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ICR/"/>
    </mc:Choice>
  </mc:AlternateContent>
  <xr:revisionPtr revIDLastSave="609" documentId="8_{8690CADE-2337-47CA-9C98-F2B8AB9E403E}" xr6:coauthVersionLast="47" xr6:coauthVersionMax="47" xr10:uidLastSave="{87DC0A5E-9299-4165-8F62-DDA338B964F0}"/>
  <bookViews>
    <workbookView xWindow="-110" yWindow="-110" windowWidth="19420" windowHeight="11020" firstSheet="4" activeTab="11" xr2:uid="{03AA78C0-9DD9-4B29-899A-916598C0D743}"/>
  </bookViews>
  <sheets>
    <sheet name="Cl" sheetId="3" r:id="rId1"/>
    <sheet name="SO4" sheetId="11" r:id="rId2"/>
    <sheet name="SiO2" sheetId="5" r:id="rId3"/>
    <sheet name="Ca" sheetId="9" r:id="rId4"/>
    <sheet name="Na" sheetId="10" r:id="rId5"/>
    <sheet name="SO4_mod" sheetId="4" r:id="rId6"/>
    <sheet name="Cl rådata" sheetId="1" r:id="rId7"/>
    <sheet name="SO4 rådata_mod" sheetId="2" r:id="rId8"/>
    <sheet name="Ca rådata" sheetId="6" r:id="rId9"/>
    <sheet name="Na rådata" sheetId="7" r:id="rId10"/>
    <sheet name="SO4_rådata" sheetId="8" r:id="rId11"/>
    <sheet name="ICR 2B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" l="1"/>
  <c r="E6" i="12"/>
  <c r="E5" i="12"/>
  <c r="E4" i="12"/>
  <c r="E3" i="12"/>
  <c r="E2" i="12"/>
  <c r="L23" i="7"/>
  <c r="L24" i="7"/>
  <c r="L25" i="7"/>
  <c r="L26" i="7"/>
  <c r="L27" i="7"/>
  <c r="L28" i="7"/>
  <c r="L29" i="7"/>
  <c r="L22" i="7"/>
  <c r="K23" i="7"/>
  <c r="K22" i="7"/>
  <c r="K29" i="7"/>
  <c r="K28" i="7"/>
  <c r="K27" i="7"/>
  <c r="K26" i="7"/>
  <c r="K25" i="7"/>
  <c r="K24" i="7"/>
  <c r="K14" i="6"/>
  <c r="L14" i="6" s="1"/>
  <c r="K13" i="6"/>
  <c r="L13" i="6" s="1"/>
  <c r="K12" i="6"/>
  <c r="L12" i="6"/>
  <c r="K19" i="6"/>
  <c r="L19" i="6" s="1"/>
  <c r="K18" i="6"/>
  <c r="L18" i="6" s="1"/>
  <c r="K17" i="6"/>
  <c r="L17" i="6" s="1"/>
  <c r="K16" i="6"/>
  <c r="L16" i="6" s="1"/>
  <c r="K15" i="6"/>
  <c r="L15" i="6"/>
  <c r="L13" i="2"/>
  <c r="L14" i="2"/>
  <c r="L15" i="2"/>
  <c r="L16" i="2"/>
  <c r="L17" i="2"/>
  <c r="L18" i="2"/>
  <c r="L19" i="2"/>
  <c r="L12" i="2"/>
  <c r="K12" i="2"/>
  <c r="K19" i="2"/>
  <c r="K18" i="2"/>
  <c r="K17" i="2"/>
  <c r="K16" i="2"/>
  <c r="K15" i="2"/>
  <c r="K14" i="2"/>
  <c r="L13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2" i="1"/>
  <c r="L12" i="1" s="1"/>
</calcChain>
</file>

<file path=xl/sharedStrings.xml><?xml version="1.0" encoding="utf-8"?>
<sst xmlns="http://schemas.openxmlformats.org/spreadsheetml/2006/main" count="2156" uniqueCount="176">
  <si>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</si>
  <si>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</si>
  <si>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</si>
  <si>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</si>
  <si>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</si>
  <si>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</si>
  <si>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</si>
  <si>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</si>
  <si>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</si>
  <si>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</si>
  <si>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</si>
  <si>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</si>
  <si>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</si>
  <si>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Chlorid</t>
  </si>
  <si>
    <t>Stabil</t>
  </si>
  <si>
    <t>Vand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</si>
  <si>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</si>
  <si>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</si>
  <si>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</si>
  <si>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</si>
  <si>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</si>
  <si>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</si>
  <si>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</si>
  <si>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</si>
  <si>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</si>
  <si>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5x N3 reser 22_03_2022</t>
  </si>
  <si>
    <t>5x N3</t>
  </si>
  <si>
    <t>ufort N3</t>
  </si>
  <si>
    <t>10x CS_A 22_03_2022</t>
  </si>
  <si>
    <t>10x CS_A</t>
  </si>
  <si>
    <t xml:space="preserve">5x CS_A </t>
  </si>
  <si>
    <t>5x CS_A</t>
  </si>
  <si>
    <t>ufort CS_A</t>
  </si>
  <si>
    <t>10x CS_B 22_03_2022</t>
  </si>
  <si>
    <t>10x CS_B</t>
  </si>
  <si>
    <t xml:space="preserve">5x CS_B </t>
  </si>
  <si>
    <t>5x CS_B</t>
  </si>
  <si>
    <t>ufort CS_B</t>
  </si>
  <si>
    <t>10x HK Scan reserv 22_03_2022</t>
  </si>
  <si>
    <t xml:space="preserve">10x HK Scan reserv </t>
  </si>
  <si>
    <t>5x HK Scan reserv</t>
  </si>
  <si>
    <t>ufortx HK Scan reserv</t>
  </si>
  <si>
    <t>10x HK Scan make_up 22_03_2022</t>
  </si>
  <si>
    <t>10x HK Scan make_up</t>
  </si>
  <si>
    <t>5x HK Scan make_up</t>
  </si>
  <si>
    <t>ufortx HK Scan make_up</t>
  </si>
  <si>
    <t>5x D1 perm ICR</t>
  </si>
  <si>
    <t>5X D1 perm</t>
  </si>
  <si>
    <t>ufort D1 perm</t>
  </si>
  <si>
    <t>5x D2 perm</t>
  </si>
  <si>
    <t>ufort D2 perm</t>
  </si>
  <si>
    <t>5x D3 perm</t>
  </si>
  <si>
    <t>ufort D3 perm</t>
  </si>
  <si>
    <t>5x D4 perm</t>
  </si>
  <si>
    <t>ufort D4 perm</t>
  </si>
  <si>
    <t>Kontrol 25x</t>
  </si>
  <si>
    <t>Kontrol 2,5x</t>
  </si>
  <si>
    <t>5x Feed 0h ICR2</t>
  </si>
  <si>
    <t>5x Feed 0h</t>
  </si>
  <si>
    <t>ufort Feed 0h</t>
  </si>
  <si>
    <t>5x Feed 1h</t>
  </si>
  <si>
    <t>ufort Feed 1h</t>
  </si>
  <si>
    <t>5x Perm 1h</t>
  </si>
  <si>
    <t>ufort Perm 1h</t>
  </si>
  <si>
    <t>5x Feed 3h ICR2</t>
  </si>
  <si>
    <t>5x Feed 3h</t>
  </si>
  <si>
    <t>ufort Feed 3h</t>
  </si>
  <si>
    <t>5x Perm 3h</t>
  </si>
  <si>
    <t>ufort Perm 3h</t>
  </si>
  <si>
    <t>5x Feed 5h</t>
  </si>
  <si>
    <t>ufort Feed 5h</t>
  </si>
  <si>
    <t>5x Perm 5h</t>
  </si>
  <si>
    <t>ufort Perm 5h</t>
  </si>
  <si>
    <t>5x Feed 7h</t>
  </si>
  <si>
    <t>ufort Feed 7h</t>
  </si>
  <si>
    <t>5x Perm 7h</t>
  </si>
  <si>
    <t>ufort Perm 7h</t>
  </si>
  <si>
    <t>5x D1 ICR 2A</t>
  </si>
  <si>
    <t>5x D1</t>
  </si>
  <si>
    <t>ufort D1</t>
  </si>
  <si>
    <t>5x D2</t>
  </si>
  <si>
    <t>ufort D2</t>
  </si>
  <si>
    <t>5x D3</t>
  </si>
  <si>
    <t>ufort D3</t>
  </si>
  <si>
    <t>5x D4</t>
  </si>
  <si>
    <t>ufort D4</t>
  </si>
  <si>
    <t xml:space="preserve">5x Feed 0h </t>
  </si>
  <si>
    <t>5x Feed 2h</t>
  </si>
  <si>
    <t>ufort Feed 2h</t>
  </si>
  <si>
    <t>5x Perm 2h</t>
  </si>
  <si>
    <t>ufort Perm 2h</t>
  </si>
  <si>
    <t xml:space="preserve">5x Feed 4h </t>
  </si>
  <si>
    <t>5x Feed 4h</t>
  </si>
  <si>
    <t>ufort Feed 4h</t>
  </si>
  <si>
    <t>5x Perm 4h</t>
  </si>
  <si>
    <t>ufort Perm 4h</t>
  </si>
  <si>
    <t>5x Feed 6h</t>
  </si>
  <si>
    <t>ufort Feed 6h</t>
  </si>
  <si>
    <t>5x Perm 6h</t>
  </si>
  <si>
    <t>ufort Perm 6h</t>
  </si>
  <si>
    <t>5x Feed final</t>
  </si>
  <si>
    <t>ufort Feed final</t>
  </si>
  <si>
    <t>5x D1 perm ICR2B</t>
  </si>
  <si>
    <t>5x D1 perm</t>
  </si>
  <si>
    <t>5x Feed slut</t>
  </si>
  <si>
    <t>ufort Feed slut</t>
  </si>
  <si>
    <t>5x Perm slange</t>
  </si>
  <si>
    <t>ufort Perm slange</t>
  </si>
  <si>
    <t>Sum:</t>
  </si>
  <si>
    <t>Average:</t>
  </si>
  <si>
    <t>Rel.Std.Dev:</t>
  </si>
  <si>
    <t>Sulfat</t>
  </si>
  <si>
    <t>n.a.</t>
  </si>
  <si>
    <t>Standard række</t>
  </si>
  <si>
    <t>area</t>
  </si>
  <si>
    <t>amount</t>
  </si>
  <si>
    <t>Permeate</t>
  </si>
  <si>
    <t>Feed</t>
  </si>
  <si>
    <t>Tid</t>
  </si>
  <si>
    <t>Dilution</t>
  </si>
  <si>
    <t>Name</t>
  </si>
  <si>
    <t>Stream</t>
  </si>
  <si>
    <t>ID:5</t>
  </si>
  <si>
    <t>ID:6</t>
  </si>
  <si>
    <t>ID:7</t>
  </si>
  <si>
    <t>1 [mg/L]</t>
  </si>
  <si>
    <t>2 [mg/L]</t>
  </si>
  <si>
    <t>Perm spand</t>
  </si>
  <si>
    <t>Permeate Slange</t>
  </si>
  <si>
    <t>Summary</t>
  </si>
  <si>
    <t>Sequence Details</t>
  </si>
  <si>
    <t>Name:</t>
  </si>
  <si>
    <t>N3_CS_køl_HK_SCAN_STU_23_03_2022_1</t>
  </si>
  <si>
    <t>Created On:</t>
  </si>
  <si>
    <t>Directory:</t>
  </si>
  <si>
    <t>LWS\Steffen og Lærke</t>
  </si>
  <si>
    <t>Created By:</t>
  </si>
  <si>
    <t>PD100854</t>
  </si>
  <si>
    <t>Data Vault:</t>
  </si>
  <si>
    <t>ChromeleonLocal</t>
  </si>
  <si>
    <t>Updated On:</t>
  </si>
  <si>
    <t>No. of Injections:</t>
  </si>
  <si>
    <t>Updated By:</t>
  </si>
  <si>
    <t>Administrator</t>
  </si>
  <si>
    <t>By Component</t>
  </si>
  <si>
    <t>Injection Name</t>
  </si>
  <si>
    <t>Ret.Time</t>
  </si>
  <si>
    <t>Area</t>
  </si>
  <si>
    <t>Height</t>
  </si>
  <si>
    <t>Amount</t>
  </si>
  <si>
    <t xml:space="preserve">Peak Type </t>
  </si>
  <si>
    <t xml:space="preserve"> MB</t>
  </si>
  <si>
    <t xml:space="preserve"> M </t>
  </si>
  <si>
    <t xml:space="preserve">BM </t>
  </si>
  <si>
    <t>Rd</t>
  </si>
  <si>
    <t xml:space="preserve"> M *</t>
  </si>
  <si>
    <t>N3_CS_køl_HK_SCAN_STU_23_03_2022_1_c</t>
  </si>
  <si>
    <t>Natrium</t>
  </si>
  <si>
    <t>BMB</t>
  </si>
  <si>
    <t>BMB*</t>
  </si>
  <si>
    <t>10x HK Scan reserv</t>
  </si>
  <si>
    <t>BM *</t>
  </si>
  <si>
    <t>Calcium</t>
  </si>
  <si>
    <t>mg/L 1</t>
  </si>
  <si>
    <t>mg/L 2</t>
  </si>
  <si>
    <t>dilution</t>
  </si>
  <si>
    <t>ID 5B</t>
  </si>
  <si>
    <t>Mw</t>
  </si>
  <si>
    <t>Ca</t>
  </si>
  <si>
    <t>Na</t>
  </si>
  <si>
    <t>Cl</t>
  </si>
  <si>
    <t>SO4</t>
  </si>
  <si>
    <t>SiO2</t>
  </si>
  <si>
    <t>HCO3</t>
  </si>
  <si>
    <t>pH</t>
  </si>
  <si>
    <t>Cl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</si>
</sst>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 rådata'!$K$11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'Cl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'Cl rådata'!$K$12:$K$19</c:f>
              <c:numCache>
                <c:formatCode>General</c:formatCode>
                <c:ptCount val="8"/>
                <c:pt idx="0">
                  <c:v>0.48585</c:v>
                </c:pt>
                <c:pt idx="2">
                  <c:v>2.4943999999999997</c:v>
                </c:pt>
                <c:pt idx="3">
                  <c:v>4.9148499999999995</c:v>
                </c:pt>
                <c:pt idx="4">
                  <c:v>12.9053</c:v>
                </c:pt>
                <c:pt idx="5">
                  <c:v>25.095700000000001</c:v>
                </c:pt>
                <c:pt idx="6">
                  <c:v>37.877849999999995</c:v>
                </c:pt>
                <c:pt idx="7">
                  <c:v>50.817549999999997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F5D-BB60-FFA2C569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'SO4 rådata_mod'!$J$12:$J$19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'SO4 rådata_mod'!$K$12:$K$19</c:f>
              <c:numCache>
                <c:formatCode>General</c:formatCode>
                <c:ptCount val="8"/>
                <c:pt idx="0">
                  <c:v>0.37919999999999998</c:v>
                </c:pt>
                <c:pt idx="2">
                  <c:v>1.8578999999999999</c:v>
                </c:pt>
                <c:pt idx="3">
                  <c:v>3.70485</c:v>
                </c:pt>
                <c:pt idx="4">
                  <c:v>9.5661500000000004</c:v>
                </c:pt>
                <c:pt idx="5">
                  <c:v>18.510100000000001</c:v>
                </c:pt>
                <c:pt idx="6">
                  <c:v>27.634799999999998</c:v>
                </c:pt>
                <c:pt idx="7">
                  <c:v>36.955100000000002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D-41D2-A495-24E85FBE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'Ca rådata'!$K$12:$K$19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0.60549999999999993</c:v>
                </c:pt>
                <c:pt idx="2">
                  <c:v>1.2805</c:v>
                </c:pt>
                <c:pt idx="3">
                  <c:v>2.5895000000000001</c:v>
                </c:pt>
                <c:pt idx="4">
                  <c:v>3.286</c:v>
                </c:pt>
                <c:pt idx="5">
                  <c:v>6.6279999999999992</c:v>
                </c:pt>
                <c:pt idx="6">
                  <c:v>19.549500000000002</c:v>
                </c:pt>
                <c:pt idx="7">
                  <c:v>26.487000000000002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1-42A7-A2BA-0B2DF392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01016"/>
        <c:axId val="923999048"/>
      </c:scatterChart>
      <c:valAx>
        <c:axId val="9240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3999048"/>
        <c:crosses val="autoZero"/>
        <c:crossBetween val="midCat"/>
      </c:valAx>
      <c:valAx>
        <c:axId val="923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0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 rådata'!$K$12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'Na rådata'!$J$22:$J$29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'Na rådata'!$K$22:$K$29</c:f>
              <c:numCache>
                <c:formatCode>General</c:formatCode>
                <c:ptCount val="8"/>
                <c:pt idx="0">
                  <c:v>0.23699999999999999</c:v>
                </c:pt>
                <c:pt idx="1">
                  <c:v>0.5625</c:v>
                </c:pt>
                <c:pt idx="2">
                  <c:v>1.1465000000000001</c:v>
                </c:pt>
                <c:pt idx="3">
                  <c:v>2.2469999999999999</c:v>
                </c:pt>
                <c:pt idx="4">
                  <c:v>5.5854999999999997</c:v>
                </c:pt>
                <c:pt idx="5">
                  <c:v>11.125</c:v>
                </c:pt>
                <c:pt idx="6">
                  <c:v>16.588000000000001</c:v>
                </c:pt>
                <c:pt idx="7">
                  <c:v>22.195500000000003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1-4E2D-A2E6-FDC0C0AA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01016"/>
        <c:axId val="923999048"/>
      </c:scatterChart>
      <c:valAx>
        <c:axId val="9240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3999048"/>
        <c:crosses val="autoZero"/>
        <c:crossBetween val="midCat"/>
      </c:valAx>
      <c:valAx>
        <c:axId val="923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0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7</xdr:row>
      <xdr:rowOff>61912</xdr:rowOff>
    </xdr:from>
    <xdr:to>
      <xdr:col>21</xdr:col>
      <xdr:colOff>19050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16AD-D2A8-414A-804A-975866B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7</xdr:row>
      <xdr:rowOff>47625</xdr:rowOff>
    </xdr:from>
    <xdr:to>
      <xdr:col>21</xdr:col>
      <xdr:colOff>295275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09DCF-DF87-4EF6-90ED-EEC8950E0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7</xdr:row>
      <xdr:rowOff>176212</xdr:rowOff>
    </xdr:from>
    <xdr:to>
      <xdr:col>21</xdr:col>
      <xdr:colOff>9525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91722-79CC-4222-B8AD-1E99BAB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1042F-54D8-4277-BA09-199C01D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D7A-B7F0-4A2F-9E78-30E55431F638}">
  <dimension ref="A1:F32"/>
  <sheetViews>
    <sheetView topLeftCell="A14" zoomScale="90" workbookViewId="0">
      <selection activeCell="G15" sqref="G15"/>
    </sheetView>
  </sheetViews>
  <sheetFormatPr defaultRowHeight="14.5" x14ac:dyDescent="0.35"/>
  <cols>
    <col min="2" max="2" width="5" customWidth="1"/>
    <col min="3" max="3" width="13.1796875" customWidth="1"/>
    <col min="4" max="4" width="10.1796875" customWidth="1"/>
  </cols>
  <sheetData>
    <row r="1" spans="1:6" x14ac:dyDescent="0.3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35">
      <c r="A2" t="s">
        <v>122</v>
      </c>
      <c r="B2">
        <v>2</v>
      </c>
      <c r="C2" t="s">
        <v>127</v>
      </c>
      <c r="D2">
        <v>5</v>
      </c>
      <c r="E2">
        <v>23.002199999999998</v>
      </c>
      <c r="F2">
        <v>22.950399999999998</v>
      </c>
    </row>
    <row r="3" spans="1:6" x14ac:dyDescent="0.35">
      <c r="A3" t="s">
        <v>122</v>
      </c>
      <c r="B3">
        <v>4</v>
      </c>
      <c r="C3" t="s">
        <v>127</v>
      </c>
      <c r="D3">
        <v>5</v>
      </c>
      <c r="E3">
        <v>25.023800000000001</v>
      </c>
      <c r="F3">
        <v>24.976099999999999</v>
      </c>
    </row>
    <row r="4" spans="1:6" x14ac:dyDescent="0.35">
      <c r="A4" t="s">
        <v>122</v>
      </c>
      <c r="B4">
        <v>6</v>
      </c>
      <c r="C4" t="s">
        <v>127</v>
      </c>
      <c r="D4">
        <v>5</v>
      </c>
      <c r="E4">
        <v>27.068200000000001</v>
      </c>
      <c r="F4">
        <v>26.995699999999999</v>
      </c>
    </row>
    <row r="5" spans="1:6" x14ac:dyDescent="0.35">
      <c r="A5" t="s">
        <v>122</v>
      </c>
      <c r="B5">
        <v>8</v>
      </c>
      <c r="C5" t="s">
        <v>127</v>
      </c>
      <c r="D5">
        <v>5</v>
      </c>
      <c r="E5">
        <v>27.903600000000001</v>
      </c>
      <c r="F5">
        <v>27.9682</v>
      </c>
    </row>
    <row r="6" spans="1:6" x14ac:dyDescent="0.35">
      <c r="A6" t="s">
        <v>122</v>
      </c>
      <c r="B6">
        <v>0</v>
      </c>
      <c r="C6" t="s">
        <v>117</v>
      </c>
      <c r="D6">
        <v>5</v>
      </c>
      <c r="E6">
        <v>36.552199999999999</v>
      </c>
      <c r="F6">
        <v>36.5565</v>
      </c>
    </row>
    <row r="7" spans="1:6" x14ac:dyDescent="0.35">
      <c r="A7" t="s">
        <v>122</v>
      </c>
      <c r="B7">
        <v>1</v>
      </c>
      <c r="C7" t="s">
        <v>117</v>
      </c>
      <c r="D7">
        <v>5</v>
      </c>
      <c r="E7">
        <v>35.473599999999998</v>
      </c>
      <c r="F7">
        <v>40.352800000000002</v>
      </c>
    </row>
    <row r="8" spans="1:6" x14ac:dyDescent="0.35">
      <c r="A8" t="s">
        <v>122</v>
      </c>
      <c r="B8">
        <v>1</v>
      </c>
      <c r="C8" t="s">
        <v>116</v>
      </c>
      <c r="D8">
        <v>5</v>
      </c>
      <c r="E8">
        <v>22.7028</v>
      </c>
      <c r="F8">
        <v>23.407900000000001</v>
      </c>
    </row>
    <row r="9" spans="1:6" x14ac:dyDescent="0.35">
      <c r="A9" t="s">
        <v>122</v>
      </c>
      <c r="B9">
        <v>3</v>
      </c>
      <c r="C9" t="s">
        <v>117</v>
      </c>
      <c r="D9">
        <v>5</v>
      </c>
      <c r="E9">
        <v>38.273099999999999</v>
      </c>
      <c r="F9">
        <v>39.456600000000002</v>
      </c>
    </row>
    <row r="10" spans="1:6" x14ac:dyDescent="0.35">
      <c r="A10" t="s">
        <v>122</v>
      </c>
      <c r="B10">
        <v>3</v>
      </c>
      <c r="C10" t="s">
        <v>116</v>
      </c>
      <c r="D10">
        <v>5</v>
      </c>
      <c r="E10">
        <v>25.3827</v>
      </c>
      <c r="F10">
        <v>26.427600000000002</v>
      </c>
    </row>
    <row r="11" spans="1:6" x14ac:dyDescent="0.35">
      <c r="A11" t="s">
        <v>122</v>
      </c>
      <c r="B11">
        <v>5</v>
      </c>
      <c r="C11" t="s">
        <v>117</v>
      </c>
      <c r="D11">
        <v>5</v>
      </c>
      <c r="E11">
        <v>41.977600000000002</v>
      </c>
      <c r="F11">
        <v>43.115299999999998</v>
      </c>
    </row>
    <row r="12" spans="1:6" x14ac:dyDescent="0.35">
      <c r="A12" t="s">
        <v>122</v>
      </c>
      <c r="B12">
        <v>5</v>
      </c>
      <c r="C12" t="s">
        <v>116</v>
      </c>
      <c r="D12">
        <v>5</v>
      </c>
      <c r="E12">
        <v>28.490500000000001</v>
      </c>
      <c r="F12">
        <v>32.385100000000001</v>
      </c>
    </row>
    <row r="13" spans="1:6" x14ac:dyDescent="0.35">
      <c r="A13" t="s">
        <v>122</v>
      </c>
      <c r="B13">
        <v>7</v>
      </c>
      <c r="C13" t="s">
        <v>117</v>
      </c>
      <c r="D13">
        <v>5</v>
      </c>
      <c r="E13">
        <v>46.272799999999997</v>
      </c>
      <c r="F13">
        <v>51.7468</v>
      </c>
    </row>
    <row r="14" spans="1:6" x14ac:dyDescent="0.35">
      <c r="A14" t="s">
        <v>122</v>
      </c>
      <c r="B14">
        <v>7</v>
      </c>
      <c r="C14" t="s">
        <v>116</v>
      </c>
      <c r="D14">
        <v>5</v>
      </c>
      <c r="E14">
        <v>33.198799999999999</v>
      </c>
      <c r="F14">
        <v>33.9193</v>
      </c>
    </row>
    <row r="15" spans="1:6" x14ac:dyDescent="0.35">
      <c r="A15" t="s">
        <v>123</v>
      </c>
      <c r="B15">
        <v>2</v>
      </c>
      <c r="C15" t="s">
        <v>127</v>
      </c>
      <c r="D15">
        <v>5</v>
      </c>
      <c r="E15">
        <v>24.744399999999999</v>
      </c>
      <c r="F15">
        <v>25.380700000000001</v>
      </c>
    </row>
    <row r="16" spans="1:6" x14ac:dyDescent="0.35">
      <c r="A16" t="s">
        <v>123</v>
      </c>
      <c r="B16">
        <v>4</v>
      </c>
      <c r="C16" t="s">
        <v>127</v>
      </c>
      <c r="D16">
        <v>5</v>
      </c>
      <c r="E16">
        <v>30.192299999999999</v>
      </c>
      <c r="F16">
        <v>34.083100000000002</v>
      </c>
    </row>
    <row r="17" spans="1:6" x14ac:dyDescent="0.35">
      <c r="A17" t="s">
        <v>123</v>
      </c>
      <c r="B17">
        <v>6</v>
      </c>
      <c r="C17" t="s">
        <v>127</v>
      </c>
      <c r="D17">
        <v>5</v>
      </c>
      <c r="E17">
        <v>34.704799999999999</v>
      </c>
      <c r="F17">
        <v>36.477800000000002</v>
      </c>
    </row>
    <row r="18" spans="1:6" x14ac:dyDescent="0.35">
      <c r="A18" t="s">
        <v>123</v>
      </c>
      <c r="B18">
        <v>8</v>
      </c>
      <c r="C18" t="s">
        <v>127</v>
      </c>
      <c r="D18">
        <v>5</v>
      </c>
      <c r="E18">
        <v>43.2117</v>
      </c>
      <c r="F18">
        <v>43.2849</v>
      </c>
    </row>
    <row r="19" spans="1:6" x14ac:dyDescent="0.35">
      <c r="A19" t="s">
        <v>123</v>
      </c>
      <c r="B19">
        <v>0</v>
      </c>
      <c r="C19" t="s">
        <v>117</v>
      </c>
      <c r="D19">
        <v>5</v>
      </c>
      <c r="E19">
        <v>32.343699999999998</v>
      </c>
      <c r="F19">
        <v>32.655299999999997</v>
      </c>
    </row>
    <row r="20" spans="1:6" x14ac:dyDescent="0.35">
      <c r="A20" t="s">
        <v>123</v>
      </c>
      <c r="B20">
        <v>2</v>
      </c>
      <c r="C20" t="s">
        <v>117</v>
      </c>
      <c r="D20">
        <v>5</v>
      </c>
      <c r="E20">
        <v>34.722299999999997</v>
      </c>
      <c r="F20">
        <v>36.373199999999997</v>
      </c>
    </row>
    <row r="21" spans="1:6" x14ac:dyDescent="0.35">
      <c r="A21" t="s">
        <v>123</v>
      </c>
      <c r="B21">
        <v>2</v>
      </c>
      <c r="C21" t="s">
        <v>116</v>
      </c>
      <c r="D21">
        <v>5</v>
      </c>
      <c r="E21">
        <v>28.102699999999999</v>
      </c>
      <c r="F21">
        <v>30.206</v>
      </c>
    </row>
    <row r="22" spans="1:6" x14ac:dyDescent="0.35">
      <c r="A22" t="s">
        <v>123</v>
      </c>
      <c r="B22">
        <v>4</v>
      </c>
      <c r="C22" t="s">
        <v>117</v>
      </c>
      <c r="D22">
        <v>5</v>
      </c>
      <c r="E22">
        <v>35.903700000000001</v>
      </c>
      <c r="F22">
        <v>37.248399999999997</v>
      </c>
    </row>
    <row r="23" spans="1:6" x14ac:dyDescent="0.35">
      <c r="A23" t="s">
        <v>123</v>
      </c>
      <c r="B23">
        <v>4</v>
      </c>
      <c r="C23" t="s">
        <v>116</v>
      </c>
      <c r="D23">
        <v>5</v>
      </c>
      <c r="E23">
        <v>30.438800000000001</v>
      </c>
      <c r="F23">
        <v>30.2928</v>
      </c>
    </row>
    <row r="24" spans="1:6" x14ac:dyDescent="0.35">
      <c r="A24" t="s">
        <v>123</v>
      </c>
      <c r="B24">
        <v>6</v>
      </c>
      <c r="C24" t="s">
        <v>117</v>
      </c>
      <c r="D24">
        <v>5</v>
      </c>
      <c r="E24">
        <v>36.567100000000003</v>
      </c>
      <c r="F24">
        <v>40.340800000000002</v>
      </c>
    </row>
    <row r="25" spans="1:6" x14ac:dyDescent="0.35">
      <c r="A25" t="s">
        <v>123</v>
      </c>
      <c r="B25">
        <v>6</v>
      </c>
      <c r="C25" t="s">
        <v>116</v>
      </c>
      <c r="D25">
        <v>5</v>
      </c>
      <c r="E25">
        <v>35.853400000000001</v>
      </c>
      <c r="F25">
        <v>36.7438</v>
      </c>
    </row>
    <row r="26" spans="1:6" x14ac:dyDescent="0.35">
      <c r="A26" t="s">
        <v>123</v>
      </c>
      <c r="B26">
        <v>7</v>
      </c>
      <c r="C26" t="s">
        <v>117</v>
      </c>
      <c r="D26">
        <v>5</v>
      </c>
      <c r="E26">
        <v>39.614699999999999</v>
      </c>
      <c r="F26">
        <v>39.584000000000003</v>
      </c>
    </row>
    <row r="27" spans="1:6" x14ac:dyDescent="0.35">
      <c r="A27" t="s">
        <v>123</v>
      </c>
      <c r="B27">
        <v>7</v>
      </c>
      <c r="C27" t="s">
        <v>116</v>
      </c>
      <c r="D27">
        <v>5</v>
      </c>
      <c r="E27">
        <v>40.575400000000002</v>
      </c>
      <c r="F27">
        <v>40.543999999999997</v>
      </c>
    </row>
    <row r="28" spans="1:6" x14ac:dyDescent="0.35">
      <c r="A28" t="s">
        <v>123</v>
      </c>
      <c r="B28">
        <v>7.25</v>
      </c>
      <c r="C28" t="s">
        <v>117</v>
      </c>
      <c r="D28">
        <v>5</v>
      </c>
      <c r="E28">
        <v>37.9711</v>
      </c>
      <c r="F28">
        <v>37.899500000000003</v>
      </c>
    </row>
    <row r="29" spans="1:6" x14ac:dyDescent="0.35">
      <c r="A29" t="s">
        <v>124</v>
      </c>
      <c r="B29">
        <v>1.5</v>
      </c>
      <c r="C29" t="s">
        <v>127</v>
      </c>
      <c r="D29">
        <v>5</v>
      </c>
      <c r="E29">
        <v>25.289000000000001</v>
      </c>
      <c r="F29">
        <v>25.2377</v>
      </c>
    </row>
    <row r="30" spans="1:6" x14ac:dyDescent="0.35">
      <c r="A30" t="s">
        <v>124</v>
      </c>
      <c r="B30">
        <v>0</v>
      </c>
      <c r="C30" t="s">
        <v>117</v>
      </c>
      <c r="D30">
        <v>0</v>
      </c>
      <c r="E30">
        <v>35.709000000000003</v>
      </c>
      <c r="F30">
        <v>35.691400000000002</v>
      </c>
    </row>
    <row r="31" spans="1:6" x14ac:dyDescent="0.35">
      <c r="A31" t="s">
        <v>124</v>
      </c>
      <c r="B31">
        <v>1.5</v>
      </c>
      <c r="C31" t="s">
        <v>117</v>
      </c>
      <c r="D31">
        <v>5</v>
      </c>
      <c r="E31">
        <v>31.9879</v>
      </c>
      <c r="F31">
        <v>32.116700000000002</v>
      </c>
    </row>
    <row r="32" spans="1:6" x14ac:dyDescent="0.35">
      <c r="A32" t="s">
        <v>124</v>
      </c>
      <c r="B32">
        <v>1.5</v>
      </c>
      <c r="C32" t="s">
        <v>128</v>
      </c>
      <c r="D32">
        <v>5</v>
      </c>
      <c r="E32">
        <v>26.383900000000001</v>
      </c>
      <c r="F32">
        <v>26.404800000000002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2C4-5EAE-4BFC-BB00-D77AC73170B2}">
  <dimension ref="A1:L202"/>
  <sheetViews>
    <sheetView workbookViewId="0">
      <selection activeCell="M19" sqref="M19"/>
    </sheetView>
  </sheetViews>
  <sheetFormatPr defaultRowHeight="14.5" x14ac:dyDescent="0.35"/>
  <sheetData>
    <row r="1" spans="1:8" x14ac:dyDescent="0.35">
      <c r="A1" t="s">
        <v>129</v>
      </c>
    </row>
    <row r="3" spans="1:8" x14ac:dyDescent="0.35">
      <c r="A3" t="s">
        <v>130</v>
      </c>
    </row>
    <row r="4" spans="1:8" x14ac:dyDescent="0.35">
      <c r="A4" t="s">
        <v>131</v>
      </c>
      <c r="C4" t="s">
        <v>156</v>
      </c>
      <c r="F4" t="s">
        <v>133</v>
      </c>
      <c r="G4" s="3">
        <v>44643.470914351848</v>
      </c>
    </row>
    <row r="5" spans="1:8" x14ac:dyDescent="0.35">
      <c r="A5" t="s">
        <v>134</v>
      </c>
      <c r="C5" t="s">
        <v>135</v>
      </c>
      <c r="F5" t="s">
        <v>136</v>
      </c>
      <c r="G5" t="s">
        <v>137</v>
      </c>
    </row>
    <row r="6" spans="1:8" x14ac:dyDescent="0.35">
      <c r="A6" t="s">
        <v>138</v>
      </c>
      <c r="C6" t="s">
        <v>139</v>
      </c>
      <c r="F6" t="s">
        <v>140</v>
      </c>
      <c r="G6" s="3">
        <v>44658.410613425927</v>
      </c>
    </row>
    <row r="7" spans="1:8" x14ac:dyDescent="0.35">
      <c r="A7" t="s">
        <v>141</v>
      </c>
      <c r="C7">
        <v>188</v>
      </c>
      <c r="F7" t="s">
        <v>142</v>
      </c>
      <c r="G7" t="s">
        <v>143</v>
      </c>
    </row>
    <row r="9" spans="1:8" x14ac:dyDescent="0.35">
      <c r="A9" t="s">
        <v>144</v>
      </c>
      <c r="C9" t="s">
        <v>157</v>
      </c>
    </row>
    <row r="11" spans="1:8" x14ac:dyDescent="0.35">
      <c r="A11" t="s">
        <v>0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4</v>
      </c>
      <c r="H11" t="s">
        <v>150</v>
      </c>
    </row>
    <row r="12" spans="1:8" x14ac:dyDescent="0.35">
      <c r="C12" t="s">
        <v>8</v>
      </c>
      <c r="D12" t="s">
        <v>9</v>
      </c>
      <c r="E12" t="s">
        <v>11</v>
      </c>
      <c r="G12" t="s">
        <v>10</v>
      </c>
    </row>
    <row r="13" spans="1:8" x14ac:dyDescent="0.35"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35"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</row>
    <row r="15" spans="1:8" x14ac:dyDescent="0.35">
      <c r="A15">
        <v>1</v>
      </c>
      <c r="B15" t="s">
        <v>14</v>
      </c>
      <c r="C15">
        <v>3.0369999999999999</v>
      </c>
      <c r="D15">
        <v>1.1399999999999999</v>
      </c>
      <c r="E15">
        <v>11.442</v>
      </c>
      <c r="F15">
        <v>5.0289999999999999</v>
      </c>
      <c r="G15">
        <v>22.5</v>
      </c>
      <c r="H15" t="s">
        <v>153</v>
      </c>
    </row>
    <row r="16" spans="1:8" x14ac:dyDescent="0.35">
      <c r="A16">
        <v>2</v>
      </c>
      <c r="B16" t="s">
        <v>14</v>
      </c>
      <c r="C16">
        <v>3.0369999999999999</v>
      </c>
      <c r="D16">
        <v>1.1419999999999999</v>
      </c>
      <c r="E16">
        <v>11.461</v>
      </c>
      <c r="F16">
        <v>5.0389999999999997</v>
      </c>
      <c r="G16">
        <v>22.25</v>
      </c>
      <c r="H16" t="s">
        <v>152</v>
      </c>
    </row>
    <row r="17" spans="1:12" x14ac:dyDescent="0.35">
      <c r="A17">
        <v>3</v>
      </c>
      <c r="B17" t="s">
        <v>15</v>
      </c>
      <c r="C17">
        <v>3.0270000000000001</v>
      </c>
      <c r="D17">
        <v>7.9000000000000001E-2</v>
      </c>
      <c r="E17">
        <v>0.81200000000000006</v>
      </c>
      <c r="F17">
        <v>0.23899999999999999</v>
      </c>
      <c r="G17">
        <v>83.84</v>
      </c>
      <c r="H17" t="s">
        <v>153</v>
      </c>
    </row>
    <row r="18" spans="1:12" x14ac:dyDescent="0.35">
      <c r="A18">
        <v>4</v>
      </c>
      <c r="B18" t="s">
        <v>15</v>
      </c>
      <c r="C18">
        <v>3.0329999999999999</v>
      </c>
      <c r="D18">
        <v>3.3000000000000002E-2</v>
      </c>
      <c r="E18">
        <v>0.33600000000000002</v>
      </c>
      <c r="F18">
        <v>2.8000000000000001E-2</v>
      </c>
      <c r="G18">
        <v>68.44</v>
      </c>
      <c r="H18" t="s">
        <v>158</v>
      </c>
    </row>
    <row r="19" spans="1:12" x14ac:dyDescent="0.35">
      <c r="A19">
        <v>5</v>
      </c>
      <c r="B19" t="s">
        <v>16</v>
      </c>
      <c r="C19">
        <v>3.03</v>
      </c>
      <c r="D19">
        <v>4.3999999999999997E-2</v>
      </c>
      <c r="E19">
        <v>0.45</v>
      </c>
      <c r="F19">
        <v>7.8E-2</v>
      </c>
      <c r="G19">
        <v>78.459999999999994</v>
      </c>
      <c r="H19" t="s">
        <v>158</v>
      </c>
    </row>
    <row r="20" spans="1:12" x14ac:dyDescent="0.35">
      <c r="A20">
        <v>6</v>
      </c>
      <c r="B20" t="s">
        <v>16</v>
      </c>
      <c r="C20">
        <v>3.0270000000000001</v>
      </c>
      <c r="D20">
        <v>1.6E-2</v>
      </c>
      <c r="E20">
        <v>0.17199999999999999</v>
      </c>
      <c r="F20" t="s">
        <v>112</v>
      </c>
      <c r="G20">
        <v>57.83</v>
      </c>
      <c r="H20" t="s">
        <v>158</v>
      </c>
    </row>
    <row r="21" spans="1:12" x14ac:dyDescent="0.35">
      <c r="A21">
        <v>7</v>
      </c>
      <c r="B21" t="s">
        <v>17</v>
      </c>
      <c r="C21">
        <v>3.05</v>
      </c>
      <c r="D21">
        <v>2E-3</v>
      </c>
      <c r="E21">
        <v>1.4999999999999999E-2</v>
      </c>
      <c r="F21" t="s">
        <v>112</v>
      </c>
      <c r="G21">
        <v>0.11</v>
      </c>
      <c r="H21" t="s">
        <v>152</v>
      </c>
      <c r="J21" t="s">
        <v>113</v>
      </c>
      <c r="K21" t="s">
        <v>114</v>
      </c>
      <c r="L21" t="s">
        <v>115</v>
      </c>
    </row>
    <row r="22" spans="1:12" x14ac:dyDescent="0.35">
      <c r="A22">
        <v>8</v>
      </c>
      <c r="B22" t="s">
        <v>17</v>
      </c>
      <c r="C22">
        <v>3.0270000000000001</v>
      </c>
      <c r="D22">
        <v>0.23699999999999999</v>
      </c>
      <c r="E22">
        <v>2.3759999999999999</v>
      </c>
      <c r="F22">
        <v>0.95</v>
      </c>
      <c r="G22">
        <v>24.32</v>
      </c>
      <c r="H22" t="s">
        <v>152</v>
      </c>
      <c r="J22">
        <v>1</v>
      </c>
      <c r="K22">
        <f>D22</f>
        <v>0.23699999999999999</v>
      </c>
      <c r="L22">
        <f>(K22-0.0275)/0.2215</f>
        <v>0.94582392776523694</v>
      </c>
    </row>
    <row r="23" spans="1:12" x14ac:dyDescent="0.35">
      <c r="A23">
        <v>9</v>
      </c>
      <c r="B23" t="s">
        <v>18</v>
      </c>
      <c r="C23">
        <v>3.03</v>
      </c>
      <c r="D23">
        <v>0.56000000000000005</v>
      </c>
      <c r="E23">
        <v>5.6180000000000003</v>
      </c>
      <c r="F23">
        <v>2.411</v>
      </c>
      <c r="G23">
        <v>22.79</v>
      </c>
      <c r="H23" t="s">
        <v>159</v>
      </c>
      <c r="J23" s="2">
        <v>2.5</v>
      </c>
      <c r="K23">
        <f>SUM(D23:D24)/2</f>
        <v>0.5625</v>
      </c>
      <c r="L23">
        <f t="shared" ref="L23:L29" si="0">(K23-0.0275)/0.2215</f>
        <v>2.4153498871331829</v>
      </c>
    </row>
    <row r="24" spans="1:12" x14ac:dyDescent="0.35">
      <c r="A24">
        <v>10</v>
      </c>
      <c r="B24" t="s">
        <v>18</v>
      </c>
      <c r="C24">
        <v>3.03</v>
      </c>
      <c r="D24">
        <v>0.56499999999999995</v>
      </c>
      <c r="E24">
        <v>5.6609999999999996</v>
      </c>
      <c r="F24">
        <v>2.431</v>
      </c>
      <c r="G24">
        <v>22.08</v>
      </c>
      <c r="H24" t="s">
        <v>159</v>
      </c>
      <c r="J24">
        <v>5</v>
      </c>
      <c r="K24">
        <f>SUM(D25:D26)/2</f>
        <v>1.1465000000000001</v>
      </c>
      <c r="L24">
        <f t="shared" si="0"/>
        <v>5.0519187358916477</v>
      </c>
    </row>
    <row r="25" spans="1:12" x14ac:dyDescent="0.35">
      <c r="A25">
        <v>11</v>
      </c>
      <c r="B25" t="s">
        <v>19</v>
      </c>
      <c r="C25">
        <v>3.0369999999999999</v>
      </c>
      <c r="D25">
        <v>1.1419999999999999</v>
      </c>
      <c r="E25">
        <v>11.363</v>
      </c>
      <c r="F25">
        <v>5.0389999999999997</v>
      </c>
      <c r="G25">
        <v>22.22</v>
      </c>
      <c r="H25" t="s">
        <v>152</v>
      </c>
      <c r="J25">
        <v>10</v>
      </c>
      <c r="K25">
        <f>SUM(D27:D28)/2</f>
        <v>2.2469999999999999</v>
      </c>
      <c r="L25">
        <f t="shared" si="0"/>
        <v>10.020316027088036</v>
      </c>
    </row>
    <row r="26" spans="1:12" x14ac:dyDescent="0.35">
      <c r="A26">
        <v>12</v>
      </c>
      <c r="B26" t="s">
        <v>19</v>
      </c>
      <c r="C26">
        <v>3.03</v>
      </c>
      <c r="D26">
        <v>1.151</v>
      </c>
      <c r="E26">
        <v>11.44</v>
      </c>
      <c r="F26">
        <v>5.0789999999999997</v>
      </c>
      <c r="G26">
        <v>22.29</v>
      </c>
      <c r="H26" t="s">
        <v>152</v>
      </c>
      <c r="J26">
        <v>25</v>
      </c>
      <c r="K26">
        <f>SUM(D29:D30)/2</f>
        <v>5.5854999999999997</v>
      </c>
      <c r="L26">
        <f t="shared" si="0"/>
        <v>25.092550790067719</v>
      </c>
    </row>
    <row r="27" spans="1:12" x14ac:dyDescent="0.35">
      <c r="A27">
        <v>13</v>
      </c>
      <c r="B27" t="s">
        <v>20</v>
      </c>
      <c r="C27">
        <v>3.0369999999999999</v>
      </c>
      <c r="D27">
        <v>2.242</v>
      </c>
      <c r="E27">
        <v>22.216999999999999</v>
      </c>
      <c r="F27">
        <v>10.004</v>
      </c>
      <c r="G27">
        <v>21.82</v>
      </c>
      <c r="H27" t="s">
        <v>151</v>
      </c>
      <c r="J27">
        <v>50</v>
      </c>
      <c r="K27">
        <f>SUM(D31:D32)/2</f>
        <v>11.125</v>
      </c>
      <c r="L27">
        <f t="shared" si="0"/>
        <v>50.10158013544018</v>
      </c>
    </row>
    <row r="28" spans="1:12" x14ac:dyDescent="0.35">
      <c r="A28">
        <v>14</v>
      </c>
      <c r="B28" t="s">
        <v>20</v>
      </c>
      <c r="C28">
        <v>3.0329999999999999</v>
      </c>
      <c r="D28">
        <v>2.2519999999999998</v>
      </c>
      <c r="E28">
        <v>22.312999999999999</v>
      </c>
      <c r="F28">
        <v>10.051</v>
      </c>
      <c r="G28">
        <v>21.8</v>
      </c>
      <c r="H28" t="s">
        <v>151</v>
      </c>
      <c r="J28">
        <v>75</v>
      </c>
      <c r="K28">
        <f>SUM(D33:D34)/2</f>
        <v>16.588000000000001</v>
      </c>
      <c r="L28">
        <f t="shared" si="0"/>
        <v>74.765237020316036</v>
      </c>
    </row>
    <row r="29" spans="1:12" x14ac:dyDescent="0.35">
      <c r="A29">
        <v>15</v>
      </c>
      <c r="B29" t="s">
        <v>21</v>
      </c>
      <c r="C29">
        <v>3.0430000000000001</v>
      </c>
      <c r="D29">
        <v>5.585</v>
      </c>
      <c r="E29">
        <v>54.968000000000004</v>
      </c>
      <c r="F29">
        <v>25.099</v>
      </c>
      <c r="G29">
        <v>21.53</v>
      </c>
      <c r="H29" t="s">
        <v>152</v>
      </c>
      <c r="J29">
        <v>100</v>
      </c>
      <c r="K29">
        <f>SUM(D35:D36)/2</f>
        <v>22.195500000000003</v>
      </c>
      <c r="L29">
        <f t="shared" si="0"/>
        <v>100.08126410835216</v>
      </c>
    </row>
    <row r="30" spans="1:12" x14ac:dyDescent="0.35">
      <c r="A30">
        <v>16</v>
      </c>
      <c r="B30" t="s">
        <v>21</v>
      </c>
      <c r="C30">
        <v>3.0430000000000001</v>
      </c>
      <c r="D30">
        <v>5.5860000000000003</v>
      </c>
      <c r="E30">
        <v>55.055999999999997</v>
      </c>
      <c r="F30">
        <v>25.106000000000002</v>
      </c>
      <c r="G30">
        <v>17.09</v>
      </c>
      <c r="H30" t="s">
        <v>152</v>
      </c>
    </row>
    <row r="31" spans="1:12" x14ac:dyDescent="0.35">
      <c r="A31">
        <v>17</v>
      </c>
      <c r="B31" t="s">
        <v>22</v>
      </c>
      <c r="C31">
        <v>3.0569999999999999</v>
      </c>
      <c r="D31">
        <v>11.132999999999999</v>
      </c>
      <c r="E31">
        <v>107.05200000000001</v>
      </c>
      <c r="F31">
        <v>50.152000000000001</v>
      </c>
      <c r="G31">
        <v>21.45</v>
      </c>
      <c r="H31" t="s">
        <v>152</v>
      </c>
    </row>
    <row r="32" spans="1:12" x14ac:dyDescent="0.35">
      <c r="A32">
        <v>18</v>
      </c>
      <c r="B32" t="s">
        <v>22</v>
      </c>
      <c r="C32">
        <v>3.0569999999999999</v>
      </c>
      <c r="D32">
        <v>11.117000000000001</v>
      </c>
      <c r="E32">
        <v>106.79300000000001</v>
      </c>
      <c r="F32">
        <v>50.082000000000001</v>
      </c>
      <c r="G32">
        <v>17.23</v>
      </c>
      <c r="H32" t="s">
        <v>153</v>
      </c>
    </row>
    <row r="33" spans="1:8" x14ac:dyDescent="0.35">
      <c r="A33">
        <v>19</v>
      </c>
      <c r="B33" t="s">
        <v>23</v>
      </c>
      <c r="C33">
        <v>3.07</v>
      </c>
      <c r="D33">
        <v>16.54</v>
      </c>
      <c r="E33">
        <v>153.46799999999999</v>
      </c>
      <c r="F33">
        <v>74.569999999999993</v>
      </c>
      <c r="G33">
        <v>21.56</v>
      </c>
      <c r="H33" t="s">
        <v>152</v>
      </c>
    </row>
    <row r="34" spans="1:8" x14ac:dyDescent="0.35">
      <c r="A34">
        <v>20</v>
      </c>
      <c r="B34" t="s">
        <v>23</v>
      </c>
      <c r="C34">
        <v>3.07</v>
      </c>
      <c r="D34">
        <v>16.635999999999999</v>
      </c>
      <c r="E34">
        <v>154.19900000000001</v>
      </c>
      <c r="F34">
        <v>75.001999999999995</v>
      </c>
      <c r="G34">
        <v>21.5</v>
      </c>
      <c r="H34" t="s">
        <v>152</v>
      </c>
    </row>
    <row r="35" spans="1:8" x14ac:dyDescent="0.35">
      <c r="A35">
        <v>21</v>
      </c>
      <c r="B35" t="s">
        <v>24</v>
      </c>
      <c r="C35">
        <v>3.0870000000000002</v>
      </c>
      <c r="D35">
        <v>22.201000000000001</v>
      </c>
      <c r="E35">
        <v>197.423</v>
      </c>
      <c r="F35">
        <v>100.13200000000001</v>
      </c>
      <c r="G35">
        <v>21.47</v>
      </c>
      <c r="H35" t="s">
        <v>152</v>
      </c>
    </row>
    <row r="36" spans="1:8" x14ac:dyDescent="0.35">
      <c r="A36">
        <v>22</v>
      </c>
      <c r="B36" t="s">
        <v>24</v>
      </c>
      <c r="C36">
        <v>3.0870000000000002</v>
      </c>
      <c r="D36">
        <v>22.19</v>
      </c>
      <c r="E36">
        <v>197.40799999999999</v>
      </c>
      <c r="F36">
        <v>100.081</v>
      </c>
      <c r="G36">
        <v>21.48</v>
      </c>
      <c r="H36" t="s">
        <v>152</v>
      </c>
    </row>
    <row r="37" spans="1:8" x14ac:dyDescent="0.35">
      <c r="A37">
        <v>23</v>
      </c>
      <c r="B37" t="s">
        <v>25</v>
      </c>
      <c r="C37">
        <v>3.0529999999999999</v>
      </c>
      <c r="D37">
        <v>8.4220000000000006</v>
      </c>
      <c r="E37">
        <v>82.11</v>
      </c>
      <c r="F37">
        <v>37.911999999999999</v>
      </c>
      <c r="G37">
        <v>96.25</v>
      </c>
      <c r="H37" t="s">
        <v>152</v>
      </c>
    </row>
    <row r="38" spans="1:8" x14ac:dyDescent="0.35">
      <c r="A38">
        <v>24</v>
      </c>
      <c r="B38" t="s">
        <v>26</v>
      </c>
      <c r="C38">
        <v>3.0630000000000002</v>
      </c>
      <c r="D38">
        <v>8.48</v>
      </c>
      <c r="E38">
        <v>82.837000000000003</v>
      </c>
      <c r="F38">
        <v>38.173999999999999</v>
      </c>
      <c r="G38">
        <v>96.71</v>
      </c>
      <c r="H38" t="s">
        <v>152</v>
      </c>
    </row>
    <row r="39" spans="1:8" x14ac:dyDescent="0.35">
      <c r="A39">
        <v>25</v>
      </c>
      <c r="B39" t="s">
        <v>27</v>
      </c>
      <c r="C39">
        <v>3.1030000000000002</v>
      </c>
      <c r="D39">
        <v>16.792000000000002</v>
      </c>
      <c r="E39">
        <v>238.291</v>
      </c>
      <c r="F39">
        <v>75.704999999999998</v>
      </c>
      <c r="G39">
        <v>37.85</v>
      </c>
      <c r="H39" t="s">
        <v>153</v>
      </c>
    </row>
    <row r="40" spans="1:8" x14ac:dyDescent="0.35">
      <c r="A40">
        <v>26</v>
      </c>
      <c r="B40" t="s">
        <v>27</v>
      </c>
      <c r="C40">
        <v>3.137</v>
      </c>
      <c r="D40">
        <v>42.018000000000001</v>
      </c>
      <c r="E40">
        <v>325.858</v>
      </c>
      <c r="F40">
        <v>189.61799999999999</v>
      </c>
      <c r="G40">
        <v>95.21</v>
      </c>
      <c r="H40" t="s">
        <v>153</v>
      </c>
    </row>
    <row r="41" spans="1:8" x14ac:dyDescent="0.35">
      <c r="A41">
        <v>27</v>
      </c>
      <c r="B41" t="s">
        <v>28</v>
      </c>
      <c r="C41">
        <v>3.0569999999999999</v>
      </c>
      <c r="D41">
        <v>7.2569999999999997</v>
      </c>
      <c r="E41">
        <v>70.968999999999994</v>
      </c>
      <c r="F41">
        <v>32.652999999999999</v>
      </c>
      <c r="G41">
        <v>92.9</v>
      </c>
      <c r="H41" t="s">
        <v>152</v>
      </c>
    </row>
    <row r="42" spans="1:8" x14ac:dyDescent="0.35">
      <c r="A42">
        <v>28</v>
      </c>
      <c r="B42" t="s">
        <v>29</v>
      </c>
      <c r="C42">
        <v>3.0529999999999999</v>
      </c>
      <c r="D42">
        <v>7.1710000000000003</v>
      </c>
      <c r="E42">
        <v>70.216999999999999</v>
      </c>
      <c r="F42">
        <v>32.264000000000003</v>
      </c>
      <c r="G42">
        <v>92.98</v>
      </c>
      <c r="H42" t="s">
        <v>152</v>
      </c>
    </row>
    <row r="43" spans="1:8" x14ac:dyDescent="0.35">
      <c r="A43">
        <v>29</v>
      </c>
      <c r="B43" t="s">
        <v>31</v>
      </c>
      <c r="C43">
        <v>3.077</v>
      </c>
      <c r="D43">
        <v>14.585000000000001</v>
      </c>
      <c r="E43">
        <v>137.767</v>
      </c>
      <c r="F43">
        <v>65.741</v>
      </c>
      <c r="G43">
        <v>93.49</v>
      </c>
      <c r="H43" t="s">
        <v>152</v>
      </c>
    </row>
    <row r="44" spans="1:8" x14ac:dyDescent="0.35">
      <c r="A44">
        <v>30</v>
      </c>
      <c r="B44" t="s">
        <v>31</v>
      </c>
      <c r="C44">
        <v>3.073</v>
      </c>
      <c r="D44">
        <v>14.648999999999999</v>
      </c>
      <c r="E44">
        <v>138.261</v>
      </c>
      <c r="F44">
        <v>66.031999999999996</v>
      </c>
      <c r="G44">
        <v>93.8</v>
      </c>
      <c r="H44" t="s">
        <v>152</v>
      </c>
    </row>
    <row r="45" spans="1:8" x14ac:dyDescent="0.35">
      <c r="A45">
        <v>31</v>
      </c>
      <c r="B45" t="s">
        <v>32</v>
      </c>
      <c r="C45">
        <v>3.097</v>
      </c>
      <c r="D45">
        <v>15.68</v>
      </c>
      <c r="E45">
        <v>235.05500000000001</v>
      </c>
      <c r="F45">
        <v>70.688000000000002</v>
      </c>
      <c r="G45">
        <v>20.16</v>
      </c>
      <c r="H45" t="s">
        <v>153</v>
      </c>
    </row>
    <row r="46" spans="1:8" x14ac:dyDescent="0.35">
      <c r="A46">
        <v>32</v>
      </c>
      <c r="B46" t="s">
        <v>32</v>
      </c>
      <c r="C46">
        <v>3.097</v>
      </c>
      <c r="D46">
        <v>15.657</v>
      </c>
      <c r="E46">
        <v>234.74600000000001</v>
      </c>
      <c r="F46">
        <v>70.582999999999998</v>
      </c>
      <c r="G46">
        <v>20.23</v>
      </c>
      <c r="H46" t="s">
        <v>152</v>
      </c>
    </row>
    <row r="47" spans="1:8" x14ac:dyDescent="0.35">
      <c r="A47">
        <v>33</v>
      </c>
      <c r="B47" t="s">
        <v>33</v>
      </c>
      <c r="C47">
        <v>3.0470000000000002</v>
      </c>
      <c r="D47">
        <v>6.1379999999999999</v>
      </c>
      <c r="E47">
        <v>59.85</v>
      </c>
      <c r="F47">
        <v>27.597000000000001</v>
      </c>
      <c r="G47">
        <v>94.67</v>
      </c>
      <c r="H47" t="s">
        <v>152</v>
      </c>
    </row>
    <row r="48" spans="1:8" x14ac:dyDescent="0.35">
      <c r="A48">
        <v>34</v>
      </c>
      <c r="B48" t="s">
        <v>34</v>
      </c>
      <c r="C48">
        <v>3.0430000000000001</v>
      </c>
      <c r="D48">
        <v>5.9790000000000001</v>
      </c>
      <c r="E48">
        <v>58.518000000000001</v>
      </c>
      <c r="F48">
        <v>26.882000000000001</v>
      </c>
      <c r="G48">
        <v>94.4</v>
      </c>
      <c r="H48" t="s">
        <v>152</v>
      </c>
    </row>
    <row r="49" spans="1:8" x14ac:dyDescent="0.35">
      <c r="A49">
        <v>35</v>
      </c>
      <c r="B49" t="s">
        <v>36</v>
      </c>
      <c r="C49">
        <v>3.07</v>
      </c>
      <c r="D49">
        <v>11.864000000000001</v>
      </c>
      <c r="E49">
        <v>113.664</v>
      </c>
      <c r="F49">
        <v>53.456000000000003</v>
      </c>
      <c r="G49">
        <v>93.45</v>
      </c>
      <c r="H49" t="s">
        <v>152</v>
      </c>
    </row>
    <row r="50" spans="1:8" x14ac:dyDescent="0.35">
      <c r="A50">
        <v>36</v>
      </c>
      <c r="B50" t="s">
        <v>36</v>
      </c>
      <c r="C50">
        <v>3.0670000000000002</v>
      </c>
      <c r="D50">
        <v>12.039</v>
      </c>
      <c r="E50">
        <v>115.321</v>
      </c>
      <c r="F50">
        <v>54.243000000000002</v>
      </c>
      <c r="G50">
        <v>93.44</v>
      </c>
      <c r="H50" t="s">
        <v>152</v>
      </c>
    </row>
    <row r="51" spans="1:8" x14ac:dyDescent="0.35">
      <c r="A51">
        <v>37</v>
      </c>
      <c r="B51" t="s">
        <v>37</v>
      </c>
      <c r="C51">
        <v>3.0870000000000002</v>
      </c>
      <c r="D51">
        <v>16.45</v>
      </c>
      <c r="E51">
        <v>233.58500000000001</v>
      </c>
      <c r="F51">
        <v>74.161000000000001</v>
      </c>
      <c r="G51">
        <v>25.46</v>
      </c>
      <c r="H51" t="s">
        <v>153</v>
      </c>
    </row>
    <row r="52" spans="1:8" x14ac:dyDescent="0.35">
      <c r="A52">
        <v>38</v>
      </c>
      <c r="B52" t="s">
        <v>37</v>
      </c>
      <c r="C52">
        <v>3.0870000000000002</v>
      </c>
      <c r="D52">
        <v>16.529</v>
      </c>
      <c r="E52">
        <v>234.45</v>
      </c>
      <c r="F52">
        <v>74.519000000000005</v>
      </c>
      <c r="G52">
        <v>25.65</v>
      </c>
      <c r="H52" t="s">
        <v>153</v>
      </c>
    </row>
    <row r="53" spans="1:8" x14ac:dyDescent="0.35">
      <c r="A53">
        <v>39</v>
      </c>
      <c r="B53" t="s">
        <v>38</v>
      </c>
      <c r="C53">
        <v>3.0670000000000002</v>
      </c>
      <c r="D53">
        <v>12.202</v>
      </c>
      <c r="E53">
        <v>117.154</v>
      </c>
      <c r="F53">
        <v>54.978999999999999</v>
      </c>
      <c r="G53">
        <v>98.48</v>
      </c>
      <c r="H53" t="s">
        <v>152</v>
      </c>
    </row>
    <row r="54" spans="1:8" x14ac:dyDescent="0.35">
      <c r="A54">
        <v>40</v>
      </c>
      <c r="B54" t="s">
        <v>160</v>
      </c>
      <c r="C54">
        <v>3.073</v>
      </c>
      <c r="D54">
        <v>12.092000000000001</v>
      </c>
      <c r="E54">
        <v>116.273</v>
      </c>
      <c r="F54">
        <v>54.481999999999999</v>
      </c>
      <c r="G54">
        <v>98.26</v>
      </c>
      <c r="H54" t="s">
        <v>152</v>
      </c>
    </row>
    <row r="55" spans="1:8" x14ac:dyDescent="0.35">
      <c r="A55">
        <v>41</v>
      </c>
      <c r="B55" t="s">
        <v>40</v>
      </c>
      <c r="C55">
        <v>3.1</v>
      </c>
      <c r="D55">
        <v>23.497</v>
      </c>
      <c r="E55">
        <v>209.21299999999999</v>
      </c>
      <c r="F55">
        <v>105.986</v>
      </c>
      <c r="G55">
        <v>97.99</v>
      </c>
      <c r="H55" t="s">
        <v>153</v>
      </c>
    </row>
    <row r="56" spans="1:8" x14ac:dyDescent="0.35">
      <c r="A56">
        <v>42</v>
      </c>
      <c r="B56" t="s">
        <v>40</v>
      </c>
      <c r="C56">
        <v>3.1</v>
      </c>
      <c r="D56">
        <v>23.451000000000001</v>
      </c>
      <c r="E56">
        <v>208.89</v>
      </c>
      <c r="F56">
        <v>105.77800000000001</v>
      </c>
      <c r="G56">
        <v>97.95</v>
      </c>
      <c r="H56" t="s">
        <v>153</v>
      </c>
    </row>
    <row r="57" spans="1:8" x14ac:dyDescent="0.35">
      <c r="A57">
        <v>43</v>
      </c>
      <c r="B57" t="s">
        <v>41</v>
      </c>
      <c r="C57">
        <v>3.2570000000000001</v>
      </c>
      <c r="D57">
        <v>118.91</v>
      </c>
      <c r="E57">
        <v>612.18100000000004</v>
      </c>
      <c r="F57">
        <v>536.82799999999997</v>
      </c>
      <c r="G57">
        <v>97.36</v>
      </c>
      <c r="H57" t="s">
        <v>152</v>
      </c>
    </row>
    <row r="58" spans="1:8" x14ac:dyDescent="0.35">
      <c r="A58">
        <v>44</v>
      </c>
      <c r="B58" t="s">
        <v>41</v>
      </c>
      <c r="C58">
        <v>3.08</v>
      </c>
      <c r="D58">
        <v>16.698</v>
      </c>
      <c r="E58">
        <v>236.75</v>
      </c>
      <c r="F58">
        <v>75.281000000000006</v>
      </c>
      <c r="G58">
        <v>13.71</v>
      </c>
      <c r="H58" t="s">
        <v>152</v>
      </c>
    </row>
    <row r="59" spans="1:8" x14ac:dyDescent="0.35">
      <c r="A59">
        <v>45</v>
      </c>
      <c r="B59" t="s">
        <v>42</v>
      </c>
      <c r="C59">
        <v>3.02</v>
      </c>
      <c r="D59">
        <v>2.1110000000000002</v>
      </c>
      <c r="E59">
        <v>20.744</v>
      </c>
      <c r="F59">
        <v>9.4160000000000004</v>
      </c>
      <c r="G59">
        <v>99.68</v>
      </c>
      <c r="H59" t="s">
        <v>153</v>
      </c>
    </row>
    <row r="60" spans="1:8" x14ac:dyDescent="0.35">
      <c r="A60">
        <v>46</v>
      </c>
      <c r="B60" t="s">
        <v>43</v>
      </c>
      <c r="C60">
        <v>3.04</v>
      </c>
      <c r="D60">
        <v>1.9750000000000001</v>
      </c>
      <c r="E60">
        <v>19.419</v>
      </c>
      <c r="F60">
        <v>8.798</v>
      </c>
      <c r="G60">
        <v>99.02</v>
      </c>
      <c r="H60" t="s">
        <v>153</v>
      </c>
    </row>
    <row r="61" spans="1:8" x14ac:dyDescent="0.35">
      <c r="A61">
        <v>47</v>
      </c>
      <c r="B61" t="s">
        <v>44</v>
      </c>
      <c r="C61">
        <v>3.04</v>
      </c>
      <c r="D61">
        <v>3.976</v>
      </c>
      <c r="E61">
        <v>39.094000000000001</v>
      </c>
      <c r="F61">
        <v>17.834</v>
      </c>
      <c r="G61">
        <v>98.99</v>
      </c>
      <c r="H61" t="s">
        <v>151</v>
      </c>
    </row>
    <row r="62" spans="1:8" x14ac:dyDescent="0.35">
      <c r="A62">
        <v>48</v>
      </c>
      <c r="B62" t="s">
        <v>44</v>
      </c>
      <c r="C62">
        <v>3.0470000000000002</v>
      </c>
      <c r="D62">
        <v>3.9660000000000002</v>
      </c>
      <c r="E62">
        <v>39.003999999999998</v>
      </c>
      <c r="F62">
        <v>17.788</v>
      </c>
      <c r="G62">
        <v>98.82</v>
      </c>
      <c r="H62" t="s">
        <v>151</v>
      </c>
    </row>
    <row r="63" spans="1:8" x14ac:dyDescent="0.35">
      <c r="A63">
        <v>49</v>
      </c>
      <c r="B63" t="s">
        <v>45</v>
      </c>
      <c r="C63">
        <v>3.06</v>
      </c>
      <c r="D63">
        <v>21.712</v>
      </c>
      <c r="E63">
        <v>181.959</v>
      </c>
      <c r="F63">
        <v>97.921999999999997</v>
      </c>
      <c r="G63">
        <v>97.85</v>
      </c>
      <c r="H63" t="s">
        <v>153</v>
      </c>
    </row>
    <row r="64" spans="1:8" x14ac:dyDescent="0.35">
      <c r="A64">
        <v>50</v>
      </c>
      <c r="B64" t="s">
        <v>45</v>
      </c>
      <c r="C64">
        <v>3.09</v>
      </c>
      <c r="D64">
        <v>19.905000000000001</v>
      </c>
      <c r="E64">
        <v>181.375</v>
      </c>
      <c r="F64">
        <v>89.762</v>
      </c>
      <c r="G64">
        <v>98.02</v>
      </c>
      <c r="H64" t="s">
        <v>152</v>
      </c>
    </row>
    <row r="65" spans="1:8" x14ac:dyDescent="0.35">
      <c r="A65">
        <v>51</v>
      </c>
      <c r="B65" t="s">
        <v>46</v>
      </c>
      <c r="C65">
        <v>3.0369999999999999</v>
      </c>
      <c r="D65">
        <v>3.3809999999999998</v>
      </c>
      <c r="E65">
        <v>33.232999999999997</v>
      </c>
      <c r="F65">
        <v>15.151</v>
      </c>
      <c r="G65">
        <v>92.7</v>
      </c>
      <c r="H65" t="s">
        <v>152</v>
      </c>
    </row>
    <row r="66" spans="1:8" x14ac:dyDescent="0.35">
      <c r="A66">
        <v>52</v>
      </c>
      <c r="B66" t="s">
        <v>47</v>
      </c>
      <c r="C66">
        <v>3.0430000000000001</v>
      </c>
      <c r="D66">
        <v>3.2869999999999999</v>
      </c>
      <c r="E66">
        <v>32.348999999999997</v>
      </c>
      <c r="F66">
        <v>14.725</v>
      </c>
      <c r="G66">
        <v>91.27</v>
      </c>
      <c r="H66" t="s">
        <v>152</v>
      </c>
    </row>
    <row r="67" spans="1:8" x14ac:dyDescent="0.35">
      <c r="A67">
        <v>53</v>
      </c>
      <c r="B67" t="s">
        <v>48</v>
      </c>
      <c r="C67">
        <v>3.08</v>
      </c>
      <c r="D67">
        <v>16.54</v>
      </c>
      <c r="E67">
        <v>154.21899999999999</v>
      </c>
      <c r="F67">
        <v>74.566999999999993</v>
      </c>
      <c r="G67">
        <v>90.01</v>
      </c>
      <c r="H67" t="s">
        <v>153</v>
      </c>
    </row>
    <row r="68" spans="1:8" x14ac:dyDescent="0.35">
      <c r="A68">
        <v>54</v>
      </c>
      <c r="B68" t="s">
        <v>48</v>
      </c>
      <c r="C68">
        <v>3.1629999999999998</v>
      </c>
      <c r="D68">
        <v>16.831</v>
      </c>
      <c r="E68">
        <v>170.23</v>
      </c>
      <c r="F68">
        <v>75.882000000000005</v>
      </c>
      <c r="G68">
        <v>90.15</v>
      </c>
      <c r="H68" t="s">
        <v>152</v>
      </c>
    </row>
    <row r="69" spans="1:8" x14ac:dyDescent="0.35">
      <c r="A69">
        <v>55</v>
      </c>
      <c r="B69" t="s">
        <v>49</v>
      </c>
      <c r="C69">
        <v>3.0430000000000001</v>
      </c>
      <c r="D69">
        <v>3.5579999999999998</v>
      </c>
      <c r="E69">
        <v>34.921999999999997</v>
      </c>
      <c r="F69">
        <v>15.946</v>
      </c>
      <c r="G69">
        <v>91.05</v>
      </c>
      <c r="H69" t="s">
        <v>151</v>
      </c>
    </row>
    <row r="70" spans="1:8" x14ac:dyDescent="0.35">
      <c r="A70">
        <v>56</v>
      </c>
      <c r="B70" t="s">
        <v>49</v>
      </c>
      <c r="C70">
        <v>3.04</v>
      </c>
      <c r="D70">
        <v>3.5390000000000001</v>
      </c>
      <c r="E70">
        <v>34.747</v>
      </c>
      <c r="F70">
        <v>15.861000000000001</v>
      </c>
      <c r="G70">
        <v>92.62</v>
      </c>
      <c r="H70" t="s">
        <v>151</v>
      </c>
    </row>
    <row r="71" spans="1:8" x14ac:dyDescent="0.35">
      <c r="A71">
        <v>57</v>
      </c>
      <c r="B71" t="s">
        <v>50</v>
      </c>
      <c r="C71">
        <v>3.0830000000000002</v>
      </c>
      <c r="D71">
        <v>17.831</v>
      </c>
      <c r="E71">
        <v>164.70699999999999</v>
      </c>
      <c r="F71">
        <v>80.399000000000001</v>
      </c>
      <c r="G71">
        <v>91.69</v>
      </c>
      <c r="H71" t="s">
        <v>153</v>
      </c>
    </row>
    <row r="72" spans="1:8" x14ac:dyDescent="0.35">
      <c r="A72">
        <v>58</v>
      </c>
      <c r="B72" t="s">
        <v>50</v>
      </c>
      <c r="C72">
        <v>3.0830000000000002</v>
      </c>
      <c r="D72">
        <v>17.821000000000002</v>
      </c>
      <c r="E72">
        <v>164.732</v>
      </c>
      <c r="F72">
        <v>80.353999999999999</v>
      </c>
      <c r="G72">
        <v>91.82</v>
      </c>
      <c r="H72" t="s">
        <v>153</v>
      </c>
    </row>
    <row r="73" spans="1:8" x14ac:dyDescent="0.35">
      <c r="A73">
        <v>59</v>
      </c>
      <c r="B73" t="s">
        <v>51</v>
      </c>
      <c r="C73">
        <v>3.0470000000000002</v>
      </c>
      <c r="D73">
        <v>3.8460000000000001</v>
      </c>
      <c r="E73">
        <v>37.741999999999997</v>
      </c>
      <c r="F73">
        <v>17.248000000000001</v>
      </c>
      <c r="G73">
        <v>91.75</v>
      </c>
      <c r="H73" t="s">
        <v>152</v>
      </c>
    </row>
    <row r="74" spans="1:8" x14ac:dyDescent="0.35">
      <c r="A74">
        <v>60</v>
      </c>
      <c r="B74" t="s">
        <v>51</v>
      </c>
      <c r="C74">
        <v>3.0470000000000002</v>
      </c>
      <c r="D74">
        <v>2E-3</v>
      </c>
      <c r="E74">
        <v>1.2999999999999999E-2</v>
      </c>
      <c r="F74" t="s">
        <v>112</v>
      </c>
      <c r="G74">
        <v>0.03</v>
      </c>
      <c r="H74" t="s">
        <v>153</v>
      </c>
    </row>
    <row r="75" spans="1:8" x14ac:dyDescent="0.35">
      <c r="A75">
        <v>61</v>
      </c>
      <c r="B75" t="s">
        <v>52</v>
      </c>
      <c r="C75">
        <v>3.09</v>
      </c>
      <c r="D75">
        <v>19.414999999999999</v>
      </c>
      <c r="E75">
        <v>177.31700000000001</v>
      </c>
      <c r="F75">
        <v>87.552999999999997</v>
      </c>
      <c r="G75">
        <v>91.96</v>
      </c>
      <c r="H75" t="s">
        <v>153</v>
      </c>
    </row>
    <row r="76" spans="1:8" x14ac:dyDescent="0.35">
      <c r="A76">
        <v>62</v>
      </c>
      <c r="B76" t="s">
        <v>52</v>
      </c>
      <c r="C76">
        <v>3.0870000000000002</v>
      </c>
      <c r="D76">
        <v>19.280999999999999</v>
      </c>
      <c r="E76">
        <v>176.44200000000001</v>
      </c>
      <c r="F76">
        <v>86.947000000000003</v>
      </c>
      <c r="G76">
        <v>92.05</v>
      </c>
      <c r="H76" t="s">
        <v>152</v>
      </c>
    </row>
    <row r="77" spans="1:8" x14ac:dyDescent="0.35">
      <c r="A77">
        <v>63</v>
      </c>
      <c r="B77" t="s">
        <v>53</v>
      </c>
      <c r="C77">
        <v>3.04</v>
      </c>
      <c r="D77">
        <v>4.008</v>
      </c>
      <c r="E77">
        <v>39.274999999999999</v>
      </c>
      <c r="F77">
        <v>17.981000000000002</v>
      </c>
      <c r="G77">
        <v>92.42</v>
      </c>
      <c r="H77" t="s">
        <v>152</v>
      </c>
    </row>
    <row r="78" spans="1:8" x14ac:dyDescent="0.35">
      <c r="A78">
        <v>64</v>
      </c>
      <c r="B78" t="s">
        <v>53</v>
      </c>
      <c r="C78">
        <v>3.0470000000000002</v>
      </c>
      <c r="D78">
        <v>3.9590000000000001</v>
      </c>
      <c r="E78">
        <v>38.841999999999999</v>
      </c>
      <c r="F78">
        <v>17.757000000000001</v>
      </c>
      <c r="G78">
        <v>93.53</v>
      </c>
      <c r="H78" t="s">
        <v>151</v>
      </c>
    </row>
    <row r="79" spans="1:8" x14ac:dyDescent="0.35">
      <c r="A79">
        <v>65</v>
      </c>
      <c r="B79" t="s">
        <v>54</v>
      </c>
      <c r="C79">
        <v>3.093</v>
      </c>
      <c r="D79">
        <v>19.981999999999999</v>
      </c>
      <c r="E79">
        <v>181.87700000000001</v>
      </c>
      <c r="F79">
        <v>90.11</v>
      </c>
      <c r="G79">
        <v>92.42</v>
      </c>
      <c r="H79" t="s">
        <v>153</v>
      </c>
    </row>
    <row r="80" spans="1:8" x14ac:dyDescent="0.35">
      <c r="A80">
        <v>66</v>
      </c>
      <c r="B80" t="s">
        <v>54</v>
      </c>
      <c r="C80">
        <v>3.0870000000000002</v>
      </c>
      <c r="D80">
        <v>19.995000000000001</v>
      </c>
      <c r="E80">
        <v>181.91200000000001</v>
      </c>
      <c r="F80">
        <v>90.168999999999997</v>
      </c>
      <c r="G80">
        <v>92.58</v>
      </c>
      <c r="H80" t="s">
        <v>152</v>
      </c>
    </row>
    <row r="81" spans="1:8" x14ac:dyDescent="0.35">
      <c r="A81">
        <v>67</v>
      </c>
      <c r="B81" t="s">
        <v>55</v>
      </c>
      <c r="C81">
        <v>3.0270000000000001</v>
      </c>
      <c r="D81">
        <v>0.22500000000000001</v>
      </c>
      <c r="E81">
        <v>2.2469999999999999</v>
      </c>
      <c r="F81">
        <v>0.89800000000000002</v>
      </c>
      <c r="G81">
        <v>8.6999999999999993</v>
      </c>
      <c r="H81" t="s">
        <v>152</v>
      </c>
    </row>
    <row r="82" spans="1:8" x14ac:dyDescent="0.35">
      <c r="A82">
        <v>68</v>
      </c>
      <c r="B82" t="s">
        <v>55</v>
      </c>
      <c r="C82">
        <v>2.9329999999999998</v>
      </c>
      <c r="D82">
        <v>0.252</v>
      </c>
      <c r="E82">
        <v>2.6040000000000001</v>
      </c>
      <c r="F82">
        <v>1.018</v>
      </c>
      <c r="G82">
        <v>9.8699999999999992</v>
      </c>
      <c r="H82" t="s">
        <v>152</v>
      </c>
    </row>
    <row r="83" spans="1:8" x14ac:dyDescent="0.35">
      <c r="A83">
        <v>69</v>
      </c>
      <c r="B83" t="s">
        <v>56</v>
      </c>
      <c r="C83">
        <v>3.0230000000000001</v>
      </c>
      <c r="D83">
        <v>2.1659999999999999</v>
      </c>
      <c r="E83">
        <v>20.286999999999999</v>
      </c>
      <c r="F83">
        <v>9.6609999999999996</v>
      </c>
      <c r="G83">
        <v>8.98</v>
      </c>
      <c r="H83" t="s">
        <v>152</v>
      </c>
    </row>
    <row r="84" spans="1:8" x14ac:dyDescent="0.35">
      <c r="A84">
        <v>70</v>
      </c>
      <c r="B84" t="s">
        <v>56</v>
      </c>
      <c r="C84">
        <v>3.0230000000000001</v>
      </c>
      <c r="D84">
        <v>2.169</v>
      </c>
      <c r="E84">
        <v>20.277999999999999</v>
      </c>
      <c r="F84">
        <v>9.6760000000000002</v>
      </c>
      <c r="G84">
        <v>9</v>
      </c>
      <c r="H84" t="s">
        <v>152</v>
      </c>
    </row>
    <row r="85" spans="1:8" x14ac:dyDescent="0.35">
      <c r="A85">
        <v>71</v>
      </c>
      <c r="B85" t="s">
        <v>57</v>
      </c>
      <c r="C85">
        <v>3.0529999999999999</v>
      </c>
      <c r="D85">
        <v>5.6</v>
      </c>
      <c r="E85">
        <v>54.784999999999997</v>
      </c>
      <c r="F85">
        <v>25.169</v>
      </c>
      <c r="G85">
        <v>96.58</v>
      </c>
      <c r="H85" t="s">
        <v>152</v>
      </c>
    </row>
    <row r="86" spans="1:8" x14ac:dyDescent="0.35">
      <c r="A86">
        <v>72</v>
      </c>
      <c r="B86" t="s">
        <v>58</v>
      </c>
      <c r="C86">
        <v>3.0470000000000002</v>
      </c>
      <c r="D86">
        <v>5.6050000000000004</v>
      </c>
      <c r="E86">
        <v>54.58</v>
      </c>
      <c r="F86">
        <v>25.193000000000001</v>
      </c>
      <c r="G86">
        <v>94.57</v>
      </c>
      <c r="H86" t="s">
        <v>151</v>
      </c>
    </row>
    <row r="87" spans="1:8" x14ac:dyDescent="0.35">
      <c r="A87">
        <v>73</v>
      </c>
      <c r="B87" t="s">
        <v>59</v>
      </c>
      <c r="C87">
        <v>3.11</v>
      </c>
      <c r="D87">
        <v>28.184000000000001</v>
      </c>
      <c r="E87">
        <v>241.86099999999999</v>
      </c>
      <c r="F87">
        <v>127.14700000000001</v>
      </c>
      <c r="G87">
        <v>91.69</v>
      </c>
      <c r="H87" t="s">
        <v>153</v>
      </c>
    </row>
    <row r="88" spans="1:8" x14ac:dyDescent="0.35">
      <c r="A88">
        <v>74</v>
      </c>
      <c r="B88" t="s">
        <v>59</v>
      </c>
      <c r="C88">
        <v>3.11</v>
      </c>
      <c r="D88">
        <v>28.193000000000001</v>
      </c>
      <c r="E88">
        <v>242.05</v>
      </c>
      <c r="F88">
        <v>127.191</v>
      </c>
      <c r="G88">
        <v>91.86</v>
      </c>
      <c r="H88" t="s">
        <v>153</v>
      </c>
    </row>
    <row r="89" spans="1:8" x14ac:dyDescent="0.35">
      <c r="A89">
        <v>75</v>
      </c>
      <c r="B89" t="s">
        <v>60</v>
      </c>
      <c r="C89">
        <v>3.0529999999999999</v>
      </c>
      <c r="D89">
        <v>5.7720000000000002</v>
      </c>
      <c r="E89">
        <v>56.271999999999998</v>
      </c>
      <c r="F89">
        <v>25.946000000000002</v>
      </c>
      <c r="G89">
        <v>92.44</v>
      </c>
      <c r="H89" t="s">
        <v>152</v>
      </c>
    </row>
    <row r="90" spans="1:8" x14ac:dyDescent="0.35">
      <c r="A90">
        <v>76</v>
      </c>
      <c r="B90" t="s">
        <v>60</v>
      </c>
      <c r="C90">
        <v>3.0529999999999999</v>
      </c>
      <c r="D90">
        <v>5.758</v>
      </c>
      <c r="E90">
        <v>56.194000000000003</v>
      </c>
      <c r="F90">
        <v>25.881</v>
      </c>
      <c r="G90">
        <v>93.71</v>
      </c>
      <c r="H90" t="s">
        <v>152</v>
      </c>
    </row>
    <row r="91" spans="1:8" x14ac:dyDescent="0.35">
      <c r="A91">
        <v>77</v>
      </c>
      <c r="B91" t="s">
        <v>61</v>
      </c>
      <c r="C91">
        <v>3.117</v>
      </c>
      <c r="D91">
        <v>28.509</v>
      </c>
      <c r="E91">
        <v>244.23</v>
      </c>
      <c r="F91">
        <v>128.61699999999999</v>
      </c>
      <c r="G91">
        <v>92.33</v>
      </c>
      <c r="H91" t="s">
        <v>153</v>
      </c>
    </row>
    <row r="92" spans="1:8" x14ac:dyDescent="0.35">
      <c r="A92">
        <v>78</v>
      </c>
      <c r="B92" t="s">
        <v>61</v>
      </c>
      <c r="C92">
        <v>3.113</v>
      </c>
      <c r="D92">
        <v>28.521000000000001</v>
      </c>
      <c r="E92">
        <v>243.93600000000001</v>
      </c>
      <c r="F92">
        <v>128.66999999999999</v>
      </c>
      <c r="G92">
        <v>92.6</v>
      </c>
      <c r="H92" t="s">
        <v>153</v>
      </c>
    </row>
    <row r="93" spans="1:8" x14ac:dyDescent="0.35">
      <c r="A93">
        <v>79</v>
      </c>
      <c r="B93" t="s">
        <v>62</v>
      </c>
      <c r="C93">
        <v>3.0430000000000001</v>
      </c>
      <c r="D93">
        <v>3.3929999999999998</v>
      </c>
      <c r="E93">
        <v>33.137</v>
      </c>
      <c r="F93">
        <v>15.202</v>
      </c>
      <c r="G93">
        <v>93.27</v>
      </c>
      <c r="H93" t="s">
        <v>152</v>
      </c>
    </row>
    <row r="94" spans="1:8" x14ac:dyDescent="0.35">
      <c r="A94">
        <v>80</v>
      </c>
      <c r="B94" t="s">
        <v>62</v>
      </c>
      <c r="C94">
        <v>3.0369999999999999</v>
      </c>
      <c r="D94">
        <v>3.395</v>
      </c>
      <c r="E94">
        <v>33.24</v>
      </c>
      <c r="F94">
        <v>15.21</v>
      </c>
      <c r="G94">
        <v>94.92</v>
      </c>
      <c r="H94" t="s">
        <v>151</v>
      </c>
    </row>
    <row r="95" spans="1:8" x14ac:dyDescent="0.35">
      <c r="A95">
        <v>81</v>
      </c>
      <c r="B95" t="s">
        <v>63</v>
      </c>
      <c r="C95">
        <v>3.0870000000000002</v>
      </c>
      <c r="D95">
        <v>17.045000000000002</v>
      </c>
      <c r="E95">
        <v>158.178</v>
      </c>
      <c r="F95">
        <v>76.849000000000004</v>
      </c>
      <c r="G95">
        <v>94.17</v>
      </c>
      <c r="H95" t="s">
        <v>153</v>
      </c>
    </row>
    <row r="96" spans="1:8" x14ac:dyDescent="0.35">
      <c r="A96">
        <v>82</v>
      </c>
      <c r="B96" t="s">
        <v>63</v>
      </c>
      <c r="C96">
        <v>3.0870000000000002</v>
      </c>
      <c r="D96">
        <v>17.068000000000001</v>
      </c>
      <c r="E96">
        <v>158.529</v>
      </c>
      <c r="F96">
        <v>76.950999999999993</v>
      </c>
      <c r="G96">
        <v>95.09</v>
      </c>
      <c r="H96" t="s">
        <v>152</v>
      </c>
    </row>
    <row r="97" spans="1:8" x14ac:dyDescent="0.35">
      <c r="A97">
        <v>83</v>
      </c>
      <c r="B97" t="s">
        <v>64</v>
      </c>
      <c r="C97">
        <v>3.0529999999999999</v>
      </c>
      <c r="D97">
        <v>6.1849999999999996</v>
      </c>
      <c r="E97">
        <v>60.274000000000001</v>
      </c>
      <c r="F97">
        <v>27.812000000000001</v>
      </c>
      <c r="G97">
        <v>93.27</v>
      </c>
      <c r="H97" t="s">
        <v>152</v>
      </c>
    </row>
    <row r="98" spans="1:8" x14ac:dyDescent="0.35">
      <c r="A98">
        <v>84</v>
      </c>
      <c r="B98" t="s">
        <v>65</v>
      </c>
      <c r="C98">
        <v>3.05</v>
      </c>
      <c r="D98">
        <v>6.1639999999999997</v>
      </c>
      <c r="E98">
        <v>60.085999999999999</v>
      </c>
      <c r="F98">
        <v>27.715</v>
      </c>
      <c r="G98">
        <v>93.38</v>
      </c>
      <c r="H98" t="s">
        <v>152</v>
      </c>
    </row>
    <row r="99" spans="1:8" x14ac:dyDescent="0.35">
      <c r="A99">
        <v>85</v>
      </c>
      <c r="B99" t="s">
        <v>66</v>
      </c>
      <c r="C99">
        <v>3.1230000000000002</v>
      </c>
      <c r="D99">
        <v>31.234999999999999</v>
      </c>
      <c r="E99">
        <v>261.904</v>
      </c>
      <c r="F99">
        <v>140.92599999999999</v>
      </c>
      <c r="G99">
        <v>91.74</v>
      </c>
      <c r="H99" t="s">
        <v>153</v>
      </c>
    </row>
    <row r="100" spans="1:8" x14ac:dyDescent="0.35">
      <c r="A100">
        <v>86</v>
      </c>
      <c r="B100" t="s">
        <v>66</v>
      </c>
      <c r="C100">
        <v>3.117</v>
      </c>
      <c r="D100">
        <v>30.93</v>
      </c>
      <c r="E100">
        <v>259.98599999999999</v>
      </c>
      <c r="F100">
        <v>139.54900000000001</v>
      </c>
      <c r="G100">
        <v>92.02</v>
      </c>
      <c r="H100" t="s">
        <v>153</v>
      </c>
    </row>
    <row r="101" spans="1:8" x14ac:dyDescent="0.35">
      <c r="A101">
        <v>87</v>
      </c>
      <c r="B101" t="s">
        <v>67</v>
      </c>
      <c r="C101">
        <v>3.04</v>
      </c>
      <c r="D101">
        <v>3.8519999999999999</v>
      </c>
      <c r="E101">
        <v>37.481999999999999</v>
      </c>
      <c r="F101">
        <v>17.274999999999999</v>
      </c>
      <c r="G101">
        <v>93.33</v>
      </c>
      <c r="H101" t="s">
        <v>152</v>
      </c>
    </row>
    <row r="102" spans="1:8" x14ac:dyDescent="0.35">
      <c r="A102">
        <v>88</v>
      </c>
      <c r="B102" t="s">
        <v>67</v>
      </c>
      <c r="C102">
        <v>3.04</v>
      </c>
      <c r="D102">
        <v>3.8239999999999998</v>
      </c>
      <c r="E102">
        <v>37.377000000000002</v>
      </c>
      <c r="F102">
        <v>17.149000000000001</v>
      </c>
      <c r="G102">
        <v>95.01</v>
      </c>
      <c r="H102" t="s">
        <v>151</v>
      </c>
    </row>
    <row r="103" spans="1:8" x14ac:dyDescent="0.35">
      <c r="A103">
        <v>89</v>
      </c>
      <c r="B103" t="s">
        <v>68</v>
      </c>
      <c r="C103">
        <v>3.0870000000000002</v>
      </c>
      <c r="D103">
        <v>19.173999999999999</v>
      </c>
      <c r="E103">
        <v>175.35900000000001</v>
      </c>
      <c r="F103">
        <v>86.463999999999999</v>
      </c>
      <c r="G103">
        <v>94.96</v>
      </c>
      <c r="H103" t="s">
        <v>153</v>
      </c>
    </row>
    <row r="104" spans="1:8" x14ac:dyDescent="0.35">
      <c r="A104">
        <v>90</v>
      </c>
      <c r="B104" t="s">
        <v>68</v>
      </c>
      <c r="C104">
        <v>3.0870000000000002</v>
      </c>
      <c r="D104">
        <v>19.033000000000001</v>
      </c>
      <c r="E104">
        <v>174.07900000000001</v>
      </c>
      <c r="F104">
        <v>85.825000000000003</v>
      </c>
      <c r="G104">
        <v>95.03</v>
      </c>
      <c r="H104" t="s">
        <v>152</v>
      </c>
    </row>
    <row r="105" spans="1:8" x14ac:dyDescent="0.35">
      <c r="A105">
        <v>91</v>
      </c>
      <c r="B105" t="s">
        <v>69</v>
      </c>
      <c r="C105">
        <v>3.05</v>
      </c>
      <c r="D105">
        <v>6.9249999999999998</v>
      </c>
      <c r="E105">
        <v>67.328000000000003</v>
      </c>
      <c r="F105">
        <v>31.151</v>
      </c>
      <c r="G105">
        <v>92.55</v>
      </c>
      <c r="H105" t="s">
        <v>152</v>
      </c>
    </row>
    <row r="106" spans="1:8" x14ac:dyDescent="0.35">
      <c r="A106">
        <v>92</v>
      </c>
      <c r="B106" t="s">
        <v>69</v>
      </c>
      <c r="C106">
        <v>3.05</v>
      </c>
      <c r="D106">
        <v>6.89</v>
      </c>
      <c r="E106">
        <v>67.028999999999996</v>
      </c>
      <c r="F106">
        <v>30.992000000000001</v>
      </c>
      <c r="G106">
        <v>92.74</v>
      </c>
      <c r="H106" t="s">
        <v>152</v>
      </c>
    </row>
    <row r="107" spans="1:8" x14ac:dyDescent="0.35">
      <c r="A107">
        <v>93</v>
      </c>
      <c r="B107" t="s">
        <v>70</v>
      </c>
      <c r="C107">
        <v>3.1230000000000002</v>
      </c>
      <c r="D107">
        <v>34.174999999999997</v>
      </c>
      <c r="E107">
        <v>280.26600000000002</v>
      </c>
      <c r="F107">
        <v>154.19900000000001</v>
      </c>
      <c r="G107">
        <v>91.24</v>
      </c>
      <c r="H107" t="s">
        <v>153</v>
      </c>
    </row>
    <row r="108" spans="1:8" x14ac:dyDescent="0.35">
      <c r="A108">
        <v>94</v>
      </c>
      <c r="B108" t="s">
        <v>70</v>
      </c>
      <c r="C108">
        <v>3.13</v>
      </c>
      <c r="D108">
        <v>34.29</v>
      </c>
      <c r="E108">
        <v>280.82799999999997</v>
      </c>
      <c r="F108">
        <v>154.71799999999999</v>
      </c>
      <c r="G108">
        <v>91.51</v>
      </c>
      <c r="H108" t="s">
        <v>153</v>
      </c>
    </row>
    <row r="109" spans="1:8" x14ac:dyDescent="0.35">
      <c r="A109">
        <v>95</v>
      </c>
      <c r="B109" t="s">
        <v>71</v>
      </c>
      <c r="C109">
        <v>3.04</v>
      </c>
      <c r="D109">
        <v>4.3470000000000004</v>
      </c>
      <c r="E109">
        <v>42.3</v>
      </c>
      <c r="F109">
        <v>19.509</v>
      </c>
      <c r="G109">
        <v>93.16</v>
      </c>
      <c r="H109" t="s">
        <v>152</v>
      </c>
    </row>
    <row r="110" spans="1:8" x14ac:dyDescent="0.35">
      <c r="A110">
        <v>96</v>
      </c>
      <c r="B110" t="s">
        <v>71</v>
      </c>
      <c r="C110">
        <v>3.04</v>
      </c>
      <c r="D110">
        <v>4.3150000000000004</v>
      </c>
      <c r="E110">
        <v>42.146999999999998</v>
      </c>
      <c r="F110">
        <v>19.367000000000001</v>
      </c>
      <c r="G110">
        <v>94.84</v>
      </c>
      <c r="H110" t="s">
        <v>151</v>
      </c>
    </row>
    <row r="111" spans="1:8" x14ac:dyDescent="0.35">
      <c r="A111">
        <v>97</v>
      </c>
      <c r="B111" t="s">
        <v>72</v>
      </c>
      <c r="C111">
        <v>3.1</v>
      </c>
      <c r="D111">
        <v>21.907</v>
      </c>
      <c r="E111">
        <v>196.69399999999999</v>
      </c>
      <c r="F111">
        <v>98.802000000000007</v>
      </c>
      <c r="G111">
        <v>94.26</v>
      </c>
      <c r="H111" t="s">
        <v>153</v>
      </c>
    </row>
    <row r="112" spans="1:8" x14ac:dyDescent="0.35">
      <c r="A112">
        <v>98</v>
      </c>
      <c r="B112" t="s">
        <v>72</v>
      </c>
      <c r="C112">
        <v>3.1</v>
      </c>
      <c r="D112">
        <v>21.905000000000001</v>
      </c>
      <c r="E112">
        <v>196.726</v>
      </c>
      <c r="F112">
        <v>98.796000000000006</v>
      </c>
      <c r="G112">
        <v>94.41</v>
      </c>
      <c r="H112" t="s">
        <v>152</v>
      </c>
    </row>
    <row r="113" spans="1:8" x14ac:dyDescent="0.35">
      <c r="A113">
        <v>99</v>
      </c>
      <c r="B113" t="s">
        <v>73</v>
      </c>
      <c r="C113">
        <v>3.02</v>
      </c>
      <c r="D113">
        <v>7.9859999999999998</v>
      </c>
      <c r="E113">
        <v>77.153999999999996</v>
      </c>
      <c r="F113">
        <v>35.942</v>
      </c>
      <c r="G113">
        <v>91.84</v>
      </c>
      <c r="H113" t="s">
        <v>152</v>
      </c>
    </row>
    <row r="114" spans="1:8" x14ac:dyDescent="0.35">
      <c r="A114">
        <v>100</v>
      </c>
      <c r="B114" t="s">
        <v>73</v>
      </c>
      <c r="C114">
        <v>3.0529999999999999</v>
      </c>
      <c r="D114">
        <v>7.992</v>
      </c>
      <c r="E114">
        <v>77.483000000000004</v>
      </c>
      <c r="F114">
        <v>35.968000000000004</v>
      </c>
      <c r="G114">
        <v>91.89</v>
      </c>
      <c r="H114" t="s">
        <v>152</v>
      </c>
    </row>
    <row r="115" spans="1:8" x14ac:dyDescent="0.35">
      <c r="A115">
        <v>101</v>
      </c>
      <c r="B115" t="s">
        <v>74</v>
      </c>
      <c r="C115">
        <v>3.133</v>
      </c>
      <c r="D115">
        <v>39.353999999999999</v>
      </c>
      <c r="E115">
        <v>310.65300000000002</v>
      </c>
      <c r="F115">
        <v>177.58699999999999</v>
      </c>
      <c r="G115">
        <v>90.63</v>
      </c>
      <c r="H115" t="s">
        <v>153</v>
      </c>
    </row>
    <row r="116" spans="1:8" x14ac:dyDescent="0.35">
      <c r="A116">
        <v>102</v>
      </c>
      <c r="B116" t="s">
        <v>74</v>
      </c>
      <c r="C116">
        <v>3.133</v>
      </c>
      <c r="D116">
        <v>39.369999999999997</v>
      </c>
      <c r="E116">
        <v>310.79500000000002</v>
      </c>
      <c r="F116">
        <v>177.65899999999999</v>
      </c>
      <c r="G116">
        <v>90.93</v>
      </c>
      <c r="H116" t="s">
        <v>153</v>
      </c>
    </row>
    <row r="117" spans="1:8" x14ac:dyDescent="0.35">
      <c r="A117">
        <v>103</v>
      </c>
      <c r="B117" t="s">
        <v>75</v>
      </c>
      <c r="C117">
        <v>3.0430000000000001</v>
      </c>
      <c r="D117">
        <v>5.0129999999999999</v>
      </c>
      <c r="E117">
        <v>48.723999999999997</v>
      </c>
      <c r="F117">
        <v>22.518999999999998</v>
      </c>
      <c r="G117">
        <v>93.29</v>
      </c>
      <c r="H117" t="s">
        <v>152</v>
      </c>
    </row>
    <row r="118" spans="1:8" x14ac:dyDescent="0.35">
      <c r="A118">
        <v>104</v>
      </c>
      <c r="B118" t="s">
        <v>75</v>
      </c>
      <c r="C118">
        <v>3.05</v>
      </c>
      <c r="D118">
        <v>4.9550000000000001</v>
      </c>
      <c r="E118">
        <v>48.29</v>
      </c>
      <c r="F118">
        <v>22.254999999999999</v>
      </c>
      <c r="G118">
        <v>94.8</v>
      </c>
      <c r="H118" t="s">
        <v>151</v>
      </c>
    </row>
    <row r="119" spans="1:8" x14ac:dyDescent="0.35">
      <c r="A119">
        <v>105</v>
      </c>
      <c r="B119" t="s">
        <v>76</v>
      </c>
      <c r="C119">
        <v>3.1</v>
      </c>
      <c r="D119">
        <v>25.109000000000002</v>
      </c>
      <c r="E119">
        <v>219.863</v>
      </c>
      <c r="F119">
        <v>113.264</v>
      </c>
      <c r="G119">
        <v>93.84</v>
      </c>
      <c r="H119" t="s">
        <v>153</v>
      </c>
    </row>
    <row r="120" spans="1:8" x14ac:dyDescent="0.35">
      <c r="A120">
        <v>106</v>
      </c>
      <c r="B120" t="s">
        <v>76</v>
      </c>
      <c r="C120">
        <v>3.1070000000000002</v>
      </c>
      <c r="D120">
        <v>25.271000000000001</v>
      </c>
      <c r="E120">
        <v>221.07499999999999</v>
      </c>
      <c r="F120">
        <v>113.995</v>
      </c>
      <c r="G120">
        <v>93.9</v>
      </c>
      <c r="H120" t="s">
        <v>153</v>
      </c>
    </row>
    <row r="121" spans="1:8" x14ac:dyDescent="0.35">
      <c r="A121">
        <v>107</v>
      </c>
      <c r="B121" t="s">
        <v>77</v>
      </c>
      <c r="C121">
        <v>3.05</v>
      </c>
      <c r="D121">
        <v>5.2729999999999997</v>
      </c>
      <c r="E121">
        <v>51.238</v>
      </c>
      <c r="F121">
        <v>23.692</v>
      </c>
      <c r="G121">
        <v>94.5</v>
      </c>
      <c r="H121" t="s">
        <v>152</v>
      </c>
    </row>
    <row r="122" spans="1:8" x14ac:dyDescent="0.35">
      <c r="A122">
        <v>108</v>
      </c>
      <c r="B122" t="s">
        <v>78</v>
      </c>
      <c r="C122">
        <v>3.05</v>
      </c>
      <c r="D122">
        <v>5.2679999999999998</v>
      </c>
      <c r="E122">
        <v>51.292999999999999</v>
      </c>
      <c r="F122">
        <v>23.670999999999999</v>
      </c>
      <c r="G122">
        <v>94.87</v>
      </c>
      <c r="H122" t="s">
        <v>151</v>
      </c>
    </row>
    <row r="123" spans="1:8" x14ac:dyDescent="0.35">
      <c r="A123">
        <v>109</v>
      </c>
      <c r="B123" t="s">
        <v>79</v>
      </c>
      <c r="C123">
        <v>3.1030000000000002</v>
      </c>
      <c r="D123">
        <v>25.783999999999999</v>
      </c>
      <c r="E123">
        <v>225.05699999999999</v>
      </c>
      <c r="F123">
        <v>116.313</v>
      </c>
      <c r="G123">
        <v>94.12</v>
      </c>
      <c r="H123" t="s">
        <v>153</v>
      </c>
    </row>
    <row r="124" spans="1:8" x14ac:dyDescent="0.35">
      <c r="A124">
        <v>110</v>
      </c>
      <c r="B124" t="s">
        <v>79</v>
      </c>
      <c r="C124">
        <v>3.11</v>
      </c>
      <c r="D124">
        <v>25.718</v>
      </c>
      <c r="E124">
        <v>224.72</v>
      </c>
      <c r="F124">
        <v>116.01300000000001</v>
      </c>
      <c r="G124">
        <v>94.27</v>
      </c>
      <c r="H124" t="s">
        <v>153</v>
      </c>
    </row>
    <row r="125" spans="1:8" x14ac:dyDescent="0.35">
      <c r="A125">
        <v>111</v>
      </c>
      <c r="B125" t="s">
        <v>80</v>
      </c>
      <c r="C125">
        <v>3.05</v>
      </c>
      <c r="D125">
        <v>6.61</v>
      </c>
      <c r="E125">
        <v>64.078999999999994</v>
      </c>
      <c r="F125">
        <v>29.727</v>
      </c>
      <c r="G125">
        <v>95.74</v>
      </c>
      <c r="H125" t="s">
        <v>153</v>
      </c>
    </row>
    <row r="126" spans="1:8" x14ac:dyDescent="0.35">
      <c r="A126">
        <v>112</v>
      </c>
      <c r="B126" t="s">
        <v>80</v>
      </c>
      <c r="C126">
        <v>3.05</v>
      </c>
      <c r="D126">
        <v>6.5730000000000004</v>
      </c>
      <c r="E126">
        <v>63.878999999999998</v>
      </c>
      <c r="F126">
        <v>29.561</v>
      </c>
      <c r="G126">
        <v>96.52</v>
      </c>
      <c r="H126" t="s">
        <v>152</v>
      </c>
    </row>
    <row r="127" spans="1:8" x14ac:dyDescent="0.35">
      <c r="A127">
        <v>113</v>
      </c>
      <c r="B127" t="s">
        <v>81</v>
      </c>
      <c r="C127">
        <v>3.12</v>
      </c>
      <c r="D127">
        <v>32.325000000000003</v>
      </c>
      <c r="E127">
        <v>268.536</v>
      </c>
      <c r="F127">
        <v>145.84800000000001</v>
      </c>
      <c r="G127">
        <v>96.82</v>
      </c>
      <c r="H127" t="s">
        <v>153</v>
      </c>
    </row>
    <row r="128" spans="1:8" x14ac:dyDescent="0.35">
      <c r="A128">
        <v>114</v>
      </c>
      <c r="B128" t="s">
        <v>81</v>
      </c>
      <c r="C128">
        <v>3.1230000000000002</v>
      </c>
      <c r="D128">
        <v>32.298000000000002</v>
      </c>
      <c r="E128">
        <v>268.37799999999999</v>
      </c>
      <c r="F128">
        <v>145.72499999999999</v>
      </c>
      <c r="G128">
        <v>97.2</v>
      </c>
      <c r="H128" t="s">
        <v>153</v>
      </c>
    </row>
    <row r="129" spans="1:8" x14ac:dyDescent="0.35">
      <c r="A129">
        <v>115</v>
      </c>
      <c r="B129" t="s">
        <v>82</v>
      </c>
      <c r="C129">
        <v>3.0569999999999999</v>
      </c>
      <c r="D129">
        <v>8.1329999999999991</v>
      </c>
      <c r="E129">
        <v>78.748000000000005</v>
      </c>
      <c r="F129">
        <v>36.607999999999997</v>
      </c>
      <c r="G129">
        <v>98.15</v>
      </c>
      <c r="H129" t="s">
        <v>152</v>
      </c>
    </row>
    <row r="130" spans="1:8" x14ac:dyDescent="0.35">
      <c r="A130">
        <v>116</v>
      </c>
      <c r="B130" t="s">
        <v>82</v>
      </c>
      <c r="C130">
        <v>3.06</v>
      </c>
      <c r="D130">
        <v>8.06</v>
      </c>
      <c r="E130">
        <v>78.061999999999998</v>
      </c>
      <c r="F130">
        <v>36.276000000000003</v>
      </c>
      <c r="G130">
        <v>97.78</v>
      </c>
      <c r="H130" t="s">
        <v>152</v>
      </c>
    </row>
    <row r="131" spans="1:8" x14ac:dyDescent="0.35">
      <c r="A131">
        <v>117</v>
      </c>
      <c r="B131" t="s">
        <v>83</v>
      </c>
      <c r="C131">
        <v>3.1970000000000001</v>
      </c>
      <c r="D131">
        <v>40.4</v>
      </c>
      <c r="E131">
        <v>323.37</v>
      </c>
      <c r="F131">
        <v>182.31</v>
      </c>
      <c r="G131">
        <v>96.95</v>
      </c>
      <c r="H131" t="s">
        <v>161</v>
      </c>
    </row>
    <row r="132" spans="1:8" x14ac:dyDescent="0.35">
      <c r="A132">
        <v>118</v>
      </c>
      <c r="B132" t="s">
        <v>83</v>
      </c>
      <c r="C132">
        <v>3.137</v>
      </c>
      <c r="D132">
        <v>40.363999999999997</v>
      </c>
      <c r="E132">
        <v>316.43</v>
      </c>
      <c r="F132">
        <v>182.14699999999999</v>
      </c>
      <c r="G132">
        <v>97.59</v>
      </c>
      <c r="H132" t="s">
        <v>153</v>
      </c>
    </row>
    <row r="133" spans="1:8" x14ac:dyDescent="0.35">
      <c r="A133">
        <v>119</v>
      </c>
      <c r="B133" t="s">
        <v>84</v>
      </c>
      <c r="C133">
        <v>3.07</v>
      </c>
      <c r="D133">
        <v>10.749000000000001</v>
      </c>
      <c r="E133">
        <v>102.999</v>
      </c>
      <c r="F133">
        <v>48.417000000000002</v>
      </c>
      <c r="G133">
        <v>98.55</v>
      </c>
      <c r="H133" t="s">
        <v>152</v>
      </c>
    </row>
    <row r="134" spans="1:8" x14ac:dyDescent="0.35">
      <c r="A134">
        <v>120</v>
      </c>
      <c r="B134" t="s">
        <v>84</v>
      </c>
      <c r="C134">
        <v>3.07</v>
      </c>
      <c r="D134">
        <v>10.608000000000001</v>
      </c>
      <c r="E134">
        <v>101.66</v>
      </c>
      <c r="F134">
        <v>47.781999999999996</v>
      </c>
      <c r="G134">
        <v>97.85</v>
      </c>
      <c r="H134" t="s">
        <v>152</v>
      </c>
    </row>
    <row r="135" spans="1:8" x14ac:dyDescent="0.35">
      <c r="A135">
        <v>121</v>
      </c>
      <c r="B135" t="s">
        <v>85</v>
      </c>
      <c r="C135">
        <v>3.1669999999999998</v>
      </c>
      <c r="D135">
        <v>50.676000000000002</v>
      </c>
      <c r="E135">
        <v>369.904</v>
      </c>
      <c r="F135">
        <v>228.71100000000001</v>
      </c>
      <c r="G135">
        <v>96.79</v>
      </c>
      <c r="H135" t="s">
        <v>161</v>
      </c>
    </row>
    <row r="136" spans="1:8" x14ac:dyDescent="0.35">
      <c r="A136">
        <v>122</v>
      </c>
      <c r="B136" t="s">
        <v>85</v>
      </c>
      <c r="C136">
        <v>3.1669999999999998</v>
      </c>
      <c r="D136">
        <v>50.606999999999999</v>
      </c>
      <c r="E136">
        <v>369.678</v>
      </c>
      <c r="F136">
        <v>228.40199999999999</v>
      </c>
      <c r="G136">
        <v>96.96</v>
      </c>
      <c r="H136" t="s">
        <v>161</v>
      </c>
    </row>
    <row r="137" spans="1:8" x14ac:dyDescent="0.35">
      <c r="A137">
        <v>123</v>
      </c>
      <c r="B137" t="s">
        <v>55</v>
      </c>
      <c r="C137">
        <v>3.0270000000000001</v>
      </c>
      <c r="D137">
        <v>0.22700000000000001</v>
      </c>
      <c r="E137">
        <v>2.2450000000000001</v>
      </c>
      <c r="F137">
        <v>0.90800000000000003</v>
      </c>
      <c r="G137">
        <v>8.8699999999999992</v>
      </c>
      <c r="H137" t="s">
        <v>152</v>
      </c>
    </row>
    <row r="138" spans="1:8" x14ac:dyDescent="0.35">
      <c r="A138">
        <v>124</v>
      </c>
      <c r="B138" t="s">
        <v>55</v>
      </c>
      <c r="C138">
        <v>3.0270000000000001</v>
      </c>
      <c r="D138">
        <v>0.23100000000000001</v>
      </c>
      <c r="E138">
        <v>2.2850000000000001</v>
      </c>
      <c r="F138">
        <v>0.92500000000000004</v>
      </c>
      <c r="G138">
        <v>9</v>
      </c>
      <c r="H138" t="s">
        <v>152</v>
      </c>
    </row>
    <row r="139" spans="1:8" x14ac:dyDescent="0.35">
      <c r="A139">
        <v>125</v>
      </c>
      <c r="B139" t="s">
        <v>56</v>
      </c>
      <c r="C139">
        <v>3.02</v>
      </c>
      <c r="D139">
        <v>2.109</v>
      </c>
      <c r="E139">
        <v>19.734000000000002</v>
      </c>
      <c r="F139">
        <v>9.4039999999999999</v>
      </c>
      <c r="G139">
        <v>8.9499999999999993</v>
      </c>
      <c r="H139" t="s">
        <v>152</v>
      </c>
    </row>
    <row r="140" spans="1:8" x14ac:dyDescent="0.35">
      <c r="A140">
        <v>126</v>
      </c>
      <c r="B140" t="s">
        <v>56</v>
      </c>
      <c r="C140">
        <v>3.0230000000000001</v>
      </c>
      <c r="D140">
        <v>2.1349999999999998</v>
      </c>
      <c r="E140">
        <v>19.922000000000001</v>
      </c>
      <c r="F140">
        <v>9.5210000000000008</v>
      </c>
      <c r="G140">
        <v>7.86</v>
      </c>
      <c r="H140" t="s">
        <v>152</v>
      </c>
    </row>
    <row r="141" spans="1:8" x14ac:dyDescent="0.35">
      <c r="A141">
        <v>127</v>
      </c>
      <c r="B141" t="s">
        <v>58</v>
      </c>
      <c r="C141">
        <v>3.093</v>
      </c>
      <c r="D141">
        <v>19.992000000000001</v>
      </c>
      <c r="E141">
        <v>181.65100000000001</v>
      </c>
      <c r="F141">
        <v>90.158000000000001</v>
      </c>
      <c r="G141">
        <v>99.11</v>
      </c>
      <c r="H141" t="s">
        <v>153</v>
      </c>
    </row>
    <row r="142" spans="1:8" x14ac:dyDescent="0.35">
      <c r="A142">
        <v>128</v>
      </c>
      <c r="B142" t="s">
        <v>58</v>
      </c>
      <c r="C142">
        <v>3.1</v>
      </c>
      <c r="D142">
        <v>20.338000000000001</v>
      </c>
      <c r="E142">
        <v>184.125</v>
      </c>
      <c r="F142">
        <v>91.716999999999999</v>
      </c>
      <c r="G142">
        <v>98.86</v>
      </c>
      <c r="H142" t="s">
        <v>153</v>
      </c>
    </row>
    <row r="143" spans="1:8" x14ac:dyDescent="0.35">
      <c r="A143">
        <v>129</v>
      </c>
      <c r="B143" t="s">
        <v>59</v>
      </c>
      <c r="C143">
        <v>3.24</v>
      </c>
      <c r="D143">
        <v>96.703999999999994</v>
      </c>
      <c r="E143">
        <v>547.51700000000005</v>
      </c>
      <c r="F143">
        <v>436.55399999999997</v>
      </c>
      <c r="G143">
        <v>96.73</v>
      </c>
      <c r="H143" t="s">
        <v>155</v>
      </c>
    </row>
    <row r="144" spans="1:8" x14ac:dyDescent="0.35">
      <c r="A144">
        <v>130</v>
      </c>
      <c r="B144" t="s">
        <v>59</v>
      </c>
      <c r="C144">
        <v>3.24</v>
      </c>
      <c r="D144">
        <v>96.228999999999999</v>
      </c>
      <c r="E144">
        <v>545.77800000000002</v>
      </c>
      <c r="F144">
        <v>434.41199999999998</v>
      </c>
      <c r="G144">
        <v>96.92</v>
      </c>
      <c r="H144" t="s">
        <v>155</v>
      </c>
    </row>
    <row r="145" spans="1:8" x14ac:dyDescent="0.35">
      <c r="A145">
        <v>131</v>
      </c>
      <c r="B145" t="s">
        <v>87</v>
      </c>
      <c r="C145">
        <v>3.1030000000000002</v>
      </c>
      <c r="D145">
        <v>24.695</v>
      </c>
      <c r="E145">
        <v>217.03299999999999</v>
      </c>
      <c r="F145">
        <v>111.393</v>
      </c>
      <c r="G145">
        <v>98.48</v>
      </c>
      <c r="H145" t="s">
        <v>153</v>
      </c>
    </row>
    <row r="146" spans="1:8" x14ac:dyDescent="0.35">
      <c r="A146">
        <v>132</v>
      </c>
      <c r="B146" t="s">
        <v>87</v>
      </c>
      <c r="C146">
        <v>3.11</v>
      </c>
      <c r="D146">
        <v>24.399000000000001</v>
      </c>
      <c r="E146">
        <v>214.77600000000001</v>
      </c>
      <c r="F146">
        <v>110.05800000000001</v>
      </c>
      <c r="G146">
        <v>98.11</v>
      </c>
      <c r="H146" t="s">
        <v>153</v>
      </c>
    </row>
    <row r="147" spans="1:8" x14ac:dyDescent="0.35">
      <c r="A147">
        <v>133</v>
      </c>
      <c r="B147" t="s">
        <v>88</v>
      </c>
      <c r="C147">
        <v>3.2629999999999999</v>
      </c>
      <c r="D147">
        <v>115.333</v>
      </c>
      <c r="E147">
        <v>602.64599999999996</v>
      </c>
      <c r="F147">
        <v>520.67399999999998</v>
      </c>
      <c r="G147">
        <v>97.54</v>
      </c>
      <c r="H147" t="s">
        <v>152</v>
      </c>
    </row>
    <row r="148" spans="1:8" x14ac:dyDescent="0.35">
      <c r="A148">
        <v>134</v>
      </c>
      <c r="B148" t="s">
        <v>88</v>
      </c>
      <c r="C148">
        <v>3.2570000000000001</v>
      </c>
      <c r="D148">
        <v>114.566</v>
      </c>
      <c r="E148">
        <v>600.48099999999999</v>
      </c>
      <c r="F148">
        <v>517.21400000000006</v>
      </c>
      <c r="G148">
        <v>97.79</v>
      </c>
      <c r="H148" t="s">
        <v>152</v>
      </c>
    </row>
    <row r="149" spans="1:8" x14ac:dyDescent="0.35">
      <c r="A149">
        <v>135</v>
      </c>
      <c r="B149" t="s">
        <v>89</v>
      </c>
      <c r="C149">
        <v>3.0470000000000002</v>
      </c>
      <c r="D149">
        <v>6.2560000000000002</v>
      </c>
      <c r="E149">
        <v>60.502000000000002</v>
      </c>
      <c r="F149">
        <v>28.131</v>
      </c>
      <c r="G149">
        <v>99.28</v>
      </c>
      <c r="H149" t="s">
        <v>152</v>
      </c>
    </row>
    <row r="150" spans="1:8" x14ac:dyDescent="0.35">
      <c r="A150">
        <v>136</v>
      </c>
      <c r="B150" t="s">
        <v>89</v>
      </c>
      <c r="C150">
        <v>3.0529999999999999</v>
      </c>
      <c r="D150">
        <v>6.65</v>
      </c>
      <c r="E150">
        <v>58.670999999999999</v>
      </c>
      <c r="F150">
        <v>29.908999999999999</v>
      </c>
      <c r="G150">
        <v>87.24</v>
      </c>
      <c r="H150" t="s">
        <v>153</v>
      </c>
    </row>
    <row r="151" spans="1:8" x14ac:dyDescent="0.35">
      <c r="A151">
        <v>137</v>
      </c>
      <c r="B151" t="s">
        <v>90</v>
      </c>
      <c r="C151">
        <v>3.12</v>
      </c>
      <c r="D151">
        <v>29.213999999999999</v>
      </c>
      <c r="E151">
        <v>248.70599999999999</v>
      </c>
      <c r="F151">
        <v>131.80000000000001</v>
      </c>
      <c r="G151">
        <v>97.76</v>
      </c>
      <c r="H151" t="s">
        <v>153</v>
      </c>
    </row>
    <row r="152" spans="1:8" x14ac:dyDescent="0.35">
      <c r="A152">
        <v>138</v>
      </c>
      <c r="B152" t="s">
        <v>90</v>
      </c>
      <c r="C152">
        <v>3.12</v>
      </c>
      <c r="D152">
        <v>29.530999999999999</v>
      </c>
      <c r="E152">
        <v>250.64</v>
      </c>
      <c r="F152">
        <v>133.22900000000001</v>
      </c>
      <c r="G152">
        <v>97.89</v>
      </c>
      <c r="H152" t="s">
        <v>153</v>
      </c>
    </row>
    <row r="153" spans="1:8" x14ac:dyDescent="0.35">
      <c r="A153">
        <v>139</v>
      </c>
      <c r="B153" t="s">
        <v>92</v>
      </c>
      <c r="C153">
        <v>3.113</v>
      </c>
      <c r="D153">
        <v>28.044</v>
      </c>
      <c r="E153">
        <v>240.751</v>
      </c>
      <c r="F153">
        <v>126.515</v>
      </c>
      <c r="G153">
        <v>98.66</v>
      </c>
      <c r="H153" t="s">
        <v>153</v>
      </c>
    </row>
    <row r="154" spans="1:8" x14ac:dyDescent="0.35">
      <c r="A154">
        <v>140</v>
      </c>
      <c r="B154" t="s">
        <v>92</v>
      </c>
      <c r="C154">
        <v>3.113</v>
      </c>
      <c r="D154">
        <v>27.927</v>
      </c>
      <c r="E154">
        <v>239.797</v>
      </c>
      <c r="F154">
        <v>125.98699999999999</v>
      </c>
      <c r="G154">
        <v>98.25</v>
      </c>
      <c r="H154" t="s">
        <v>153</v>
      </c>
    </row>
    <row r="155" spans="1:8" x14ac:dyDescent="0.35">
      <c r="A155">
        <v>141</v>
      </c>
      <c r="B155" t="s">
        <v>93</v>
      </c>
      <c r="C155">
        <v>3.28</v>
      </c>
      <c r="D155">
        <v>133.85400000000001</v>
      </c>
      <c r="E155">
        <v>653.12199999999996</v>
      </c>
      <c r="F155">
        <v>604.30899999999997</v>
      </c>
      <c r="G155">
        <v>97.7</v>
      </c>
      <c r="H155" t="s">
        <v>155</v>
      </c>
    </row>
    <row r="156" spans="1:8" x14ac:dyDescent="0.35">
      <c r="A156">
        <v>142</v>
      </c>
      <c r="B156" t="s">
        <v>93</v>
      </c>
      <c r="C156">
        <v>3.2829999999999999</v>
      </c>
      <c r="D156">
        <v>133.56700000000001</v>
      </c>
      <c r="E156">
        <v>651.62</v>
      </c>
      <c r="F156">
        <v>603.01300000000003</v>
      </c>
      <c r="G156">
        <v>97.78</v>
      </c>
      <c r="H156" t="s">
        <v>152</v>
      </c>
    </row>
    <row r="157" spans="1:8" x14ac:dyDescent="0.35">
      <c r="A157">
        <v>143</v>
      </c>
      <c r="B157" t="s">
        <v>94</v>
      </c>
      <c r="C157">
        <v>3.05</v>
      </c>
      <c r="D157">
        <v>7.0590000000000002</v>
      </c>
      <c r="E157">
        <v>68.424000000000007</v>
      </c>
      <c r="F157">
        <v>31.757999999999999</v>
      </c>
      <c r="G157">
        <v>99.07</v>
      </c>
      <c r="H157" t="s">
        <v>153</v>
      </c>
    </row>
    <row r="158" spans="1:8" x14ac:dyDescent="0.35">
      <c r="A158">
        <v>144</v>
      </c>
      <c r="B158" t="s">
        <v>94</v>
      </c>
      <c r="C158">
        <v>3.0529999999999999</v>
      </c>
      <c r="D158">
        <v>6.9240000000000004</v>
      </c>
      <c r="E158">
        <v>67.069999999999993</v>
      </c>
      <c r="F158">
        <v>31.149000000000001</v>
      </c>
      <c r="G158">
        <v>98.75</v>
      </c>
      <c r="H158" t="s">
        <v>152</v>
      </c>
    </row>
    <row r="159" spans="1:8" x14ac:dyDescent="0.35">
      <c r="A159">
        <v>145</v>
      </c>
      <c r="B159" t="s">
        <v>95</v>
      </c>
      <c r="C159">
        <v>3.1269999999999998</v>
      </c>
      <c r="D159">
        <v>35.661999999999999</v>
      </c>
      <c r="E159">
        <v>289.11500000000001</v>
      </c>
      <c r="F159">
        <v>160.917</v>
      </c>
      <c r="G159">
        <v>97.86</v>
      </c>
      <c r="H159" t="s">
        <v>153</v>
      </c>
    </row>
    <row r="160" spans="1:8" x14ac:dyDescent="0.35">
      <c r="A160">
        <v>146</v>
      </c>
      <c r="B160" t="s">
        <v>95</v>
      </c>
      <c r="C160">
        <v>3.1269999999999998</v>
      </c>
      <c r="D160">
        <v>35.764000000000003</v>
      </c>
      <c r="E160">
        <v>289.90600000000001</v>
      </c>
      <c r="F160">
        <v>161.37799999999999</v>
      </c>
      <c r="G160">
        <v>97.88</v>
      </c>
      <c r="H160" t="s">
        <v>153</v>
      </c>
    </row>
    <row r="161" spans="1:8" x14ac:dyDescent="0.35">
      <c r="A161">
        <v>147</v>
      </c>
      <c r="B161" t="s">
        <v>96</v>
      </c>
      <c r="C161">
        <v>3.133</v>
      </c>
      <c r="D161">
        <v>36.692</v>
      </c>
      <c r="E161">
        <v>295.41699999999997</v>
      </c>
      <c r="F161">
        <v>165.56800000000001</v>
      </c>
      <c r="G161">
        <v>98.17</v>
      </c>
      <c r="H161" t="s">
        <v>153</v>
      </c>
    </row>
    <row r="162" spans="1:8" x14ac:dyDescent="0.35">
      <c r="A162">
        <v>148</v>
      </c>
      <c r="B162" t="s">
        <v>96</v>
      </c>
      <c r="C162">
        <v>3.13</v>
      </c>
      <c r="D162">
        <v>36.426000000000002</v>
      </c>
      <c r="E162">
        <v>293.57499999999999</v>
      </c>
      <c r="F162">
        <v>164.36799999999999</v>
      </c>
      <c r="G162">
        <v>97.65</v>
      </c>
      <c r="H162" t="s">
        <v>153</v>
      </c>
    </row>
    <row r="163" spans="1:8" x14ac:dyDescent="0.35">
      <c r="A163">
        <v>149</v>
      </c>
      <c r="B163" t="s">
        <v>97</v>
      </c>
      <c r="C163" t="s">
        <v>112</v>
      </c>
      <c r="D163" t="s">
        <v>112</v>
      </c>
      <c r="E163" t="s">
        <v>112</v>
      </c>
      <c r="F163" t="s">
        <v>112</v>
      </c>
      <c r="G163" t="s">
        <v>112</v>
      </c>
      <c r="H163" t="s">
        <v>112</v>
      </c>
    </row>
    <row r="164" spans="1:8" x14ac:dyDescent="0.35">
      <c r="A164">
        <v>150</v>
      </c>
      <c r="B164" t="s">
        <v>97</v>
      </c>
      <c r="C164" t="s">
        <v>112</v>
      </c>
      <c r="D164" t="s">
        <v>112</v>
      </c>
      <c r="E164" t="s">
        <v>112</v>
      </c>
      <c r="F164" t="s">
        <v>112</v>
      </c>
      <c r="G164" t="s">
        <v>112</v>
      </c>
      <c r="H164" t="s">
        <v>112</v>
      </c>
    </row>
    <row r="165" spans="1:8" x14ac:dyDescent="0.35">
      <c r="A165">
        <v>151</v>
      </c>
      <c r="B165" t="s">
        <v>98</v>
      </c>
      <c r="C165">
        <v>3.0569999999999999</v>
      </c>
      <c r="D165">
        <v>9.2170000000000005</v>
      </c>
      <c r="E165">
        <v>88.79</v>
      </c>
      <c r="F165">
        <v>41.503</v>
      </c>
      <c r="G165">
        <v>96.94</v>
      </c>
      <c r="H165" t="s">
        <v>153</v>
      </c>
    </row>
    <row r="166" spans="1:8" x14ac:dyDescent="0.35">
      <c r="A166">
        <v>152</v>
      </c>
      <c r="B166" t="s">
        <v>98</v>
      </c>
      <c r="C166">
        <v>3.06</v>
      </c>
      <c r="D166">
        <v>9.2729999999999997</v>
      </c>
      <c r="E166">
        <v>89.533000000000001</v>
      </c>
      <c r="F166">
        <v>41.753999999999998</v>
      </c>
      <c r="G166">
        <v>98.92</v>
      </c>
      <c r="H166" t="s">
        <v>152</v>
      </c>
    </row>
    <row r="167" spans="1:8" x14ac:dyDescent="0.35">
      <c r="A167">
        <v>153</v>
      </c>
      <c r="B167" t="s">
        <v>99</v>
      </c>
      <c r="C167">
        <v>3.153</v>
      </c>
      <c r="D167">
        <v>43.951999999999998</v>
      </c>
      <c r="E167">
        <v>336.64100000000002</v>
      </c>
      <c r="F167">
        <v>198.34800000000001</v>
      </c>
      <c r="G167">
        <v>97.55</v>
      </c>
      <c r="H167" t="s">
        <v>161</v>
      </c>
    </row>
    <row r="168" spans="1:8" x14ac:dyDescent="0.35">
      <c r="A168">
        <v>154</v>
      </c>
      <c r="B168" t="s">
        <v>99</v>
      </c>
      <c r="C168">
        <v>3.1469999999999998</v>
      </c>
      <c r="D168">
        <v>43.551000000000002</v>
      </c>
      <c r="E168">
        <v>334.88299999999998</v>
      </c>
      <c r="F168">
        <v>196.53800000000001</v>
      </c>
      <c r="G168">
        <v>97.62</v>
      </c>
      <c r="H168" t="s">
        <v>161</v>
      </c>
    </row>
    <row r="169" spans="1:8" x14ac:dyDescent="0.35">
      <c r="A169">
        <v>155</v>
      </c>
      <c r="B169" t="s">
        <v>73</v>
      </c>
      <c r="C169">
        <v>3.153</v>
      </c>
      <c r="D169">
        <v>43.695999999999998</v>
      </c>
      <c r="E169">
        <v>335.7</v>
      </c>
      <c r="F169">
        <v>197.19200000000001</v>
      </c>
      <c r="G169">
        <v>97.55</v>
      </c>
      <c r="H169" t="s">
        <v>161</v>
      </c>
    </row>
    <row r="170" spans="1:8" x14ac:dyDescent="0.35">
      <c r="A170">
        <v>156</v>
      </c>
      <c r="B170" t="s">
        <v>73</v>
      </c>
      <c r="C170">
        <v>3.153</v>
      </c>
      <c r="D170">
        <v>43.459000000000003</v>
      </c>
      <c r="E170">
        <v>334.39299999999997</v>
      </c>
      <c r="F170">
        <v>196.12299999999999</v>
      </c>
      <c r="G170">
        <v>97.24</v>
      </c>
      <c r="H170" t="s">
        <v>161</v>
      </c>
    </row>
    <row r="171" spans="1:8" x14ac:dyDescent="0.35">
      <c r="A171">
        <v>157</v>
      </c>
      <c r="B171" t="s">
        <v>74</v>
      </c>
      <c r="C171" t="s">
        <v>112</v>
      </c>
      <c r="D171" t="s">
        <v>112</v>
      </c>
      <c r="E171" t="s">
        <v>112</v>
      </c>
      <c r="F171" t="s">
        <v>112</v>
      </c>
      <c r="G171" t="s">
        <v>112</v>
      </c>
      <c r="H171" t="s">
        <v>112</v>
      </c>
    </row>
    <row r="172" spans="1:8" x14ac:dyDescent="0.35">
      <c r="A172">
        <v>158</v>
      </c>
      <c r="B172" t="s">
        <v>74</v>
      </c>
      <c r="C172" t="s">
        <v>112</v>
      </c>
      <c r="D172" t="s">
        <v>112</v>
      </c>
      <c r="E172" t="s">
        <v>112</v>
      </c>
      <c r="F172" t="s">
        <v>112</v>
      </c>
      <c r="G172" t="s">
        <v>112</v>
      </c>
      <c r="H172" t="s">
        <v>112</v>
      </c>
    </row>
    <row r="173" spans="1:8" x14ac:dyDescent="0.35">
      <c r="A173">
        <v>159</v>
      </c>
      <c r="B173" t="s">
        <v>75</v>
      </c>
      <c r="C173">
        <v>3.0670000000000002</v>
      </c>
      <c r="D173">
        <v>12.019</v>
      </c>
      <c r="E173">
        <v>115.033</v>
      </c>
      <c r="F173">
        <v>54.155000000000001</v>
      </c>
      <c r="G173">
        <v>98.99</v>
      </c>
      <c r="H173" t="s">
        <v>153</v>
      </c>
    </row>
    <row r="174" spans="1:8" x14ac:dyDescent="0.35">
      <c r="A174">
        <v>160</v>
      </c>
      <c r="B174" t="s">
        <v>75</v>
      </c>
      <c r="C174">
        <v>3.0670000000000002</v>
      </c>
      <c r="D174">
        <v>12.236000000000001</v>
      </c>
      <c r="E174">
        <v>117.02</v>
      </c>
      <c r="F174">
        <v>55.131999999999998</v>
      </c>
      <c r="G174">
        <v>98.84</v>
      </c>
      <c r="H174" t="s">
        <v>152</v>
      </c>
    </row>
    <row r="175" spans="1:8" x14ac:dyDescent="0.35">
      <c r="A175">
        <v>161</v>
      </c>
      <c r="B175" t="s">
        <v>76</v>
      </c>
      <c r="C175">
        <v>3.1669999999999998</v>
      </c>
      <c r="D175">
        <v>50.61</v>
      </c>
      <c r="E175">
        <v>370.50900000000001</v>
      </c>
      <c r="F175">
        <v>228.41300000000001</v>
      </c>
      <c r="G175">
        <v>97.45</v>
      </c>
      <c r="H175" t="s">
        <v>161</v>
      </c>
    </row>
    <row r="176" spans="1:8" x14ac:dyDescent="0.35">
      <c r="A176">
        <v>162</v>
      </c>
      <c r="B176" t="s">
        <v>76</v>
      </c>
      <c r="C176">
        <v>3.1669999999999998</v>
      </c>
      <c r="D176">
        <v>50.947000000000003</v>
      </c>
      <c r="E176">
        <v>371.72800000000001</v>
      </c>
      <c r="F176">
        <v>229.93700000000001</v>
      </c>
      <c r="G176">
        <v>98.13</v>
      </c>
      <c r="H176" t="s">
        <v>152</v>
      </c>
    </row>
    <row r="177" spans="1:8" x14ac:dyDescent="0.35">
      <c r="A177">
        <v>163</v>
      </c>
      <c r="B177" t="s">
        <v>100</v>
      </c>
      <c r="C177">
        <v>3.077</v>
      </c>
      <c r="D177">
        <v>51.262999999999998</v>
      </c>
      <c r="E177">
        <v>414.44099999999997</v>
      </c>
      <c r="F177">
        <v>231.364</v>
      </c>
      <c r="G177">
        <v>98.07</v>
      </c>
      <c r="H177" t="s">
        <v>153</v>
      </c>
    </row>
    <row r="178" spans="1:8" x14ac:dyDescent="0.35">
      <c r="A178">
        <v>164</v>
      </c>
      <c r="B178" t="s">
        <v>100</v>
      </c>
      <c r="C178">
        <v>3.1669999999999998</v>
      </c>
      <c r="D178">
        <v>50.09</v>
      </c>
      <c r="E178">
        <v>367.81599999999997</v>
      </c>
      <c r="F178">
        <v>226.06700000000001</v>
      </c>
      <c r="G178">
        <v>97.11</v>
      </c>
      <c r="H178" t="s">
        <v>161</v>
      </c>
    </row>
    <row r="179" spans="1:8" x14ac:dyDescent="0.35">
      <c r="A179">
        <v>165</v>
      </c>
      <c r="B179" t="s">
        <v>101</v>
      </c>
      <c r="C179" t="s">
        <v>112</v>
      </c>
      <c r="D179" t="s">
        <v>112</v>
      </c>
      <c r="E179" t="s">
        <v>112</v>
      </c>
      <c r="F179" t="s">
        <v>112</v>
      </c>
      <c r="G179" t="s">
        <v>112</v>
      </c>
      <c r="H179" t="s">
        <v>112</v>
      </c>
    </row>
    <row r="180" spans="1:8" x14ac:dyDescent="0.35">
      <c r="A180">
        <v>166</v>
      </c>
      <c r="B180" t="s">
        <v>101</v>
      </c>
      <c r="C180" t="s">
        <v>112</v>
      </c>
      <c r="D180" t="s">
        <v>112</v>
      </c>
      <c r="E180" t="s">
        <v>112</v>
      </c>
      <c r="F180" t="s">
        <v>112</v>
      </c>
      <c r="G180" t="s">
        <v>112</v>
      </c>
      <c r="H180" t="s">
        <v>112</v>
      </c>
    </row>
    <row r="181" spans="1:8" x14ac:dyDescent="0.35">
      <c r="A181">
        <v>167</v>
      </c>
      <c r="B181" t="s">
        <v>102</v>
      </c>
      <c r="C181">
        <v>3.0529999999999999</v>
      </c>
      <c r="D181">
        <v>5.1269999999999998</v>
      </c>
      <c r="E181">
        <v>49.646999999999998</v>
      </c>
      <c r="F181">
        <v>23.033000000000001</v>
      </c>
      <c r="G181">
        <v>96.95</v>
      </c>
      <c r="H181" t="s">
        <v>153</v>
      </c>
    </row>
    <row r="182" spans="1:8" x14ac:dyDescent="0.35">
      <c r="A182">
        <v>168</v>
      </c>
      <c r="B182" t="s">
        <v>103</v>
      </c>
      <c r="C182">
        <v>3.05</v>
      </c>
      <c r="D182">
        <v>4.8460000000000001</v>
      </c>
      <c r="E182">
        <v>46.969000000000001</v>
      </c>
      <c r="F182">
        <v>21.762</v>
      </c>
      <c r="G182">
        <v>92.81</v>
      </c>
      <c r="H182" t="s">
        <v>152</v>
      </c>
    </row>
    <row r="183" spans="1:8" x14ac:dyDescent="0.35">
      <c r="A183">
        <v>169</v>
      </c>
      <c r="B183" t="s">
        <v>48</v>
      </c>
      <c r="C183">
        <v>3.1070000000000002</v>
      </c>
      <c r="D183">
        <v>23.266999999999999</v>
      </c>
      <c r="E183">
        <v>206.60499999999999</v>
      </c>
      <c r="F183">
        <v>104.947</v>
      </c>
      <c r="G183">
        <v>91.79</v>
      </c>
      <c r="H183" t="s">
        <v>152</v>
      </c>
    </row>
    <row r="184" spans="1:8" x14ac:dyDescent="0.35">
      <c r="A184">
        <v>170</v>
      </c>
      <c r="B184" t="s">
        <v>48</v>
      </c>
      <c r="C184">
        <v>3.097</v>
      </c>
      <c r="D184">
        <v>23.274000000000001</v>
      </c>
      <c r="E184">
        <v>206.50299999999999</v>
      </c>
      <c r="F184">
        <v>104.977</v>
      </c>
      <c r="G184">
        <v>91.58</v>
      </c>
      <c r="H184" t="s">
        <v>153</v>
      </c>
    </row>
    <row r="185" spans="1:8" x14ac:dyDescent="0.35">
      <c r="A185">
        <v>171</v>
      </c>
      <c r="B185" t="s">
        <v>58</v>
      </c>
      <c r="C185">
        <v>3.0369999999999999</v>
      </c>
      <c r="D185">
        <v>2.2669999999999999</v>
      </c>
      <c r="E185">
        <v>22.013999999999999</v>
      </c>
      <c r="F185">
        <v>10.119999999999999</v>
      </c>
      <c r="G185">
        <v>37.659999999999997</v>
      </c>
      <c r="H185" t="s">
        <v>152</v>
      </c>
    </row>
    <row r="186" spans="1:8" x14ac:dyDescent="0.35">
      <c r="A186">
        <v>172</v>
      </c>
      <c r="B186" t="s">
        <v>58</v>
      </c>
      <c r="C186">
        <v>3.0430000000000001</v>
      </c>
      <c r="D186">
        <v>2.2469999999999999</v>
      </c>
      <c r="E186">
        <v>21.876999999999999</v>
      </c>
      <c r="F186">
        <v>10.029</v>
      </c>
      <c r="G186">
        <v>37.56</v>
      </c>
      <c r="H186" t="s">
        <v>151</v>
      </c>
    </row>
    <row r="187" spans="1:8" x14ac:dyDescent="0.35">
      <c r="A187">
        <v>173</v>
      </c>
      <c r="B187" t="s">
        <v>59</v>
      </c>
      <c r="C187">
        <v>3.07</v>
      </c>
      <c r="D187">
        <v>10.702999999999999</v>
      </c>
      <c r="E187">
        <v>102.325</v>
      </c>
      <c r="F187">
        <v>48.21</v>
      </c>
      <c r="G187">
        <v>38.130000000000003</v>
      </c>
      <c r="H187" t="s">
        <v>152</v>
      </c>
    </row>
    <row r="188" spans="1:8" x14ac:dyDescent="0.35">
      <c r="A188">
        <v>174</v>
      </c>
      <c r="B188" t="s">
        <v>59</v>
      </c>
      <c r="C188">
        <v>3.0670000000000002</v>
      </c>
      <c r="D188">
        <v>10.63</v>
      </c>
      <c r="E188">
        <v>101.751</v>
      </c>
      <c r="F188">
        <v>47.881999999999998</v>
      </c>
      <c r="G188">
        <v>38.090000000000003</v>
      </c>
      <c r="H188" t="s">
        <v>152</v>
      </c>
    </row>
    <row r="189" spans="1:8" x14ac:dyDescent="0.35">
      <c r="A189">
        <v>175</v>
      </c>
      <c r="B189" t="s">
        <v>104</v>
      </c>
      <c r="C189">
        <v>3.05</v>
      </c>
      <c r="D189">
        <v>7.0860000000000003</v>
      </c>
      <c r="E189">
        <v>68.593999999999994</v>
      </c>
      <c r="F189">
        <v>31.88</v>
      </c>
      <c r="G189">
        <v>85.88</v>
      </c>
      <c r="H189" t="s">
        <v>152</v>
      </c>
    </row>
    <row r="190" spans="1:8" x14ac:dyDescent="0.35">
      <c r="A190">
        <v>176</v>
      </c>
      <c r="B190" t="s">
        <v>104</v>
      </c>
      <c r="C190">
        <v>3.0529999999999999</v>
      </c>
      <c r="D190">
        <v>7.12</v>
      </c>
      <c r="E190">
        <v>68.876000000000005</v>
      </c>
      <c r="F190">
        <v>32.031999999999996</v>
      </c>
      <c r="G190">
        <v>87.04</v>
      </c>
      <c r="H190" t="s">
        <v>152</v>
      </c>
    </row>
    <row r="191" spans="1:8" x14ac:dyDescent="0.35">
      <c r="A191">
        <v>177</v>
      </c>
      <c r="B191" t="s">
        <v>105</v>
      </c>
      <c r="C191">
        <v>3.133</v>
      </c>
      <c r="D191">
        <v>34.732999999999997</v>
      </c>
      <c r="E191">
        <v>283.77300000000002</v>
      </c>
      <c r="F191">
        <v>156.72</v>
      </c>
      <c r="G191">
        <v>87.16</v>
      </c>
      <c r="H191" t="s">
        <v>153</v>
      </c>
    </row>
    <row r="192" spans="1:8" x14ac:dyDescent="0.35">
      <c r="A192">
        <v>178</v>
      </c>
      <c r="B192" t="s">
        <v>105</v>
      </c>
      <c r="C192">
        <v>3.1269999999999998</v>
      </c>
      <c r="D192">
        <v>34.774999999999999</v>
      </c>
      <c r="E192">
        <v>284.04500000000002</v>
      </c>
      <c r="F192">
        <v>156.90899999999999</v>
      </c>
      <c r="G192">
        <v>87.29</v>
      </c>
      <c r="H192" t="s">
        <v>153</v>
      </c>
    </row>
    <row r="193" spans="1:8" x14ac:dyDescent="0.35">
      <c r="A193">
        <v>179</v>
      </c>
      <c r="B193" t="s">
        <v>106</v>
      </c>
      <c r="C193">
        <v>3.05</v>
      </c>
      <c r="D193">
        <v>4.6689999999999996</v>
      </c>
      <c r="E193">
        <v>45.338000000000001</v>
      </c>
      <c r="F193">
        <v>20.963000000000001</v>
      </c>
      <c r="G193">
        <v>89.41</v>
      </c>
      <c r="H193" t="s">
        <v>152</v>
      </c>
    </row>
    <row r="194" spans="1:8" x14ac:dyDescent="0.35">
      <c r="A194">
        <v>180</v>
      </c>
      <c r="B194" t="s">
        <v>106</v>
      </c>
      <c r="C194">
        <v>3.05</v>
      </c>
      <c r="D194">
        <v>4.6150000000000002</v>
      </c>
      <c r="E194">
        <v>44.896999999999998</v>
      </c>
      <c r="F194">
        <v>20.72</v>
      </c>
      <c r="G194">
        <v>91.37</v>
      </c>
      <c r="H194" t="s">
        <v>152</v>
      </c>
    </row>
    <row r="195" spans="1:8" x14ac:dyDescent="0.35">
      <c r="A195">
        <v>181</v>
      </c>
      <c r="B195" t="s">
        <v>107</v>
      </c>
      <c r="C195">
        <v>3.093</v>
      </c>
      <c r="D195">
        <v>21.853999999999999</v>
      </c>
      <c r="E195">
        <v>195.87</v>
      </c>
      <c r="F195">
        <v>98.563000000000002</v>
      </c>
      <c r="G195">
        <v>90.95</v>
      </c>
      <c r="H195" t="s">
        <v>153</v>
      </c>
    </row>
    <row r="196" spans="1:8" x14ac:dyDescent="0.35">
      <c r="A196">
        <v>182</v>
      </c>
      <c r="B196" t="s">
        <v>107</v>
      </c>
      <c r="C196">
        <v>3.093</v>
      </c>
      <c r="D196">
        <v>21.927</v>
      </c>
      <c r="E196">
        <v>196.59800000000001</v>
      </c>
      <c r="F196">
        <v>98.894999999999996</v>
      </c>
      <c r="G196">
        <v>91.09</v>
      </c>
      <c r="H196" t="s">
        <v>153</v>
      </c>
    </row>
    <row r="197" spans="1:8" x14ac:dyDescent="0.35">
      <c r="A197">
        <v>183</v>
      </c>
      <c r="B197" t="s">
        <v>55</v>
      </c>
      <c r="C197">
        <v>3.11</v>
      </c>
      <c r="D197">
        <v>0.249</v>
      </c>
      <c r="E197">
        <v>2.2999999999999998</v>
      </c>
      <c r="F197">
        <v>1.006</v>
      </c>
      <c r="G197">
        <v>8.41</v>
      </c>
      <c r="H197" t="s">
        <v>152</v>
      </c>
    </row>
    <row r="198" spans="1:8" x14ac:dyDescent="0.35">
      <c r="A198">
        <v>184</v>
      </c>
      <c r="B198" t="s">
        <v>55</v>
      </c>
      <c r="C198">
        <v>3.0329999999999999</v>
      </c>
      <c r="D198">
        <v>0.25</v>
      </c>
      <c r="E198">
        <v>2.4500000000000002</v>
      </c>
      <c r="F198">
        <v>1.008</v>
      </c>
      <c r="G198">
        <v>9.3699999999999992</v>
      </c>
      <c r="H198" t="s">
        <v>152</v>
      </c>
    </row>
    <row r="199" spans="1:8" x14ac:dyDescent="0.35">
      <c r="A199">
        <v>185</v>
      </c>
      <c r="B199" t="s">
        <v>56</v>
      </c>
      <c r="C199">
        <v>3.0169999999999999</v>
      </c>
      <c r="D199">
        <v>2.258</v>
      </c>
      <c r="E199">
        <v>20.831</v>
      </c>
      <c r="F199">
        <v>10.077</v>
      </c>
      <c r="G199">
        <v>9.01</v>
      </c>
      <c r="H199" t="s">
        <v>152</v>
      </c>
    </row>
    <row r="200" spans="1:8" x14ac:dyDescent="0.35">
      <c r="A200">
        <v>186</v>
      </c>
      <c r="B200" t="s">
        <v>56</v>
      </c>
      <c r="C200">
        <v>3.0169999999999999</v>
      </c>
      <c r="D200">
        <v>2.2759999999999998</v>
      </c>
      <c r="E200">
        <v>20.966999999999999</v>
      </c>
      <c r="F200">
        <v>10.157999999999999</v>
      </c>
      <c r="G200">
        <v>9.07</v>
      </c>
      <c r="H200" t="s">
        <v>152</v>
      </c>
    </row>
    <row r="201" spans="1:8" x14ac:dyDescent="0.35">
      <c r="A201">
        <v>187</v>
      </c>
      <c r="B201" t="s">
        <v>15</v>
      </c>
      <c r="C201">
        <v>3.0329999999999999</v>
      </c>
      <c r="D201">
        <v>0.01</v>
      </c>
      <c r="E201">
        <v>0.104</v>
      </c>
      <c r="F201" t="s">
        <v>112</v>
      </c>
      <c r="G201">
        <v>78.459999999999994</v>
      </c>
      <c r="H201" t="s">
        <v>153</v>
      </c>
    </row>
    <row r="202" spans="1:8" x14ac:dyDescent="0.35">
      <c r="A202">
        <v>188</v>
      </c>
      <c r="B202" t="s">
        <v>15</v>
      </c>
      <c r="C202">
        <v>3.0270000000000001</v>
      </c>
      <c r="D202">
        <v>3.5999999999999997E-2</v>
      </c>
      <c r="E202">
        <v>0.36399999999999999</v>
      </c>
      <c r="F202">
        <v>4.4999999999999998E-2</v>
      </c>
      <c r="G202">
        <v>88.46</v>
      </c>
      <c r="H202" t="s">
        <v>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2036-F73B-441E-9BE1-B1B574AFC271}">
  <dimension ref="A1:H202"/>
  <sheetViews>
    <sheetView topLeftCell="A166" workbookViewId="0">
      <selection sqref="A1:H202"/>
    </sheetView>
  </sheetViews>
  <sheetFormatPr defaultRowHeight="14.5" x14ac:dyDescent="0.35"/>
  <sheetData>
    <row r="1" spans="1:8" x14ac:dyDescent="0.35">
      <c r="A1" t="s">
        <v>129</v>
      </c>
    </row>
    <row r="3" spans="1:8" x14ac:dyDescent="0.35">
      <c r="A3" t="s">
        <v>130</v>
      </c>
    </row>
    <row r="4" spans="1:8" x14ac:dyDescent="0.35">
      <c r="A4" t="s">
        <v>131</v>
      </c>
      <c r="C4" t="s">
        <v>132</v>
      </c>
      <c r="F4" t="s">
        <v>133</v>
      </c>
      <c r="G4" s="3">
        <v>44643.470347222225</v>
      </c>
    </row>
    <row r="5" spans="1:8" x14ac:dyDescent="0.35">
      <c r="A5" t="s">
        <v>134</v>
      </c>
      <c r="C5" t="s">
        <v>135</v>
      </c>
      <c r="F5" t="s">
        <v>136</v>
      </c>
      <c r="G5" t="s">
        <v>137</v>
      </c>
    </row>
    <row r="6" spans="1:8" x14ac:dyDescent="0.35">
      <c r="A6" t="s">
        <v>138</v>
      </c>
      <c r="C6" t="s">
        <v>139</v>
      </c>
      <c r="F6" t="s">
        <v>140</v>
      </c>
      <c r="G6" s="3">
        <v>44658.429108796299</v>
      </c>
    </row>
    <row r="7" spans="1:8" x14ac:dyDescent="0.35">
      <c r="A7" t="s">
        <v>141</v>
      </c>
      <c r="C7">
        <v>188</v>
      </c>
      <c r="F7" t="s">
        <v>142</v>
      </c>
      <c r="G7" t="s">
        <v>143</v>
      </c>
    </row>
    <row r="9" spans="1:8" x14ac:dyDescent="0.35">
      <c r="A9" t="s">
        <v>144</v>
      </c>
      <c r="C9" t="s">
        <v>111</v>
      </c>
    </row>
    <row r="11" spans="1:8" x14ac:dyDescent="0.35">
      <c r="A11" t="s">
        <v>0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4</v>
      </c>
      <c r="H11" t="s">
        <v>150</v>
      </c>
    </row>
    <row r="12" spans="1:8" x14ac:dyDescent="0.35">
      <c r="C12" t="s">
        <v>8</v>
      </c>
      <c r="D12" t="s">
        <v>9</v>
      </c>
      <c r="E12" t="s">
        <v>11</v>
      </c>
      <c r="G12" t="s">
        <v>10</v>
      </c>
    </row>
    <row r="13" spans="1:8" x14ac:dyDescent="0.35"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35">
      <c r="C14" t="s">
        <v>111</v>
      </c>
      <c r="D14" t="s">
        <v>111</v>
      </c>
      <c r="E14" t="s">
        <v>111</v>
      </c>
      <c r="F14" t="s">
        <v>111</v>
      </c>
      <c r="G14" t="s">
        <v>111</v>
      </c>
      <c r="H14" t="s">
        <v>111</v>
      </c>
    </row>
    <row r="15" spans="1:8" x14ac:dyDescent="0.35">
      <c r="A15">
        <v>1</v>
      </c>
      <c r="B15" t="s">
        <v>14</v>
      </c>
      <c r="C15">
        <v>8.0670000000000002</v>
      </c>
      <c r="D15">
        <v>1.853</v>
      </c>
      <c r="E15">
        <v>13.523999999999999</v>
      </c>
      <c r="F15">
        <v>4.8150000000000004</v>
      </c>
      <c r="G15">
        <v>16.28</v>
      </c>
      <c r="H15" t="s">
        <v>151</v>
      </c>
    </row>
    <row r="16" spans="1:8" x14ac:dyDescent="0.35">
      <c r="A16">
        <v>2</v>
      </c>
      <c r="B16" t="s">
        <v>14</v>
      </c>
      <c r="C16">
        <v>8.0570000000000004</v>
      </c>
      <c r="D16">
        <v>1.8839999999999999</v>
      </c>
      <c r="E16">
        <v>13.667999999999999</v>
      </c>
      <c r="F16">
        <v>4.9000000000000004</v>
      </c>
      <c r="G16">
        <v>16.399999999999999</v>
      </c>
      <c r="H16" t="s">
        <v>151</v>
      </c>
    </row>
    <row r="17" spans="1:8" x14ac:dyDescent="0.35">
      <c r="A17">
        <v>3</v>
      </c>
      <c r="B17" t="s">
        <v>15</v>
      </c>
      <c r="C17">
        <v>8.0299999999999994</v>
      </c>
      <c r="D17">
        <v>0.104</v>
      </c>
      <c r="E17">
        <v>0.16500000000000001</v>
      </c>
      <c r="F17">
        <v>7.0000000000000007E-2</v>
      </c>
      <c r="G17">
        <v>83.76</v>
      </c>
      <c r="H17" t="s">
        <v>152</v>
      </c>
    </row>
    <row r="18" spans="1:8" x14ac:dyDescent="0.35">
      <c r="A18">
        <v>4</v>
      </c>
      <c r="B18" t="s">
        <v>15</v>
      </c>
      <c r="C18">
        <v>7.9930000000000003</v>
      </c>
      <c r="D18">
        <v>0.123</v>
      </c>
      <c r="E18">
        <v>0.153</v>
      </c>
      <c r="F18">
        <v>0.123</v>
      </c>
      <c r="G18">
        <v>94.55</v>
      </c>
      <c r="H18" t="s">
        <v>152</v>
      </c>
    </row>
    <row r="19" spans="1:8" x14ac:dyDescent="0.35">
      <c r="A19">
        <v>5</v>
      </c>
      <c r="B19" t="s">
        <v>16</v>
      </c>
      <c r="C19">
        <v>8.0069999999999997</v>
      </c>
      <c r="D19">
        <v>0.12</v>
      </c>
      <c r="E19">
        <v>0.16</v>
      </c>
      <c r="F19">
        <v>0.114</v>
      </c>
      <c r="G19">
        <v>80.290000000000006</v>
      </c>
      <c r="H19" t="s">
        <v>152</v>
      </c>
    </row>
    <row r="20" spans="1:8" x14ac:dyDescent="0.35">
      <c r="A20">
        <v>6</v>
      </c>
      <c r="B20" t="s">
        <v>16</v>
      </c>
      <c r="C20">
        <v>8.0129999999999999</v>
      </c>
      <c r="D20">
        <v>9.7000000000000003E-2</v>
      </c>
      <c r="E20">
        <v>0.158</v>
      </c>
      <c r="F20">
        <v>5.0999999999999997E-2</v>
      </c>
      <c r="G20">
        <v>66.92</v>
      </c>
      <c r="H20" t="s">
        <v>152</v>
      </c>
    </row>
    <row r="21" spans="1:8" x14ac:dyDescent="0.35">
      <c r="A21">
        <v>7</v>
      </c>
      <c r="B21" t="s">
        <v>17</v>
      </c>
      <c r="C21">
        <v>8.0670000000000002</v>
      </c>
      <c r="D21">
        <v>0.377</v>
      </c>
      <c r="E21">
        <v>2.504</v>
      </c>
      <c r="F21">
        <v>0.81200000000000006</v>
      </c>
      <c r="G21">
        <v>17.04</v>
      </c>
      <c r="H21" t="s">
        <v>152</v>
      </c>
    </row>
    <row r="22" spans="1:8" x14ac:dyDescent="0.35">
      <c r="A22">
        <v>8</v>
      </c>
      <c r="B22" t="s">
        <v>17</v>
      </c>
      <c r="C22">
        <v>8.07</v>
      </c>
      <c r="D22">
        <v>0.38100000000000001</v>
      </c>
      <c r="E22">
        <v>2.5249999999999999</v>
      </c>
      <c r="F22">
        <v>0.82199999999999995</v>
      </c>
      <c r="G22">
        <v>17.2</v>
      </c>
      <c r="H22" t="s">
        <v>152</v>
      </c>
    </row>
    <row r="23" spans="1:8" x14ac:dyDescent="0.35">
      <c r="A23">
        <v>9</v>
      </c>
      <c r="B23" t="s">
        <v>18</v>
      </c>
      <c r="C23">
        <v>8.0630000000000006</v>
      </c>
      <c r="D23">
        <v>1.0660000000000001</v>
      </c>
      <c r="E23">
        <v>7.7389999999999999</v>
      </c>
      <c r="F23">
        <v>2.68</v>
      </c>
      <c r="G23">
        <v>16.98</v>
      </c>
      <c r="H23" t="s">
        <v>152</v>
      </c>
    </row>
    <row r="24" spans="1:8" x14ac:dyDescent="0.35">
      <c r="A24">
        <v>10</v>
      </c>
      <c r="B24" t="s">
        <v>18</v>
      </c>
      <c r="C24">
        <v>8.0630000000000006</v>
      </c>
      <c r="D24">
        <v>1.0720000000000001</v>
      </c>
      <c r="E24">
        <v>7.7789999999999999</v>
      </c>
      <c r="F24">
        <v>2.6970000000000001</v>
      </c>
      <c r="G24">
        <v>16.989999999999998</v>
      </c>
      <c r="H24" t="s">
        <v>152</v>
      </c>
    </row>
    <row r="25" spans="1:8" x14ac:dyDescent="0.35">
      <c r="A25">
        <v>11</v>
      </c>
      <c r="B25" t="s">
        <v>19</v>
      </c>
      <c r="C25">
        <v>8.0500000000000007</v>
      </c>
      <c r="D25">
        <v>1.8640000000000001</v>
      </c>
      <c r="E25">
        <v>13.542</v>
      </c>
      <c r="F25">
        <v>4.8440000000000003</v>
      </c>
      <c r="G25">
        <v>16.39</v>
      </c>
      <c r="H25" t="s">
        <v>151</v>
      </c>
    </row>
    <row r="26" spans="1:8" x14ac:dyDescent="0.35">
      <c r="A26">
        <v>12</v>
      </c>
      <c r="B26" t="s">
        <v>19</v>
      </c>
      <c r="C26">
        <v>8.06</v>
      </c>
      <c r="D26">
        <v>1.8520000000000001</v>
      </c>
      <c r="E26">
        <v>13.468999999999999</v>
      </c>
      <c r="F26">
        <v>4.8120000000000003</v>
      </c>
      <c r="G26">
        <v>16.329999999999998</v>
      </c>
      <c r="H26" t="s">
        <v>151</v>
      </c>
    </row>
    <row r="27" spans="1:8" x14ac:dyDescent="0.35">
      <c r="A27">
        <v>13</v>
      </c>
      <c r="B27" t="s">
        <v>20</v>
      </c>
      <c r="C27">
        <v>8.0399999999999991</v>
      </c>
      <c r="D27">
        <v>3.7069999999999999</v>
      </c>
      <c r="E27">
        <v>25.619</v>
      </c>
      <c r="F27">
        <v>9.8450000000000006</v>
      </c>
      <c r="G27">
        <v>16.690000000000001</v>
      </c>
      <c r="H27" t="s">
        <v>151</v>
      </c>
    </row>
    <row r="28" spans="1:8" x14ac:dyDescent="0.35">
      <c r="A28">
        <v>14</v>
      </c>
      <c r="B28" t="s">
        <v>20</v>
      </c>
      <c r="C28">
        <v>8.0399999999999991</v>
      </c>
      <c r="D28">
        <v>3.702</v>
      </c>
      <c r="E28">
        <v>25.648</v>
      </c>
      <c r="F28">
        <v>9.8309999999999995</v>
      </c>
      <c r="G28">
        <v>16.649999999999999</v>
      </c>
      <c r="H28" t="s">
        <v>152</v>
      </c>
    </row>
    <row r="29" spans="1:8" x14ac:dyDescent="0.35">
      <c r="A29">
        <v>15</v>
      </c>
      <c r="B29" t="s">
        <v>21</v>
      </c>
      <c r="C29">
        <v>7.9829999999999997</v>
      </c>
      <c r="D29">
        <v>9.5389999999999997</v>
      </c>
      <c r="E29">
        <v>58.347000000000001</v>
      </c>
      <c r="F29">
        <v>25.664999999999999</v>
      </c>
      <c r="G29">
        <v>16.96</v>
      </c>
      <c r="H29" t="s">
        <v>151</v>
      </c>
    </row>
    <row r="30" spans="1:8" x14ac:dyDescent="0.35">
      <c r="A30">
        <v>16</v>
      </c>
      <c r="B30" t="s">
        <v>21</v>
      </c>
      <c r="C30">
        <v>7.9870000000000001</v>
      </c>
      <c r="D30">
        <v>9.593</v>
      </c>
      <c r="E30">
        <v>58.64</v>
      </c>
      <c r="F30">
        <v>25.81</v>
      </c>
      <c r="G30">
        <v>17</v>
      </c>
      <c r="H30" t="s">
        <v>151</v>
      </c>
    </row>
    <row r="31" spans="1:8" x14ac:dyDescent="0.35">
      <c r="A31">
        <v>17</v>
      </c>
      <c r="B31" t="s">
        <v>22</v>
      </c>
      <c r="C31">
        <v>7.9269999999999996</v>
      </c>
      <c r="D31">
        <v>18.611000000000001</v>
      </c>
      <c r="E31">
        <v>95.632999999999996</v>
      </c>
      <c r="F31">
        <v>50.273000000000003</v>
      </c>
      <c r="G31">
        <v>17.41</v>
      </c>
      <c r="H31" t="s">
        <v>151</v>
      </c>
    </row>
    <row r="32" spans="1:8" x14ac:dyDescent="0.35">
      <c r="A32">
        <v>18</v>
      </c>
      <c r="B32" t="s">
        <v>22</v>
      </c>
      <c r="C32">
        <v>7.9269999999999996</v>
      </c>
      <c r="D32">
        <v>18.408999999999999</v>
      </c>
      <c r="E32">
        <v>94.840999999999994</v>
      </c>
      <c r="F32">
        <v>49.723999999999997</v>
      </c>
      <c r="G32">
        <v>17.329999999999998</v>
      </c>
      <c r="H32" t="s">
        <v>151</v>
      </c>
    </row>
    <row r="33" spans="1:8" x14ac:dyDescent="0.35">
      <c r="A33">
        <v>19</v>
      </c>
      <c r="B33" t="s">
        <v>23</v>
      </c>
      <c r="C33">
        <v>7.8769999999999998</v>
      </c>
      <c r="D33">
        <v>27.657</v>
      </c>
      <c r="E33">
        <v>126.021</v>
      </c>
      <c r="F33">
        <v>74.81</v>
      </c>
      <c r="G33">
        <v>17.61</v>
      </c>
      <c r="H33" t="s">
        <v>152</v>
      </c>
    </row>
    <row r="34" spans="1:8" x14ac:dyDescent="0.35">
      <c r="A34">
        <v>20</v>
      </c>
      <c r="B34" t="s">
        <v>23</v>
      </c>
      <c r="C34">
        <v>7.8730000000000002</v>
      </c>
      <c r="D34">
        <v>27.611999999999998</v>
      </c>
      <c r="E34">
        <v>125.884</v>
      </c>
      <c r="F34">
        <v>74.688999999999993</v>
      </c>
      <c r="G34">
        <v>17.59</v>
      </c>
      <c r="H34" t="s">
        <v>152</v>
      </c>
    </row>
    <row r="35" spans="1:8" x14ac:dyDescent="0.35">
      <c r="A35">
        <v>21</v>
      </c>
      <c r="B35" t="s">
        <v>24</v>
      </c>
      <c r="C35">
        <v>7.83</v>
      </c>
      <c r="D35">
        <v>36.953000000000003</v>
      </c>
      <c r="E35">
        <v>152.393</v>
      </c>
      <c r="F35">
        <v>100.026</v>
      </c>
      <c r="G35">
        <v>17.77</v>
      </c>
      <c r="H35" t="s">
        <v>152</v>
      </c>
    </row>
    <row r="36" spans="1:8" x14ac:dyDescent="0.35">
      <c r="A36">
        <v>22</v>
      </c>
      <c r="B36" t="s">
        <v>24</v>
      </c>
      <c r="C36">
        <v>7.83</v>
      </c>
      <c r="D36">
        <v>36.957000000000001</v>
      </c>
      <c r="E36">
        <v>152.31200000000001</v>
      </c>
      <c r="F36">
        <v>100.036</v>
      </c>
      <c r="G36">
        <v>17.77</v>
      </c>
      <c r="H36" t="s">
        <v>152</v>
      </c>
    </row>
    <row r="37" spans="1:8" x14ac:dyDescent="0.35">
      <c r="A37">
        <v>23</v>
      </c>
      <c r="B37" t="s">
        <v>25</v>
      </c>
      <c r="C37">
        <v>8.0169999999999995</v>
      </c>
      <c r="D37">
        <v>3.88</v>
      </c>
      <c r="E37">
        <v>21.126000000000001</v>
      </c>
      <c r="F37">
        <v>10.311999999999999</v>
      </c>
      <c r="G37">
        <v>30.5</v>
      </c>
      <c r="H37" t="s">
        <v>152</v>
      </c>
    </row>
    <row r="38" spans="1:8" x14ac:dyDescent="0.35">
      <c r="A38">
        <v>24</v>
      </c>
      <c r="B38" t="s">
        <v>26</v>
      </c>
      <c r="C38">
        <v>8.0229999999999997</v>
      </c>
      <c r="D38">
        <v>3.8730000000000002</v>
      </c>
      <c r="E38">
        <v>21.120999999999999</v>
      </c>
      <c r="F38">
        <v>10.295999999999999</v>
      </c>
      <c r="G38">
        <v>30.44</v>
      </c>
      <c r="H38" t="s">
        <v>152</v>
      </c>
    </row>
    <row r="39" spans="1:8" x14ac:dyDescent="0.35">
      <c r="A39">
        <v>25</v>
      </c>
      <c r="B39" t="s">
        <v>27</v>
      </c>
      <c r="C39">
        <v>7.9130000000000003</v>
      </c>
      <c r="D39">
        <v>18.382000000000001</v>
      </c>
      <c r="E39">
        <v>60.155999999999999</v>
      </c>
      <c r="F39">
        <v>49.65</v>
      </c>
      <c r="G39">
        <v>29.53</v>
      </c>
      <c r="H39" t="s">
        <v>152</v>
      </c>
    </row>
    <row r="40" spans="1:8" x14ac:dyDescent="0.35">
      <c r="A40">
        <v>26</v>
      </c>
      <c r="B40" t="s">
        <v>27</v>
      </c>
      <c r="C40">
        <v>7.91</v>
      </c>
      <c r="D40">
        <v>18.335999999999999</v>
      </c>
      <c r="E40">
        <v>60.097000000000001</v>
      </c>
      <c r="F40">
        <v>49.527000000000001</v>
      </c>
      <c r="G40">
        <v>29.51</v>
      </c>
      <c r="H40" t="s">
        <v>152</v>
      </c>
    </row>
    <row r="41" spans="1:8" x14ac:dyDescent="0.35">
      <c r="A41">
        <v>27</v>
      </c>
      <c r="B41" t="s">
        <v>28</v>
      </c>
      <c r="C41">
        <v>8.0429999999999993</v>
      </c>
      <c r="D41">
        <v>1.415</v>
      </c>
      <c r="E41">
        <v>5.95</v>
      </c>
      <c r="F41">
        <v>3.6269999999999998</v>
      </c>
      <c r="G41">
        <v>16.28</v>
      </c>
      <c r="H41" t="s">
        <v>152</v>
      </c>
    </row>
    <row r="42" spans="1:8" x14ac:dyDescent="0.35">
      <c r="A42">
        <v>28</v>
      </c>
      <c r="B42" t="s">
        <v>29</v>
      </c>
      <c r="C42">
        <v>8.0429999999999993</v>
      </c>
      <c r="D42">
        <v>1.413</v>
      </c>
      <c r="E42">
        <v>5.94</v>
      </c>
      <c r="F42">
        <v>3.621</v>
      </c>
      <c r="G42">
        <v>16.260000000000002</v>
      </c>
      <c r="H42" t="s">
        <v>152</v>
      </c>
    </row>
    <row r="43" spans="1:8" x14ac:dyDescent="0.35">
      <c r="A43">
        <v>29</v>
      </c>
      <c r="B43" t="s">
        <v>30</v>
      </c>
      <c r="C43">
        <v>8.01</v>
      </c>
      <c r="D43">
        <v>2.6339999999999999</v>
      </c>
      <c r="E43">
        <v>9.7810000000000006</v>
      </c>
      <c r="F43">
        <v>6.9340000000000002</v>
      </c>
      <c r="G43">
        <v>15.39</v>
      </c>
      <c r="H43" t="s">
        <v>152</v>
      </c>
    </row>
    <row r="44" spans="1:8" x14ac:dyDescent="0.35">
      <c r="A44">
        <v>30</v>
      </c>
      <c r="B44" t="s">
        <v>31</v>
      </c>
      <c r="C44">
        <v>8.0169999999999995</v>
      </c>
      <c r="D44">
        <v>2.63</v>
      </c>
      <c r="E44">
        <v>9.7650000000000006</v>
      </c>
      <c r="F44">
        <v>6.9219999999999997</v>
      </c>
      <c r="G44">
        <v>15.41</v>
      </c>
      <c r="H44" t="s">
        <v>152</v>
      </c>
    </row>
    <row r="45" spans="1:8" x14ac:dyDescent="0.35">
      <c r="A45">
        <v>31</v>
      </c>
      <c r="B45" t="s">
        <v>32</v>
      </c>
      <c r="C45">
        <v>7.9370000000000003</v>
      </c>
      <c r="D45">
        <v>8.875</v>
      </c>
      <c r="E45">
        <v>25.977</v>
      </c>
      <c r="F45">
        <v>23.864000000000001</v>
      </c>
      <c r="G45">
        <v>10.83</v>
      </c>
      <c r="H45" t="s">
        <v>152</v>
      </c>
    </row>
    <row r="46" spans="1:8" x14ac:dyDescent="0.35">
      <c r="A46">
        <v>32</v>
      </c>
      <c r="B46" t="s">
        <v>32</v>
      </c>
      <c r="C46">
        <v>7.9329999999999998</v>
      </c>
      <c r="D46">
        <v>9.4329999999999998</v>
      </c>
      <c r="E46">
        <v>25.960999999999999</v>
      </c>
      <c r="F46">
        <v>25.376000000000001</v>
      </c>
      <c r="G46">
        <v>11.51</v>
      </c>
      <c r="H46" t="s">
        <v>152</v>
      </c>
    </row>
    <row r="47" spans="1:8" x14ac:dyDescent="0.35">
      <c r="A47">
        <v>33</v>
      </c>
      <c r="B47" t="s">
        <v>33</v>
      </c>
      <c r="C47">
        <v>8.0500000000000007</v>
      </c>
      <c r="D47">
        <v>0.754</v>
      </c>
      <c r="E47">
        <v>2.3370000000000002</v>
      </c>
      <c r="F47">
        <v>1.835</v>
      </c>
      <c r="G47">
        <v>5.47</v>
      </c>
      <c r="H47" t="s">
        <v>151</v>
      </c>
    </row>
    <row r="48" spans="1:8" x14ac:dyDescent="0.35">
      <c r="A48">
        <v>34</v>
      </c>
      <c r="B48" t="s">
        <v>34</v>
      </c>
      <c r="C48">
        <v>8.0399999999999991</v>
      </c>
      <c r="D48">
        <v>0.63900000000000001</v>
      </c>
      <c r="E48">
        <v>2.3679999999999999</v>
      </c>
      <c r="F48">
        <v>1.5209999999999999</v>
      </c>
      <c r="G48">
        <v>4.5999999999999996</v>
      </c>
      <c r="H48" t="s">
        <v>152</v>
      </c>
    </row>
    <row r="49" spans="1:8" x14ac:dyDescent="0.35">
      <c r="A49">
        <v>35</v>
      </c>
      <c r="B49" t="s">
        <v>35</v>
      </c>
      <c r="C49">
        <v>8.0299999999999994</v>
      </c>
      <c r="D49">
        <v>1.1020000000000001</v>
      </c>
      <c r="E49">
        <v>3.9209999999999998</v>
      </c>
      <c r="F49">
        <v>2.7770000000000001</v>
      </c>
      <c r="G49">
        <v>4.0199999999999996</v>
      </c>
      <c r="H49" t="s">
        <v>152</v>
      </c>
    </row>
    <row r="50" spans="1:8" x14ac:dyDescent="0.35">
      <c r="A50">
        <v>36</v>
      </c>
      <c r="B50" t="s">
        <v>36</v>
      </c>
      <c r="C50">
        <v>8.0299999999999994</v>
      </c>
      <c r="D50">
        <v>1.103</v>
      </c>
      <c r="E50">
        <v>3.919</v>
      </c>
      <c r="F50">
        <v>2.7810000000000001</v>
      </c>
      <c r="G50">
        <v>4.0199999999999996</v>
      </c>
      <c r="H50" t="s">
        <v>152</v>
      </c>
    </row>
    <row r="51" spans="1:8" x14ac:dyDescent="0.35">
      <c r="A51">
        <v>37</v>
      </c>
      <c r="B51" t="s">
        <v>37</v>
      </c>
      <c r="C51">
        <v>7.9630000000000001</v>
      </c>
      <c r="D51">
        <v>4.6020000000000003</v>
      </c>
      <c r="E51">
        <v>10.307</v>
      </c>
      <c r="F51">
        <v>12.271000000000001</v>
      </c>
      <c r="G51">
        <v>3.39</v>
      </c>
      <c r="H51" t="s">
        <v>152</v>
      </c>
    </row>
    <row r="52" spans="1:8" x14ac:dyDescent="0.35">
      <c r="A52">
        <v>38</v>
      </c>
      <c r="B52" t="s">
        <v>37</v>
      </c>
      <c r="C52">
        <v>7.9530000000000003</v>
      </c>
      <c r="D52">
        <v>4.532</v>
      </c>
      <c r="E52">
        <v>10.250999999999999</v>
      </c>
      <c r="F52">
        <v>12.082000000000001</v>
      </c>
      <c r="G52">
        <v>3.38</v>
      </c>
      <c r="H52" t="s">
        <v>152</v>
      </c>
    </row>
    <row r="53" spans="1:8" x14ac:dyDescent="0.35">
      <c r="A53">
        <v>39</v>
      </c>
      <c r="B53" t="s">
        <v>38</v>
      </c>
      <c r="C53">
        <v>7.98</v>
      </c>
      <c r="D53">
        <v>9.3510000000000009</v>
      </c>
      <c r="E53">
        <v>51.16</v>
      </c>
      <c r="F53">
        <v>25.155000000000001</v>
      </c>
      <c r="G53">
        <v>37.86</v>
      </c>
      <c r="H53" t="s">
        <v>152</v>
      </c>
    </row>
    <row r="54" spans="1:8" x14ac:dyDescent="0.35">
      <c r="A54">
        <v>40</v>
      </c>
      <c r="B54" t="s">
        <v>39</v>
      </c>
      <c r="C54">
        <v>7.98</v>
      </c>
      <c r="D54">
        <v>9.3049999999999997</v>
      </c>
      <c r="E54">
        <v>50.985999999999997</v>
      </c>
      <c r="F54">
        <v>25.027999999999999</v>
      </c>
      <c r="G54">
        <v>37.81</v>
      </c>
      <c r="H54" t="s">
        <v>152</v>
      </c>
    </row>
    <row r="55" spans="1:8" x14ac:dyDescent="0.35">
      <c r="A55">
        <v>41</v>
      </c>
      <c r="B55" t="s">
        <v>40</v>
      </c>
      <c r="C55">
        <v>7.91</v>
      </c>
      <c r="D55">
        <v>17.794</v>
      </c>
      <c r="E55">
        <v>79.804000000000002</v>
      </c>
      <c r="F55">
        <v>48.055</v>
      </c>
      <c r="G55">
        <v>37.61</v>
      </c>
      <c r="H55" t="s">
        <v>152</v>
      </c>
    </row>
    <row r="56" spans="1:8" x14ac:dyDescent="0.35">
      <c r="A56">
        <v>42</v>
      </c>
      <c r="B56" t="s">
        <v>40</v>
      </c>
      <c r="C56">
        <v>7.92</v>
      </c>
      <c r="D56">
        <v>17.777999999999999</v>
      </c>
      <c r="E56">
        <v>79.727999999999994</v>
      </c>
      <c r="F56">
        <v>48.012</v>
      </c>
      <c r="G56">
        <v>37.6</v>
      </c>
      <c r="H56" t="s">
        <v>152</v>
      </c>
    </row>
    <row r="57" spans="1:8" x14ac:dyDescent="0.35">
      <c r="A57">
        <v>43</v>
      </c>
      <c r="B57" t="s">
        <v>41</v>
      </c>
      <c r="C57">
        <v>7.673</v>
      </c>
      <c r="D57">
        <v>88.277000000000001</v>
      </c>
      <c r="E57">
        <v>217.041</v>
      </c>
      <c r="F57">
        <v>239.245</v>
      </c>
      <c r="G57">
        <v>37.06</v>
      </c>
      <c r="H57" t="s">
        <v>152</v>
      </c>
    </row>
    <row r="58" spans="1:8" x14ac:dyDescent="0.35">
      <c r="A58">
        <v>44</v>
      </c>
      <c r="B58" t="s">
        <v>41</v>
      </c>
      <c r="C58">
        <v>7.6769999999999996</v>
      </c>
      <c r="D58">
        <v>88.29</v>
      </c>
      <c r="E58">
        <v>217.07300000000001</v>
      </c>
      <c r="F58">
        <v>239.279</v>
      </c>
      <c r="G58">
        <v>37.03</v>
      </c>
      <c r="H58" t="s">
        <v>152</v>
      </c>
    </row>
    <row r="59" spans="1:8" x14ac:dyDescent="0.35">
      <c r="A59">
        <v>45</v>
      </c>
      <c r="B59" t="s">
        <v>42</v>
      </c>
      <c r="C59">
        <v>8.0500000000000007</v>
      </c>
      <c r="D59">
        <v>1.76</v>
      </c>
      <c r="E59">
        <v>10.53</v>
      </c>
      <c r="F59">
        <v>4.5620000000000003</v>
      </c>
      <c r="G59">
        <v>46.51</v>
      </c>
      <c r="H59" t="s">
        <v>152</v>
      </c>
    </row>
    <row r="60" spans="1:8" x14ac:dyDescent="0.35">
      <c r="A60">
        <v>46</v>
      </c>
      <c r="B60" t="s">
        <v>43</v>
      </c>
      <c r="C60">
        <v>8.0470000000000006</v>
      </c>
      <c r="D60">
        <v>1.7450000000000001</v>
      </c>
      <c r="E60">
        <v>10.564</v>
      </c>
      <c r="F60">
        <v>4.5229999999999997</v>
      </c>
      <c r="G60">
        <v>45.91</v>
      </c>
      <c r="H60" t="s">
        <v>151</v>
      </c>
    </row>
    <row r="61" spans="1:8" x14ac:dyDescent="0.35">
      <c r="A61">
        <v>47</v>
      </c>
      <c r="B61" t="s">
        <v>44</v>
      </c>
      <c r="C61">
        <v>8.0370000000000008</v>
      </c>
      <c r="D61">
        <v>3.25</v>
      </c>
      <c r="E61">
        <v>20.172000000000001</v>
      </c>
      <c r="F61">
        <v>8.6039999999999992</v>
      </c>
      <c r="G61">
        <v>42.85</v>
      </c>
      <c r="H61" t="s">
        <v>151</v>
      </c>
    </row>
    <row r="62" spans="1:8" x14ac:dyDescent="0.35">
      <c r="A62">
        <v>48</v>
      </c>
      <c r="B62" t="s">
        <v>44</v>
      </c>
      <c r="C62">
        <v>8.0370000000000008</v>
      </c>
      <c r="D62">
        <v>3.1589999999999998</v>
      </c>
      <c r="E62">
        <v>20.16</v>
      </c>
      <c r="F62">
        <v>8.3580000000000005</v>
      </c>
      <c r="G62">
        <v>41.54</v>
      </c>
      <c r="H62" t="s">
        <v>152</v>
      </c>
    </row>
    <row r="63" spans="1:8" x14ac:dyDescent="0.35">
      <c r="A63">
        <v>49</v>
      </c>
      <c r="B63" t="s">
        <v>45</v>
      </c>
      <c r="C63">
        <v>7.9329999999999998</v>
      </c>
      <c r="D63">
        <v>15.204000000000001</v>
      </c>
      <c r="E63">
        <v>69.632000000000005</v>
      </c>
      <c r="F63">
        <v>41.030999999999999</v>
      </c>
      <c r="G63">
        <v>40.89</v>
      </c>
      <c r="H63" t="s">
        <v>152</v>
      </c>
    </row>
    <row r="64" spans="1:8" x14ac:dyDescent="0.35">
      <c r="A64">
        <v>50</v>
      </c>
      <c r="B64" t="s">
        <v>45</v>
      </c>
      <c r="C64">
        <v>7.9269999999999996</v>
      </c>
      <c r="D64">
        <v>15.159000000000001</v>
      </c>
      <c r="E64">
        <v>69.433000000000007</v>
      </c>
      <c r="F64">
        <v>40.906999999999996</v>
      </c>
      <c r="G64">
        <v>40.880000000000003</v>
      </c>
      <c r="H64" t="s">
        <v>152</v>
      </c>
    </row>
    <row r="65" spans="1:8" x14ac:dyDescent="0.35">
      <c r="A65">
        <v>51</v>
      </c>
      <c r="B65" t="s">
        <v>46</v>
      </c>
      <c r="C65">
        <v>8.07</v>
      </c>
      <c r="D65">
        <v>0.28000000000000003</v>
      </c>
      <c r="E65">
        <v>1.3720000000000001</v>
      </c>
      <c r="F65">
        <v>0.54800000000000004</v>
      </c>
      <c r="G65">
        <v>2.2599999999999998</v>
      </c>
      <c r="H65" t="s">
        <v>152</v>
      </c>
    </row>
    <row r="66" spans="1:8" x14ac:dyDescent="0.35">
      <c r="A66">
        <v>52</v>
      </c>
      <c r="B66" t="s">
        <v>47</v>
      </c>
      <c r="C66">
        <v>8.0670000000000002</v>
      </c>
      <c r="D66">
        <v>0.27900000000000003</v>
      </c>
      <c r="E66">
        <v>1.3620000000000001</v>
      </c>
      <c r="F66">
        <v>0.54700000000000004</v>
      </c>
      <c r="G66">
        <v>2.2599999999999998</v>
      </c>
      <c r="H66" t="s">
        <v>152</v>
      </c>
    </row>
    <row r="67" spans="1:8" x14ac:dyDescent="0.35">
      <c r="A67">
        <v>53</v>
      </c>
      <c r="B67" t="s">
        <v>48</v>
      </c>
      <c r="C67">
        <v>8.0630000000000006</v>
      </c>
      <c r="D67">
        <v>0.56599999999999995</v>
      </c>
      <c r="E67">
        <v>3.1539999999999999</v>
      </c>
      <c r="F67">
        <v>1.3240000000000001</v>
      </c>
      <c r="G67">
        <v>0.91</v>
      </c>
      <c r="H67" t="s">
        <v>152</v>
      </c>
    </row>
    <row r="68" spans="1:8" x14ac:dyDescent="0.35">
      <c r="A68">
        <v>54</v>
      </c>
      <c r="B68" t="s">
        <v>48</v>
      </c>
      <c r="C68">
        <v>8.0630000000000006</v>
      </c>
      <c r="D68">
        <v>0.57399999999999995</v>
      </c>
      <c r="E68">
        <v>3.173</v>
      </c>
      <c r="F68">
        <v>1.345</v>
      </c>
      <c r="G68">
        <v>0.92</v>
      </c>
      <c r="H68" t="s">
        <v>152</v>
      </c>
    </row>
    <row r="69" spans="1:8" x14ac:dyDescent="0.35">
      <c r="A69">
        <v>55</v>
      </c>
      <c r="B69" t="s">
        <v>49</v>
      </c>
      <c r="C69">
        <v>8.0630000000000006</v>
      </c>
      <c r="D69">
        <v>0.11899999999999999</v>
      </c>
      <c r="E69">
        <v>0.56599999999999995</v>
      </c>
      <c r="F69">
        <v>0.113</v>
      </c>
      <c r="G69">
        <v>0.93</v>
      </c>
      <c r="H69" t="s">
        <v>151</v>
      </c>
    </row>
    <row r="70" spans="1:8" x14ac:dyDescent="0.35">
      <c r="A70">
        <v>56</v>
      </c>
      <c r="B70" t="s">
        <v>49</v>
      </c>
      <c r="C70">
        <v>8.0530000000000008</v>
      </c>
      <c r="D70">
        <v>0.14000000000000001</v>
      </c>
      <c r="E70">
        <v>0.58299999999999996</v>
      </c>
      <c r="F70">
        <v>0.17</v>
      </c>
      <c r="G70">
        <v>1.08</v>
      </c>
      <c r="H70" t="s">
        <v>152</v>
      </c>
    </row>
    <row r="71" spans="1:8" x14ac:dyDescent="0.35">
      <c r="A71">
        <v>57</v>
      </c>
      <c r="B71" t="s">
        <v>50</v>
      </c>
      <c r="C71">
        <v>8.0570000000000004</v>
      </c>
      <c r="D71">
        <v>0.44800000000000001</v>
      </c>
      <c r="E71">
        <v>2.2469999999999999</v>
      </c>
      <c r="F71">
        <v>1.0029999999999999</v>
      </c>
      <c r="G71">
        <v>0.69</v>
      </c>
      <c r="H71" t="s">
        <v>152</v>
      </c>
    </row>
    <row r="72" spans="1:8" x14ac:dyDescent="0.35">
      <c r="A72">
        <v>58</v>
      </c>
      <c r="B72" t="s">
        <v>50</v>
      </c>
      <c r="C72">
        <v>8.0570000000000004</v>
      </c>
      <c r="D72">
        <v>0.43099999999999999</v>
      </c>
      <c r="E72">
        <v>2.2330000000000001</v>
      </c>
      <c r="F72">
        <v>0.95899999999999996</v>
      </c>
      <c r="G72">
        <v>0.67</v>
      </c>
      <c r="H72" t="s">
        <v>152</v>
      </c>
    </row>
    <row r="73" spans="1:8" x14ac:dyDescent="0.35">
      <c r="A73">
        <v>59</v>
      </c>
      <c r="B73" t="s">
        <v>51</v>
      </c>
      <c r="C73">
        <v>8.0570000000000004</v>
      </c>
      <c r="D73">
        <v>0.113</v>
      </c>
      <c r="E73">
        <v>0.52</v>
      </c>
      <c r="F73">
        <v>9.5000000000000001E-2</v>
      </c>
      <c r="G73">
        <v>0.8</v>
      </c>
      <c r="H73" t="s">
        <v>151</v>
      </c>
    </row>
    <row r="74" spans="1:8" x14ac:dyDescent="0.35">
      <c r="A74">
        <v>60</v>
      </c>
      <c r="B74" t="s">
        <v>51</v>
      </c>
      <c r="C74">
        <v>8.0630000000000006</v>
      </c>
      <c r="D74">
        <v>0.13300000000000001</v>
      </c>
      <c r="E74">
        <v>0.53600000000000003</v>
      </c>
      <c r="F74">
        <v>0.14799999999999999</v>
      </c>
      <c r="G74">
        <v>0.93</v>
      </c>
      <c r="H74" t="s">
        <v>152</v>
      </c>
    </row>
    <row r="75" spans="1:8" x14ac:dyDescent="0.35">
      <c r="A75">
        <v>61</v>
      </c>
      <c r="B75" t="s">
        <v>52</v>
      </c>
      <c r="C75">
        <v>8.0630000000000006</v>
      </c>
      <c r="D75">
        <v>0.42</v>
      </c>
      <c r="E75">
        <v>2.157</v>
      </c>
      <c r="F75">
        <v>0.92800000000000005</v>
      </c>
      <c r="G75">
        <v>0.59</v>
      </c>
      <c r="H75" t="s">
        <v>152</v>
      </c>
    </row>
    <row r="76" spans="1:8" x14ac:dyDescent="0.35">
      <c r="A76">
        <v>62</v>
      </c>
      <c r="B76" t="s">
        <v>52</v>
      </c>
      <c r="C76">
        <v>8.0570000000000004</v>
      </c>
      <c r="D76">
        <v>0.42099999999999999</v>
      </c>
      <c r="E76">
        <v>2.16</v>
      </c>
      <c r="F76">
        <v>0.93100000000000005</v>
      </c>
      <c r="G76">
        <v>0.59</v>
      </c>
      <c r="H76" t="s">
        <v>152</v>
      </c>
    </row>
    <row r="77" spans="1:8" x14ac:dyDescent="0.35">
      <c r="A77">
        <v>63</v>
      </c>
      <c r="B77" t="s">
        <v>53</v>
      </c>
      <c r="C77">
        <v>8.06</v>
      </c>
      <c r="D77">
        <v>0.17599999999999999</v>
      </c>
      <c r="E77">
        <v>0.495</v>
      </c>
      <c r="F77">
        <v>0.26500000000000001</v>
      </c>
      <c r="G77">
        <v>1.22</v>
      </c>
      <c r="H77" t="s">
        <v>151</v>
      </c>
    </row>
    <row r="78" spans="1:8" x14ac:dyDescent="0.35">
      <c r="A78">
        <v>64</v>
      </c>
      <c r="B78" t="s">
        <v>53</v>
      </c>
      <c r="C78">
        <v>8.0570000000000004</v>
      </c>
      <c r="D78">
        <v>0.106</v>
      </c>
      <c r="E78">
        <v>0.47799999999999998</v>
      </c>
      <c r="F78">
        <v>7.5999999999999998E-2</v>
      </c>
      <c r="G78">
        <v>0.74</v>
      </c>
      <c r="H78" t="s">
        <v>151</v>
      </c>
    </row>
    <row r="79" spans="1:8" x14ac:dyDescent="0.35">
      <c r="A79">
        <v>65</v>
      </c>
      <c r="B79" t="s">
        <v>54</v>
      </c>
      <c r="C79">
        <v>8.0630000000000006</v>
      </c>
      <c r="D79">
        <v>0.40100000000000002</v>
      </c>
      <c r="E79">
        <v>1.9970000000000001</v>
      </c>
      <c r="F79">
        <v>0.878</v>
      </c>
      <c r="G79">
        <v>0.55000000000000004</v>
      </c>
      <c r="H79" t="s">
        <v>152</v>
      </c>
    </row>
    <row r="80" spans="1:8" x14ac:dyDescent="0.35">
      <c r="A80">
        <v>66</v>
      </c>
      <c r="B80" t="s">
        <v>54</v>
      </c>
      <c r="C80">
        <v>8.0630000000000006</v>
      </c>
      <c r="D80">
        <v>0.40300000000000002</v>
      </c>
      <c r="E80">
        <v>1.9870000000000001</v>
      </c>
      <c r="F80">
        <v>0.88100000000000001</v>
      </c>
      <c r="G80">
        <v>0.56000000000000005</v>
      </c>
      <c r="H80" t="s">
        <v>152</v>
      </c>
    </row>
    <row r="81" spans="1:8" x14ac:dyDescent="0.35">
      <c r="A81">
        <v>67</v>
      </c>
      <c r="B81" t="s">
        <v>55</v>
      </c>
      <c r="C81">
        <v>8.0470000000000006</v>
      </c>
      <c r="D81">
        <v>2.2370000000000001</v>
      </c>
      <c r="E81">
        <v>16</v>
      </c>
      <c r="F81">
        <v>5.8579999999999997</v>
      </c>
      <c r="G81">
        <v>28.92</v>
      </c>
      <c r="H81" t="s">
        <v>151</v>
      </c>
    </row>
    <row r="82" spans="1:8" x14ac:dyDescent="0.35">
      <c r="A82">
        <v>68</v>
      </c>
      <c r="B82" t="s">
        <v>55</v>
      </c>
      <c r="C82">
        <v>8.0530000000000008</v>
      </c>
      <c r="D82">
        <v>2.2370000000000001</v>
      </c>
      <c r="E82">
        <v>15.962</v>
      </c>
      <c r="F82">
        <v>5.8559999999999999</v>
      </c>
      <c r="G82">
        <v>28.93</v>
      </c>
      <c r="H82" t="s">
        <v>151</v>
      </c>
    </row>
    <row r="83" spans="1:8" x14ac:dyDescent="0.35">
      <c r="A83">
        <v>69</v>
      </c>
      <c r="B83" t="s">
        <v>56</v>
      </c>
      <c r="C83">
        <v>7.9029999999999996</v>
      </c>
      <c r="D83">
        <v>22.442</v>
      </c>
      <c r="E83">
        <v>110.34</v>
      </c>
      <c r="F83">
        <v>60.662999999999997</v>
      </c>
      <c r="G83">
        <v>29.1</v>
      </c>
      <c r="H83" t="s">
        <v>152</v>
      </c>
    </row>
    <row r="84" spans="1:8" x14ac:dyDescent="0.35">
      <c r="A84">
        <v>70</v>
      </c>
      <c r="B84" t="s">
        <v>56</v>
      </c>
      <c r="C84">
        <v>7.9</v>
      </c>
      <c r="D84">
        <v>22.405000000000001</v>
      </c>
      <c r="E84">
        <v>110.265</v>
      </c>
      <c r="F84">
        <v>60.563000000000002</v>
      </c>
      <c r="G84">
        <v>29.08</v>
      </c>
      <c r="H84" t="s">
        <v>152</v>
      </c>
    </row>
    <row r="85" spans="1:8" x14ac:dyDescent="0.35">
      <c r="A85">
        <v>71</v>
      </c>
      <c r="B85" t="s">
        <v>57</v>
      </c>
      <c r="C85">
        <v>8.06</v>
      </c>
      <c r="D85">
        <v>1.393</v>
      </c>
      <c r="E85">
        <v>9.7270000000000003</v>
      </c>
      <c r="F85">
        <v>3.5680000000000001</v>
      </c>
      <c r="G85">
        <v>6.87</v>
      </c>
      <c r="H85" t="s">
        <v>152</v>
      </c>
    </row>
    <row r="86" spans="1:8" x14ac:dyDescent="0.35">
      <c r="A86">
        <v>72</v>
      </c>
      <c r="B86" t="s">
        <v>58</v>
      </c>
      <c r="C86">
        <v>8.06</v>
      </c>
      <c r="D86">
        <v>1.4179999999999999</v>
      </c>
      <c r="E86">
        <v>9.7249999999999996</v>
      </c>
      <c r="F86">
        <v>3.6349999999999998</v>
      </c>
      <c r="G86">
        <v>6.99</v>
      </c>
      <c r="H86" t="s">
        <v>152</v>
      </c>
    </row>
    <row r="87" spans="1:8" x14ac:dyDescent="0.35">
      <c r="A87">
        <v>73</v>
      </c>
      <c r="B87" t="s">
        <v>59</v>
      </c>
      <c r="C87">
        <v>8</v>
      </c>
      <c r="D87">
        <v>6.9050000000000002</v>
      </c>
      <c r="E87">
        <v>43.860999999999997</v>
      </c>
      <c r="F87">
        <v>18.518000000000001</v>
      </c>
      <c r="G87">
        <v>6.76</v>
      </c>
      <c r="H87" t="s">
        <v>152</v>
      </c>
    </row>
    <row r="88" spans="1:8" x14ac:dyDescent="0.35">
      <c r="A88">
        <v>74</v>
      </c>
      <c r="B88" t="s">
        <v>59</v>
      </c>
      <c r="C88">
        <v>8.0030000000000001</v>
      </c>
      <c r="D88">
        <v>6.891</v>
      </c>
      <c r="E88">
        <v>43.81</v>
      </c>
      <c r="F88">
        <v>18.48</v>
      </c>
      <c r="G88">
        <v>6.74</v>
      </c>
      <c r="H88" t="s">
        <v>152</v>
      </c>
    </row>
    <row r="89" spans="1:8" x14ac:dyDescent="0.35">
      <c r="A89">
        <v>75</v>
      </c>
      <c r="B89" t="s">
        <v>60</v>
      </c>
      <c r="C89">
        <v>8.06</v>
      </c>
      <c r="D89">
        <v>1.5429999999999999</v>
      </c>
      <c r="E89">
        <v>10.608000000000001</v>
      </c>
      <c r="F89">
        <v>3.9729999999999999</v>
      </c>
      <c r="G89">
        <v>7.77</v>
      </c>
      <c r="H89" t="s">
        <v>151</v>
      </c>
    </row>
    <row r="90" spans="1:8" x14ac:dyDescent="0.35">
      <c r="A90">
        <v>76</v>
      </c>
      <c r="B90" t="s">
        <v>60</v>
      </c>
      <c r="C90">
        <v>8.0429999999999993</v>
      </c>
      <c r="D90">
        <v>1.825</v>
      </c>
      <c r="E90">
        <v>13.167</v>
      </c>
      <c r="F90">
        <v>4.7389999999999999</v>
      </c>
      <c r="G90">
        <v>8.0299999999999994</v>
      </c>
      <c r="H90" t="s">
        <v>151</v>
      </c>
    </row>
    <row r="91" spans="1:8" x14ac:dyDescent="0.35">
      <c r="A91">
        <v>77</v>
      </c>
      <c r="B91" t="s">
        <v>61</v>
      </c>
      <c r="C91">
        <v>7.9969999999999999</v>
      </c>
      <c r="D91">
        <v>7.6440000000000001</v>
      </c>
      <c r="E91">
        <v>48.338000000000001</v>
      </c>
      <c r="F91">
        <v>20.524999999999999</v>
      </c>
      <c r="G91">
        <v>7.46</v>
      </c>
      <c r="H91" t="s">
        <v>153</v>
      </c>
    </row>
    <row r="92" spans="1:8" x14ac:dyDescent="0.35">
      <c r="A92">
        <v>78</v>
      </c>
      <c r="B92" t="s">
        <v>61</v>
      </c>
      <c r="C92">
        <v>7.9969999999999999</v>
      </c>
      <c r="D92">
        <v>7.57</v>
      </c>
      <c r="E92">
        <v>47.942</v>
      </c>
      <c r="F92">
        <v>20.324000000000002</v>
      </c>
      <c r="G92">
        <v>7.39</v>
      </c>
      <c r="H92" t="s">
        <v>153</v>
      </c>
    </row>
    <row r="93" spans="1:8" x14ac:dyDescent="0.35">
      <c r="A93">
        <v>79</v>
      </c>
      <c r="B93" t="s">
        <v>62</v>
      </c>
      <c r="C93">
        <v>8.0570000000000004</v>
      </c>
      <c r="D93">
        <v>7.8E-2</v>
      </c>
      <c r="E93">
        <v>0.36199999999999999</v>
      </c>
      <c r="F93">
        <v>1E-3</v>
      </c>
      <c r="G93">
        <v>0.66</v>
      </c>
      <c r="H93" t="s">
        <v>151</v>
      </c>
    </row>
    <row r="94" spans="1:8" x14ac:dyDescent="0.35">
      <c r="A94">
        <v>80</v>
      </c>
      <c r="B94" t="s">
        <v>62</v>
      </c>
      <c r="C94">
        <v>8.0630000000000006</v>
      </c>
      <c r="D94">
        <v>0.13600000000000001</v>
      </c>
      <c r="E94">
        <v>0.72</v>
      </c>
      <c r="F94">
        <v>0.159</v>
      </c>
      <c r="G94">
        <v>1.1100000000000001</v>
      </c>
      <c r="H94" t="s">
        <v>151</v>
      </c>
    </row>
    <row r="95" spans="1:8" x14ac:dyDescent="0.35">
      <c r="A95">
        <v>81</v>
      </c>
      <c r="B95" t="s">
        <v>63</v>
      </c>
      <c r="C95">
        <v>8.06</v>
      </c>
      <c r="D95">
        <v>0.312</v>
      </c>
      <c r="E95">
        <v>1.7549999999999999</v>
      </c>
      <c r="F95">
        <v>0.63500000000000001</v>
      </c>
      <c r="G95">
        <v>0.5</v>
      </c>
      <c r="H95" t="s">
        <v>152</v>
      </c>
    </row>
    <row r="96" spans="1:8" x14ac:dyDescent="0.35">
      <c r="A96">
        <v>82</v>
      </c>
      <c r="B96" t="s">
        <v>63</v>
      </c>
      <c r="C96">
        <v>8.0630000000000006</v>
      </c>
      <c r="D96">
        <v>0.28399999999999997</v>
      </c>
      <c r="E96">
        <v>1.5509999999999999</v>
      </c>
      <c r="F96">
        <v>0.56000000000000005</v>
      </c>
      <c r="G96">
        <v>0.45</v>
      </c>
      <c r="H96" t="s">
        <v>152</v>
      </c>
    </row>
    <row r="97" spans="1:8" x14ac:dyDescent="0.35">
      <c r="A97">
        <v>83</v>
      </c>
      <c r="B97" t="s">
        <v>64</v>
      </c>
      <c r="C97">
        <v>8.0530000000000008</v>
      </c>
      <c r="D97">
        <v>1.8069999999999999</v>
      </c>
      <c r="E97">
        <v>13.109</v>
      </c>
      <c r="F97">
        <v>4.6890000000000001</v>
      </c>
      <c r="G97">
        <v>8.3800000000000008</v>
      </c>
      <c r="H97" t="s">
        <v>151</v>
      </c>
    </row>
    <row r="98" spans="1:8" x14ac:dyDescent="0.35">
      <c r="A98">
        <v>84</v>
      </c>
      <c r="B98" t="s">
        <v>65</v>
      </c>
      <c r="C98">
        <v>8.0530000000000008</v>
      </c>
      <c r="D98">
        <v>1.8979999999999999</v>
      </c>
      <c r="E98">
        <v>13.622999999999999</v>
      </c>
      <c r="F98">
        <v>4.9359999999999999</v>
      </c>
      <c r="G98">
        <v>8.51</v>
      </c>
      <c r="H98" t="s">
        <v>152</v>
      </c>
    </row>
    <row r="99" spans="1:8" x14ac:dyDescent="0.35">
      <c r="A99">
        <v>85</v>
      </c>
      <c r="B99" t="s">
        <v>66</v>
      </c>
      <c r="C99">
        <v>7.98</v>
      </c>
      <c r="D99">
        <v>9.2539999999999996</v>
      </c>
      <c r="E99">
        <v>56.463999999999999</v>
      </c>
      <c r="F99">
        <v>24.890999999999998</v>
      </c>
      <c r="G99">
        <v>8.4700000000000006</v>
      </c>
      <c r="H99" t="s">
        <v>153</v>
      </c>
    </row>
    <row r="100" spans="1:8" x14ac:dyDescent="0.35">
      <c r="A100">
        <v>86</v>
      </c>
      <c r="B100" t="s">
        <v>66</v>
      </c>
      <c r="C100">
        <v>7.9829999999999997</v>
      </c>
      <c r="D100">
        <v>9.3719999999999999</v>
      </c>
      <c r="E100">
        <v>56.97</v>
      </c>
      <c r="F100">
        <v>25.210999999999999</v>
      </c>
      <c r="G100">
        <v>8.4700000000000006</v>
      </c>
      <c r="H100" t="s">
        <v>153</v>
      </c>
    </row>
    <row r="101" spans="1:8" x14ac:dyDescent="0.35">
      <c r="A101">
        <v>87</v>
      </c>
      <c r="B101" t="s">
        <v>67</v>
      </c>
      <c r="C101">
        <v>8.0530000000000008</v>
      </c>
      <c r="D101">
        <v>0.109</v>
      </c>
      <c r="E101">
        <v>0.29699999999999999</v>
      </c>
      <c r="F101">
        <v>8.5000000000000006E-2</v>
      </c>
      <c r="G101">
        <v>0.82</v>
      </c>
      <c r="H101" t="s">
        <v>151</v>
      </c>
    </row>
    <row r="102" spans="1:8" x14ac:dyDescent="0.35">
      <c r="A102">
        <v>88</v>
      </c>
      <c r="B102" t="s">
        <v>67</v>
      </c>
      <c r="C102">
        <v>8.0530000000000008</v>
      </c>
      <c r="D102">
        <v>0.112</v>
      </c>
      <c r="E102">
        <v>0.439</v>
      </c>
      <c r="F102">
        <v>9.1999999999999998E-2</v>
      </c>
      <c r="G102">
        <v>0.81</v>
      </c>
      <c r="H102" t="s">
        <v>151</v>
      </c>
    </row>
    <row r="103" spans="1:8" x14ac:dyDescent="0.35">
      <c r="A103">
        <v>89</v>
      </c>
      <c r="B103" t="s">
        <v>68</v>
      </c>
      <c r="C103">
        <v>8.0670000000000002</v>
      </c>
      <c r="D103">
        <v>0.19800000000000001</v>
      </c>
      <c r="E103">
        <v>0.98199999999999998</v>
      </c>
      <c r="F103">
        <v>0.32500000000000001</v>
      </c>
      <c r="G103">
        <v>0.3</v>
      </c>
      <c r="H103" t="s">
        <v>151</v>
      </c>
    </row>
    <row r="104" spans="1:8" x14ac:dyDescent="0.35">
      <c r="A104">
        <v>90</v>
      </c>
      <c r="B104" t="s">
        <v>68</v>
      </c>
      <c r="C104">
        <v>8.06</v>
      </c>
      <c r="D104">
        <v>0.20899999999999999</v>
      </c>
      <c r="E104">
        <v>1</v>
      </c>
      <c r="F104">
        <v>0.35599999999999998</v>
      </c>
      <c r="G104">
        <v>0.3</v>
      </c>
      <c r="H104" t="s">
        <v>152</v>
      </c>
    </row>
    <row r="105" spans="1:8" x14ac:dyDescent="0.35">
      <c r="A105">
        <v>91</v>
      </c>
      <c r="B105" t="s">
        <v>69</v>
      </c>
      <c r="C105">
        <v>8.0429999999999993</v>
      </c>
      <c r="D105">
        <v>2.452</v>
      </c>
      <c r="E105">
        <v>17.382999999999999</v>
      </c>
      <c r="F105">
        <v>6.4390000000000001</v>
      </c>
      <c r="G105">
        <v>10.18</v>
      </c>
      <c r="H105" t="s">
        <v>151</v>
      </c>
    </row>
    <row r="106" spans="1:8" x14ac:dyDescent="0.35">
      <c r="A106">
        <v>92</v>
      </c>
      <c r="B106" t="s">
        <v>69</v>
      </c>
      <c r="C106">
        <v>8.06</v>
      </c>
      <c r="D106">
        <v>2.5459999999999998</v>
      </c>
      <c r="E106">
        <v>17.972000000000001</v>
      </c>
      <c r="F106">
        <v>6.694</v>
      </c>
      <c r="G106">
        <v>10.28</v>
      </c>
      <c r="H106" t="s">
        <v>151</v>
      </c>
    </row>
    <row r="107" spans="1:8" x14ac:dyDescent="0.35">
      <c r="A107">
        <v>93</v>
      </c>
      <c r="B107" t="s">
        <v>70</v>
      </c>
      <c r="C107">
        <v>7.9630000000000001</v>
      </c>
      <c r="D107">
        <v>12.263999999999999</v>
      </c>
      <c r="E107">
        <v>70.180999999999997</v>
      </c>
      <c r="F107">
        <v>33.055</v>
      </c>
      <c r="G107">
        <v>10.11</v>
      </c>
      <c r="H107" t="s">
        <v>153</v>
      </c>
    </row>
    <row r="108" spans="1:8" x14ac:dyDescent="0.35">
      <c r="A108">
        <v>94</v>
      </c>
      <c r="B108" t="s">
        <v>70</v>
      </c>
      <c r="C108">
        <v>7.96</v>
      </c>
      <c r="D108">
        <v>12.24</v>
      </c>
      <c r="E108">
        <v>70.051000000000002</v>
      </c>
      <c r="F108">
        <v>32.988999999999997</v>
      </c>
      <c r="G108">
        <v>10.1</v>
      </c>
      <c r="H108" t="s">
        <v>152</v>
      </c>
    </row>
    <row r="109" spans="1:8" x14ac:dyDescent="0.35">
      <c r="A109">
        <v>95</v>
      </c>
      <c r="B109" t="s">
        <v>71</v>
      </c>
      <c r="C109">
        <v>8.0530000000000008</v>
      </c>
      <c r="D109">
        <v>9.2999999999999999E-2</v>
      </c>
      <c r="E109">
        <v>0.33400000000000002</v>
      </c>
      <c r="F109">
        <v>4.1000000000000002E-2</v>
      </c>
      <c r="G109">
        <v>0.63</v>
      </c>
      <c r="H109" t="s">
        <v>151</v>
      </c>
    </row>
    <row r="110" spans="1:8" x14ac:dyDescent="0.35">
      <c r="A110">
        <v>96</v>
      </c>
      <c r="B110" t="s">
        <v>71</v>
      </c>
      <c r="C110">
        <v>8.0630000000000006</v>
      </c>
      <c r="D110">
        <v>7.8E-2</v>
      </c>
      <c r="E110">
        <v>0.378</v>
      </c>
      <c r="F110">
        <v>1E-3</v>
      </c>
      <c r="G110">
        <v>0.46</v>
      </c>
      <c r="H110" t="s">
        <v>151</v>
      </c>
    </row>
    <row r="111" spans="1:8" x14ac:dyDescent="0.35">
      <c r="A111">
        <v>97</v>
      </c>
      <c r="B111" t="s">
        <v>72</v>
      </c>
      <c r="C111">
        <v>8.0630000000000006</v>
      </c>
      <c r="D111">
        <v>0.24099999999999999</v>
      </c>
      <c r="E111">
        <v>1.1890000000000001</v>
      </c>
      <c r="F111">
        <v>0.443</v>
      </c>
      <c r="G111">
        <v>0.3</v>
      </c>
      <c r="H111" t="s">
        <v>151</v>
      </c>
    </row>
    <row r="112" spans="1:8" x14ac:dyDescent="0.35">
      <c r="A112">
        <v>98</v>
      </c>
      <c r="B112" t="s">
        <v>72</v>
      </c>
      <c r="C112">
        <v>8.07</v>
      </c>
      <c r="D112">
        <v>0.24299999999999999</v>
      </c>
      <c r="E112">
        <v>1.1990000000000001</v>
      </c>
      <c r="F112">
        <v>0.44900000000000001</v>
      </c>
      <c r="G112">
        <v>0.3</v>
      </c>
      <c r="H112" t="s">
        <v>151</v>
      </c>
    </row>
    <row r="113" spans="1:8" x14ac:dyDescent="0.35">
      <c r="A113">
        <v>99</v>
      </c>
      <c r="B113" t="s">
        <v>73</v>
      </c>
      <c r="C113">
        <v>8.0429999999999993</v>
      </c>
      <c r="D113">
        <v>3.4980000000000002</v>
      </c>
      <c r="E113">
        <v>24.632000000000001</v>
      </c>
      <c r="F113">
        <v>9.2759999999999998</v>
      </c>
      <c r="G113">
        <v>12.72</v>
      </c>
      <c r="H113" t="s">
        <v>152</v>
      </c>
    </row>
    <row r="114" spans="1:8" x14ac:dyDescent="0.35">
      <c r="A114">
        <v>100</v>
      </c>
      <c r="B114" t="s">
        <v>73</v>
      </c>
      <c r="C114">
        <v>8.0370000000000008</v>
      </c>
      <c r="D114">
        <v>3.9249999999999998</v>
      </c>
      <c r="E114">
        <v>27.338999999999999</v>
      </c>
      <c r="F114">
        <v>10.436</v>
      </c>
      <c r="G114">
        <v>12.75</v>
      </c>
      <c r="H114" t="s">
        <v>152</v>
      </c>
    </row>
    <row r="115" spans="1:8" x14ac:dyDescent="0.35">
      <c r="A115">
        <v>101</v>
      </c>
      <c r="B115" t="s">
        <v>74</v>
      </c>
      <c r="C115">
        <v>7.9370000000000003</v>
      </c>
      <c r="D115">
        <v>17.704000000000001</v>
      </c>
      <c r="E115">
        <v>91.802999999999997</v>
      </c>
      <c r="F115">
        <v>47.811999999999998</v>
      </c>
      <c r="G115">
        <v>12.82</v>
      </c>
      <c r="H115" t="s">
        <v>152</v>
      </c>
    </row>
    <row r="116" spans="1:8" x14ac:dyDescent="0.35">
      <c r="A116">
        <v>102</v>
      </c>
      <c r="B116" t="s">
        <v>74</v>
      </c>
      <c r="C116">
        <v>7.9370000000000003</v>
      </c>
      <c r="D116">
        <v>17.622</v>
      </c>
      <c r="E116">
        <v>91.427000000000007</v>
      </c>
      <c r="F116">
        <v>47.588999999999999</v>
      </c>
      <c r="G116">
        <v>12.8</v>
      </c>
      <c r="H116" t="s">
        <v>152</v>
      </c>
    </row>
    <row r="117" spans="1:8" x14ac:dyDescent="0.35">
      <c r="A117">
        <v>103</v>
      </c>
      <c r="B117" t="s">
        <v>75</v>
      </c>
      <c r="C117">
        <v>8.0570000000000004</v>
      </c>
      <c r="D117">
        <v>0.154</v>
      </c>
      <c r="E117">
        <v>0.40799999999999997</v>
      </c>
      <c r="F117">
        <v>0.20799999999999999</v>
      </c>
      <c r="G117">
        <v>0.89</v>
      </c>
      <c r="H117" t="s">
        <v>152</v>
      </c>
    </row>
    <row r="118" spans="1:8" x14ac:dyDescent="0.35">
      <c r="A118">
        <v>104</v>
      </c>
      <c r="B118" t="s">
        <v>75</v>
      </c>
      <c r="C118">
        <v>8.06</v>
      </c>
      <c r="D118">
        <v>8.2000000000000003E-2</v>
      </c>
      <c r="E118">
        <v>0.39100000000000001</v>
      </c>
      <c r="F118">
        <v>0.01</v>
      </c>
      <c r="G118">
        <v>0.46</v>
      </c>
      <c r="H118" t="s">
        <v>151</v>
      </c>
    </row>
    <row r="119" spans="1:8" x14ac:dyDescent="0.35">
      <c r="A119">
        <v>105</v>
      </c>
      <c r="B119" t="s">
        <v>76</v>
      </c>
      <c r="C119">
        <v>8.0670000000000002</v>
      </c>
      <c r="D119">
        <v>0.36799999999999999</v>
      </c>
      <c r="E119">
        <v>1.6240000000000001</v>
      </c>
      <c r="F119">
        <v>0.78700000000000003</v>
      </c>
      <c r="G119">
        <v>0.4</v>
      </c>
      <c r="H119" t="s">
        <v>152</v>
      </c>
    </row>
    <row r="120" spans="1:8" x14ac:dyDescent="0.35">
      <c r="A120">
        <v>106</v>
      </c>
      <c r="B120" t="s">
        <v>76</v>
      </c>
      <c r="C120">
        <v>8.0630000000000006</v>
      </c>
      <c r="D120">
        <v>0.318</v>
      </c>
      <c r="E120">
        <v>1.577</v>
      </c>
      <c r="F120">
        <v>0.65200000000000002</v>
      </c>
      <c r="G120">
        <v>0.35</v>
      </c>
      <c r="H120" t="s">
        <v>151</v>
      </c>
    </row>
    <row r="121" spans="1:8" x14ac:dyDescent="0.35">
      <c r="A121">
        <v>107</v>
      </c>
      <c r="B121" t="s">
        <v>77</v>
      </c>
      <c r="C121">
        <v>8.0470000000000006</v>
      </c>
      <c r="D121">
        <v>0.36099999999999999</v>
      </c>
      <c r="E121">
        <v>1.254</v>
      </c>
      <c r="F121">
        <v>0.76800000000000002</v>
      </c>
      <c r="G121">
        <v>2.68</v>
      </c>
      <c r="H121" t="s">
        <v>151</v>
      </c>
    </row>
    <row r="122" spans="1:8" x14ac:dyDescent="0.35">
      <c r="A122">
        <v>108</v>
      </c>
      <c r="B122" t="s">
        <v>78</v>
      </c>
      <c r="C122">
        <v>8.0530000000000008</v>
      </c>
      <c r="D122">
        <v>0.36699999999999999</v>
      </c>
      <c r="E122">
        <v>1.284</v>
      </c>
      <c r="F122">
        <v>0.78600000000000003</v>
      </c>
      <c r="G122">
        <v>2.66</v>
      </c>
      <c r="H122" t="s">
        <v>151</v>
      </c>
    </row>
    <row r="123" spans="1:8" x14ac:dyDescent="0.35">
      <c r="A123">
        <v>109</v>
      </c>
      <c r="B123" t="s">
        <v>79</v>
      </c>
      <c r="C123">
        <v>8.0299999999999994</v>
      </c>
      <c r="D123">
        <v>1.179</v>
      </c>
      <c r="E123">
        <v>3.919</v>
      </c>
      <c r="F123">
        <v>2.9870000000000001</v>
      </c>
      <c r="G123">
        <v>1.71</v>
      </c>
      <c r="H123" t="s">
        <v>152</v>
      </c>
    </row>
    <row r="124" spans="1:8" x14ac:dyDescent="0.35">
      <c r="A124">
        <v>110</v>
      </c>
      <c r="B124" t="s">
        <v>79</v>
      </c>
      <c r="C124">
        <v>8.0269999999999992</v>
      </c>
      <c r="D124">
        <v>1.175</v>
      </c>
      <c r="E124">
        <v>3.923</v>
      </c>
      <c r="F124">
        <v>2.9750000000000001</v>
      </c>
      <c r="G124">
        <v>1.7</v>
      </c>
      <c r="H124" t="s">
        <v>152</v>
      </c>
    </row>
    <row r="125" spans="1:8" x14ac:dyDescent="0.35">
      <c r="A125">
        <v>111</v>
      </c>
      <c r="B125" t="s">
        <v>80</v>
      </c>
      <c r="C125">
        <v>8.0500000000000007</v>
      </c>
      <c r="D125">
        <v>0.46800000000000003</v>
      </c>
      <c r="E125">
        <v>1.57</v>
      </c>
      <c r="F125">
        <v>1.0569999999999999</v>
      </c>
      <c r="G125">
        <v>2.85</v>
      </c>
      <c r="H125" t="s">
        <v>151</v>
      </c>
    </row>
    <row r="126" spans="1:8" x14ac:dyDescent="0.35">
      <c r="A126">
        <v>112</v>
      </c>
      <c r="B126" t="s">
        <v>80</v>
      </c>
      <c r="C126">
        <v>8.0500000000000007</v>
      </c>
      <c r="D126">
        <v>0.51900000000000002</v>
      </c>
      <c r="E126">
        <v>1.7190000000000001</v>
      </c>
      <c r="F126">
        <v>1.196</v>
      </c>
      <c r="G126">
        <v>2.8</v>
      </c>
      <c r="H126" t="s">
        <v>151</v>
      </c>
    </row>
    <row r="127" spans="1:8" x14ac:dyDescent="0.35">
      <c r="A127">
        <v>113</v>
      </c>
      <c r="B127" t="s">
        <v>81</v>
      </c>
      <c r="C127">
        <v>8.0269999999999992</v>
      </c>
      <c r="D127">
        <v>1.5049999999999999</v>
      </c>
      <c r="E127">
        <v>4.8860000000000001</v>
      </c>
      <c r="F127">
        <v>3.87</v>
      </c>
      <c r="G127">
        <v>1.83</v>
      </c>
      <c r="H127" t="s">
        <v>152</v>
      </c>
    </row>
    <row r="128" spans="1:8" x14ac:dyDescent="0.35">
      <c r="A128">
        <v>114</v>
      </c>
      <c r="B128" t="s">
        <v>81</v>
      </c>
      <c r="C128">
        <v>8.0229999999999997</v>
      </c>
      <c r="D128">
        <v>1.5</v>
      </c>
      <c r="E128">
        <v>4.8879999999999999</v>
      </c>
      <c r="F128">
        <v>3.8559999999999999</v>
      </c>
      <c r="G128">
        <v>1.83</v>
      </c>
      <c r="H128" t="s">
        <v>152</v>
      </c>
    </row>
    <row r="129" spans="1:8" x14ac:dyDescent="0.35">
      <c r="A129">
        <v>115</v>
      </c>
      <c r="B129" t="s">
        <v>82</v>
      </c>
      <c r="C129">
        <v>8.0500000000000007</v>
      </c>
      <c r="D129">
        <v>0.64</v>
      </c>
      <c r="E129">
        <v>2.113</v>
      </c>
      <c r="F129">
        <v>1.526</v>
      </c>
      <c r="G129">
        <v>3.36</v>
      </c>
      <c r="H129" t="s">
        <v>151</v>
      </c>
    </row>
    <row r="130" spans="1:8" x14ac:dyDescent="0.35">
      <c r="A130">
        <v>116</v>
      </c>
      <c r="B130" t="s">
        <v>82</v>
      </c>
      <c r="C130">
        <v>8.0429999999999993</v>
      </c>
      <c r="D130">
        <v>0.63700000000000001</v>
      </c>
      <c r="E130">
        <v>2.1989999999999998</v>
      </c>
      <c r="F130">
        <v>1.518</v>
      </c>
      <c r="G130">
        <v>3.2</v>
      </c>
      <c r="H130" t="s">
        <v>151</v>
      </c>
    </row>
    <row r="131" spans="1:8" x14ac:dyDescent="0.35">
      <c r="A131">
        <v>117</v>
      </c>
      <c r="B131" t="s">
        <v>83</v>
      </c>
      <c r="C131">
        <v>8.01</v>
      </c>
      <c r="D131">
        <v>2.1379999999999999</v>
      </c>
      <c r="E131">
        <v>6.6189999999999998</v>
      </c>
      <c r="F131">
        <v>5.5890000000000004</v>
      </c>
      <c r="G131">
        <v>2.16</v>
      </c>
      <c r="H131" t="s">
        <v>152</v>
      </c>
    </row>
    <row r="132" spans="1:8" x14ac:dyDescent="0.35">
      <c r="A132">
        <v>118</v>
      </c>
      <c r="B132" t="s">
        <v>83</v>
      </c>
      <c r="C132">
        <v>8.0069999999999997</v>
      </c>
      <c r="D132">
        <v>2.1419999999999999</v>
      </c>
      <c r="E132">
        <v>6.6210000000000004</v>
      </c>
      <c r="F132">
        <v>5.6</v>
      </c>
      <c r="G132">
        <v>2.17</v>
      </c>
      <c r="H132" t="s">
        <v>152</v>
      </c>
    </row>
    <row r="133" spans="1:8" x14ac:dyDescent="0.35">
      <c r="A133">
        <v>119</v>
      </c>
      <c r="B133" t="s">
        <v>84</v>
      </c>
      <c r="C133">
        <v>8.0370000000000008</v>
      </c>
      <c r="D133">
        <v>0.999</v>
      </c>
      <c r="E133">
        <v>3.411</v>
      </c>
      <c r="F133">
        <v>2.4990000000000001</v>
      </c>
      <c r="G133">
        <v>4.2</v>
      </c>
      <c r="H133" t="s">
        <v>151</v>
      </c>
    </row>
    <row r="134" spans="1:8" x14ac:dyDescent="0.35">
      <c r="A134">
        <v>120</v>
      </c>
      <c r="B134" t="s">
        <v>84</v>
      </c>
      <c r="C134">
        <v>8.0429999999999993</v>
      </c>
      <c r="D134">
        <v>0.89800000000000002</v>
      </c>
      <c r="E134">
        <v>3.4079999999999999</v>
      </c>
      <c r="F134">
        <v>2.2250000000000001</v>
      </c>
      <c r="G134">
        <v>3.77</v>
      </c>
      <c r="H134" t="s">
        <v>152</v>
      </c>
    </row>
    <row r="135" spans="1:8" x14ac:dyDescent="0.35">
      <c r="A135">
        <v>121</v>
      </c>
      <c r="B135" t="s">
        <v>85</v>
      </c>
      <c r="C135">
        <v>7.9930000000000003</v>
      </c>
      <c r="D135">
        <v>3.2709999999999999</v>
      </c>
      <c r="E135">
        <v>9.2409999999999997</v>
      </c>
      <c r="F135">
        <v>8.6609999999999996</v>
      </c>
      <c r="G135">
        <v>3.06</v>
      </c>
      <c r="H135" t="s">
        <v>152</v>
      </c>
    </row>
    <row r="136" spans="1:8" x14ac:dyDescent="0.35">
      <c r="A136">
        <v>122</v>
      </c>
      <c r="B136" t="s">
        <v>85</v>
      </c>
      <c r="C136">
        <v>7.9930000000000003</v>
      </c>
      <c r="D136">
        <v>3.262</v>
      </c>
      <c r="E136">
        <v>9.2200000000000006</v>
      </c>
      <c r="F136">
        <v>8.6359999999999992</v>
      </c>
      <c r="G136">
        <v>3.06</v>
      </c>
      <c r="H136" t="s">
        <v>152</v>
      </c>
    </row>
    <row r="137" spans="1:8" x14ac:dyDescent="0.35">
      <c r="A137">
        <v>123</v>
      </c>
      <c r="B137" t="s">
        <v>55</v>
      </c>
      <c r="C137">
        <v>8.0570000000000004</v>
      </c>
      <c r="D137">
        <v>2.2040000000000002</v>
      </c>
      <c r="E137">
        <v>16.006</v>
      </c>
      <c r="F137">
        <v>5.7679999999999998</v>
      </c>
      <c r="G137">
        <v>28.14</v>
      </c>
      <c r="H137" t="s">
        <v>151</v>
      </c>
    </row>
    <row r="138" spans="1:8" x14ac:dyDescent="0.35">
      <c r="A138">
        <v>124</v>
      </c>
      <c r="B138" t="s">
        <v>55</v>
      </c>
      <c r="C138">
        <v>8.0500000000000007</v>
      </c>
      <c r="D138">
        <v>2.2010000000000001</v>
      </c>
      <c r="E138">
        <v>15.999000000000001</v>
      </c>
      <c r="F138">
        <v>5.76</v>
      </c>
      <c r="G138">
        <v>28.12</v>
      </c>
      <c r="H138" t="s">
        <v>151</v>
      </c>
    </row>
    <row r="139" spans="1:8" x14ac:dyDescent="0.35">
      <c r="A139">
        <v>125</v>
      </c>
      <c r="B139" t="s">
        <v>56</v>
      </c>
      <c r="C139">
        <v>7.91</v>
      </c>
      <c r="D139">
        <v>22.472999999999999</v>
      </c>
      <c r="E139">
        <v>110.386</v>
      </c>
      <c r="F139">
        <v>60.747999999999998</v>
      </c>
      <c r="G139">
        <v>29.07</v>
      </c>
      <c r="H139" t="s">
        <v>152</v>
      </c>
    </row>
    <row r="140" spans="1:8" x14ac:dyDescent="0.35">
      <c r="A140">
        <v>126</v>
      </c>
      <c r="B140" t="s">
        <v>56</v>
      </c>
      <c r="C140">
        <v>7.9</v>
      </c>
      <c r="D140">
        <v>22.463999999999999</v>
      </c>
      <c r="E140">
        <v>110.34699999999999</v>
      </c>
      <c r="F140">
        <v>60.722999999999999</v>
      </c>
      <c r="G140">
        <v>29.04</v>
      </c>
      <c r="H140" t="s">
        <v>152</v>
      </c>
    </row>
    <row r="141" spans="1:8" x14ac:dyDescent="0.35">
      <c r="A141">
        <v>127</v>
      </c>
      <c r="B141" t="s">
        <v>86</v>
      </c>
      <c r="C141">
        <v>7.9329999999999998</v>
      </c>
      <c r="D141">
        <v>15.898999999999999</v>
      </c>
      <c r="E141">
        <v>75.704999999999998</v>
      </c>
      <c r="F141">
        <v>42.915999999999997</v>
      </c>
      <c r="G141">
        <v>47.94</v>
      </c>
      <c r="H141" t="s">
        <v>151</v>
      </c>
    </row>
    <row r="142" spans="1:8" x14ac:dyDescent="0.35">
      <c r="A142">
        <v>128</v>
      </c>
      <c r="B142" t="s">
        <v>58</v>
      </c>
      <c r="C142">
        <v>7.9569999999999999</v>
      </c>
      <c r="D142">
        <v>16.170999999999999</v>
      </c>
      <c r="E142">
        <v>76.372</v>
      </c>
      <c r="F142">
        <v>43.654000000000003</v>
      </c>
      <c r="G142">
        <v>48.06</v>
      </c>
      <c r="H142" t="s">
        <v>151</v>
      </c>
    </row>
    <row r="143" spans="1:8" x14ac:dyDescent="0.35">
      <c r="A143">
        <v>129</v>
      </c>
      <c r="B143" t="s">
        <v>59</v>
      </c>
      <c r="C143">
        <v>7.66</v>
      </c>
      <c r="D143">
        <v>80.349000000000004</v>
      </c>
      <c r="E143">
        <v>206.673</v>
      </c>
      <c r="F143">
        <v>217.739</v>
      </c>
      <c r="G143">
        <v>47.08</v>
      </c>
      <c r="H143" t="s">
        <v>152</v>
      </c>
    </row>
    <row r="144" spans="1:8" x14ac:dyDescent="0.35">
      <c r="A144">
        <v>130</v>
      </c>
      <c r="B144" t="s">
        <v>59</v>
      </c>
      <c r="C144">
        <v>7.6669999999999998</v>
      </c>
      <c r="D144">
        <v>80.334999999999994</v>
      </c>
      <c r="E144">
        <v>206.65600000000001</v>
      </c>
      <c r="F144">
        <v>217.702</v>
      </c>
      <c r="G144">
        <v>47.07</v>
      </c>
      <c r="H144" t="s">
        <v>152</v>
      </c>
    </row>
    <row r="145" spans="1:8" x14ac:dyDescent="0.35">
      <c r="A145">
        <v>131</v>
      </c>
      <c r="B145" t="s">
        <v>87</v>
      </c>
      <c r="C145">
        <v>7.9130000000000003</v>
      </c>
      <c r="D145">
        <v>19.989999999999998</v>
      </c>
      <c r="E145">
        <v>88.926000000000002</v>
      </c>
      <c r="F145">
        <v>54.012</v>
      </c>
      <c r="G145">
        <v>51.99</v>
      </c>
      <c r="H145" t="s">
        <v>151</v>
      </c>
    </row>
    <row r="146" spans="1:8" x14ac:dyDescent="0.35">
      <c r="A146">
        <v>132</v>
      </c>
      <c r="B146" t="s">
        <v>87</v>
      </c>
      <c r="C146">
        <v>7.9029999999999996</v>
      </c>
      <c r="D146">
        <v>21.048999999999999</v>
      </c>
      <c r="E146">
        <v>91.918000000000006</v>
      </c>
      <c r="F146">
        <v>56.884999999999998</v>
      </c>
      <c r="G146">
        <v>52.12</v>
      </c>
      <c r="H146" t="s">
        <v>151</v>
      </c>
    </row>
    <row r="147" spans="1:8" x14ac:dyDescent="0.35">
      <c r="A147">
        <v>133</v>
      </c>
      <c r="B147" t="s">
        <v>88</v>
      </c>
      <c r="C147">
        <v>7.8970000000000002</v>
      </c>
      <c r="D147">
        <v>0.121</v>
      </c>
      <c r="E147">
        <v>1.1040000000000001</v>
      </c>
      <c r="F147">
        <v>0.11700000000000001</v>
      </c>
      <c r="G147">
        <v>0.06</v>
      </c>
      <c r="H147" t="s">
        <v>154</v>
      </c>
    </row>
    <row r="148" spans="1:8" x14ac:dyDescent="0.35">
      <c r="A148">
        <v>134</v>
      </c>
      <c r="B148" t="s">
        <v>88</v>
      </c>
      <c r="C148">
        <v>7.8730000000000002</v>
      </c>
      <c r="D148">
        <v>40.340000000000003</v>
      </c>
      <c r="E148">
        <v>138.88399999999999</v>
      </c>
      <c r="F148">
        <v>109.212</v>
      </c>
      <c r="G148">
        <v>20.92</v>
      </c>
      <c r="H148" t="s">
        <v>151</v>
      </c>
    </row>
    <row r="149" spans="1:8" x14ac:dyDescent="0.35">
      <c r="A149">
        <v>135</v>
      </c>
      <c r="B149" t="s">
        <v>89</v>
      </c>
      <c r="C149">
        <v>8.0470000000000006</v>
      </c>
      <c r="D149">
        <v>0.34899999999999998</v>
      </c>
      <c r="E149">
        <v>1.38</v>
      </c>
      <c r="F149">
        <v>0.73499999999999999</v>
      </c>
      <c r="G149">
        <v>2.27</v>
      </c>
      <c r="H149" t="s">
        <v>152</v>
      </c>
    </row>
    <row r="150" spans="1:8" x14ac:dyDescent="0.35">
      <c r="A150">
        <v>136</v>
      </c>
      <c r="B150" t="s">
        <v>89</v>
      </c>
      <c r="C150">
        <v>8.0500000000000007</v>
      </c>
      <c r="D150">
        <v>0.41399999999999998</v>
      </c>
      <c r="E150">
        <v>1.63</v>
      </c>
      <c r="F150">
        <v>0.91100000000000003</v>
      </c>
      <c r="G150">
        <v>2.5</v>
      </c>
      <c r="H150" t="s">
        <v>152</v>
      </c>
    </row>
    <row r="151" spans="1:8" x14ac:dyDescent="0.35">
      <c r="A151">
        <v>137</v>
      </c>
      <c r="B151" t="s">
        <v>90</v>
      </c>
      <c r="C151">
        <v>8.0269999999999992</v>
      </c>
      <c r="D151">
        <v>1.2849999999999999</v>
      </c>
      <c r="E151">
        <v>4.2539999999999996</v>
      </c>
      <c r="F151">
        <v>3.274</v>
      </c>
      <c r="G151">
        <v>1.69</v>
      </c>
      <c r="H151" t="s">
        <v>152</v>
      </c>
    </row>
    <row r="152" spans="1:8" x14ac:dyDescent="0.35">
      <c r="A152">
        <v>138</v>
      </c>
      <c r="B152" t="s">
        <v>90</v>
      </c>
      <c r="C152">
        <v>8.0299999999999994</v>
      </c>
      <c r="D152">
        <v>1.2709999999999999</v>
      </c>
      <c r="E152">
        <v>4.2229999999999999</v>
      </c>
      <c r="F152">
        <v>3.2349999999999999</v>
      </c>
      <c r="G152">
        <v>1.68</v>
      </c>
      <c r="H152" t="s">
        <v>152</v>
      </c>
    </row>
    <row r="153" spans="1:8" x14ac:dyDescent="0.35">
      <c r="A153">
        <v>139</v>
      </c>
      <c r="B153" t="s">
        <v>91</v>
      </c>
      <c r="C153">
        <v>7.883</v>
      </c>
      <c r="D153">
        <v>24.396999999999998</v>
      </c>
      <c r="E153">
        <v>101.467</v>
      </c>
      <c r="F153">
        <v>65.965999999999994</v>
      </c>
      <c r="G153">
        <v>56.11</v>
      </c>
      <c r="H153" t="s">
        <v>152</v>
      </c>
    </row>
    <row r="154" spans="1:8" x14ac:dyDescent="0.35">
      <c r="A154">
        <v>140</v>
      </c>
      <c r="B154" t="s">
        <v>92</v>
      </c>
      <c r="C154">
        <v>7.88</v>
      </c>
      <c r="D154">
        <v>25.53</v>
      </c>
      <c r="E154">
        <v>104.352</v>
      </c>
      <c r="F154">
        <v>69.039000000000001</v>
      </c>
      <c r="G154">
        <v>56.16</v>
      </c>
      <c r="H154" t="s">
        <v>155</v>
      </c>
    </row>
    <row r="155" spans="1:8" x14ac:dyDescent="0.35">
      <c r="A155">
        <v>141</v>
      </c>
      <c r="B155" t="s">
        <v>93</v>
      </c>
      <c r="C155">
        <v>7.9569999999999999</v>
      </c>
      <c r="D155">
        <v>0</v>
      </c>
      <c r="E155">
        <v>7.0000000000000001E-3</v>
      </c>
      <c r="F155" t="s">
        <v>112</v>
      </c>
      <c r="G155">
        <v>0</v>
      </c>
      <c r="H155" t="s">
        <v>154</v>
      </c>
    </row>
    <row r="156" spans="1:8" x14ac:dyDescent="0.35">
      <c r="A156">
        <v>142</v>
      </c>
      <c r="B156" t="s">
        <v>93</v>
      </c>
      <c r="C156">
        <v>7.9</v>
      </c>
      <c r="D156">
        <v>6.0000000000000001E-3</v>
      </c>
      <c r="E156">
        <v>0.114</v>
      </c>
      <c r="F156" t="s">
        <v>112</v>
      </c>
      <c r="G156">
        <v>0</v>
      </c>
      <c r="H156" t="s">
        <v>154</v>
      </c>
    </row>
    <row r="157" spans="1:8" x14ac:dyDescent="0.35">
      <c r="A157">
        <v>143</v>
      </c>
      <c r="B157" t="s">
        <v>94</v>
      </c>
      <c r="C157">
        <v>8.0500000000000007</v>
      </c>
      <c r="D157">
        <v>0.50900000000000001</v>
      </c>
      <c r="E157">
        <v>1.6719999999999999</v>
      </c>
      <c r="F157">
        <v>1.169</v>
      </c>
      <c r="G157">
        <v>3.06</v>
      </c>
      <c r="H157" t="s">
        <v>151</v>
      </c>
    </row>
    <row r="158" spans="1:8" x14ac:dyDescent="0.35">
      <c r="A158">
        <v>144</v>
      </c>
      <c r="B158" t="s">
        <v>94</v>
      </c>
      <c r="C158">
        <v>8.0470000000000006</v>
      </c>
      <c r="D158">
        <v>0.51</v>
      </c>
      <c r="E158">
        <v>1.6539999999999999</v>
      </c>
      <c r="F158">
        <v>1.171</v>
      </c>
      <c r="G158">
        <v>3.08</v>
      </c>
      <c r="H158" t="s">
        <v>151</v>
      </c>
    </row>
    <row r="159" spans="1:8" x14ac:dyDescent="0.35">
      <c r="A159">
        <v>145</v>
      </c>
      <c r="B159" t="s">
        <v>95</v>
      </c>
      <c r="C159">
        <v>8.0299999999999994</v>
      </c>
      <c r="D159">
        <v>1.734</v>
      </c>
      <c r="E159">
        <v>5.5129999999999999</v>
      </c>
      <c r="F159">
        <v>4.492</v>
      </c>
      <c r="G159">
        <v>1.89</v>
      </c>
      <c r="H159" t="s">
        <v>152</v>
      </c>
    </row>
    <row r="160" spans="1:8" x14ac:dyDescent="0.35">
      <c r="A160">
        <v>146</v>
      </c>
      <c r="B160" t="s">
        <v>95</v>
      </c>
      <c r="C160">
        <v>8.02</v>
      </c>
      <c r="D160">
        <v>1.7310000000000001</v>
      </c>
      <c r="E160">
        <v>5.5209999999999999</v>
      </c>
      <c r="F160">
        <v>4.484</v>
      </c>
      <c r="G160">
        <v>1.89</v>
      </c>
      <c r="H160" t="s">
        <v>152</v>
      </c>
    </row>
    <row r="161" spans="1:8" x14ac:dyDescent="0.35">
      <c r="A161">
        <v>147</v>
      </c>
      <c r="B161" t="s">
        <v>96</v>
      </c>
      <c r="C161">
        <v>7.8369999999999997</v>
      </c>
      <c r="D161">
        <v>35.094999999999999</v>
      </c>
      <c r="E161">
        <v>126.95699999999999</v>
      </c>
      <c r="F161">
        <v>94.984999999999999</v>
      </c>
      <c r="G161">
        <v>64.319999999999993</v>
      </c>
      <c r="H161" t="s">
        <v>152</v>
      </c>
    </row>
    <row r="162" spans="1:8" x14ac:dyDescent="0.35">
      <c r="A162">
        <v>148</v>
      </c>
      <c r="B162" t="s">
        <v>96</v>
      </c>
      <c r="C162">
        <v>7.81</v>
      </c>
      <c r="D162">
        <v>39.308999999999997</v>
      </c>
      <c r="E162">
        <v>135.47900000000001</v>
      </c>
      <c r="F162">
        <v>106.417</v>
      </c>
      <c r="G162">
        <v>64.69</v>
      </c>
      <c r="H162" t="s">
        <v>152</v>
      </c>
    </row>
    <row r="163" spans="1:8" x14ac:dyDescent="0.35">
      <c r="A163">
        <v>149</v>
      </c>
      <c r="B163" t="s">
        <v>97</v>
      </c>
      <c r="C163">
        <v>7.7770000000000001</v>
      </c>
      <c r="D163">
        <v>45.506999999999998</v>
      </c>
      <c r="E163">
        <v>201.27799999999999</v>
      </c>
      <c r="F163">
        <v>123.22799999999999</v>
      </c>
      <c r="G163">
        <v>17.36</v>
      </c>
      <c r="H163" t="s">
        <v>152</v>
      </c>
    </row>
    <row r="164" spans="1:8" x14ac:dyDescent="0.35">
      <c r="A164">
        <v>150</v>
      </c>
      <c r="B164" t="s">
        <v>97</v>
      </c>
      <c r="C164">
        <v>7.87</v>
      </c>
      <c r="D164">
        <v>28.318999999999999</v>
      </c>
      <c r="E164">
        <v>149.09899999999999</v>
      </c>
      <c r="F164">
        <v>76.605000000000004</v>
      </c>
      <c r="G164">
        <v>10.6</v>
      </c>
      <c r="H164" t="s">
        <v>152</v>
      </c>
    </row>
    <row r="165" spans="1:8" x14ac:dyDescent="0.35">
      <c r="A165">
        <v>151</v>
      </c>
      <c r="B165" t="s">
        <v>98</v>
      </c>
      <c r="C165">
        <v>8.0470000000000006</v>
      </c>
      <c r="D165">
        <v>0.74299999999999999</v>
      </c>
      <c r="E165">
        <v>2.4630000000000001</v>
      </c>
      <c r="F165">
        <v>1.804</v>
      </c>
      <c r="G165">
        <v>3.77</v>
      </c>
      <c r="H165" t="s">
        <v>151</v>
      </c>
    </row>
    <row r="166" spans="1:8" x14ac:dyDescent="0.35">
      <c r="A166">
        <v>152</v>
      </c>
      <c r="B166" t="s">
        <v>98</v>
      </c>
      <c r="C166">
        <v>8.0530000000000008</v>
      </c>
      <c r="D166">
        <v>0.82599999999999996</v>
      </c>
      <c r="E166">
        <v>2.8130000000000002</v>
      </c>
      <c r="F166">
        <v>2.0289999999999999</v>
      </c>
      <c r="G166">
        <v>4.08</v>
      </c>
      <c r="H166" t="s">
        <v>151</v>
      </c>
    </row>
    <row r="167" spans="1:8" x14ac:dyDescent="0.35">
      <c r="A167">
        <v>153</v>
      </c>
      <c r="B167" t="s">
        <v>99</v>
      </c>
      <c r="C167">
        <v>8</v>
      </c>
      <c r="D167">
        <v>2.504</v>
      </c>
      <c r="E167">
        <v>7.4779999999999998</v>
      </c>
      <c r="F167">
        <v>6.5810000000000004</v>
      </c>
      <c r="G167">
        <v>2.48</v>
      </c>
      <c r="H167" t="s">
        <v>152</v>
      </c>
    </row>
    <row r="168" spans="1:8" x14ac:dyDescent="0.35">
      <c r="A168">
        <v>154</v>
      </c>
      <c r="B168" t="s">
        <v>99</v>
      </c>
      <c r="C168">
        <v>8</v>
      </c>
      <c r="D168">
        <v>2.5139999999999998</v>
      </c>
      <c r="E168">
        <v>7.47</v>
      </c>
      <c r="F168">
        <v>6.6070000000000002</v>
      </c>
      <c r="G168">
        <v>2.4900000000000002</v>
      </c>
      <c r="H168" t="s">
        <v>152</v>
      </c>
    </row>
    <row r="169" spans="1:8" x14ac:dyDescent="0.35">
      <c r="A169">
        <v>155</v>
      </c>
      <c r="B169" t="s">
        <v>73</v>
      </c>
      <c r="C169">
        <v>7.7729999999999997</v>
      </c>
      <c r="D169">
        <v>47.732999999999997</v>
      </c>
      <c r="E169">
        <v>152.19999999999999</v>
      </c>
      <c r="F169">
        <v>129.26499999999999</v>
      </c>
      <c r="G169">
        <v>69.290000000000006</v>
      </c>
      <c r="H169" t="s">
        <v>152</v>
      </c>
    </row>
    <row r="170" spans="1:8" x14ac:dyDescent="0.35">
      <c r="A170">
        <v>156</v>
      </c>
      <c r="B170" t="s">
        <v>73</v>
      </c>
      <c r="C170">
        <v>7.77</v>
      </c>
      <c r="D170">
        <v>47.731000000000002</v>
      </c>
      <c r="E170">
        <v>152.22200000000001</v>
      </c>
      <c r="F170">
        <v>129.262</v>
      </c>
      <c r="G170">
        <v>69.31</v>
      </c>
      <c r="H170" t="s">
        <v>152</v>
      </c>
    </row>
    <row r="171" spans="1:8" x14ac:dyDescent="0.35">
      <c r="A171">
        <v>157</v>
      </c>
      <c r="B171" t="s">
        <v>74</v>
      </c>
      <c r="C171">
        <v>7.7729999999999997</v>
      </c>
      <c r="D171">
        <v>44.548000000000002</v>
      </c>
      <c r="E171">
        <v>201.46799999999999</v>
      </c>
      <c r="F171">
        <v>120.626</v>
      </c>
      <c r="G171">
        <v>15.12</v>
      </c>
      <c r="H171" t="s">
        <v>152</v>
      </c>
    </row>
    <row r="172" spans="1:8" x14ac:dyDescent="0.35">
      <c r="A172">
        <v>158</v>
      </c>
      <c r="B172" t="s">
        <v>74</v>
      </c>
      <c r="C172">
        <v>7.7770000000000001</v>
      </c>
      <c r="D172">
        <v>80.001000000000005</v>
      </c>
      <c r="E172">
        <v>202.905</v>
      </c>
      <c r="F172">
        <v>216.79499999999999</v>
      </c>
      <c r="G172">
        <v>27.06</v>
      </c>
      <c r="H172" t="s">
        <v>152</v>
      </c>
    </row>
    <row r="173" spans="1:8" x14ac:dyDescent="0.35">
      <c r="A173">
        <v>159</v>
      </c>
      <c r="B173" t="s">
        <v>75</v>
      </c>
      <c r="C173">
        <v>8.0470000000000006</v>
      </c>
      <c r="D173">
        <v>1.242</v>
      </c>
      <c r="E173">
        <v>5.101</v>
      </c>
      <c r="F173">
        <v>3.157</v>
      </c>
      <c r="G173">
        <v>5.48</v>
      </c>
      <c r="H173" t="s">
        <v>151</v>
      </c>
    </row>
    <row r="174" spans="1:8" x14ac:dyDescent="0.35">
      <c r="A174">
        <v>160</v>
      </c>
      <c r="B174" t="s">
        <v>75</v>
      </c>
      <c r="C174">
        <v>8.0500000000000007</v>
      </c>
      <c r="D174">
        <v>1.2330000000000001</v>
      </c>
      <c r="E174">
        <v>5.0570000000000004</v>
      </c>
      <c r="F174">
        <v>3.1320000000000001</v>
      </c>
      <c r="G174">
        <v>5.44</v>
      </c>
      <c r="H174" t="s">
        <v>151</v>
      </c>
    </row>
    <row r="175" spans="1:8" x14ac:dyDescent="0.35">
      <c r="A175">
        <v>161</v>
      </c>
      <c r="B175" t="s">
        <v>76</v>
      </c>
      <c r="C175">
        <v>7.9930000000000003</v>
      </c>
      <c r="D175">
        <v>3.347</v>
      </c>
      <c r="E175">
        <v>9.4030000000000005</v>
      </c>
      <c r="F175">
        <v>8.8680000000000003</v>
      </c>
      <c r="G175">
        <v>2.98</v>
      </c>
      <c r="H175" t="s">
        <v>152</v>
      </c>
    </row>
    <row r="176" spans="1:8" x14ac:dyDescent="0.35">
      <c r="A176">
        <v>162</v>
      </c>
      <c r="B176" t="s">
        <v>76</v>
      </c>
      <c r="C176">
        <v>7.9870000000000001</v>
      </c>
      <c r="D176">
        <v>3.3479999999999999</v>
      </c>
      <c r="E176">
        <v>9.4149999999999991</v>
      </c>
      <c r="F176">
        <v>8.8710000000000004</v>
      </c>
      <c r="G176">
        <v>2.98</v>
      </c>
      <c r="H176" t="s">
        <v>152</v>
      </c>
    </row>
    <row r="177" spans="1:8" x14ac:dyDescent="0.35">
      <c r="A177">
        <v>163</v>
      </c>
      <c r="B177" t="s">
        <v>100</v>
      </c>
      <c r="C177">
        <v>7.7370000000000001</v>
      </c>
      <c r="D177">
        <v>58.12</v>
      </c>
      <c r="E177">
        <v>172.489</v>
      </c>
      <c r="F177">
        <v>157.441</v>
      </c>
      <c r="G177">
        <v>74.349999999999994</v>
      </c>
      <c r="H177" t="s">
        <v>152</v>
      </c>
    </row>
    <row r="178" spans="1:8" x14ac:dyDescent="0.35">
      <c r="A178">
        <v>164</v>
      </c>
      <c r="B178" t="s">
        <v>100</v>
      </c>
      <c r="C178">
        <v>7.73</v>
      </c>
      <c r="D178">
        <v>58.045000000000002</v>
      </c>
      <c r="E178">
        <v>172.36699999999999</v>
      </c>
      <c r="F178">
        <v>157.238</v>
      </c>
      <c r="G178">
        <v>74.36</v>
      </c>
      <c r="H178" t="s">
        <v>151</v>
      </c>
    </row>
    <row r="179" spans="1:8" x14ac:dyDescent="0.35">
      <c r="A179">
        <v>165</v>
      </c>
      <c r="B179" t="s">
        <v>101</v>
      </c>
      <c r="C179">
        <v>7.4169999999999998</v>
      </c>
      <c r="D179">
        <v>208.15100000000001</v>
      </c>
      <c r="E179">
        <v>455.767</v>
      </c>
      <c r="F179">
        <v>564.40800000000002</v>
      </c>
      <c r="G179">
        <v>60.18</v>
      </c>
      <c r="H179" t="s">
        <v>152</v>
      </c>
    </row>
    <row r="180" spans="1:8" x14ac:dyDescent="0.35">
      <c r="A180">
        <v>166</v>
      </c>
      <c r="B180" t="s">
        <v>101</v>
      </c>
      <c r="C180">
        <v>7.593</v>
      </c>
      <c r="D180">
        <v>97.953999999999994</v>
      </c>
      <c r="E180">
        <v>345.25700000000001</v>
      </c>
      <c r="F180">
        <v>265.49299999999999</v>
      </c>
      <c r="G180">
        <v>27.85</v>
      </c>
      <c r="H180" t="s">
        <v>152</v>
      </c>
    </row>
    <row r="181" spans="1:8" x14ac:dyDescent="0.35">
      <c r="A181">
        <v>167</v>
      </c>
      <c r="B181" t="s">
        <v>102</v>
      </c>
      <c r="C181">
        <v>8.0630000000000006</v>
      </c>
      <c r="D181">
        <v>0.55700000000000005</v>
      </c>
      <c r="E181">
        <v>2.2839999999999998</v>
      </c>
      <c r="F181">
        <v>1.2989999999999999</v>
      </c>
      <c r="G181">
        <v>3.96</v>
      </c>
      <c r="H181" t="s">
        <v>152</v>
      </c>
    </row>
    <row r="182" spans="1:8" x14ac:dyDescent="0.35">
      <c r="A182">
        <v>168</v>
      </c>
      <c r="B182" t="s">
        <v>103</v>
      </c>
      <c r="C182">
        <v>8.0570000000000004</v>
      </c>
      <c r="D182">
        <v>0.55500000000000005</v>
      </c>
      <c r="E182">
        <v>2.262</v>
      </c>
      <c r="F182">
        <v>1.2949999999999999</v>
      </c>
      <c r="G182">
        <v>3.96</v>
      </c>
      <c r="H182" t="s">
        <v>152</v>
      </c>
    </row>
    <row r="183" spans="1:8" x14ac:dyDescent="0.35">
      <c r="A183">
        <v>169</v>
      </c>
      <c r="B183" t="s">
        <v>48</v>
      </c>
      <c r="C183">
        <v>8.0299999999999994</v>
      </c>
      <c r="D183">
        <v>1.845</v>
      </c>
      <c r="E183">
        <v>8.2050000000000001</v>
      </c>
      <c r="F183">
        <v>4.7939999999999996</v>
      </c>
      <c r="G183">
        <v>2.91</v>
      </c>
      <c r="H183" t="s">
        <v>152</v>
      </c>
    </row>
    <row r="184" spans="1:8" x14ac:dyDescent="0.35">
      <c r="A184">
        <v>170</v>
      </c>
      <c r="B184" t="s">
        <v>48</v>
      </c>
      <c r="C184">
        <v>8.0329999999999995</v>
      </c>
      <c r="D184">
        <v>1.847</v>
      </c>
      <c r="E184">
        <v>8.2080000000000002</v>
      </c>
      <c r="F184">
        <v>4.8</v>
      </c>
      <c r="G184">
        <v>2.92</v>
      </c>
      <c r="H184" t="s">
        <v>152</v>
      </c>
    </row>
    <row r="185" spans="1:8" x14ac:dyDescent="0.35">
      <c r="A185">
        <v>171</v>
      </c>
      <c r="B185" t="s">
        <v>58</v>
      </c>
      <c r="C185">
        <v>8.02</v>
      </c>
      <c r="D185">
        <v>4.8079999999999998</v>
      </c>
      <c r="E185">
        <v>28.559000000000001</v>
      </c>
      <c r="F185">
        <v>12.831</v>
      </c>
      <c r="G185">
        <v>53.73</v>
      </c>
      <c r="H185" t="s">
        <v>151</v>
      </c>
    </row>
    <row r="186" spans="1:8" x14ac:dyDescent="0.35">
      <c r="A186">
        <v>172</v>
      </c>
      <c r="B186" t="s">
        <v>58</v>
      </c>
      <c r="C186">
        <v>8.02</v>
      </c>
      <c r="D186">
        <v>4.8040000000000003</v>
      </c>
      <c r="E186">
        <v>28.555</v>
      </c>
      <c r="F186">
        <v>12.821</v>
      </c>
      <c r="G186">
        <v>53.68</v>
      </c>
      <c r="H186" t="s">
        <v>151</v>
      </c>
    </row>
    <row r="187" spans="1:8" x14ac:dyDescent="0.35">
      <c r="A187">
        <v>173</v>
      </c>
      <c r="B187" t="s">
        <v>59</v>
      </c>
      <c r="C187">
        <v>7.883</v>
      </c>
      <c r="D187">
        <v>23.271999999999998</v>
      </c>
      <c r="E187">
        <v>90.117000000000004</v>
      </c>
      <c r="F187">
        <v>62.914999999999999</v>
      </c>
      <c r="G187">
        <v>52.25</v>
      </c>
      <c r="H187" t="s">
        <v>152</v>
      </c>
    </row>
    <row r="188" spans="1:8" x14ac:dyDescent="0.35">
      <c r="A188">
        <v>174</v>
      </c>
      <c r="B188" t="s">
        <v>59</v>
      </c>
      <c r="C188">
        <v>8.0329999999999995</v>
      </c>
      <c r="D188">
        <v>4.944</v>
      </c>
      <c r="E188">
        <v>48.002000000000002</v>
      </c>
      <c r="F188">
        <v>13.199</v>
      </c>
      <c r="G188">
        <v>11.11</v>
      </c>
      <c r="H188" t="s">
        <v>152</v>
      </c>
    </row>
    <row r="189" spans="1:8" x14ac:dyDescent="0.35">
      <c r="A189">
        <v>175</v>
      </c>
      <c r="B189" t="s">
        <v>104</v>
      </c>
      <c r="C189">
        <v>8.0429999999999993</v>
      </c>
      <c r="D189">
        <v>1.845</v>
      </c>
      <c r="E189">
        <v>8.9160000000000004</v>
      </c>
      <c r="F189">
        <v>4.7930000000000001</v>
      </c>
      <c r="G189">
        <v>10.11</v>
      </c>
      <c r="H189" t="s">
        <v>152</v>
      </c>
    </row>
    <row r="190" spans="1:8" x14ac:dyDescent="0.35">
      <c r="A190">
        <v>176</v>
      </c>
      <c r="B190" t="s">
        <v>104</v>
      </c>
      <c r="C190">
        <v>8.0470000000000006</v>
      </c>
      <c r="D190">
        <v>1.607</v>
      </c>
      <c r="E190">
        <v>8.9260000000000002</v>
      </c>
      <c r="F190">
        <v>4.149</v>
      </c>
      <c r="G190">
        <v>8.74</v>
      </c>
      <c r="H190" t="s">
        <v>152</v>
      </c>
    </row>
    <row r="191" spans="1:8" x14ac:dyDescent="0.35">
      <c r="A191">
        <v>177</v>
      </c>
      <c r="B191" t="s">
        <v>105</v>
      </c>
      <c r="C191">
        <v>7.9770000000000003</v>
      </c>
      <c r="D191">
        <v>7.3239999999999998</v>
      </c>
      <c r="E191">
        <v>30.436</v>
      </c>
      <c r="F191">
        <v>19.655000000000001</v>
      </c>
      <c r="G191">
        <v>8.18</v>
      </c>
      <c r="H191" t="s">
        <v>152</v>
      </c>
    </row>
    <row r="192" spans="1:8" x14ac:dyDescent="0.35">
      <c r="A192">
        <v>178</v>
      </c>
      <c r="B192" t="s">
        <v>105</v>
      </c>
      <c r="C192">
        <v>7.9770000000000003</v>
      </c>
      <c r="D192">
        <v>7.3239999999999998</v>
      </c>
      <c r="E192">
        <v>30.462</v>
      </c>
      <c r="F192">
        <v>19.654</v>
      </c>
      <c r="G192">
        <v>8.18</v>
      </c>
      <c r="H192" t="s">
        <v>152</v>
      </c>
    </row>
    <row r="193" spans="1:8" x14ac:dyDescent="0.35">
      <c r="A193">
        <v>179</v>
      </c>
      <c r="B193" t="s">
        <v>106</v>
      </c>
      <c r="C193">
        <v>8.0399999999999991</v>
      </c>
      <c r="D193">
        <v>0.317</v>
      </c>
      <c r="E193">
        <v>0.98799999999999999</v>
      </c>
      <c r="F193">
        <v>0.64800000000000002</v>
      </c>
      <c r="G193">
        <v>2.21</v>
      </c>
      <c r="H193" t="s">
        <v>151</v>
      </c>
    </row>
    <row r="194" spans="1:8" x14ac:dyDescent="0.35">
      <c r="A194">
        <v>180</v>
      </c>
      <c r="B194" t="s">
        <v>106</v>
      </c>
      <c r="C194">
        <v>8.0399999999999991</v>
      </c>
      <c r="D194">
        <v>0.32400000000000001</v>
      </c>
      <c r="E194">
        <v>0.99</v>
      </c>
      <c r="F194">
        <v>0.66800000000000004</v>
      </c>
      <c r="G194">
        <v>2.25</v>
      </c>
      <c r="H194" t="s">
        <v>151</v>
      </c>
    </row>
    <row r="195" spans="1:8" x14ac:dyDescent="0.35">
      <c r="A195">
        <v>181</v>
      </c>
      <c r="B195" t="s">
        <v>107</v>
      </c>
      <c r="C195">
        <v>8.0370000000000008</v>
      </c>
      <c r="D195">
        <v>0.95099999999999996</v>
      </c>
      <c r="E195">
        <v>2.7519999999999998</v>
      </c>
      <c r="F195">
        <v>2.3679999999999999</v>
      </c>
      <c r="G195">
        <v>1.49</v>
      </c>
      <c r="H195" t="s">
        <v>151</v>
      </c>
    </row>
    <row r="196" spans="1:8" x14ac:dyDescent="0.35">
      <c r="A196">
        <v>182</v>
      </c>
      <c r="B196" t="s">
        <v>107</v>
      </c>
      <c r="C196">
        <v>8.0370000000000008</v>
      </c>
      <c r="D196">
        <v>0.80200000000000005</v>
      </c>
      <c r="E196">
        <v>2.75</v>
      </c>
      <c r="F196">
        <v>1.9650000000000001</v>
      </c>
      <c r="G196">
        <v>1.25</v>
      </c>
      <c r="H196" t="s">
        <v>152</v>
      </c>
    </row>
    <row r="197" spans="1:8" x14ac:dyDescent="0.35">
      <c r="A197">
        <v>183</v>
      </c>
      <c r="B197" t="s">
        <v>55</v>
      </c>
      <c r="C197">
        <v>8.0500000000000007</v>
      </c>
      <c r="D197">
        <v>2.2570000000000001</v>
      </c>
      <c r="E197">
        <v>15.967000000000001</v>
      </c>
      <c r="F197">
        <v>5.91</v>
      </c>
      <c r="G197">
        <v>28.63</v>
      </c>
      <c r="H197" t="s">
        <v>152</v>
      </c>
    </row>
    <row r="198" spans="1:8" x14ac:dyDescent="0.35">
      <c r="A198">
        <v>184</v>
      </c>
      <c r="B198" t="s">
        <v>55</v>
      </c>
      <c r="C198">
        <v>8.0530000000000008</v>
      </c>
      <c r="D198">
        <v>2.2589999999999999</v>
      </c>
      <c r="E198">
        <v>15.97</v>
      </c>
      <c r="F198">
        <v>5.915</v>
      </c>
      <c r="G198">
        <v>28.65</v>
      </c>
      <c r="H198" t="s">
        <v>152</v>
      </c>
    </row>
    <row r="199" spans="1:8" x14ac:dyDescent="0.35">
      <c r="A199">
        <v>185</v>
      </c>
      <c r="B199" t="s">
        <v>56</v>
      </c>
      <c r="C199">
        <v>7.9</v>
      </c>
      <c r="D199">
        <v>22.465</v>
      </c>
      <c r="E199">
        <v>110.502</v>
      </c>
      <c r="F199">
        <v>60.725000000000001</v>
      </c>
      <c r="G199">
        <v>29.05</v>
      </c>
      <c r="H199" t="s">
        <v>152</v>
      </c>
    </row>
    <row r="200" spans="1:8" x14ac:dyDescent="0.35">
      <c r="A200">
        <v>186</v>
      </c>
      <c r="B200" t="s">
        <v>56</v>
      </c>
      <c r="C200">
        <v>7.9</v>
      </c>
      <c r="D200">
        <v>22.459</v>
      </c>
      <c r="E200">
        <v>110.434</v>
      </c>
      <c r="F200">
        <v>60.71</v>
      </c>
      <c r="G200">
        <v>29.04</v>
      </c>
      <c r="H200" t="s">
        <v>155</v>
      </c>
    </row>
    <row r="201" spans="1:8" x14ac:dyDescent="0.35">
      <c r="A201">
        <v>187</v>
      </c>
      <c r="B201" t="s">
        <v>15</v>
      </c>
      <c r="C201">
        <v>7.9770000000000003</v>
      </c>
      <c r="D201">
        <v>0.224</v>
      </c>
      <c r="E201">
        <v>0.16800000000000001</v>
      </c>
      <c r="F201">
        <v>0.39500000000000002</v>
      </c>
      <c r="G201">
        <v>73.31</v>
      </c>
      <c r="H201" t="s">
        <v>152</v>
      </c>
    </row>
    <row r="202" spans="1:8" x14ac:dyDescent="0.35">
      <c r="A202">
        <v>188</v>
      </c>
      <c r="B202" t="s">
        <v>15</v>
      </c>
      <c r="C202">
        <v>7.9729999999999999</v>
      </c>
      <c r="D202">
        <v>0.224</v>
      </c>
      <c r="E202">
        <v>0.16900000000000001</v>
      </c>
      <c r="F202">
        <v>0.39600000000000002</v>
      </c>
      <c r="G202">
        <v>74.06</v>
      </c>
      <c r="H202" t="s">
        <v>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14AD-2F4B-4368-9F64-B6C1DAD86C5F}">
  <dimension ref="A1:F9"/>
  <sheetViews>
    <sheetView tabSelected="1" workbookViewId="0">
      <selection sqref="A1:F11"/>
    </sheetView>
  </sheetViews>
  <sheetFormatPr defaultRowHeight="14.5" x14ac:dyDescent="0.35"/>
  <sheetData>
    <row r="1" spans="1:6" x14ac:dyDescent="0.35"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6" x14ac:dyDescent="0.35">
      <c r="A2" t="s">
        <v>168</v>
      </c>
      <c r="B2">
        <v>17.161999999999999</v>
      </c>
      <c r="C2">
        <v>17.338999999999999</v>
      </c>
      <c r="D2">
        <v>1</v>
      </c>
      <c r="E2">
        <f>(((B2+C2)*D2)/2)/F2</f>
        <v>0.43126249999999999</v>
      </c>
      <c r="F2">
        <v>40</v>
      </c>
    </row>
    <row r="3" spans="1:6" x14ac:dyDescent="0.35">
      <c r="A3" t="s">
        <v>169</v>
      </c>
      <c r="B3">
        <v>48.21</v>
      </c>
      <c r="C3">
        <v>47.881999999999998</v>
      </c>
      <c r="D3">
        <v>1</v>
      </c>
      <c r="E3">
        <f>(((B3+C3)*D3)/2)/F3</f>
        <v>2.0889565217391306</v>
      </c>
      <c r="F3">
        <v>23</v>
      </c>
    </row>
    <row r="4" spans="1:6" x14ac:dyDescent="0.35">
      <c r="A4" t="s">
        <v>170</v>
      </c>
      <c r="B4">
        <v>35.709000000000003</v>
      </c>
      <c r="C4">
        <v>35.691400000000002</v>
      </c>
      <c r="D4">
        <v>1</v>
      </c>
      <c r="E4">
        <f>(((B4+C4)*D4)/2)/F4</f>
        <v>1.0200057142857144</v>
      </c>
      <c r="F4">
        <v>35</v>
      </c>
    </row>
    <row r="5" spans="1:6" x14ac:dyDescent="0.35">
      <c r="A5" t="s">
        <v>171</v>
      </c>
      <c r="B5">
        <v>12.831</v>
      </c>
      <c r="C5">
        <v>12.821</v>
      </c>
      <c r="D5">
        <v>5</v>
      </c>
      <c r="E5">
        <f t="shared" ref="E5:E6" si="0">(((B5+C5)*D5)/2)/F5</f>
        <v>0.66802083333333329</v>
      </c>
      <c r="F5">
        <v>96</v>
      </c>
    </row>
    <row r="6" spans="1:6" x14ac:dyDescent="0.35">
      <c r="A6" t="s">
        <v>172</v>
      </c>
      <c r="B6">
        <v>30.2</v>
      </c>
      <c r="D6">
        <v>1</v>
      </c>
      <c r="E6">
        <f t="shared" si="0"/>
        <v>0.25166666666666665</v>
      </c>
      <c r="F6">
        <v>60</v>
      </c>
    </row>
    <row r="7" spans="1:6" x14ac:dyDescent="0.35">
      <c r="A7" t="s">
        <v>173</v>
      </c>
      <c r="E7">
        <f>(((B7+C7)*D7)/2)/F7</f>
        <v>0</v>
      </c>
      <c r="F7">
        <v>61</v>
      </c>
    </row>
    <row r="8" spans="1:6" x14ac:dyDescent="0.35">
      <c r="A8" t="s">
        <v>174</v>
      </c>
      <c r="E8">
        <v>8</v>
      </c>
    </row>
    <row r="9" spans="1:6" x14ac:dyDescent="0.35">
      <c r="A9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9738-146E-48A6-B2D5-0665A64B54DD}">
  <dimension ref="A1:F32"/>
  <sheetViews>
    <sheetView topLeftCell="D14" workbookViewId="0">
      <selection activeCell="A30" sqref="A30:XFD30"/>
    </sheetView>
  </sheetViews>
  <sheetFormatPr defaultRowHeight="14.5" x14ac:dyDescent="0.35"/>
  <cols>
    <col min="3" max="3" width="31" bestFit="1" customWidth="1"/>
    <col min="4" max="4" width="31" customWidth="1"/>
  </cols>
  <sheetData>
    <row r="1" spans="1:6" x14ac:dyDescent="0.3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3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1.345</v>
      </c>
    </row>
    <row r="3" spans="1:6" x14ac:dyDescent="0.35">
      <c r="A3" t="s">
        <v>122</v>
      </c>
      <c r="B3">
        <v>4</v>
      </c>
      <c r="C3" t="s">
        <v>127</v>
      </c>
      <c r="D3">
        <v>1</v>
      </c>
      <c r="E3">
        <v>1.0029999999999999</v>
      </c>
      <c r="F3">
        <v>0.95899999999999996</v>
      </c>
    </row>
    <row r="4" spans="1:6" x14ac:dyDescent="0.35">
      <c r="A4" t="s">
        <v>122</v>
      </c>
      <c r="B4">
        <v>6</v>
      </c>
      <c r="C4" t="s">
        <v>127</v>
      </c>
      <c r="D4">
        <v>1</v>
      </c>
      <c r="E4">
        <v>0.92800000000000005</v>
      </c>
      <c r="F4">
        <v>0.93100000000000005</v>
      </c>
    </row>
    <row r="5" spans="1:6" x14ac:dyDescent="0.35">
      <c r="A5" t="s">
        <v>122</v>
      </c>
      <c r="B5">
        <v>8</v>
      </c>
      <c r="C5" t="s">
        <v>127</v>
      </c>
      <c r="D5">
        <v>1</v>
      </c>
      <c r="E5">
        <v>0.878</v>
      </c>
      <c r="F5">
        <v>0.88100000000000001</v>
      </c>
    </row>
    <row r="6" spans="1:6" x14ac:dyDescent="0.35">
      <c r="A6" t="s">
        <v>122</v>
      </c>
      <c r="B6">
        <v>0</v>
      </c>
      <c r="C6" t="s">
        <v>117</v>
      </c>
      <c r="D6">
        <v>1</v>
      </c>
      <c r="E6">
        <v>18.518000000000001</v>
      </c>
      <c r="F6">
        <v>18.48</v>
      </c>
    </row>
    <row r="7" spans="1:6" x14ac:dyDescent="0.35">
      <c r="A7" t="s">
        <v>122</v>
      </c>
      <c r="B7">
        <v>1</v>
      </c>
      <c r="C7" t="s">
        <v>117</v>
      </c>
      <c r="D7">
        <v>1</v>
      </c>
      <c r="E7">
        <v>20.524999999999999</v>
      </c>
      <c r="F7">
        <v>20.324000000000002</v>
      </c>
    </row>
    <row r="8" spans="1:6" x14ac:dyDescent="0.35">
      <c r="A8" t="s">
        <v>122</v>
      </c>
      <c r="B8">
        <v>1</v>
      </c>
      <c r="C8" t="s">
        <v>116</v>
      </c>
      <c r="D8">
        <v>1</v>
      </c>
      <c r="E8">
        <v>0.63500000000000001</v>
      </c>
      <c r="F8">
        <v>0.56000000000000005</v>
      </c>
    </row>
    <row r="9" spans="1:6" x14ac:dyDescent="0.35">
      <c r="A9" t="s">
        <v>122</v>
      </c>
      <c r="B9">
        <v>3</v>
      </c>
      <c r="C9" t="s">
        <v>117</v>
      </c>
      <c r="D9">
        <v>1</v>
      </c>
      <c r="E9">
        <v>24.890999999999998</v>
      </c>
      <c r="F9">
        <v>25.210999999999999</v>
      </c>
    </row>
    <row r="10" spans="1:6" x14ac:dyDescent="0.35">
      <c r="A10" t="s">
        <v>122</v>
      </c>
      <c r="B10">
        <v>3</v>
      </c>
      <c r="C10" t="s">
        <v>116</v>
      </c>
      <c r="D10">
        <v>1</v>
      </c>
      <c r="E10">
        <v>0.32500000000000001</v>
      </c>
      <c r="F10">
        <v>0.35599999999999998</v>
      </c>
    </row>
    <row r="11" spans="1:6" x14ac:dyDescent="0.35">
      <c r="A11" t="s">
        <v>122</v>
      </c>
      <c r="B11">
        <v>5</v>
      </c>
      <c r="C11" t="s">
        <v>117</v>
      </c>
      <c r="D11">
        <v>1</v>
      </c>
      <c r="E11">
        <v>33.055</v>
      </c>
      <c r="F11">
        <v>32.988999999999997</v>
      </c>
    </row>
    <row r="12" spans="1:6" x14ac:dyDescent="0.35">
      <c r="A12" t="s">
        <v>122</v>
      </c>
      <c r="B12">
        <v>5</v>
      </c>
      <c r="C12" t="s">
        <v>116</v>
      </c>
      <c r="D12">
        <v>1</v>
      </c>
      <c r="E12">
        <v>0.443</v>
      </c>
      <c r="F12">
        <v>0.44900000000000001</v>
      </c>
    </row>
    <row r="13" spans="1:6" x14ac:dyDescent="0.35">
      <c r="A13" t="s">
        <v>122</v>
      </c>
      <c r="B13">
        <v>7</v>
      </c>
      <c r="C13" t="s">
        <v>117</v>
      </c>
      <c r="D13">
        <v>1</v>
      </c>
      <c r="E13">
        <v>47.811999999999998</v>
      </c>
      <c r="F13">
        <v>47.588999999999999</v>
      </c>
    </row>
    <row r="14" spans="1:6" x14ac:dyDescent="0.35">
      <c r="A14" t="s">
        <v>122</v>
      </c>
      <c r="B14">
        <v>7</v>
      </c>
      <c r="C14" t="s">
        <v>116</v>
      </c>
      <c r="D14">
        <v>1</v>
      </c>
      <c r="E14">
        <v>0.78700000000000003</v>
      </c>
      <c r="F14">
        <v>0.65200000000000002</v>
      </c>
    </row>
    <row r="15" spans="1:6" x14ac:dyDescent="0.3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2.9750000000000001</v>
      </c>
    </row>
    <row r="16" spans="1:6" x14ac:dyDescent="0.35">
      <c r="A16" t="s">
        <v>123</v>
      </c>
      <c r="B16">
        <v>4</v>
      </c>
      <c r="C16" t="s">
        <v>127</v>
      </c>
      <c r="D16">
        <v>1</v>
      </c>
      <c r="E16">
        <v>3.87</v>
      </c>
      <c r="F16">
        <v>3.8559999999999999</v>
      </c>
    </row>
    <row r="17" spans="1:6" x14ac:dyDescent="0.35">
      <c r="A17" t="s">
        <v>123</v>
      </c>
      <c r="B17">
        <v>6</v>
      </c>
      <c r="C17" t="s">
        <v>127</v>
      </c>
      <c r="D17">
        <v>1</v>
      </c>
      <c r="E17">
        <v>5.5890000000000004</v>
      </c>
      <c r="F17">
        <v>5.6</v>
      </c>
    </row>
    <row r="18" spans="1:6" x14ac:dyDescent="0.35">
      <c r="A18" t="s">
        <v>123</v>
      </c>
      <c r="B18">
        <v>8</v>
      </c>
      <c r="C18" t="s">
        <v>127</v>
      </c>
      <c r="D18">
        <v>1</v>
      </c>
      <c r="E18">
        <v>8.6609999999999996</v>
      </c>
      <c r="F18">
        <v>8.6359999999999992</v>
      </c>
    </row>
    <row r="19" spans="1:6" x14ac:dyDescent="0.35">
      <c r="A19" t="s">
        <v>123</v>
      </c>
      <c r="B19">
        <v>0</v>
      </c>
      <c r="C19" t="s">
        <v>117</v>
      </c>
      <c r="D19">
        <v>5</v>
      </c>
      <c r="E19">
        <v>42.915999999999997</v>
      </c>
      <c r="F19">
        <v>43.654000000000003</v>
      </c>
    </row>
    <row r="20" spans="1:6" x14ac:dyDescent="0.35">
      <c r="A20" t="s">
        <v>123</v>
      </c>
      <c r="B20">
        <v>2</v>
      </c>
      <c r="C20" t="s">
        <v>117</v>
      </c>
      <c r="D20">
        <v>5</v>
      </c>
      <c r="E20">
        <v>54.012</v>
      </c>
      <c r="F20">
        <v>56.884999999999998</v>
      </c>
    </row>
    <row r="21" spans="1:6" x14ac:dyDescent="0.35">
      <c r="A21" t="s">
        <v>123</v>
      </c>
      <c r="B21">
        <v>2</v>
      </c>
      <c r="C21" t="s">
        <v>116</v>
      </c>
      <c r="D21">
        <v>1</v>
      </c>
      <c r="E21">
        <v>3.274</v>
      </c>
      <c r="F21">
        <v>3.2349999999999999</v>
      </c>
    </row>
    <row r="22" spans="1:6" x14ac:dyDescent="0.35">
      <c r="A22" t="s">
        <v>123</v>
      </c>
      <c r="B22">
        <v>4</v>
      </c>
      <c r="C22" t="s">
        <v>117</v>
      </c>
      <c r="D22">
        <v>5</v>
      </c>
      <c r="E22">
        <v>65.965999999999994</v>
      </c>
      <c r="F22">
        <v>69.039000000000001</v>
      </c>
    </row>
    <row r="23" spans="1:6" x14ac:dyDescent="0.35">
      <c r="A23" t="s">
        <v>123</v>
      </c>
      <c r="B23">
        <v>4</v>
      </c>
      <c r="C23" t="s">
        <v>116</v>
      </c>
      <c r="D23">
        <v>1</v>
      </c>
      <c r="E23">
        <v>4.492</v>
      </c>
      <c r="F23">
        <v>4.484</v>
      </c>
    </row>
    <row r="24" spans="1:6" x14ac:dyDescent="0.35">
      <c r="A24" t="s">
        <v>123</v>
      </c>
      <c r="B24">
        <v>6</v>
      </c>
      <c r="C24" t="s">
        <v>117</v>
      </c>
      <c r="D24">
        <v>5</v>
      </c>
      <c r="E24">
        <v>94.984999999999999</v>
      </c>
      <c r="F24">
        <v>106.417</v>
      </c>
    </row>
    <row r="25" spans="1:6" x14ac:dyDescent="0.35">
      <c r="A25" t="s">
        <v>123</v>
      </c>
      <c r="B25">
        <v>6</v>
      </c>
      <c r="C25" t="s">
        <v>116</v>
      </c>
      <c r="D25">
        <v>1</v>
      </c>
      <c r="E25">
        <v>6.5810000000000004</v>
      </c>
      <c r="F25">
        <v>6.6070000000000002</v>
      </c>
    </row>
    <row r="26" spans="1:6" x14ac:dyDescent="0.35">
      <c r="A26" t="s">
        <v>123</v>
      </c>
      <c r="B26">
        <v>7</v>
      </c>
      <c r="C26" t="s">
        <v>117</v>
      </c>
      <c r="D26">
        <v>5</v>
      </c>
      <c r="E26">
        <v>129.26499999999999</v>
      </c>
      <c r="F26">
        <v>129.262</v>
      </c>
    </row>
    <row r="27" spans="1:6" x14ac:dyDescent="0.35">
      <c r="A27" t="s">
        <v>123</v>
      </c>
      <c r="B27">
        <v>7</v>
      </c>
      <c r="C27" t="s">
        <v>116</v>
      </c>
      <c r="D27">
        <v>1</v>
      </c>
      <c r="E27">
        <v>8.8680000000000003</v>
      </c>
      <c r="F27">
        <v>8.8710000000000004</v>
      </c>
    </row>
    <row r="28" spans="1:6" x14ac:dyDescent="0.35">
      <c r="A28" t="s">
        <v>123</v>
      </c>
      <c r="B28">
        <v>7.25</v>
      </c>
      <c r="C28" t="s">
        <v>117</v>
      </c>
      <c r="D28">
        <v>5</v>
      </c>
      <c r="E28">
        <v>157.441</v>
      </c>
      <c r="F28">
        <v>157.238</v>
      </c>
    </row>
    <row r="29" spans="1:6" x14ac:dyDescent="0.35">
      <c r="A29" t="s">
        <v>124</v>
      </c>
      <c r="B29">
        <v>1.5</v>
      </c>
      <c r="C29" t="s">
        <v>127</v>
      </c>
      <c r="D29">
        <v>1</v>
      </c>
      <c r="E29">
        <v>4.7939999999999996</v>
      </c>
      <c r="F29">
        <v>4.8</v>
      </c>
    </row>
    <row r="30" spans="1:6" x14ac:dyDescent="0.35">
      <c r="A30" t="s">
        <v>124</v>
      </c>
      <c r="B30">
        <v>0</v>
      </c>
      <c r="C30" t="s">
        <v>117</v>
      </c>
      <c r="D30">
        <v>5</v>
      </c>
      <c r="E30">
        <v>12.831</v>
      </c>
      <c r="F30">
        <v>12.821</v>
      </c>
    </row>
    <row r="31" spans="1:6" x14ac:dyDescent="0.35">
      <c r="A31" t="s">
        <v>124</v>
      </c>
      <c r="B31">
        <v>1.5</v>
      </c>
      <c r="C31" t="s">
        <v>117</v>
      </c>
      <c r="D31">
        <v>1</v>
      </c>
      <c r="E31">
        <v>19.655000000000001</v>
      </c>
      <c r="F31">
        <v>19.654</v>
      </c>
    </row>
    <row r="32" spans="1:6" x14ac:dyDescent="0.35">
      <c r="A32" t="s">
        <v>124</v>
      </c>
      <c r="B32">
        <v>1.5</v>
      </c>
      <c r="C32" t="s">
        <v>128</v>
      </c>
      <c r="D32">
        <v>1</v>
      </c>
      <c r="E32">
        <v>2.3679999999999999</v>
      </c>
      <c r="F32">
        <v>1.9650000000000001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B3A-7AD2-43B1-974C-B49B9B8DAF9F}">
  <dimension ref="A1:E32"/>
  <sheetViews>
    <sheetView topLeftCell="A18" workbookViewId="0">
      <selection activeCell="I12" sqref="I12"/>
    </sheetView>
  </sheetViews>
  <sheetFormatPr defaultRowHeight="14.5" x14ac:dyDescent="0.35"/>
  <cols>
    <col min="3" max="3" width="16.1796875" bestFit="1" customWidth="1"/>
    <col min="8" max="8" width="19.7265625" bestFit="1" customWidth="1"/>
    <col min="9" max="9" width="12.7265625" bestFit="1" customWidth="1"/>
  </cols>
  <sheetData>
    <row r="1" spans="1:5" x14ac:dyDescent="0.35">
      <c r="A1" t="s">
        <v>120</v>
      </c>
      <c r="B1" t="s">
        <v>118</v>
      </c>
      <c r="C1" t="s">
        <v>121</v>
      </c>
      <c r="D1" t="s">
        <v>119</v>
      </c>
      <c r="E1" t="s">
        <v>125</v>
      </c>
    </row>
    <row r="2" spans="1:5" x14ac:dyDescent="0.35">
      <c r="A2" t="s">
        <v>122</v>
      </c>
      <c r="B2">
        <v>2</v>
      </c>
      <c r="C2" t="s">
        <v>127</v>
      </c>
      <c r="D2">
        <v>1</v>
      </c>
      <c r="E2">
        <v>49.4</v>
      </c>
    </row>
    <row r="3" spans="1:5" x14ac:dyDescent="0.35">
      <c r="A3" t="s">
        <v>122</v>
      </c>
      <c r="B3">
        <v>4</v>
      </c>
      <c r="C3" t="s">
        <v>127</v>
      </c>
      <c r="D3">
        <v>1</v>
      </c>
      <c r="E3">
        <v>49.8</v>
      </c>
    </row>
    <row r="4" spans="1:5" x14ac:dyDescent="0.35">
      <c r="A4" t="s">
        <v>122</v>
      </c>
      <c r="B4">
        <v>6</v>
      </c>
      <c r="C4" t="s">
        <v>127</v>
      </c>
      <c r="D4">
        <v>1</v>
      </c>
      <c r="E4">
        <v>51</v>
      </c>
    </row>
    <row r="5" spans="1:5" x14ac:dyDescent="0.35">
      <c r="A5" t="s">
        <v>122</v>
      </c>
      <c r="B5">
        <v>8</v>
      </c>
      <c r="C5" t="s">
        <v>127</v>
      </c>
      <c r="D5">
        <v>1</v>
      </c>
      <c r="E5">
        <v>51</v>
      </c>
    </row>
    <row r="6" spans="1:5" x14ac:dyDescent="0.35">
      <c r="A6" t="s">
        <v>122</v>
      </c>
      <c r="B6">
        <v>0</v>
      </c>
      <c r="C6" t="s">
        <v>117</v>
      </c>
      <c r="D6">
        <v>1</v>
      </c>
      <c r="E6">
        <v>59.2</v>
      </c>
    </row>
    <row r="7" spans="1:5" x14ac:dyDescent="0.35">
      <c r="A7" t="s">
        <v>122</v>
      </c>
      <c r="B7">
        <v>1</v>
      </c>
      <c r="C7" t="s">
        <v>117</v>
      </c>
      <c r="D7">
        <v>1</v>
      </c>
      <c r="E7">
        <v>58.2</v>
      </c>
    </row>
    <row r="8" spans="1:5" x14ac:dyDescent="0.35">
      <c r="A8" t="s">
        <v>122</v>
      </c>
      <c r="B8">
        <v>1</v>
      </c>
      <c r="C8" t="s">
        <v>116</v>
      </c>
      <c r="D8">
        <v>1</v>
      </c>
      <c r="E8">
        <v>51.4</v>
      </c>
    </row>
    <row r="9" spans="1:5" x14ac:dyDescent="0.35">
      <c r="A9" t="s">
        <v>122</v>
      </c>
      <c r="B9">
        <v>3</v>
      </c>
      <c r="C9" t="s">
        <v>117</v>
      </c>
      <c r="D9">
        <v>1</v>
      </c>
      <c r="E9">
        <v>57.4</v>
      </c>
    </row>
    <row r="10" spans="1:5" x14ac:dyDescent="0.35">
      <c r="A10" t="s">
        <v>122</v>
      </c>
      <c r="B10">
        <v>3</v>
      </c>
      <c r="C10" t="s">
        <v>116</v>
      </c>
      <c r="D10">
        <v>1</v>
      </c>
      <c r="E10">
        <v>51.8</v>
      </c>
    </row>
    <row r="11" spans="1:5" x14ac:dyDescent="0.35">
      <c r="A11" t="s">
        <v>122</v>
      </c>
      <c r="B11">
        <v>5</v>
      </c>
      <c r="C11" t="s">
        <v>117</v>
      </c>
      <c r="D11">
        <v>1</v>
      </c>
      <c r="E11">
        <v>59</v>
      </c>
    </row>
    <row r="12" spans="1:5" x14ac:dyDescent="0.35">
      <c r="A12" t="s">
        <v>122</v>
      </c>
      <c r="B12">
        <v>5</v>
      </c>
      <c r="C12" t="s">
        <v>116</v>
      </c>
      <c r="D12">
        <v>1</v>
      </c>
      <c r="E12">
        <v>52.8</v>
      </c>
    </row>
    <row r="13" spans="1:5" x14ac:dyDescent="0.35">
      <c r="A13" t="s">
        <v>122</v>
      </c>
      <c r="B13">
        <v>7</v>
      </c>
      <c r="C13" t="s">
        <v>117</v>
      </c>
      <c r="D13">
        <v>1</v>
      </c>
      <c r="E13">
        <v>59.6</v>
      </c>
    </row>
    <row r="14" spans="1:5" x14ac:dyDescent="0.35">
      <c r="A14" t="s">
        <v>122</v>
      </c>
      <c r="B14">
        <v>7</v>
      </c>
      <c r="C14" t="s">
        <v>116</v>
      </c>
      <c r="D14">
        <v>1</v>
      </c>
      <c r="E14">
        <v>54.6</v>
      </c>
    </row>
    <row r="15" spans="1:5" x14ac:dyDescent="0.35">
      <c r="A15" t="s">
        <v>123</v>
      </c>
      <c r="B15">
        <v>2</v>
      </c>
      <c r="C15" t="s">
        <v>127</v>
      </c>
      <c r="D15">
        <v>1</v>
      </c>
      <c r="E15">
        <v>39.4</v>
      </c>
    </row>
    <row r="16" spans="1:5" x14ac:dyDescent="0.35">
      <c r="A16" t="s">
        <v>123</v>
      </c>
      <c r="B16">
        <v>4</v>
      </c>
      <c r="C16" t="s">
        <v>127</v>
      </c>
      <c r="D16">
        <v>1</v>
      </c>
      <c r="E16">
        <v>44.6</v>
      </c>
    </row>
    <row r="17" spans="1:5" x14ac:dyDescent="0.35">
      <c r="A17" t="s">
        <v>123</v>
      </c>
      <c r="B17">
        <v>6</v>
      </c>
      <c r="C17" t="s">
        <v>127</v>
      </c>
      <c r="D17">
        <v>1</v>
      </c>
      <c r="E17">
        <v>50</v>
      </c>
    </row>
    <row r="18" spans="1:5" x14ac:dyDescent="0.35">
      <c r="A18" t="s">
        <v>123</v>
      </c>
      <c r="B18">
        <v>8</v>
      </c>
      <c r="C18" t="s">
        <v>127</v>
      </c>
      <c r="D18">
        <v>1</v>
      </c>
      <c r="E18">
        <v>56.4</v>
      </c>
    </row>
    <row r="19" spans="1:5" x14ac:dyDescent="0.35">
      <c r="A19" t="s">
        <v>123</v>
      </c>
      <c r="B19">
        <v>0</v>
      </c>
      <c r="C19" t="s">
        <v>117</v>
      </c>
      <c r="D19">
        <v>1</v>
      </c>
      <c r="E19">
        <v>70.599999999999994</v>
      </c>
    </row>
    <row r="20" spans="1:5" x14ac:dyDescent="0.35">
      <c r="A20" t="s">
        <v>123</v>
      </c>
      <c r="B20">
        <v>2</v>
      </c>
      <c r="C20" t="s">
        <v>117</v>
      </c>
      <c r="D20">
        <v>1</v>
      </c>
      <c r="E20">
        <v>80.599999999999994</v>
      </c>
    </row>
    <row r="21" spans="1:5" x14ac:dyDescent="0.35">
      <c r="A21" t="s">
        <v>123</v>
      </c>
      <c r="B21">
        <v>2</v>
      </c>
      <c r="C21" t="s">
        <v>116</v>
      </c>
      <c r="D21">
        <v>1</v>
      </c>
      <c r="E21">
        <v>44.8</v>
      </c>
    </row>
    <row r="22" spans="1:5" x14ac:dyDescent="0.35">
      <c r="A22" t="s">
        <v>123</v>
      </c>
      <c r="B22">
        <v>4</v>
      </c>
      <c r="C22" t="s">
        <v>117</v>
      </c>
      <c r="D22">
        <v>1</v>
      </c>
      <c r="E22">
        <v>87</v>
      </c>
    </row>
    <row r="23" spans="1:5" x14ac:dyDescent="0.35">
      <c r="A23" t="s">
        <v>123</v>
      </c>
      <c r="B23">
        <v>4</v>
      </c>
      <c r="C23" t="s">
        <v>116</v>
      </c>
      <c r="D23">
        <v>1</v>
      </c>
      <c r="E23">
        <v>48</v>
      </c>
    </row>
    <row r="24" spans="1:5" x14ac:dyDescent="0.35">
      <c r="A24" t="s">
        <v>123</v>
      </c>
      <c r="B24">
        <v>6</v>
      </c>
      <c r="C24" t="s">
        <v>117</v>
      </c>
      <c r="D24">
        <v>1</v>
      </c>
      <c r="E24">
        <v>99.6</v>
      </c>
    </row>
    <row r="25" spans="1:5" x14ac:dyDescent="0.35">
      <c r="A25" t="s">
        <v>123</v>
      </c>
      <c r="B25">
        <v>6</v>
      </c>
      <c r="C25" t="s">
        <v>116</v>
      </c>
      <c r="D25">
        <v>1</v>
      </c>
      <c r="E25">
        <v>52.8</v>
      </c>
    </row>
    <row r="26" spans="1:5" x14ac:dyDescent="0.35">
      <c r="A26" t="s">
        <v>123</v>
      </c>
      <c r="B26">
        <v>7</v>
      </c>
      <c r="C26" t="s">
        <v>117</v>
      </c>
      <c r="D26">
        <v>1</v>
      </c>
      <c r="E26">
        <v>113</v>
      </c>
    </row>
    <row r="27" spans="1:5" x14ac:dyDescent="0.35">
      <c r="A27" t="s">
        <v>123</v>
      </c>
      <c r="B27">
        <v>7</v>
      </c>
      <c r="C27" t="s">
        <v>116</v>
      </c>
      <c r="D27">
        <v>1</v>
      </c>
      <c r="E27">
        <v>56.6</v>
      </c>
    </row>
    <row r="28" spans="1:5" x14ac:dyDescent="0.35">
      <c r="A28" t="s">
        <v>123</v>
      </c>
      <c r="B28">
        <v>7.25</v>
      </c>
      <c r="C28" t="s">
        <v>117</v>
      </c>
      <c r="D28">
        <v>1</v>
      </c>
      <c r="E28">
        <v>123.2</v>
      </c>
    </row>
    <row r="29" spans="1:5" x14ac:dyDescent="0.35">
      <c r="A29" t="s">
        <v>124</v>
      </c>
      <c r="B29">
        <v>1.5</v>
      </c>
      <c r="C29" t="s">
        <v>127</v>
      </c>
      <c r="D29">
        <v>1</v>
      </c>
      <c r="E29">
        <v>38.5</v>
      </c>
    </row>
    <row r="30" spans="1:5" x14ac:dyDescent="0.35">
      <c r="A30" t="s">
        <v>124</v>
      </c>
      <c r="B30">
        <v>0</v>
      </c>
      <c r="C30" t="s">
        <v>117</v>
      </c>
      <c r="D30">
        <v>1</v>
      </c>
      <c r="E30">
        <v>30.2</v>
      </c>
    </row>
    <row r="31" spans="1:5" x14ac:dyDescent="0.35">
      <c r="A31" t="s">
        <v>124</v>
      </c>
      <c r="B31">
        <v>1.5</v>
      </c>
      <c r="C31" t="s">
        <v>117</v>
      </c>
      <c r="D31">
        <v>1</v>
      </c>
      <c r="E31">
        <v>44.7</v>
      </c>
    </row>
    <row r="32" spans="1:5" x14ac:dyDescent="0.35">
      <c r="A32" t="s">
        <v>124</v>
      </c>
      <c r="B32">
        <v>1.5</v>
      </c>
      <c r="C32" t="s">
        <v>128</v>
      </c>
      <c r="D32">
        <v>1</v>
      </c>
      <c r="E32">
        <v>42.4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E2D0-259E-4405-847A-3A21733C6D56}">
  <dimension ref="A1:F32"/>
  <sheetViews>
    <sheetView topLeftCell="C13" workbookViewId="0">
      <selection activeCell="A30" sqref="A30:XFD30"/>
    </sheetView>
  </sheetViews>
  <sheetFormatPr defaultRowHeight="14.5" x14ac:dyDescent="0.35"/>
  <cols>
    <col min="3" max="3" width="31" bestFit="1" customWidth="1"/>
    <col min="4" max="4" width="31" customWidth="1"/>
  </cols>
  <sheetData>
    <row r="1" spans="1:6" x14ac:dyDescent="0.3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35">
      <c r="A2" t="s">
        <v>122</v>
      </c>
      <c r="B2">
        <v>2</v>
      </c>
      <c r="C2" t="s">
        <v>127</v>
      </c>
      <c r="D2">
        <v>1</v>
      </c>
      <c r="E2">
        <v>6.2610000000000001</v>
      </c>
      <c r="F2">
        <v>6.4420000000000002</v>
      </c>
    </row>
    <row r="3" spans="1:6" x14ac:dyDescent="0.35">
      <c r="A3" t="s">
        <v>122</v>
      </c>
      <c r="B3">
        <v>4</v>
      </c>
      <c r="C3" t="s">
        <v>127</v>
      </c>
      <c r="D3">
        <v>1</v>
      </c>
      <c r="E3">
        <v>5.4889999999999999</v>
      </c>
      <c r="F3">
        <v>5.6340000000000003</v>
      </c>
    </row>
    <row r="4" spans="1:6" x14ac:dyDescent="0.35">
      <c r="A4" t="s">
        <v>122</v>
      </c>
      <c r="B4">
        <v>6</v>
      </c>
      <c r="C4" t="s">
        <v>127</v>
      </c>
      <c r="D4">
        <v>1</v>
      </c>
      <c r="E4">
        <v>5.782</v>
      </c>
      <c r="F4">
        <v>5.835</v>
      </c>
    </row>
    <row r="5" spans="1:6" x14ac:dyDescent="0.35">
      <c r="A5" t="s">
        <v>122</v>
      </c>
      <c r="B5">
        <v>8</v>
      </c>
      <c r="C5" t="s">
        <v>127</v>
      </c>
      <c r="D5">
        <v>1</v>
      </c>
      <c r="E5">
        <v>5.5209999999999999</v>
      </c>
      <c r="F5">
        <v>5.6890000000000001</v>
      </c>
    </row>
    <row r="6" spans="1:6" x14ac:dyDescent="0.35">
      <c r="A6" t="s">
        <v>122</v>
      </c>
      <c r="B6">
        <v>0</v>
      </c>
      <c r="C6" t="s">
        <v>117</v>
      </c>
      <c r="D6">
        <v>1</v>
      </c>
      <c r="E6">
        <v>8.4879999999999995</v>
      </c>
      <c r="F6">
        <v>8.7420000000000009</v>
      </c>
    </row>
    <row r="7" spans="1:6" x14ac:dyDescent="0.35">
      <c r="A7" t="s">
        <v>122</v>
      </c>
      <c r="B7">
        <v>1</v>
      </c>
      <c r="C7" t="s">
        <v>117</v>
      </c>
      <c r="D7">
        <v>1</v>
      </c>
      <c r="E7">
        <v>7.827</v>
      </c>
      <c r="F7">
        <v>7.851</v>
      </c>
    </row>
    <row r="8" spans="1:6" x14ac:dyDescent="0.35">
      <c r="A8" t="s">
        <v>122</v>
      </c>
      <c r="B8">
        <v>1</v>
      </c>
      <c r="C8" t="s">
        <v>116</v>
      </c>
      <c r="D8">
        <v>1</v>
      </c>
      <c r="E8">
        <v>3.2090000000000001</v>
      </c>
      <c r="F8">
        <v>3.0249999999999999</v>
      </c>
    </row>
    <row r="9" spans="1:6" x14ac:dyDescent="0.35">
      <c r="A9" t="s">
        <v>122</v>
      </c>
      <c r="B9">
        <v>3</v>
      </c>
      <c r="C9" t="s">
        <v>117</v>
      </c>
      <c r="D9">
        <v>1</v>
      </c>
      <c r="E9">
        <v>9.2650000000000006</v>
      </c>
      <c r="F9">
        <v>9.1809999999999992</v>
      </c>
    </row>
    <row r="10" spans="1:6" x14ac:dyDescent="0.35">
      <c r="A10" t="s">
        <v>122</v>
      </c>
      <c r="B10">
        <v>3</v>
      </c>
      <c r="C10" t="s">
        <v>116</v>
      </c>
      <c r="D10">
        <v>1</v>
      </c>
      <c r="E10">
        <v>3.3290000000000002</v>
      </c>
      <c r="F10">
        <v>3.4590000000000001</v>
      </c>
    </row>
    <row r="11" spans="1:6" x14ac:dyDescent="0.35">
      <c r="A11" t="s">
        <v>122</v>
      </c>
      <c r="B11">
        <v>5</v>
      </c>
      <c r="C11" t="s">
        <v>117</v>
      </c>
      <c r="D11">
        <v>1</v>
      </c>
      <c r="E11">
        <v>10.885</v>
      </c>
      <c r="F11">
        <v>10.907</v>
      </c>
    </row>
    <row r="12" spans="1:6" x14ac:dyDescent="0.35">
      <c r="A12" t="s">
        <v>122</v>
      </c>
      <c r="B12">
        <v>5</v>
      </c>
      <c r="C12" t="s">
        <v>116</v>
      </c>
      <c r="D12">
        <v>1</v>
      </c>
      <c r="E12">
        <v>4.3310000000000004</v>
      </c>
      <c r="F12">
        <v>4.4130000000000003</v>
      </c>
    </row>
    <row r="13" spans="1:6" x14ac:dyDescent="0.35">
      <c r="A13" t="s">
        <v>122</v>
      </c>
      <c r="B13">
        <v>7</v>
      </c>
      <c r="C13" t="s">
        <v>117</v>
      </c>
      <c r="D13">
        <v>1</v>
      </c>
      <c r="E13">
        <v>13.606999999999999</v>
      </c>
      <c r="F13">
        <v>13.51</v>
      </c>
    </row>
    <row r="14" spans="1:6" x14ac:dyDescent="0.35">
      <c r="A14" t="s">
        <v>122</v>
      </c>
      <c r="B14">
        <v>7</v>
      </c>
      <c r="C14" t="s">
        <v>116</v>
      </c>
      <c r="D14">
        <v>1</v>
      </c>
      <c r="E14">
        <v>5.3250000000000002</v>
      </c>
      <c r="F14">
        <v>5.6079999999999997</v>
      </c>
    </row>
    <row r="15" spans="1:6" x14ac:dyDescent="0.35">
      <c r="A15" t="s">
        <v>123</v>
      </c>
      <c r="B15">
        <v>2</v>
      </c>
      <c r="C15" t="s">
        <v>127</v>
      </c>
      <c r="D15">
        <v>1</v>
      </c>
      <c r="E15">
        <v>5.0309999999999997</v>
      </c>
      <c r="F15">
        <v>5.1929999999999996</v>
      </c>
    </row>
    <row r="16" spans="1:6" x14ac:dyDescent="0.35">
      <c r="A16" t="s">
        <v>123</v>
      </c>
      <c r="B16">
        <v>4</v>
      </c>
      <c r="C16" t="s">
        <v>127</v>
      </c>
      <c r="D16">
        <v>1</v>
      </c>
      <c r="E16">
        <v>2.7559999999999998</v>
      </c>
      <c r="F16">
        <v>2.6269999999999998</v>
      </c>
    </row>
    <row r="17" spans="1:6" x14ac:dyDescent="0.35">
      <c r="A17" t="s">
        <v>123</v>
      </c>
      <c r="B17">
        <v>6</v>
      </c>
      <c r="C17" t="s">
        <v>127</v>
      </c>
      <c r="D17">
        <v>1</v>
      </c>
      <c r="E17">
        <v>2.714</v>
      </c>
      <c r="F17">
        <v>2.5150000000000001</v>
      </c>
    </row>
    <row r="18" spans="1:6" x14ac:dyDescent="0.35">
      <c r="A18" t="s">
        <v>123</v>
      </c>
      <c r="B18">
        <v>8</v>
      </c>
      <c r="C18" t="s">
        <v>127</v>
      </c>
      <c r="D18">
        <v>1</v>
      </c>
      <c r="E18">
        <v>3.883</v>
      </c>
      <c r="F18">
        <v>3.9910000000000001</v>
      </c>
    </row>
    <row r="19" spans="1:6" x14ac:dyDescent="0.35">
      <c r="A19" t="s">
        <v>123</v>
      </c>
      <c r="B19">
        <v>0</v>
      </c>
      <c r="C19" t="s">
        <v>117</v>
      </c>
      <c r="D19">
        <v>1</v>
      </c>
      <c r="E19">
        <v>8.1140000000000008</v>
      </c>
      <c r="F19">
        <v>8.2110000000000003</v>
      </c>
    </row>
    <row r="20" spans="1:6" x14ac:dyDescent="0.35">
      <c r="A20" t="s">
        <v>123</v>
      </c>
      <c r="B20">
        <v>2</v>
      </c>
      <c r="C20" t="s">
        <v>117</v>
      </c>
      <c r="D20">
        <v>1</v>
      </c>
      <c r="E20">
        <v>6.7809999999999997</v>
      </c>
      <c r="F20">
        <v>6.3659999999999997</v>
      </c>
    </row>
    <row r="21" spans="1:6" x14ac:dyDescent="0.35">
      <c r="A21" t="s">
        <v>123</v>
      </c>
      <c r="B21">
        <v>2</v>
      </c>
      <c r="C21" t="s">
        <v>116</v>
      </c>
      <c r="D21">
        <v>1</v>
      </c>
      <c r="E21">
        <v>1.7989999999999999</v>
      </c>
      <c r="F21">
        <v>1.726</v>
      </c>
    </row>
    <row r="22" spans="1:6" x14ac:dyDescent="0.35">
      <c r="A22" t="s">
        <v>123</v>
      </c>
      <c r="B22">
        <v>4</v>
      </c>
      <c r="C22" t="s">
        <v>117</v>
      </c>
      <c r="D22">
        <v>1</v>
      </c>
      <c r="E22">
        <v>6.9420000000000002</v>
      </c>
      <c r="F22">
        <v>6.7249999999999996</v>
      </c>
    </row>
    <row r="23" spans="1:6" x14ac:dyDescent="0.35">
      <c r="A23" t="s">
        <v>123</v>
      </c>
      <c r="B23">
        <v>4</v>
      </c>
      <c r="C23" t="s">
        <v>116</v>
      </c>
      <c r="D23">
        <v>1</v>
      </c>
      <c r="E23">
        <v>1.9890000000000001</v>
      </c>
      <c r="F23">
        <v>1.9139999999999999</v>
      </c>
    </row>
    <row r="24" spans="1:6" ht="16.5" customHeight="1" x14ac:dyDescent="0.35">
      <c r="A24" t="s">
        <v>123</v>
      </c>
      <c r="B24">
        <v>6</v>
      </c>
      <c r="C24" t="s">
        <v>117</v>
      </c>
      <c r="D24">
        <v>1</v>
      </c>
      <c r="E24">
        <v>7.8810000000000002</v>
      </c>
      <c r="F24">
        <v>7.625</v>
      </c>
    </row>
    <row r="25" spans="1:6" x14ac:dyDescent="0.35">
      <c r="A25" t="s">
        <v>123</v>
      </c>
      <c r="B25">
        <v>6</v>
      </c>
      <c r="C25" t="s">
        <v>116</v>
      </c>
      <c r="D25">
        <v>1</v>
      </c>
      <c r="E25">
        <v>2.399</v>
      </c>
      <c r="F25">
        <v>2.0859999999999999</v>
      </c>
    </row>
    <row r="26" spans="1:6" x14ac:dyDescent="0.35">
      <c r="A26" t="s">
        <v>123</v>
      </c>
      <c r="B26">
        <v>7</v>
      </c>
      <c r="C26" t="s">
        <v>117</v>
      </c>
      <c r="D26">
        <v>1</v>
      </c>
      <c r="E26">
        <v>8.5969999999999995</v>
      </c>
      <c r="F26">
        <v>8.4009999999999998</v>
      </c>
    </row>
    <row r="27" spans="1:6" x14ac:dyDescent="0.35">
      <c r="A27" t="s">
        <v>123</v>
      </c>
      <c r="B27">
        <v>7</v>
      </c>
      <c r="C27" t="s">
        <v>116</v>
      </c>
      <c r="D27">
        <v>1</v>
      </c>
      <c r="E27">
        <v>2.6320000000000001</v>
      </c>
      <c r="F27">
        <v>2.0840000000000001</v>
      </c>
    </row>
    <row r="28" spans="1:6" x14ac:dyDescent="0.35">
      <c r="A28" t="s">
        <v>123</v>
      </c>
      <c r="B28">
        <v>7.25</v>
      </c>
      <c r="C28" t="s">
        <v>117</v>
      </c>
      <c r="D28">
        <v>1</v>
      </c>
      <c r="E28">
        <v>9.4779999999999998</v>
      </c>
      <c r="F28">
        <v>9.1969999999999992</v>
      </c>
    </row>
    <row r="29" spans="1:6" x14ac:dyDescent="0.35">
      <c r="A29" t="s">
        <v>124</v>
      </c>
      <c r="B29">
        <v>1.5</v>
      </c>
      <c r="C29" t="s">
        <v>127</v>
      </c>
      <c r="D29">
        <v>1</v>
      </c>
      <c r="E29">
        <v>7.1989999999999998</v>
      </c>
      <c r="F29">
        <v>7.3369999999999997</v>
      </c>
    </row>
    <row r="30" spans="1:6" x14ac:dyDescent="0.35">
      <c r="A30" t="s">
        <v>124</v>
      </c>
      <c r="B30">
        <v>0</v>
      </c>
      <c r="C30" t="s">
        <v>117</v>
      </c>
      <c r="D30">
        <v>1</v>
      </c>
      <c r="E30">
        <v>61.86</v>
      </c>
      <c r="F30">
        <v>61.527000000000001</v>
      </c>
    </row>
    <row r="31" spans="1:6" x14ac:dyDescent="0.35">
      <c r="A31" t="s">
        <v>124</v>
      </c>
      <c r="B31">
        <v>1.5</v>
      </c>
      <c r="C31" t="s">
        <v>117</v>
      </c>
      <c r="D31">
        <v>1</v>
      </c>
      <c r="E31">
        <v>17.161999999999999</v>
      </c>
      <c r="F31">
        <v>17.338999999999999</v>
      </c>
    </row>
    <row r="32" spans="1:6" x14ac:dyDescent="0.35">
      <c r="A32" t="s">
        <v>124</v>
      </c>
      <c r="B32">
        <v>1.5</v>
      </c>
      <c r="C32" t="s">
        <v>128</v>
      </c>
      <c r="D32">
        <v>1</v>
      </c>
      <c r="E32">
        <v>7.1959999999999997</v>
      </c>
      <c r="F32">
        <v>7.2859999999999996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338B-D79E-4C7B-A2F4-C0707FEBCB15}">
  <dimension ref="A1:F32"/>
  <sheetViews>
    <sheetView topLeftCell="C14" workbookViewId="0">
      <selection activeCell="A30" sqref="A30:XFD30"/>
    </sheetView>
  </sheetViews>
  <sheetFormatPr defaultRowHeight="14.5" x14ac:dyDescent="0.35"/>
  <cols>
    <col min="3" max="3" width="31" bestFit="1" customWidth="1"/>
    <col min="4" max="4" width="31" customWidth="1"/>
  </cols>
  <sheetData>
    <row r="1" spans="1:6" x14ac:dyDescent="0.3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35">
      <c r="A2" t="s">
        <v>122</v>
      </c>
      <c r="B2">
        <v>2</v>
      </c>
      <c r="C2" t="s">
        <v>127</v>
      </c>
      <c r="D2">
        <v>1</v>
      </c>
      <c r="E2">
        <v>74.566999999999993</v>
      </c>
      <c r="F2">
        <v>75.882000000000005</v>
      </c>
    </row>
    <row r="3" spans="1:6" x14ac:dyDescent="0.35">
      <c r="A3" t="s">
        <v>122</v>
      </c>
      <c r="B3">
        <v>4</v>
      </c>
      <c r="C3" t="s">
        <v>127</v>
      </c>
      <c r="D3">
        <v>1</v>
      </c>
      <c r="E3">
        <v>80.399000000000001</v>
      </c>
      <c r="F3">
        <v>80.353999999999999</v>
      </c>
    </row>
    <row r="4" spans="1:6" x14ac:dyDescent="0.35">
      <c r="A4" t="s">
        <v>122</v>
      </c>
      <c r="B4">
        <v>6</v>
      </c>
      <c r="C4" t="s">
        <v>127</v>
      </c>
      <c r="D4">
        <v>1</v>
      </c>
      <c r="E4">
        <v>87.552999999999997</v>
      </c>
      <c r="F4">
        <v>86.947000000000003</v>
      </c>
    </row>
    <row r="5" spans="1:6" x14ac:dyDescent="0.35">
      <c r="A5" t="s">
        <v>122</v>
      </c>
      <c r="B5">
        <v>8</v>
      </c>
      <c r="C5" t="s">
        <v>127</v>
      </c>
      <c r="D5">
        <v>1</v>
      </c>
      <c r="E5">
        <v>90.11</v>
      </c>
      <c r="F5">
        <v>90.168999999999997</v>
      </c>
    </row>
    <row r="6" spans="1:6" x14ac:dyDescent="0.35">
      <c r="A6" t="s">
        <v>122</v>
      </c>
      <c r="B6">
        <v>0</v>
      </c>
      <c r="C6" t="s">
        <v>117</v>
      </c>
      <c r="D6">
        <v>5</v>
      </c>
      <c r="E6">
        <v>25.169</v>
      </c>
      <c r="F6">
        <v>25.193000000000001</v>
      </c>
    </row>
    <row r="7" spans="1:6" x14ac:dyDescent="0.35">
      <c r="A7" t="s">
        <v>122</v>
      </c>
      <c r="B7">
        <v>1</v>
      </c>
      <c r="C7" t="s">
        <v>117</v>
      </c>
      <c r="D7">
        <v>5</v>
      </c>
      <c r="E7">
        <v>25.946000000000002</v>
      </c>
      <c r="F7">
        <v>25.881</v>
      </c>
    </row>
    <row r="8" spans="1:6" x14ac:dyDescent="0.35">
      <c r="A8" t="s">
        <v>122</v>
      </c>
      <c r="B8">
        <v>1</v>
      </c>
      <c r="C8" t="s">
        <v>116</v>
      </c>
      <c r="D8">
        <v>1</v>
      </c>
      <c r="E8">
        <v>76.849000000000004</v>
      </c>
      <c r="F8">
        <v>76.950999999999993</v>
      </c>
    </row>
    <row r="9" spans="1:6" x14ac:dyDescent="0.35">
      <c r="A9" t="s">
        <v>122</v>
      </c>
      <c r="B9">
        <v>3</v>
      </c>
      <c r="C9" t="s">
        <v>117</v>
      </c>
      <c r="D9">
        <v>5</v>
      </c>
      <c r="E9">
        <v>27.812000000000001</v>
      </c>
      <c r="F9">
        <v>27.715</v>
      </c>
    </row>
    <row r="10" spans="1:6" x14ac:dyDescent="0.35">
      <c r="A10" t="s">
        <v>122</v>
      </c>
      <c r="B10">
        <v>3</v>
      </c>
      <c r="C10" t="s">
        <v>116</v>
      </c>
      <c r="D10">
        <v>1</v>
      </c>
      <c r="E10">
        <v>86.463999999999999</v>
      </c>
      <c r="F10">
        <v>85.825000000000003</v>
      </c>
    </row>
    <row r="11" spans="1:6" x14ac:dyDescent="0.35">
      <c r="A11" t="s">
        <v>122</v>
      </c>
      <c r="B11">
        <v>5</v>
      </c>
      <c r="C11" t="s">
        <v>117</v>
      </c>
      <c r="D11">
        <v>5</v>
      </c>
      <c r="E11">
        <v>31.151</v>
      </c>
      <c r="F11">
        <v>30.992000000000001</v>
      </c>
    </row>
    <row r="12" spans="1:6" x14ac:dyDescent="0.35">
      <c r="A12" t="s">
        <v>122</v>
      </c>
      <c r="B12">
        <v>5</v>
      </c>
      <c r="C12" t="s">
        <v>116</v>
      </c>
      <c r="D12">
        <v>1</v>
      </c>
      <c r="E12">
        <v>98.802000000000007</v>
      </c>
      <c r="F12">
        <v>98.796000000000006</v>
      </c>
    </row>
    <row r="13" spans="1:6" x14ac:dyDescent="0.35">
      <c r="A13" t="s">
        <v>122</v>
      </c>
      <c r="B13">
        <v>7</v>
      </c>
      <c r="C13" t="s">
        <v>117</v>
      </c>
      <c r="D13">
        <v>5</v>
      </c>
      <c r="E13">
        <v>35.942</v>
      </c>
      <c r="F13">
        <v>35.968000000000004</v>
      </c>
    </row>
    <row r="14" spans="1:6" x14ac:dyDescent="0.35">
      <c r="A14" t="s">
        <v>122</v>
      </c>
      <c r="B14">
        <v>7</v>
      </c>
      <c r="C14" t="s">
        <v>116</v>
      </c>
      <c r="D14">
        <v>5</v>
      </c>
      <c r="E14">
        <v>22.518999999999998</v>
      </c>
      <c r="F14">
        <v>22.254999999999999</v>
      </c>
    </row>
    <row r="15" spans="1:6" x14ac:dyDescent="0.35">
      <c r="A15" t="s">
        <v>123</v>
      </c>
      <c r="B15">
        <v>2</v>
      </c>
      <c r="C15" t="s">
        <v>127</v>
      </c>
      <c r="D15">
        <v>5</v>
      </c>
      <c r="E15">
        <v>23.692</v>
      </c>
      <c r="F15">
        <v>23.670999999999999</v>
      </c>
    </row>
    <row r="16" spans="1:6" x14ac:dyDescent="0.35">
      <c r="A16" t="s">
        <v>123</v>
      </c>
      <c r="B16">
        <v>4</v>
      </c>
      <c r="C16" t="s">
        <v>127</v>
      </c>
      <c r="D16">
        <v>5</v>
      </c>
      <c r="E16">
        <v>29.727</v>
      </c>
      <c r="F16">
        <v>29.561</v>
      </c>
    </row>
    <row r="17" spans="1:6" x14ac:dyDescent="0.35">
      <c r="A17" t="s">
        <v>123</v>
      </c>
      <c r="B17">
        <v>6</v>
      </c>
      <c r="C17" t="s">
        <v>127</v>
      </c>
      <c r="D17">
        <v>5</v>
      </c>
      <c r="E17">
        <v>36.607999999999997</v>
      </c>
      <c r="F17">
        <v>36.276000000000003</v>
      </c>
    </row>
    <row r="18" spans="1:6" x14ac:dyDescent="0.35">
      <c r="A18" t="s">
        <v>123</v>
      </c>
      <c r="B18">
        <v>8</v>
      </c>
      <c r="C18" t="s">
        <v>127</v>
      </c>
      <c r="D18">
        <v>5</v>
      </c>
      <c r="E18">
        <v>48.417000000000002</v>
      </c>
      <c r="F18">
        <v>47.781999999999996</v>
      </c>
    </row>
    <row r="19" spans="1:6" x14ac:dyDescent="0.35">
      <c r="A19" t="s">
        <v>123</v>
      </c>
      <c r="B19">
        <v>0</v>
      </c>
      <c r="C19" t="s">
        <v>117</v>
      </c>
      <c r="D19">
        <v>5</v>
      </c>
      <c r="E19">
        <v>90.158000000000001</v>
      </c>
      <c r="F19">
        <v>91.716999999999999</v>
      </c>
    </row>
    <row r="20" spans="1:6" x14ac:dyDescent="0.35">
      <c r="A20" t="s">
        <v>123</v>
      </c>
      <c r="B20">
        <v>2</v>
      </c>
      <c r="C20" t="s">
        <v>117</v>
      </c>
      <c r="D20">
        <v>5</v>
      </c>
      <c r="E20">
        <v>111.393</v>
      </c>
      <c r="F20">
        <v>110.05800000000001</v>
      </c>
    </row>
    <row r="21" spans="1:6" x14ac:dyDescent="0.35">
      <c r="A21" t="s">
        <v>123</v>
      </c>
      <c r="B21">
        <v>2</v>
      </c>
      <c r="C21" t="s">
        <v>116</v>
      </c>
      <c r="D21">
        <v>5</v>
      </c>
      <c r="E21">
        <v>28.131</v>
      </c>
      <c r="F21">
        <v>29.908999999999999</v>
      </c>
    </row>
    <row r="22" spans="1:6" x14ac:dyDescent="0.35">
      <c r="A22" t="s">
        <v>123</v>
      </c>
      <c r="B22">
        <v>4</v>
      </c>
      <c r="C22" t="s">
        <v>117</v>
      </c>
      <c r="D22">
        <v>5</v>
      </c>
      <c r="E22">
        <v>126.515</v>
      </c>
      <c r="F22">
        <v>125.98699999999999</v>
      </c>
    </row>
    <row r="23" spans="1:6" x14ac:dyDescent="0.35">
      <c r="A23" t="s">
        <v>123</v>
      </c>
      <c r="B23">
        <v>4</v>
      </c>
      <c r="C23" t="s">
        <v>116</v>
      </c>
      <c r="D23">
        <v>5</v>
      </c>
      <c r="E23">
        <v>31.757999999999999</v>
      </c>
      <c r="F23">
        <v>31.149000000000001</v>
      </c>
    </row>
    <row r="24" spans="1:6" x14ac:dyDescent="0.35">
      <c r="A24" t="s">
        <v>123</v>
      </c>
      <c r="B24">
        <v>6</v>
      </c>
      <c r="C24" t="s">
        <v>117</v>
      </c>
      <c r="D24">
        <v>5</v>
      </c>
      <c r="E24">
        <v>165.56800000000001</v>
      </c>
      <c r="F24">
        <v>164.36799999999999</v>
      </c>
    </row>
    <row r="25" spans="1:6" x14ac:dyDescent="0.35">
      <c r="A25" t="s">
        <v>123</v>
      </c>
      <c r="B25">
        <v>6</v>
      </c>
      <c r="C25" t="s">
        <v>116</v>
      </c>
      <c r="D25">
        <v>5</v>
      </c>
      <c r="E25">
        <v>41.503</v>
      </c>
      <c r="F25">
        <v>41.753999999999998</v>
      </c>
    </row>
    <row r="26" spans="1:6" x14ac:dyDescent="0.35">
      <c r="A26" t="s">
        <v>123</v>
      </c>
      <c r="B26">
        <v>7</v>
      </c>
      <c r="C26" t="s">
        <v>117</v>
      </c>
      <c r="D26">
        <v>5</v>
      </c>
      <c r="E26">
        <v>197.19200000000001</v>
      </c>
      <c r="F26">
        <v>196.12299999999999</v>
      </c>
    </row>
    <row r="27" spans="1:6" x14ac:dyDescent="0.35">
      <c r="A27" t="s">
        <v>123</v>
      </c>
      <c r="B27">
        <v>7</v>
      </c>
      <c r="C27" t="s">
        <v>116</v>
      </c>
      <c r="D27">
        <v>5</v>
      </c>
      <c r="E27">
        <v>54.155000000000001</v>
      </c>
      <c r="F27">
        <v>55.131999999999998</v>
      </c>
    </row>
    <row r="28" spans="1:6" x14ac:dyDescent="0.35">
      <c r="A28" t="s">
        <v>123</v>
      </c>
      <c r="B28">
        <v>7.25</v>
      </c>
      <c r="C28" t="s">
        <v>117</v>
      </c>
      <c r="D28">
        <v>5</v>
      </c>
      <c r="E28">
        <v>231.364</v>
      </c>
      <c r="F28">
        <v>226.06700000000001</v>
      </c>
    </row>
    <row r="29" spans="1:6" x14ac:dyDescent="0.35">
      <c r="A29" t="s">
        <v>124</v>
      </c>
      <c r="B29">
        <v>1.5</v>
      </c>
      <c r="C29" t="s">
        <v>127</v>
      </c>
      <c r="D29">
        <v>5</v>
      </c>
      <c r="E29">
        <v>23.033000000000001</v>
      </c>
      <c r="F29">
        <v>21.762</v>
      </c>
    </row>
    <row r="30" spans="1:6" x14ac:dyDescent="0.35">
      <c r="A30" t="s">
        <v>124</v>
      </c>
      <c r="B30">
        <v>0</v>
      </c>
      <c r="C30" t="s">
        <v>117</v>
      </c>
      <c r="D30">
        <v>1</v>
      </c>
      <c r="E30">
        <v>48.21</v>
      </c>
      <c r="F30">
        <v>47.881999999999998</v>
      </c>
    </row>
    <row r="31" spans="1:6" x14ac:dyDescent="0.35">
      <c r="A31" t="s">
        <v>124</v>
      </c>
      <c r="B31">
        <v>1.5</v>
      </c>
      <c r="C31" t="s">
        <v>117</v>
      </c>
      <c r="D31">
        <v>5</v>
      </c>
      <c r="E31">
        <v>31.88</v>
      </c>
      <c r="F31">
        <v>32.031999999999996</v>
      </c>
    </row>
    <row r="32" spans="1:6" x14ac:dyDescent="0.35">
      <c r="A32" t="s">
        <v>124</v>
      </c>
      <c r="B32">
        <v>1.5</v>
      </c>
      <c r="C32" t="s">
        <v>128</v>
      </c>
      <c r="D32">
        <v>1</v>
      </c>
      <c r="E32">
        <v>98.563000000000002</v>
      </c>
      <c r="F32">
        <v>98.894999999999996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F11C-BFC3-4461-92DC-9C70A12C7E03}">
  <dimension ref="A1:F32"/>
  <sheetViews>
    <sheetView workbookViewId="0">
      <selection activeCell="C29" sqref="C29"/>
    </sheetView>
  </sheetViews>
  <sheetFormatPr defaultRowHeight="14.5" x14ac:dyDescent="0.35"/>
  <cols>
    <col min="3" max="3" width="31" bestFit="1" customWidth="1"/>
    <col min="4" max="4" width="31" customWidth="1"/>
  </cols>
  <sheetData>
    <row r="1" spans="1:6" x14ac:dyDescent="0.3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3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1.3446</v>
      </c>
    </row>
    <row r="3" spans="1:6" x14ac:dyDescent="0.35">
      <c r="A3" t="s">
        <v>122</v>
      </c>
      <c r="B3">
        <v>4</v>
      </c>
      <c r="C3" t="s">
        <v>127</v>
      </c>
      <c r="D3">
        <v>1</v>
      </c>
      <c r="E3">
        <v>1.0033000000000001</v>
      </c>
      <c r="F3">
        <v>0.9587</v>
      </c>
    </row>
    <row r="4" spans="1:6" x14ac:dyDescent="0.35">
      <c r="A4" t="s">
        <v>122</v>
      </c>
      <c r="B4">
        <v>6</v>
      </c>
      <c r="C4" t="s">
        <v>127</v>
      </c>
      <c r="D4">
        <v>1</v>
      </c>
      <c r="E4">
        <v>0.9284</v>
      </c>
      <c r="F4">
        <v>0.93079999999999996</v>
      </c>
    </row>
    <row r="5" spans="1:6" x14ac:dyDescent="0.35">
      <c r="A5" t="s">
        <v>122</v>
      </c>
      <c r="B5">
        <v>8</v>
      </c>
      <c r="C5" t="s">
        <v>127</v>
      </c>
      <c r="D5">
        <v>1</v>
      </c>
      <c r="E5">
        <v>0.87770000000000004</v>
      </c>
      <c r="F5">
        <v>0.88129999999999997</v>
      </c>
    </row>
    <row r="6" spans="1:6" x14ac:dyDescent="0.35">
      <c r="A6" t="s">
        <v>122</v>
      </c>
      <c r="B6">
        <v>0</v>
      </c>
      <c r="C6" t="s">
        <v>117</v>
      </c>
      <c r="D6">
        <v>1</v>
      </c>
      <c r="E6">
        <v>18.517700000000001</v>
      </c>
      <c r="F6">
        <v>18.480499999999999</v>
      </c>
    </row>
    <row r="7" spans="1:6" x14ac:dyDescent="0.35">
      <c r="A7" t="s">
        <v>122</v>
      </c>
      <c r="B7">
        <v>1</v>
      </c>
      <c r="C7" t="s">
        <v>117</v>
      </c>
      <c r="D7">
        <v>1</v>
      </c>
      <c r="E7">
        <v>20.5246</v>
      </c>
      <c r="F7">
        <v>20.323899999999998</v>
      </c>
    </row>
    <row r="8" spans="1:6" x14ac:dyDescent="0.35">
      <c r="A8" t="s">
        <v>122</v>
      </c>
      <c r="B8">
        <v>1</v>
      </c>
      <c r="C8" t="s">
        <v>116</v>
      </c>
      <c r="D8">
        <v>1</v>
      </c>
      <c r="E8">
        <v>0.63460000000000005</v>
      </c>
      <c r="F8">
        <v>0.56000000000000005</v>
      </c>
    </row>
    <row r="9" spans="1:6" x14ac:dyDescent="0.35">
      <c r="A9" t="s">
        <v>122</v>
      </c>
      <c r="B9">
        <v>3</v>
      </c>
      <c r="C9" t="s">
        <v>117</v>
      </c>
      <c r="D9">
        <v>1</v>
      </c>
      <c r="E9">
        <v>24.890799999999999</v>
      </c>
      <c r="F9">
        <v>25.210899999999999</v>
      </c>
    </row>
    <row r="10" spans="1:6" x14ac:dyDescent="0.35">
      <c r="A10" t="s">
        <v>122</v>
      </c>
      <c r="B10">
        <v>3</v>
      </c>
      <c r="C10" t="s">
        <v>116</v>
      </c>
      <c r="D10">
        <v>1</v>
      </c>
      <c r="E10">
        <v>0.3246</v>
      </c>
      <c r="F10">
        <v>0.35639999999999999</v>
      </c>
    </row>
    <row r="11" spans="1:6" x14ac:dyDescent="0.35">
      <c r="A11" t="s">
        <v>122</v>
      </c>
      <c r="B11">
        <v>5</v>
      </c>
      <c r="C11" t="s">
        <v>117</v>
      </c>
      <c r="D11">
        <v>1</v>
      </c>
      <c r="E11">
        <v>33.054499999999997</v>
      </c>
      <c r="F11">
        <v>32.9893</v>
      </c>
    </row>
    <row r="12" spans="1:6" x14ac:dyDescent="0.35">
      <c r="A12" t="s">
        <v>122</v>
      </c>
      <c r="B12">
        <v>5</v>
      </c>
      <c r="C12" t="s">
        <v>116</v>
      </c>
      <c r="D12">
        <v>1</v>
      </c>
      <c r="E12">
        <v>0.44269999999999998</v>
      </c>
      <c r="F12">
        <v>0.44890000000000002</v>
      </c>
    </row>
    <row r="13" spans="1:6" x14ac:dyDescent="0.35">
      <c r="A13" t="s">
        <v>122</v>
      </c>
      <c r="B13">
        <v>7</v>
      </c>
      <c r="C13" t="s">
        <v>117</v>
      </c>
      <c r="D13">
        <v>1</v>
      </c>
      <c r="E13">
        <v>47.811900000000001</v>
      </c>
      <c r="F13">
        <v>47.588799999999999</v>
      </c>
    </row>
    <row r="14" spans="1:6" x14ac:dyDescent="0.35">
      <c r="A14" t="s">
        <v>122</v>
      </c>
      <c r="B14">
        <v>7</v>
      </c>
      <c r="C14" t="s">
        <v>116</v>
      </c>
      <c r="D14">
        <v>1</v>
      </c>
      <c r="E14">
        <v>0.78669999999999995</v>
      </c>
      <c r="F14">
        <v>0.65190000000000003</v>
      </c>
    </row>
    <row r="15" spans="1:6" x14ac:dyDescent="0.3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2.9746999999999999</v>
      </c>
    </row>
    <row r="16" spans="1:6" x14ac:dyDescent="0.35">
      <c r="A16" t="s">
        <v>123</v>
      </c>
      <c r="B16">
        <v>4</v>
      </c>
      <c r="C16" t="s">
        <v>127</v>
      </c>
      <c r="D16">
        <v>1</v>
      </c>
      <c r="E16">
        <v>3.8700999999999999</v>
      </c>
      <c r="F16">
        <v>3.8565</v>
      </c>
    </row>
    <row r="17" spans="1:6" x14ac:dyDescent="0.35">
      <c r="A17" t="s">
        <v>123</v>
      </c>
      <c r="B17">
        <v>6</v>
      </c>
      <c r="C17" t="s">
        <v>127</v>
      </c>
      <c r="D17">
        <v>1</v>
      </c>
      <c r="E17">
        <v>5.5888</v>
      </c>
      <c r="F17">
        <v>5.5998000000000001</v>
      </c>
    </row>
    <row r="18" spans="1:6" x14ac:dyDescent="0.35">
      <c r="A18" t="s">
        <v>123</v>
      </c>
      <c r="B18">
        <v>8</v>
      </c>
      <c r="C18" t="s">
        <v>127</v>
      </c>
      <c r="D18">
        <v>1</v>
      </c>
      <c r="E18">
        <v>8.6608999999999998</v>
      </c>
      <c r="F18">
        <v>8.6358999999999995</v>
      </c>
    </row>
    <row r="19" spans="1:6" x14ac:dyDescent="0.35">
      <c r="A19" t="s">
        <v>123</v>
      </c>
      <c r="B19">
        <v>0</v>
      </c>
      <c r="C19" t="s">
        <v>117</v>
      </c>
      <c r="D19">
        <v>5</v>
      </c>
      <c r="E19">
        <v>42.9163</v>
      </c>
      <c r="F19">
        <v>43.6541</v>
      </c>
    </row>
    <row r="20" spans="1:6" x14ac:dyDescent="0.35">
      <c r="A20" t="s">
        <v>123</v>
      </c>
      <c r="B20">
        <v>2</v>
      </c>
      <c r="C20" t="s">
        <v>117</v>
      </c>
      <c r="D20">
        <v>5</v>
      </c>
      <c r="E20">
        <v>54.0122</v>
      </c>
      <c r="F20">
        <v>56.884700000000002</v>
      </c>
    </row>
    <row r="21" spans="1:6" x14ac:dyDescent="0.35">
      <c r="A21" t="s">
        <v>123</v>
      </c>
      <c r="B21">
        <v>2</v>
      </c>
      <c r="C21" t="s">
        <v>116</v>
      </c>
      <c r="D21">
        <v>1</v>
      </c>
      <c r="E21">
        <v>3.2742</v>
      </c>
      <c r="F21">
        <v>3.2351000000000001</v>
      </c>
    </row>
    <row r="22" spans="1:6" x14ac:dyDescent="0.35">
      <c r="A22" t="s">
        <v>123</v>
      </c>
      <c r="B22">
        <v>4</v>
      </c>
      <c r="C22" t="s">
        <v>117</v>
      </c>
      <c r="D22">
        <v>5</v>
      </c>
      <c r="E22">
        <v>65.965699999999998</v>
      </c>
      <c r="F22">
        <v>68.578400000000002</v>
      </c>
    </row>
    <row r="23" spans="1:6" x14ac:dyDescent="0.35">
      <c r="A23" t="s">
        <v>123</v>
      </c>
      <c r="B23">
        <v>4</v>
      </c>
      <c r="C23" t="s">
        <v>116</v>
      </c>
      <c r="D23">
        <v>1</v>
      </c>
      <c r="E23">
        <v>4.4922000000000004</v>
      </c>
      <c r="F23">
        <v>4.4843000000000002</v>
      </c>
    </row>
    <row r="24" spans="1:6" x14ac:dyDescent="0.35">
      <c r="A24" t="s">
        <v>123</v>
      </c>
      <c r="B24">
        <v>6</v>
      </c>
      <c r="C24" t="s">
        <v>117</v>
      </c>
      <c r="D24">
        <v>5</v>
      </c>
      <c r="E24">
        <v>94.985200000000006</v>
      </c>
      <c r="F24">
        <v>106.4169</v>
      </c>
    </row>
    <row r="25" spans="1:6" x14ac:dyDescent="0.35">
      <c r="A25" t="s">
        <v>123</v>
      </c>
      <c r="B25">
        <v>6</v>
      </c>
      <c r="C25" t="s">
        <v>116</v>
      </c>
      <c r="D25">
        <v>1</v>
      </c>
      <c r="E25">
        <v>6.5811999999999999</v>
      </c>
      <c r="F25">
        <v>6.6073000000000004</v>
      </c>
    </row>
    <row r="26" spans="1:6" x14ac:dyDescent="0.35">
      <c r="A26" t="s">
        <v>123</v>
      </c>
      <c r="B26">
        <v>7</v>
      </c>
      <c r="C26" t="s">
        <v>117</v>
      </c>
      <c r="D26">
        <v>5</v>
      </c>
      <c r="E26">
        <v>130.75309999999999</v>
      </c>
      <c r="F26">
        <v>130.7482</v>
      </c>
    </row>
    <row r="27" spans="1:6" x14ac:dyDescent="0.35">
      <c r="A27" t="s">
        <v>123</v>
      </c>
      <c r="B27">
        <v>7</v>
      </c>
      <c r="C27" t="s">
        <v>116</v>
      </c>
      <c r="D27">
        <v>1</v>
      </c>
      <c r="E27">
        <v>8.8678000000000008</v>
      </c>
      <c r="F27">
        <v>8.8711000000000002</v>
      </c>
    </row>
    <row r="28" spans="1:6" x14ac:dyDescent="0.35">
      <c r="A28" t="s">
        <v>123</v>
      </c>
      <c r="B28">
        <v>7.25</v>
      </c>
      <c r="C28" t="s">
        <v>117</v>
      </c>
      <c r="D28">
        <v>5</v>
      </c>
      <c r="E28">
        <v>159.06729999999999</v>
      </c>
      <c r="F28">
        <v>158.8741</v>
      </c>
    </row>
    <row r="29" spans="1:6" x14ac:dyDescent="0.35">
      <c r="A29" t="s">
        <v>124</v>
      </c>
      <c r="B29">
        <v>1.5</v>
      </c>
      <c r="C29" t="s">
        <v>127</v>
      </c>
      <c r="D29">
        <v>1</v>
      </c>
      <c r="E29">
        <v>4.7937000000000003</v>
      </c>
      <c r="F29">
        <v>4.7998000000000003</v>
      </c>
    </row>
    <row r="30" spans="1:6" x14ac:dyDescent="0.35">
      <c r="A30" t="s">
        <v>124</v>
      </c>
      <c r="B30">
        <v>0</v>
      </c>
      <c r="C30" t="s">
        <v>117</v>
      </c>
      <c r="D30">
        <v>1</v>
      </c>
      <c r="E30">
        <v>64.603999999999999</v>
      </c>
      <c r="F30">
        <v>64.5501</v>
      </c>
    </row>
    <row r="31" spans="1:6" x14ac:dyDescent="0.35">
      <c r="A31" t="s">
        <v>124</v>
      </c>
      <c r="B31">
        <v>1.5</v>
      </c>
      <c r="C31" t="s">
        <v>117</v>
      </c>
      <c r="D31">
        <v>1</v>
      </c>
      <c r="E31">
        <v>21.513999999999999</v>
      </c>
      <c r="F31">
        <v>21.518699999999999</v>
      </c>
    </row>
    <row r="32" spans="1:6" x14ac:dyDescent="0.35">
      <c r="A32" t="s">
        <v>124</v>
      </c>
      <c r="B32">
        <v>1.5</v>
      </c>
      <c r="C32" t="s">
        <v>128</v>
      </c>
      <c r="D32">
        <v>1</v>
      </c>
      <c r="E32">
        <v>2.3681000000000001</v>
      </c>
      <c r="F32">
        <v>1.9653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7207-60AA-4EE6-A430-5E7163073BBE}">
  <dimension ref="A1:L195"/>
  <sheetViews>
    <sheetView topLeftCell="B163" workbookViewId="0">
      <selection activeCell="H182" sqref="H182"/>
    </sheetView>
  </sheetViews>
  <sheetFormatPr defaultRowHeight="14.5" x14ac:dyDescent="0.35"/>
  <cols>
    <col min="2" max="2" width="31" bestFit="1" customWidth="1"/>
    <col min="3" max="3" width="3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3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35"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</row>
    <row r="5" spans="1:12" x14ac:dyDescent="0.35">
      <c r="A5">
        <v>1</v>
      </c>
      <c r="B5" t="s">
        <v>14</v>
      </c>
      <c r="C5">
        <v>5.22</v>
      </c>
      <c r="D5">
        <v>2.4914000000000001</v>
      </c>
      <c r="E5">
        <v>21.89</v>
      </c>
      <c r="F5">
        <v>21.49</v>
      </c>
      <c r="G5">
        <v>24.69</v>
      </c>
      <c r="H5">
        <v>5.0069999999999997</v>
      </c>
    </row>
    <row r="6" spans="1:12" x14ac:dyDescent="0.35">
      <c r="A6">
        <v>2</v>
      </c>
      <c r="B6" t="s">
        <v>14</v>
      </c>
      <c r="C6">
        <v>5.22</v>
      </c>
      <c r="D6">
        <v>2.5411999999999999</v>
      </c>
      <c r="E6">
        <v>22.11</v>
      </c>
      <c r="F6">
        <v>21.81</v>
      </c>
      <c r="G6">
        <v>24.92</v>
      </c>
      <c r="H6">
        <v>5.1051000000000002</v>
      </c>
    </row>
    <row r="7" spans="1:12" x14ac:dyDescent="0.35">
      <c r="A7">
        <v>3</v>
      </c>
      <c r="B7" t="s">
        <v>15</v>
      </c>
      <c r="C7">
        <v>5.2130000000000001</v>
      </c>
      <c r="D7">
        <v>7.4000000000000003E-3</v>
      </c>
      <c r="E7">
        <v>5.99</v>
      </c>
      <c r="F7">
        <v>0.06</v>
      </c>
      <c r="G7">
        <v>22.21</v>
      </c>
      <c r="H7">
        <v>0.11020000000000001</v>
      </c>
    </row>
    <row r="8" spans="1:12" x14ac:dyDescent="0.35">
      <c r="A8">
        <v>4</v>
      </c>
      <c r="B8" t="s">
        <v>15</v>
      </c>
      <c r="C8">
        <v>5.2130000000000001</v>
      </c>
      <c r="D8">
        <v>1.5E-3</v>
      </c>
      <c r="E8">
        <v>1.1299999999999999</v>
      </c>
      <c r="F8">
        <v>0.01</v>
      </c>
      <c r="G8">
        <v>6.86</v>
      </c>
      <c r="H8">
        <v>9.8400000000000001E-2</v>
      </c>
    </row>
    <row r="9" spans="1:12" x14ac:dyDescent="0.35">
      <c r="A9">
        <v>5</v>
      </c>
      <c r="B9" t="s">
        <v>16</v>
      </c>
      <c r="C9">
        <v>5.2030000000000003</v>
      </c>
      <c r="D9">
        <v>9.4999999999999998E-3</v>
      </c>
      <c r="E9">
        <v>6.39</v>
      </c>
      <c r="F9">
        <v>0.08</v>
      </c>
      <c r="G9">
        <v>25.37</v>
      </c>
      <c r="H9">
        <v>0.1144</v>
      </c>
    </row>
    <row r="10" spans="1:12" x14ac:dyDescent="0.35">
      <c r="A10">
        <v>6</v>
      </c>
      <c r="B10" t="s">
        <v>16</v>
      </c>
      <c r="C10">
        <v>5.2169999999999996</v>
      </c>
      <c r="D10">
        <v>8.8999999999999999E-3</v>
      </c>
      <c r="E10">
        <v>6.16</v>
      </c>
      <c r="F10">
        <v>7.0000000000000007E-2</v>
      </c>
      <c r="G10">
        <v>24.74</v>
      </c>
      <c r="H10">
        <v>0.11310000000000001</v>
      </c>
    </row>
    <row r="11" spans="1:12" x14ac:dyDescent="0.35">
      <c r="A11">
        <v>7</v>
      </c>
      <c r="B11" t="s">
        <v>17</v>
      </c>
      <c r="C11">
        <v>5.2130000000000001</v>
      </c>
      <c r="D11">
        <v>0.48599999999999999</v>
      </c>
      <c r="E11">
        <v>21.95</v>
      </c>
      <c r="F11">
        <v>4.3099999999999996</v>
      </c>
      <c r="G11">
        <v>24.44</v>
      </c>
      <c r="H11">
        <v>1.0537000000000001</v>
      </c>
      <c r="J11" t="s">
        <v>113</v>
      </c>
      <c r="K11" t="s">
        <v>114</v>
      </c>
      <c r="L11" t="s">
        <v>115</v>
      </c>
    </row>
    <row r="12" spans="1:12" x14ac:dyDescent="0.35">
      <c r="A12">
        <v>8</v>
      </c>
      <c r="B12" t="s">
        <v>17</v>
      </c>
      <c r="C12">
        <v>5.2229999999999999</v>
      </c>
      <c r="D12">
        <v>0.48570000000000002</v>
      </c>
      <c r="E12">
        <v>21.92</v>
      </c>
      <c r="F12">
        <v>4.32</v>
      </c>
      <c r="G12">
        <v>24.47</v>
      </c>
      <c r="H12">
        <v>1.0530999999999999</v>
      </c>
      <c r="J12">
        <v>1</v>
      </c>
      <c r="K12">
        <f>SUM(D11:D12)/2</f>
        <v>0.48585</v>
      </c>
      <c r="L12">
        <f>(K12-0.0485)/0.5073</f>
        <v>0.86211314803863603</v>
      </c>
    </row>
    <row r="13" spans="1:12" x14ac:dyDescent="0.35">
      <c r="A13">
        <v>9</v>
      </c>
      <c r="B13" t="s">
        <v>18</v>
      </c>
      <c r="C13">
        <v>5.2169999999999996</v>
      </c>
      <c r="D13">
        <v>1.58</v>
      </c>
      <c r="E13">
        <v>25.17</v>
      </c>
      <c r="F13">
        <v>13.73</v>
      </c>
      <c r="G13">
        <v>27.72</v>
      </c>
      <c r="H13">
        <v>3.2103999999999999</v>
      </c>
      <c r="J13" s="2">
        <v>2.5</v>
      </c>
      <c r="K13" s="2"/>
      <c r="L13" s="2">
        <f t="shared" ref="L13:L19" si="0">(K13-0.0485)/0.5073</f>
        <v>-9.5604178986792826E-2</v>
      </c>
    </row>
    <row r="14" spans="1:12" x14ac:dyDescent="0.35">
      <c r="A14">
        <v>10</v>
      </c>
      <c r="B14" t="s">
        <v>18</v>
      </c>
      <c r="C14">
        <v>5.2169999999999996</v>
      </c>
      <c r="D14">
        <v>1.5851999999999999</v>
      </c>
      <c r="E14">
        <v>25.12</v>
      </c>
      <c r="F14">
        <v>13.78</v>
      </c>
      <c r="G14">
        <v>27.71</v>
      </c>
      <c r="H14">
        <v>3.2206000000000001</v>
      </c>
      <c r="J14">
        <v>5</v>
      </c>
      <c r="K14">
        <f>SUM(D15:D16)/2</f>
        <v>2.4943999999999997</v>
      </c>
      <c r="L14">
        <f t="shared" si="0"/>
        <v>4.8214074512122993</v>
      </c>
    </row>
    <row r="15" spans="1:12" x14ac:dyDescent="0.35">
      <c r="A15">
        <v>11</v>
      </c>
      <c r="B15" t="s">
        <v>19</v>
      </c>
      <c r="C15">
        <v>5.2130000000000001</v>
      </c>
      <c r="D15">
        <v>2.4933999999999998</v>
      </c>
      <c r="E15">
        <v>21.92</v>
      </c>
      <c r="F15">
        <v>21.52</v>
      </c>
      <c r="G15">
        <v>24.77</v>
      </c>
      <c r="H15">
        <v>5.0109000000000004</v>
      </c>
      <c r="J15">
        <v>10</v>
      </c>
      <c r="K15">
        <f>SUM(D17:D18)/2</f>
        <v>4.9148499999999995</v>
      </c>
      <c r="L15">
        <f t="shared" si="0"/>
        <v>9.5926473487088515</v>
      </c>
    </row>
    <row r="16" spans="1:12" x14ac:dyDescent="0.35">
      <c r="A16">
        <v>12</v>
      </c>
      <c r="B16" t="s">
        <v>19</v>
      </c>
      <c r="C16">
        <v>5.2229999999999999</v>
      </c>
      <c r="D16">
        <v>2.4954000000000001</v>
      </c>
      <c r="E16">
        <v>22.01</v>
      </c>
      <c r="F16">
        <v>21.53</v>
      </c>
      <c r="G16">
        <v>24.85</v>
      </c>
      <c r="H16">
        <v>5.0148999999999999</v>
      </c>
      <c r="J16">
        <v>25</v>
      </c>
      <c r="K16">
        <f>SUM(D19:D20)/2</f>
        <v>12.9053</v>
      </c>
      <c r="L16">
        <f t="shared" si="0"/>
        <v>25.343583678296866</v>
      </c>
    </row>
    <row r="17" spans="1:12" x14ac:dyDescent="0.35">
      <c r="A17">
        <v>13</v>
      </c>
      <c r="B17" t="s">
        <v>20</v>
      </c>
      <c r="C17">
        <v>5.2229999999999999</v>
      </c>
      <c r="D17">
        <v>4.9157999999999999</v>
      </c>
      <c r="E17">
        <v>22.13</v>
      </c>
      <c r="F17">
        <v>41.99</v>
      </c>
      <c r="G17">
        <v>26.13</v>
      </c>
      <c r="H17">
        <v>9.7864000000000004</v>
      </c>
      <c r="J17">
        <v>50</v>
      </c>
      <c r="K17">
        <f>SUM(D21:D22)/2</f>
        <v>25.095700000000001</v>
      </c>
      <c r="L17">
        <f t="shared" si="0"/>
        <v>49.373546225113351</v>
      </c>
    </row>
    <row r="18" spans="1:12" x14ac:dyDescent="0.35">
      <c r="A18">
        <v>14</v>
      </c>
      <c r="B18" t="s">
        <v>20</v>
      </c>
      <c r="C18">
        <v>5.2229999999999999</v>
      </c>
      <c r="D18">
        <v>4.9138999999999999</v>
      </c>
      <c r="E18">
        <v>22.1</v>
      </c>
      <c r="F18">
        <v>42.03</v>
      </c>
      <c r="G18">
        <v>26.13</v>
      </c>
      <c r="H18">
        <v>9.7827000000000002</v>
      </c>
      <c r="J18">
        <v>75</v>
      </c>
      <c r="K18">
        <f>SUM(D23:D24)/2</f>
        <v>37.877849999999995</v>
      </c>
      <c r="L18">
        <f t="shared" si="0"/>
        <v>74.569978316577959</v>
      </c>
    </row>
    <row r="19" spans="1:12" x14ac:dyDescent="0.35">
      <c r="A19">
        <v>15</v>
      </c>
      <c r="B19" t="s">
        <v>21</v>
      </c>
      <c r="C19">
        <v>5.2270000000000003</v>
      </c>
      <c r="D19">
        <v>12.8948</v>
      </c>
      <c r="E19">
        <v>22.93</v>
      </c>
      <c r="F19">
        <v>108.48</v>
      </c>
      <c r="G19">
        <v>29.3</v>
      </c>
      <c r="H19">
        <v>25.516100000000002</v>
      </c>
      <c r="J19">
        <v>100</v>
      </c>
      <c r="K19">
        <f>SUM(D25:D26)/2</f>
        <v>50.817549999999997</v>
      </c>
      <c r="L19">
        <f t="shared" si="0"/>
        <v>100.07697614823576</v>
      </c>
    </row>
    <row r="20" spans="1:12" x14ac:dyDescent="0.35">
      <c r="A20">
        <v>16</v>
      </c>
      <c r="B20" t="s">
        <v>21</v>
      </c>
      <c r="C20">
        <v>5.23</v>
      </c>
      <c r="D20">
        <v>12.915800000000001</v>
      </c>
      <c r="E20">
        <v>22.88</v>
      </c>
      <c r="F20">
        <v>108.89</v>
      </c>
      <c r="G20">
        <v>29.35</v>
      </c>
      <c r="H20">
        <v>25.557600000000001</v>
      </c>
    </row>
    <row r="21" spans="1:12" x14ac:dyDescent="0.35">
      <c r="A21">
        <v>17</v>
      </c>
      <c r="B21" t="s">
        <v>22</v>
      </c>
      <c r="C21">
        <v>5.2370000000000001</v>
      </c>
      <c r="D21">
        <v>25.135100000000001</v>
      </c>
      <c r="E21">
        <v>23.52</v>
      </c>
      <c r="F21">
        <v>207.33</v>
      </c>
      <c r="G21">
        <v>32.42</v>
      </c>
      <c r="H21">
        <v>49.646299999999997</v>
      </c>
    </row>
    <row r="22" spans="1:12" x14ac:dyDescent="0.35">
      <c r="A22">
        <v>18</v>
      </c>
      <c r="B22" t="s">
        <v>22</v>
      </c>
      <c r="C22">
        <v>5.2329999999999997</v>
      </c>
      <c r="D22">
        <v>25.0563</v>
      </c>
      <c r="E22">
        <v>23.59</v>
      </c>
      <c r="F22">
        <v>206.5</v>
      </c>
      <c r="G22">
        <v>32.44</v>
      </c>
      <c r="H22">
        <v>49.491199999999999</v>
      </c>
    </row>
    <row r="23" spans="1:12" x14ac:dyDescent="0.35">
      <c r="A23">
        <v>19</v>
      </c>
      <c r="B23" t="s">
        <v>23</v>
      </c>
      <c r="C23">
        <v>5.2469999999999999</v>
      </c>
      <c r="D23">
        <v>37.895099999999999</v>
      </c>
      <c r="E23">
        <v>24.13</v>
      </c>
      <c r="F23">
        <v>301.85000000000002</v>
      </c>
      <c r="G23">
        <v>34.369999999999997</v>
      </c>
      <c r="H23">
        <v>74.801299999999998</v>
      </c>
    </row>
    <row r="24" spans="1:12" x14ac:dyDescent="0.35">
      <c r="A24">
        <v>20</v>
      </c>
      <c r="B24" t="s">
        <v>23</v>
      </c>
      <c r="C24">
        <v>5.24</v>
      </c>
      <c r="D24">
        <v>37.860599999999998</v>
      </c>
      <c r="E24">
        <v>24.12</v>
      </c>
      <c r="F24">
        <v>301.48</v>
      </c>
      <c r="G24">
        <v>34.44</v>
      </c>
      <c r="H24">
        <v>74.733199999999997</v>
      </c>
    </row>
    <row r="25" spans="1:12" x14ac:dyDescent="0.35">
      <c r="A25">
        <v>21</v>
      </c>
      <c r="B25" t="s">
        <v>24</v>
      </c>
      <c r="C25">
        <v>5.2469999999999999</v>
      </c>
      <c r="D25">
        <v>50.898299999999999</v>
      </c>
      <c r="E25">
        <v>24.48</v>
      </c>
      <c r="F25">
        <v>390.73</v>
      </c>
      <c r="G25">
        <v>35.75</v>
      </c>
      <c r="H25">
        <v>100.4355</v>
      </c>
    </row>
    <row r="26" spans="1:12" x14ac:dyDescent="0.35">
      <c r="A26">
        <v>22</v>
      </c>
      <c r="B26" t="s">
        <v>24</v>
      </c>
      <c r="C26">
        <v>5.2469999999999999</v>
      </c>
      <c r="D26">
        <v>50.736800000000002</v>
      </c>
      <c r="E26">
        <v>24.4</v>
      </c>
      <c r="F26">
        <v>390.71</v>
      </c>
      <c r="G26">
        <v>35.74</v>
      </c>
      <c r="H26">
        <v>100.1172</v>
      </c>
    </row>
    <row r="27" spans="1:12" x14ac:dyDescent="0.35">
      <c r="A27">
        <v>23</v>
      </c>
      <c r="B27" t="s">
        <v>25</v>
      </c>
      <c r="C27">
        <v>5.22</v>
      </c>
      <c r="D27">
        <v>7.7647000000000004</v>
      </c>
      <c r="E27">
        <v>61.04</v>
      </c>
      <c r="F27">
        <v>66.02</v>
      </c>
      <c r="G27">
        <v>71.55</v>
      </c>
      <c r="H27">
        <v>15.402699999999999</v>
      </c>
    </row>
    <row r="28" spans="1:12" x14ac:dyDescent="0.35">
      <c r="A28">
        <v>24</v>
      </c>
      <c r="B28" t="s">
        <v>26</v>
      </c>
      <c r="C28">
        <v>5.2229999999999999</v>
      </c>
      <c r="D28">
        <v>7.7598000000000003</v>
      </c>
      <c r="E28">
        <v>60.97</v>
      </c>
      <c r="F28">
        <v>66.010000000000005</v>
      </c>
      <c r="G28">
        <v>71.55</v>
      </c>
      <c r="H28">
        <v>15.3931</v>
      </c>
    </row>
    <row r="29" spans="1:12" x14ac:dyDescent="0.35">
      <c r="A29">
        <v>25</v>
      </c>
      <c r="B29" t="s">
        <v>27</v>
      </c>
      <c r="C29">
        <v>5.2469999999999999</v>
      </c>
      <c r="D29">
        <v>38.8611</v>
      </c>
      <c r="E29">
        <v>62.42</v>
      </c>
      <c r="F29">
        <v>307.86</v>
      </c>
      <c r="G29">
        <v>78.83</v>
      </c>
      <c r="H29">
        <v>76.705500000000001</v>
      </c>
    </row>
    <row r="30" spans="1:12" x14ac:dyDescent="0.35">
      <c r="A30">
        <v>26</v>
      </c>
      <c r="B30" t="s">
        <v>27</v>
      </c>
      <c r="C30">
        <v>5.2430000000000003</v>
      </c>
      <c r="D30">
        <v>38.7928</v>
      </c>
      <c r="E30">
        <v>62.44</v>
      </c>
      <c r="F30">
        <v>307.67</v>
      </c>
      <c r="G30">
        <v>78.83</v>
      </c>
      <c r="H30">
        <v>76.570999999999998</v>
      </c>
    </row>
    <row r="31" spans="1:12" x14ac:dyDescent="0.35">
      <c r="A31">
        <v>27</v>
      </c>
      <c r="B31" t="s">
        <v>28</v>
      </c>
      <c r="C31">
        <v>5.2229999999999999</v>
      </c>
      <c r="D31">
        <v>2.7955000000000001</v>
      </c>
      <c r="E31">
        <v>32.17</v>
      </c>
      <c r="F31">
        <v>23.98</v>
      </c>
      <c r="G31">
        <v>40.159999999999997</v>
      </c>
      <c r="H31">
        <v>5.6064999999999996</v>
      </c>
    </row>
    <row r="32" spans="1:12" x14ac:dyDescent="0.35">
      <c r="A32">
        <v>28</v>
      </c>
      <c r="B32" t="s">
        <v>29</v>
      </c>
      <c r="C32">
        <v>5.2229999999999999</v>
      </c>
      <c r="D32">
        <v>2.7936000000000001</v>
      </c>
      <c r="E32">
        <v>32.14</v>
      </c>
      <c r="F32">
        <v>23.98</v>
      </c>
      <c r="G32">
        <v>40.19</v>
      </c>
      <c r="H32">
        <v>5.6028000000000002</v>
      </c>
    </row>
    <row r="33" spans="1:8" x14ac:dyDescent="0.35">
      <c r="A33">
        <v>29</v>
      </c>
      <c r="B33" t="s">
        <v>30</v>
      </c>
      <c r="C33">
        <v>5.22</v>
      </c>
      <c r="D33">
        <v>5.6904000000000003</v>
      </c>
      <c r="E33">
        <v>33.25</v>
      </c>
      <c r="F33">
        <v>48.1</v>
      </c>
      <c r="G33">
        <v>41.73</v>
      </c>
      <c r="H33">
        <v>11.313499999999999</v>
      </c>
    </row>
    <row r="34" spans="1:8" x14ac:dyDescent="0.35">
      <c r="A34">
        <v>30</v>
      </c>
      <c r="B34" t="s">
        <v>31</v>
      </c>
      <c r="C34">
        <v>5.2229999999999999</v>
      </c>
      <c r="D34">
        <v>5.6955</v>
      </c>
      <c r="E34">
        <v>33.380000000000003</v>
      </c>
      <c r="F34">
        <v>48.1</v>
      </c>
      <c r="G34">
        <v>41.8</v>
      </c>
      <c r="H34">
        <v>11.323600000000001</v>
      </c>
    </row>
    <row r="35" spans="1:8" x14ac:dyDescent="0.35">
      <c r="A35">
        <v>31</v>
      </c>
      <c r="B35" t="s">
        <v>32</v>
      </c>
      <c r="C35">
        <v>5.2270000000000003</v>
      </c>
      <c r="D35">
        <v>28.635300000000001</v>
      </c>
      <c r="E35">
        <v>34.94</v>
      </c>
      <c r="F35">
        <v>217.11</v>
      </c>
      <c r="G35">
        <v>40.9</v>
      </c>
      <c r="H35">
        <v>56.546599999999998</v>
      </c>
    </row>
    <row r="36" spans="1:8" x14ac:dyDescent="0.35">
      <c r="A36">
        <v>32</v>
      </c>
      <c r="B36" t="s">
        <v>32</v>
      </c>
      <c r="C36">
        <v>5.2229999999999999</v>
      </c>
      <c r="D36">
        <v>28.640999999999998</v>
      </c>
      <c r="E36">
        <v>34.94</v>
      </c>
      <c r="F36">
        <v>217.25</v>
      </c>
      <c r="G36">
        <v>40.99</v>
      </c>
      <c r="H36">
        <v>56.5578</v>
      </c>
    </row>
    <row r="37" spans="1:8" x14ac:dyDescent="0.35">
      <c r="A37">
        <v>33</v>
      </c>
      <c r="B37" t="s">
        <v>33</v>
      </c>
      <c r="C37">
        <v>5.2229999999999999</v>
      </c>
      <c r="D37">
        <v>3.5737000000000001</v>
      </c>
      <c r="E37">
        <v>25.91</v>
      </c>
      <c r="F37">
        <v>30.68</v>
      </c>
      <c r="G37">
        <v>32.4</v>
      </c>
      <c r="H37">
        <v>7.1406000000000001</v>
      </c>
    </row>
    <row r="38" spans="1:8" x14ac:dyDescent="0.35">
      <c r="A38">
        <v>34</v>
      </c>
      <c r="B38" t="s">
        <v>34</v>
      </c>
      <c r="C38">
        <v>5.2370000000000001</v>
      </c>
      <c r="D38">
        <v>3.6002999999999998</v>
      </c>
      <c r="E38">
        <v>25.92</v>
      </c>
      <c r="F38">
        <v>30.91</v>
      </c>
      <c r="G38">
        <v>32.369999999999997</v>
      </c>
      <c r="H38">
        <v>7.1932</v>
      </c>
    </row>
    <row r="39" spans="1:8" x14ac:dyDescent="0.35">
      <c r="A39">
        <v>35</v>
      </c>
      <c r="B39" t="s">
        <v>35</v>
      </c>
      <c r="C39">
        <v>5.22</v>
      </c>
      <c r="D39">
        <v>7.2316000000000003</v>
      </c>
      <c r="E39">
        <v>26.38</v>
      </c>
      <c r="F39">
        <v>61.45</v>
      </c>
      <c r="G39">
        <v>34.909999999999997</v>
      </c>
      <c r="H39">
        <v>14.351900000000001</v>
      </c>
    </row>
    <row r="40" spans="1:8" x14ac:dyDescent="0.35">
      <c r="A40">
        <v>36</v>
      </c>
      <c r="B40" t="s">
        <v>36</v>
      </c>
      <c r="C40">
        <v>5.22</v>
      </c>
      <c r="D40">
        <v>7.2504999999999997</v>
      </c>
      <c r="E40">
        <v>26.45</v>
      </c>
      <c r="F40">
        <v>61.57</v>
      </c>
      <c r="G40">
        <v>34.909999999999997</v>
      </c>
      <c r="H40">
        <v>14.389099999999999</v>
      </c>
    </row>
    <row r="41" spans="1:8" x14ac:dyDescent="0.35">
      <c r="A41">
        <v>37</v>
      </c>
      <c r="B41" t="s">
        <v>37</v>
      </c>
      <c r="C41">
        <v>5.2370000000000001</v>
      </c>
      <c r="D41">
        <v>36.563899999999997</v>
      </c>
      <c r="E41">
        <v>26.97</v>
      </c>
      <c r="F41">
        <v>284.44</v>
      </c>
      <c r="G41">
        <v>35.99</v>
      </c>
      <c r="H41">
        <v>72.176900000000003</v>
      </c>
    </row>
    <row r="42" spans="1:8" x14ac:dyDescent="0.35">
      <c r="A42">
        <v>38</v>
      </c>
      <c r="B42" t="s">
        <v>37</v>
      </c>
      <c r="C42">
        <v>5.23</v>
      </c>
      <c r="D42">
        <v>36.188499999999998</v>
      </c>
      <c r="E42">
        <v>26.95</v>
      </c>
      <c r="F42">
        <v>281.86</v>
      </c>
      <c r="G42">
        <v>36.200000000000003</v>
      </c>
      <c r="H42">
        <v>71.436800000000005</v>
      </c>
    </row>
    <row r="43" spans="1:8" x14ac:dyDescent="0.35">
      <c r="A43">
        <v>39</v>
      </c>
      <c r="B43" t="s">
        <v>38</v>
      </c>
      <c r="C43">
        <v>5.2229999999999999</v>
      </c>
      <c r="D43">
        <v>12.1556</v>
      </c>
      <c r="E43">
        <v>49.22</v>
      </c>
      <c r="F43">
        <v>102.52</v>
      </c>
      <c r="G43">
        <v>58.55</v>
      </c>
      <c r="H43">
        <v>24.058800000000002</v>
      </c>
    </row>
    <row r="44" spans="1:8" x14ac:dyDescent="0.35">
      <c r="A44">
        <v>40</v>
      </c>
      <c r="B44" t="s">
        <v>39</v>
      </c>
      <c r="C44">
        <v>5.2229999999999999</v>
      </c>
      <c r="D44">
        <v>12.132899999999999</v>
      </c>
      <c r="E44">
        <v>49.3</v>
      </c>
      <c r="F44">
        <v>102.42</v>
      </c>
      <c r="G44">
        <v>58.62</v>
      </c>
      <c r="H44">
        <v>24.014099999999999</v>
      </c>
    </row>
    <row r="45" spans="1:8" x14ac:dyDescent="0.35">
      <c r="A45">
        <v>41</v>
      </c>
      <c r="B45" t="s">
        <v>40</v>
      </c>
      <c r="C45">
        <v>5.2229999999999999</v>
      </c>
      <c r="D45">
        <v>23.5014</v>
      </c>
      <c r="E45">
        <v>49.68</v>
      </c>
      <c r="F45">
        <v>193.86</v>
      </c>
      <c r="G45">
        <v>61.72</v>
      </c>
      <c r="H45">
        <v>46.425699999999999</v>
      </c>
    </row>
    <row r="46" spans="1:8" x14ac:dyDescent="0.35">
      <c r="A46">
        <v>42</v>
      </c>
      <c r="B46" t="s">
        <v>40</v>
      </c>
      <c r="C46">
        <v>5.2370000000000001</v>
      </c>
      <c r="D46">
        <v>23.506399999999999</v>
      </c>
      <c r="E46">
        <v>49.71</v>
      </c>
      <c r="F46">
        <v>194.06</v>
      </c>
      <c r="G46">
        <v>61.76</v>
      </c>
      <c r="H46">
        <v>46.435600000000001</v>
      </c>
    </row>
    <row r="47" spans="1:8" x14ac:dyDescent="0.35">
      <c r="A47">
        <v>43</v>
      </c>
      <c r="B47" t="s">
        <v>41</v>
      </c>
      <c r="C47">
        <v>5.2770000000000001</v>
      </c>
      <c r="D47">
        <v>119.9799</v>
      </c>
      <c r="E47">
        <v>50.37</v>
      </c>
      <c r="F47">
        <v>747.46</v>
      </c>
      <c r="G47">
        <v>65.069999999999993</v>
      </c>
      <c r="H47">
        <v>236.62180000000001</v>
      </c>
    </row>
    <row r="48" spans="1:8" x14ac:dyDescent="0.35">
      <c r="A48">
        <v>44</v>
      </c>
      <c r="B48" t="s">
        <v>41</v>
      </c>
      <c r="C48">
        <v>5.2830000000000004</v>
      </c>
      <c r="D48">
        <v>120.1773</v>
      </c>
      <c r="E48">
        <v>50.4</v>
      </c>
      <c r="F48">
        <v>748.29</v>
      </c>
      <c r="G48">
        <v>65.11</v>
      </c>
      <c r="H48">
        <v>237.011</v>
      </c>
    </row>
    <row r="49" spans="1:8" x14ac:dyDescent="0.35">
      <c r="A49">
        <v>45</v>
      </c>
      <c r="B49" t="s">
        <v>42</v>
      </c>
      <c r="C49">
        <v>5.2169999999999996</v>
      </c>
      <c r="D49">
        <v>1.9621999999999999</v>
      </c>
      <c r="E49">
        <v>51.86</v>
      </c>
      <c r="F49">
        <v>17.02</v>
      </c>
      <c r="G49">
        <v>60.91</v>
      </c>
      <c r="H49">
        <v>3.9639000000000002</v>
      </c>
    </row>
    <row r="50" spans="1:8" x14ac:dyDescent="0.35">
      <c r="A50">
        <v>46</v>
      </c>
      <c r="B50" t="s">
        <v>43</v>
      </c>
      <c r="C50">
        <v>5.2169999999999996</v>
      </c>
      <c r="D50">
        <v>1.9869000000000001</v>
      </c>
      <c r="E50">
        <v>52.27</v>
      </c>
      <c r="F50">
        <v>17.21</v>
      </c>
      <c r="G50">
        <v>61.02</v>
      </c>
      <c r="H50">
        <v>4.0125000000000002</v>
      </c>
    </row>
    <row r="51" spans="1:8" x14ac:dyDescent="0.35">
      <c r="A51">
        <v>47</v>
      </c>
      <c r="B51" t="s">
        <v>44</v>
      </c>
      <c r="C51">
        <v>5.2229999999999999</v>
      </c>
      <c r="D51">
        <v>4.0068000000000001</v>
      </c>
      <c r="E51">
        <v>52.84</v>
      </c>
      <c r="F51">
        <v>34.35</v>
      </c>
      <c r="G51">
        <v>60.79</v>
      </c>
      <c r="H51">
        <v>7.9945000000000004</v>
      </c>
    </row>
    <row r="52" spans="1:8" x14ac:dyDescent="0.35">
      <c r="A52">
        <v>48</v>
      </c>
      <c r="B52" t="s">
        <v>44</v>
      </c>
      <c r="C52">
        <v>5.22</v>
      </c>
      <c r="D52">
        <v>4.0107999999999997</v>
      </c>
      <c r="E52">
        <v>52.74</v>
      </c>
      <c r="F52">
        <v>34.32</v>
      </c>
      <c r="G52">
        <v>60.76</v>
      </c>
      <c r="H52">
        <v>8.0023</v>
      </c>
    </row>
    <row r="53" spans="1:8" x14ac:dyDescent="0.35">
      <c r="A53">
        <v>49</v>
      </c>
      <c r="B53" t="s">
        <v>45</v>
      </c>
      <c r="C53">
        <v>5.2329999999999997</v>
      </c>
      <c r="D53">
        <v>20.1982</v>
      </c>
      <c r="E53">
        <v>54.32</v>
      </c>
      <c r="F53">
        <v>167.61</v>
      </c>
      <c r="G53">
        <v>68.319999999999993</v>
      </c>
      <c r="H53">
        <v>39.913899999999998</v>
      </c>
    </row>
    <row r="54" spans="1:8" x14ac:dyDescent="0.35">
      <c r="A54">
        <v>50</v>
      </c>
      <c r="B54" t="s">
        <v>45</v>
      </c>
      <c r="C54">
        <v>5.2229999999999999</v>
      </c>
      <c r="D54">
        <v>20.1524</v>
      </c>
      <c r="E54">
        <v>54.34</v>
      </c>
      <c r="F54">
        <v>167.32</v>
      </c>
      <c r="G54">
        <v>68.349999999999994</v>
      </c>
      <c r="H54">
        <v>39.823599999999999</v>
      </c>
    </row>
    <row r="55" spans="1:8" x14ac:dyDescent="0.35">
      <c r="A55">
        <v>51</v>
      </c>
      <c r="B55" t="s">
        <v>46</v>
      </c>
      <c r="C55">
        <v>5.23</v>
      </c>
      <c r="D55">
        <v>11.6196</v>
      </c>
      <c r="E55">
        <v>97.65</v>
      </c>
      <c r="F55">
        <v>98.5</v>
      </c>
      <c r="G55">
        <v>98.63</v>
      </c>
      <c r="H55">
        <v>23.002199999999998</v>
      </c>
    </row>
    <row r="56" spans="1:8" x14ac:dyDescent="0.35">
      <c r="A56">
        <v>52</v>
      </c>
      <c r="B56" t="s">
        <v>47</v>
      </c>
      <c r="C56">
        <v>5.2270000000000003</v>
      </c>
      <c r="D56">
        <v>11.593299999999999</v>
      </c>
      <c r="E56">
        <v>94.91</v>
      </c>
      <c r="F56">
        <v>98.5</v>
      </c>
      <c r="G56">
        <v>97.1</v>
      </c>
      <c r="H56">
        <v>22.950399999999998</v>
      </c>
    </row>
    <row r="57" spans="1:8" x14ac:dyDescent="0.35">
      <c r="A57">
        <v>53</v>
      </c>
      <c r="B57" t="s">
        <v>48</v>
      </c>
      <c r="C57">
        <v>5.27</v>
      </c>
      <c r="D57">
        <v>58.583599999999997</v>
      </c>
      <c r="E57">
        <v>94.5</v>
      </c>
      <c r="F57">
        <v>458.38</v>
      </c>
      <c r="G57">
        <v>97.11</v>
      </c>
      <c r="H57">
        <v>115.58620000000001</v>
      </c>
    </row>
    <row r="58" spans="1:8" x14ac:dyDescent="0.35">
      <c r="A58">
        <v>54</v>
      </c>
      <c r="B58" t="s">
        <v>48</v>
      </c>
      <c r="C58">
        <v>5.27</v>
      </c>
      <c r="D58">
        <v>58.701599999999999</v>
      </c>
      <c r="E58">
        <v>94.59</v>
      </c>
      <c r="F58">
        <v>458.73</v>
      </c>
      <c r="G58">
        <v>97.16</v>
      </c>
      <c r="H58">
        <v>115.8189</v>
      </c>
    </row>
    <row r="59" spans="1:8" x14ac:dyDescent="0.35">
      <c r="A59">
        <v>55</v>
      </c>
      <c r="B59" t="s">
        <v>49</v>
      </c>
      <c r="C59">
        <v>5.2270000000000003</v>
      </c>
      <c r="D59">
        <v>12.645099999999999</v>
      </c>
      <c r="E59">
        <v>98.33</v>
      </c>
      <c r="F59">
        <v>107.01</v>
      </c>
      <c r="G59">
        <v>98.93</v>
      </c>
      <c r="H59">
        <v>25.023800000000001</v>
      </c>
    </row>
    <row r="60" spans="1:8" x14ac:dyDescent="0.35">
      <c r="A60">
        <v>56</v>
      </c>
      <c r="B60" t="s">
        <v>49</v>
      </c>
      <c r="C60">
        <v>5.22</v>
      </c>
      <c r="D60">
        <v>12.620900000000001</v>
      </c>
      <c r="E60">
        <v>97.09</v>
      </c>
      <c r="F60">
        <v>106.99</v>
      </c>
      <c r="G60">
        <v>98.67</v>
      </c>
      <c r="H60">
        <v>24.976099999999999</v>
      </c>
    </row>
    <row r="61" spans="1:8" x14ac:dyDescent="0.35">
      <c r="A61">
        <v>57</v>
      </c>
      <c r="B61" t="s">
        <v>50</v>
      </c>
      <c r="C61">
        <v>5.27</v>
      </c>
      <c r="D61">
        <v>63.416800000000002</v>
      </c>
      <c r="E61">
        <v>97.93</v>
      </c>
      <c r="F61">
        <v>488.88</v>
      </c>
      <c r="G61">
        <v>98.64</v>
      </c>
      <c r="H61">
        <v>125.1142</v>
      </c>
    </row>
    <row r="62" spans="1:8" x14ac:dyDescent="0.35">
      <c r="A62">
        <v>58</v>
      </c>
      <c r="B62" t="s">
        <v>50</v>
      </c>
      <c r="C62">
        <v>5.2670000000000003</v>
      </c>
      <c r="D62">
        <v>63.408799999999999</v>
      </c>
      <c r="E62">
        <v>98.02</v>
      </c>
      <c r="F62">
        <v>489.1</v>
      </c>
      <c r="G62">
        <v>98.83</v>
      </c>
      <c r="H62">
        <v>125.0984</v>
      </c>
    </row>
    <row r="63" spans="1:8" x14ac:dyDescent="0.35">
      <c r="A63">
        <v>59</v>
      </c>
      <c r="B63" t="s">
        <v>51</v>
      </c>
      <c r="C63">
        <v>5.23</v>
      </c>
      <c r="D63">
        <v>13.6821</v>
      </c>
      <c r="E63">
        <v>96.57</v>
      </c>
      <c r="F63">
        <v>115.86</v>
      </c>
      <c r="G63">
        <v>98.19</v>
      </c>
      <c r="H63">
        <v>27.068200000000001</v>
      </c>
    </row>
    <row r="64" spans="1:8" x14ac:dyDescent="0.35">
      <c r="A64">
        <v>60</v>
      </c>
      <c r="B64" t="s">
        <v>51</v>
      </c>
      <c r="C64">
        <v>5.2329999999999997</v>
      </c>
      <c r="D64">
        <v>13.645300000000001</v>
      </c>
      <c r="E64">
        <v>96.27</v>
      </c>
      <c r="F64">
        <v>115.56</v>
      </c>
      <c r="G64">
        <v>98.18</v>
      </c>
      <c r="H64">
        <v>26.995699999999999</v>
      </c>
    </row>
    <row r="65" spans="1:8" x14ac:dyDescent="0.35">
      <c r="A65">
        <v>61</v>
      </c>
      <c r="B65" t="s">
        <v>52</v>
      </c>
      <c r="C65">
        <v>5.2770000000000001</v>
      </c>
      <c r="D65">
        <v>68.510999999999996</v>
      </c>
      <c r="E65">
        <v>96.22</v>
      </c>
      <c r="F65">
        <v>520.23</v>
      </c>
      <c r="G65">
        <v>98.08</v>
      </c>
      <c r="H65">
        <v>135.15690000000001</v>
      </c>
    </row>
    <row r="66" spans="1:8" x14ac:dyDescent="0.35">
      <c r="A66">
        <v>62</v>
      </c>
      <c r="B66" t="s">
        <v>52</v>
      </c>
      <c r="C66">
        <v>5.27</v>
      </c>
      <c r="D66">
        <v>68.567999999999998</v>
      </c>
      <c r="E66">
        <v>96.2</v>
      </c>
      <c r="F66">
        <v>520.52</v>
      </c>
      <c r="G66">
        <v>98.07</v>
      </c>
      <c r="H66">
        <v>135.26920000000001</v>
      </c>
    </row>
    <row r="67" spans="1:8" x14ac:dyDescent="0.35">
      <c r="A67">
        <v>63</v>
      </c>
      <c r="B67" t="s">
        <v>53</v>
      </c>
      <c r="C67">
        <v>5.2329999999999997</v>
      </c>
      <c r="D67">
        <v>14.1059</v>
      </c>
      <c r="E67">
        <v>98.08</v>
      </c>
      <c r="F67">
        <v>119.3</v>
      </c>
      <c r="G67">
        <v>99.1</v>
      </c>
      <c r="H67">
        <v>27.903600000000001</v>
      </c>
    </row>
    <row r="68" spans="1:8" x14ac:dyDescent="0.35">
      <c r="A68">
        <v>64</v>
      </c>
      <c r="B68" t="s">
        <v>53</v>
      </c>
      <c r="C68">
        <v>5.23</v>
      </c>
      <c r="D68">
        <v>14.1387</v>
      </c>
      <c r="E68">
        <v>98.59</v>
      </c>
      <c r="F68">
        <v>119.6</v>
      </c>
      <c r="G68">
        <v>99.13</v>
      </c>
      <c r="H68">
        <v>27.9682</v>
      </c>
    </row>
    <row r="69" spans="1:8" x14ac:dyDescent="0.35">
      <c r="A69">
        <v>65</v>
      </c>
      <c r="B69" t="s">
        <v>54</v>
      </c>
      <c r="C69">
        <v>5.28</v>
      </c>
      <c r="D69">
        <v>71.131</v>
      </c>
      <c r="E69">
        <v>98.32</v>
      </c>
      <c r="F69">
        <v>535.57000000000005</v>
      </c>
      <c r="G69">
        <v>98.98</v>
      </c>
      <c r="H69">
        <v>140.3219</v>
      </c>
    </row>
    <row r="70" spans="1:8" x14ac:dyDescent="0.35">
      <c r="A70">
        <v>66</v>
      </c>
      <c r="B70" t="s">
        <v>54</v>
      </c>
      <c r="C70">
        <v>5.2770000000000001</v>
      </c>
      <c r="D70">
        <v>71.140699999999995</v>
      </c>
      <c r="E70">
        <v>98.48</v>
      </c>
      <c r="F70">
        <v>534.95000000000005</v>
      </c>
      <c r="G70">
        <v>99.06</v>
      </c>
      <c r="H70">
        <v>140.34100000000001</v>
      </c>
    </row>
    <row r="71" spans="1:8" x14ac:dyDescent="0.35">
      <c r="A71">
        <v>67</v>
      </c>
      <c r="B71" t="s">
        <v>55</v>
      </c>
      <c r="C71">
        <v>5.2169999999999996</v>
      </c>
      <c r="D71">
        <v>0.55740000000000001</v>
      </c>
      <c r="E71">
        <v>7.2</v>
      </c>
      <c r="F71">
        <v>4.99</v>
      </c>
      <c r="G71">
        <v>8.77</v>
      </c>
      <c r="H71">
        <v>1.1943999999999999</v>
      </c>
    </row>
    <row r="72" spans="1:8" x14ac:dyDescent="0.35">
      <c r="A72">
        <v>68</v>
      </c>
      <c r="B72" t="s">
        <v>55</v>
      </c>
      <c r="C72">
        <v>5.22</v>
      </c>
      <c r="D72">
        <v>0.55789999999999995</v>
      </c>
      <c r="E72">
        <v>7.22</v>
      </c>
      <c r="F72">
        <v>5</v>
      </c>
      <c r="G72">
        <v>8.8000000000000007</v>
      </c>
      <c r="H72">
        <v>1.1954</v>
      </c>
    </row>
    <row r="73" spans="1:8" x14ac:dyDescent="0.35">
      <c r="A73">
        <v>69</v>
      </c>
      <c r="B73" t="s">
        <v>56</v>
      </c>
      <c r="C73">
        <v>5.2169999999999996</v>
      </c>
      <c r="D73">
        <v>6.0586000000000002</v>
      </c>
      <c r="E73">
        <v>7.86</v>
      </c>
      <c r="F73">
        <v>50.74</v>
      </c>
      <c r="G73">
        <v>11.72</v>
      </c>
      <c r="H73">
        <v>12.039400000000001</v>
      </c>
    </row>
    <row r="74" spans="1:8" x14ac:dyDescent="0.35">
      <c r="A74">
        <v>70</v>
      </c>
      <c r="B74" t="s">
        <v>56</v>
      </c>
      <c r="C74">
        <v>5.2130000000000001</v>
      </c>
      <c r="D74">
        <v>6.0552999999999999</v>
      </c>
      <c r="E74">
        <v>7.86</v>
      </c>
      <c r="F74">
        <v>50.74</v>
      </c>
      <c r="G74">
        <v>11.72</v>
      </c>
      <c r="H74">
        <v>12.0329</v>
      </c>
    </row>
    <row r="75" spans="1:8" x14ac:dyDescent="0.35">
      <c r="A75">
        <v>71</v>
      </c>
      <c r="B75" t="s">
        <v>57</v>
      </c>
      <c r="C75">
        <v>5.2370000000000001</v>
      </c>
      <c r="D75">
        <v>18.492999999999999</v>
      </c>
      <c r="E75">
        <v>91.16</v>
      </c>
      <c r="F75">
        <v>155.78</v>
      </c>
      <c r="G75">
        <v>93.2</v>
      </c>
      <c r="H75">
        <v>36.552199999999999</v>
      </c>
    </row>
    <row r="76" spans="1:8" x14ac:dyDescent="0.35">
      <c r="A76">
        <v>72</v>
      </c>
      <c r="B76" t="s">
        <v>58</v>
      </c>
      <c r="C76">
        <v>5.2370000000000001</v>
      </c>
      <c r="D76">
        <v>18.495100000000001</v>
      </c>
      <c r="E76">
        <v>91.15</v>
      </c>
      <c r="F76">
        <v>155.96</v>
      </c>
      <c r="G76">
        <v>93.22</v>
      </c>
      <c r="H76">
        <v>36.5565</v>
      </c>
    </row>
    <row r="77" spans="1:8" x14ac:dyDescent="0.35">
      <c r="A77">
        <v>73</v>
      </c>
      <c r="B77" t="s">
        <v>59</v>
      </c>
      <c r="C77">
        <v>5.2869999999999999</v>
      </c>
      <c r="D77">
        <v>92.855400000000003</v>
      </c>
      <c r="E77">
        <v>90.89</v>
      </c>
      <c r="F77">
        <v>653.65</v>
      </c>
      <c r="G77">
        <v>92.61</v>
      </c>
      <c r="H77">
        <v>183.149</v>
      </c>
    </row>
    <row r="78" spans="1:8" x14ac:dyDescent="0.35">
      <c r="A78">
        <v>74</v>
      </c>
      <c r="B78" t="s">
        <v>59</v>
      </c>
      <c r="C78">
        <v>5.2930000000000001</v>
      </c>
      <c r="D78">
        <v>92.884299999999996</v>
      </c>
      <c r="E78">
        <v>90.91</v>
      </c>
      <c r="F78">
        <v>654.41</v>
      </c>
      <c r="G78">
        <v>92.62</v>
      </c>
      <c r="H78">
        <v>183.20599999999999</v>
      </c>
    </row>
    <row r="79" spans="1:8" x14ac:dyDescent="0.35">
      <c r="A79">
        <v>75</v>
      </c>
      <c r="B79" t="s">
        <v>60</v>
      </c>
      <c r="C79">
        <v>5.2370000000000001</v>
      </c>
      <c r="D79">
        <v>17.945799999999998</v>
      </c>
      <c r="E79">
        <v>90.41</v>
      </c>
      <c r="F79">
        <v>151.55000000000001</v>
      </c>
      <c r="G79">
        <v>92.7</v>
      </c>
      <c r="H79">
        <v>35.473599999999998</v>
      </c>
    </row>
    <row r="80" spans="1:8" x14ac:dyDescent="0.35">
      <c r="A80">
        <v>76</v>
      </c>
      <c r="B80" t="s">
        <v>60</v>
      </c>
      <c r="C80">
        <v>5.2270000000000003</v>
      </c>
      <c r="D80">
        <v>20.4208</v>
      </c>
      <c r="E80">
        <v>89.88</v>
      </c>
      <c r="F80">
        <v>171.89</v>
      </c>
      <c r="G80">
        <v>91.76</v>
      </c>
      <c r="H80">
        <v>40.352800000000002</v>
      </c>
    </row>
    <row r="81" spans="1:8" x14ac:dyDescent="0.35">
      <c r="A81">
        <v>77</v>
      </c>
      <c r="B81" t="s">
        <v>61</v>
      </c>
      <c r="C81">
        <v>5.2869999999999999</v>
      </c>
      <c r="D81">
        <v>92.274799999999999</v>
      </c>
      <c r="E81">
        <v>90.06</v>
      </c>
      <c r="F81">
        <v>650.66</v>
      </c>
      <c r="G81">
        <v>91.91</v>
      </c>
      <c r="H81">
        <v>182.00450000000001</v>
      </c>
    </row>
    <row r="82" spans="1:8" x14ac:dyDescent="0.35">
      <c r="A82">
        <v>78</v>
      </c>
      <c r="B82" t="s">
        <v>61</v>
      </c>
      <c r="C82">
        <v>5.2869999999999999</v>
      </c>
      <c r="D82">
        <v>92.181299999999993</v>
      </c>
      <c r="E82">
        <v>89.99</v>
      </c>
      <c r="F82">
        <v>651.08000000000004</v>
      </c>
      <c r="G82">
        <v>91.93</v>
      </c>
      <c r="H82">
        <v>181.8202</v>
      </c>
    </row>
    <row r="83" spans="1:8" x14ac:dyDescent="0.35">
      <c r="A83">
        <v>79</v>
      </c>
      <c r="B83" t="s">
        <v>62</v>
      </c>
      <c r="C83">
        <v>5.2270000000000003</v>
      </c>
      <c r="D83">
        <v>11.467700000000001</v>
      </c>
      <c r="E83">
        <v>96.51</v>
      </c>
      <c r="F83">
        <v>97.52</v>
      </c>
      <c r="G83">
        <v>98.34</v>
      </c>
      <c r="H83">
        <v>22.7028</v>
      </c>
    </row>
    <row r="84" spans="1:8" x14ac:dyDescent="0.35">
      <c r="A84">
        <v>80</v>
      </c>
      <c r="B84" t="s">
        <v>62</v>
      </c>
      <c r="C84">
        <v>5.2270000000000003</v>
      </c>
      <c r="D84">
        <v>11.8254</v>
      </c>
      <c r="E84">
        <v>96.01</v>
      </c>
      <c r="F84">
        <v>100.43</v>
      </c>
      <c r="G84">
        <v>97.91</v>
      </c>
      <c r="H84">
        <v>23.407900000000001</v>
      </c>
    </row>
    <row r="85" spans="1:8" x14ac:dyDescent="0.35">
      <c r="A85">
        <v>81</v>
      </c>
      <c r="B85" t="s">
        <v>63</v>
      </c>
      <c r="C85">
        <v>5.2670000000000003</v>
      </c>
      <c r="D85">
        <v>60.227699999999999</v>
      </c>
      <c r="E85">
        <v>95.85</v>
      </c>
      <c r="F85">
        <v>470.14</v>
      </c>
      <c r="G85">
        <v>97.81</v>
      </c>
      <c r="H85">
        <v>118.8275</v>
      </c>
    </row>
    <row r="86" spans="1:8" x14ac:dyDescent="0.35">
      <c r="A86">
        <v>82</v>
      </c>
      <c r="B86" t="s">
        <v>63</v>
      </c>
      <c r="C86">
        <v>5.2670000000000003</v>
      </c>
      <c r="D86">
        <v>60.203000000000003</v>
      </c>
      <c r="E86">
        <v>95.89</v>
      </c>
      <c r="F86">
        <v>469.88</v>
      </c>
      <c r="G86">
        <v>97.86</v>
      </c>
      <c r="H86">
        <v>118.7787</v>
      </c>
    </row>
    <row r="87" spans="1:8" x14ac:dyDescent="0.35">
      <c r="A87">
        <v>83</v>
      </c>
      <c r="B87" t="s">
        <v>64</v>
      </c>
      <c r="C87">
        <v>5.2329999999999997</v>
      </c>
      <c r="D87">
        <v>19.3659</v>
      </c>
      <c r="E87">
        <v>89.81</v>
      </c>
      <c r="F87">
        <v>163.02000000000001</v>
      </c>
      <c r="G87">
        <v>91.74</v>
      </c>
      <c r="H87">
        <v>38.273099999999999</v>
      </c>
    </row>
    <row r="88" spans="1:8" x14ac:dyDescent="0.35">
      <c r="A88">
        <v>84</v>
      </c>
      <c r="B88" t="s">
        <v>65</v>
      </c>
      <c r="C88">
        <v>5.2370000000000001</v>
      </c>
      <c r="D88">
        <v>19.966200000000001</v>
      </c>
      <c r="E88">
        <v>89.54</v>
      </c>
      <c r="F88">
        <v>168.12</v>
      </c>
      <c r="G88">
        <v>91.47</v>
      </c>
      <c r="H88">
        <v>39.456600000000002</v>
      </c>
    </row>
    <row r="89" spans="1:8" x14ac:dyDescent="0.35">
      <c r="A89">
        <v>85</v>
      </c>
      <c r="B89" t="s">
        <v>66</v>
      </c>
      <c r="C89">
        <v>5.2869999999999999</v>
      </c>
      <c r="D89">
        <v>97.258399999999995</v>
      </c>
      <c r="E89">
        <v>89.04</v>
      </c>
      <c r="F89">
        <v>676.88</v>
      </c>
      <c r="G89">
        <v>91.05</v>
      </c>
      <c r="H89">
        <v>191.82910000000001</v>
      </c>
    </row>
    <row r="90" spans="1:8" x14ac:dyDescent="0.35">
      <c r="A90">
        <v>86</v>
      </c>
      <c r="B90" t="s">
        <v>66</v>
      </c>
      <c r="C90">
        <v>5.29</v>
      </c>
      <c r="D90">
        <v>98.617500000000007</v>
      </c>
      <c r="E90">
        <v>89.17</v>
      </c>
      <c r="F90">
        <v>682.63</v>
      </c>
      <c r="G90">
        <v>91.1</v>
      </c>
      <c r="H90">
        <v>194.50829999999999</v>
      </c>
    </row>
    <row r="91" spans="1:8" x14ac:dyDescent="0.35">
      <c r="A91">
        <v>87</v>
      </c>
      <c r="B91" t="s">
        <v>67</v>
      </c>
      <c r="C91">
        <v>5.2329999999999997</v>
      </c>
      <c r="D91">
        <v>12.8271</v>
      </c>
      <c r="E91">
        <v>96.61</v>
      </c>
      <c r="F91">
        <v>108.9</v>
      </c>
      <c r="G91">
        <v>98.55</v>
      </c>
      <c r="H91">
        <v>25.3827</v>
      </c>
    </row>
    <row r="92" spans="1:8" x14ac:dyDescent="0.35">
      <c r="A92">
        <v>88</v>
      </c>
      <c r="B92" t="s">
        <v>67</v>
      </c>
      <c r="C92">
        <v>5.2229999999999999</v>
      </c>
      <c r="D92">
        <v>13.357100000000001</v>
      </c>
      <c r="E92">
        <v>96.57</v>
      </c>
      <c r="F92">
        <v>113.29</v>
      </c>
      <c r="G92">
        <v>98.36</v>
      </c>
      <c r="H92">
        <v>26.427600000000002</v>
      </c>
    </row>
    <row r="93" spans="1:8" x14ac:dyDescent="0.35">
      <c r="A93">
        <v>89</v>
      </c>
      <c r="B93" t="s">
        <v>68</v>
      </c>
      <c r="C93">
        <v>5.2770000000000001</v>
      </c>
      <c r="D93">
        <v>64.501599999999996</v>
      </c>
      <c r="E93">
        <v>96.68</v>
      </c>
      <c r="F93">
        <v>496.77</v>
      </c>
      <c r="G93">
        <v>98.26</v>
      </c>
      <c r="H93">
        <v>127.25279999999999</v>
      </c>
    </row>
    <row r="94" spans="1:8" x14ac:dyDescent="0.35">
      <c r="A94">
        <v>90</v>
      </c>
      <c r="B94" t="s">
        <v>68</v>
      </c>
      <c r="C94">
        <v>5.2729999999999997</v>
      </c>
      <c r="D94">
        <v>68.149100000000004</v>
      </c>
      <c r="E94">
        <v>96.65</v>
      </c>
      <c r="F94">
        <v>519.48</v>
      </c>
      <c r="G94">
        <v>98.24</v>
      </c>
      <c r="H94">
        <v>134.4435</v>
      </c>
    </row>
    <row r="95" spans="1:8" x14ac:dyDescent="0.35">
      <c r="A95">
        <v>91</v>
      </c>
      <c r="B95" t="s">
        <v>69</v>
      </c>
      <c r="C95">
        <v>5.2329999999999997</v>
      </c>
      <c r="D95">
        <v>21.245000000000001</v>
      </c>
      <c r="E95">
        <v>88.26</v>
      </c>
      <c r="F95">
        <v>178.52</v>
      </c>
      <c r="G95">
        <v>90.52</v>
      </c>
      <c r="H95">
        <v>41.977600000000002</v>
      </c>
    </row>
    <row r="96" spans="1:8" x14ac:dyDescent="0.35">
      <c r="A96">
        <v>92</v>
      </c>
      <c r="B96" t="s">
        <v>69</v>
      </c>
      <c r="C96">
        <v>5.2370000000000001</v>
      </c>
      <c r="D96">
        <v>21.822099999999999</v>
      </c>
      <c r="E96">
        <v>88.12</v>
      </c>
      <c r="F96">
        <v>183.06</v>
      </c>
      <c r="G96">
        <v>90.27</v>
      </c>
      <c r="H96">
        <v>43.115299999999998</v>
      </c>
    </row>
    <row r="97" spans="1:8" x14ac:dyDescent="0.35">
      <c r="A97">
        <v>93</v>
      </c>
      <c r="B97" t="s">
        <v>70</v>
      </c>
      <c r="C97">
        <v>5.2969999999999997</v>
      </c>
      <c r="D97">
        <v>106.5029</v>
      </c>
      <c r="E97">
        <v>87.79</v>
      </c>
      <c r="F97">
        <v>720.14</v>
      </c>
      <c r="G97">
        <v>90.13</v>
      </c>
      <c r="H97">
        <v>210.05340000000001</v>
      </c>
    </row>
    <row r="98" spans="1:8" x14ac:dyDescent="0.35">
      <c r="A98">
        <v>94</v>
      </c>
      <c r="B98" t="s">
        <v>70</v>
      </c>
      <c r="C98">
        <v>5.2930000000000001</v>
      </c>
      <c r="D98">
        <v>106.2803</v>
      </c>
      <c r="E98">
        <v>87.66</v>
      </c>
      <c r="F98">
        <v>719.96</v>
      </c>
      <c r="G98">
        <v>90.06</v>
      </c>
      <c r="H98">
        <v>209.6146</v>
      </c>
    </row>
    <row r="99" spans="1:8" x14ac:dyDescent="0.35">
      <c r="A99">
        <v>95</v>
      </c>
      <c r="B99" t="s">
        <v>71</v>
      </c>
      <c r="C99">
        <v>5.23</v>
      </c>
      <c r="D99">
        <v>14.403600000000001</v>
      </c>
      <c r="E99">
        <v>96.87</v>
      </c>
      <c r="F99">
        <v>122.02</v>
      </c>
      <c r="G99">
        <v>98.61</v>
      </c>
      <c r="H99">
        <v>28.490500000000001</v>
      </c>
    </row>
    <row r="100" spans="1:8" x14ac:dyDescent="0.35">
      <c r="A100">
        <v>96</v>
      </c>
      <c r="B100" t="s">
        <v>71</v>
      </c>
      <c r="C100">
        <v>5.24</v>
      </c>
      <c r="D100">
        <v>16.379100000000001</v>
      </c>
      <c r="E100">
        <v>96.18</v>
      </c>
      <c r="F100">
        <v>138.71</v>
      </c>
      <c r="G100">
        <v>97.94</v>
      </c>
      <c r="H100">
        <v>32.385100000000001</v>
      </c>
    </row>
    <row r="101" spans="1:8" x14ac:dyDescent="0.35">
      <c r="A101">
        <v>97</v>
      </c>
      <c r="B101" t="s">
        <v>72</v>
      </c>
      <c r="C101">
        <v>5.2830000000000004</v>
      </c>
      <c r="D101">
        <v>77.553100000000001</v>
      </c>
      <c r="E101">
        <v>96.34</v>
      </c>
      <c r="F101">
        <v>573.36</v>
      </c>
      <c r="G101">
        <v>98.1</v>
      </c>
      <c r="H101">
        <v>152.98240000000001</v>
      </c>
    </row>
    <row r="102" spans="1:8" x14ac:dyDescent="0.35">
      <c r="A102">
        <v>98</v>
      </c>
      <c r="B102" t="s">
        <v>72</v>
      </c>
      <c r="C102">
        <v>5.29</v>
      </c>
      <c r="D102">
        <v>77.617199999999997</v>
      </c>
      <c r="E102">
        <v>96.35</v>
      </c>
      <c r="F102">
        <v>573.57000000000005</v>
      </c>
      <c r="G102">
        <v>98.14</v>
      </c>
      <c r="H102">
        <v>153.1087</v>
      </c>
    </row>
    <row r="103" spans="1:8" x14ac:dyDescent="0.35">
      <c r="A103">
        <v>99</v>
      </c>
      <c r="B103" t="s">
        <v>73</v>
      </c>
      <c r="C103">
        <v>5.2430000000000003</v>
      </c>
      <c r="D103">
        <v>23.4238</v>
      </c>
      <c r="E103">
        <v>85.17</v>
      </c>
      <c r="F103">
        <v>196.41</v>
      </c>
      <c r="G103">
        <v>87.98</v>
      </c>
      <c r="H103">
        <v>46.272799999999997</v>
      </c>
    </row>
    <row r="104" spans="1:8" x14ac:dyDescent="0.35">
      <c r="A104">
        <v>100</v>
      </c>
      <c r="B104" t="s">
        <v>73</v>
      </c>
      <c r="C104">
        <v>5.2469999999999999</v>
      </c>
      <c r="D104">
        <v>26.200500000000002</v>
      </c>
      <c r="E104">
        <v>85.1</v>
      </c>
      <c r="F104">
        <v>219.02</v>
      </c>
      <c r="G104">
        <v>88</v>
      </c>
      <c r="H104">
        <v>51.7468</v>
      </c>
    </row>
    <row r="105" spans="1:8" x14ac:dyDescent="0.35">
      <c r="A105">
        <v>101</v>
      </c>
      <c r="B105" t="s">
        <v>74</v>
      </c>
      <c r="C105">
        <v>5.3070000000000004</v>
      </c>
      <c r="D105">
        <v>117.07210000000001</v>
      </c>
      <c r="E105">
        <v>84.77</v>
      </c>
      <c r="F105">
        <v>768.21</v>
      </c>
      <c r="G105">
        <v>88.17</v>
      </c>
      <c r="H105">
        <v>230.88939999999999</v>
      </c>
    </row>
    <row r="106" spans="1:8" x14ac:dyDescent="0.35">
      <c r="A106">
        <v>102</v>
      </c>
      <c r="B106" t="s">
        <v>74</v>
      </c>
      <c r="C106">
        <v>5.3070000000000004</v>
      </c>
      <c r="D106">
        <v>116.71720000000001</v>
      </c>
      <c r="E106">
        <v>84.79</v>
      </c>
      <c r="F106">
        <v>766.5</v>
      </c>
      <c r="G106">
        <v>88.23</v>
      </c>
      <c r="H106">
        <v>230.18979999999999</v>
      </c>
    </row>
    <row r="107" spans="1:8" x14ac:dyDescent="0.35">
      <c r="A107">
        <v>103</v>
      </c>
      <c r="B107" t="s">
        <v>75</v>
      </c>
      <c r="C107">
        <v>5.2370000000000001</v>
      </c>
      <c r="D107">
        <v>16.791899999999998</v>
      </c>
      <c r="E107">
        <v>96.74</v>
      </c>
      <c r="F107">
        <v>142.33000000000001</v>
      </c>
      <c r="G107">
        <v>98.92</v>
      </c>
      <c r="H107">
        <v>33.198799999999999</v>
      </c>
    </row>
    <row r="108" spans="1:8" x14ac:dyDescent="0.35">
      <c r="A108">
        <v>104</v>
      </c>
      <c r="B108" t="s">
        <v>75</v>
      </c>
      <c r="C108">
        <v>5.2370000000000001</v>
      </c>
      <c r="D108">
        <v>17.157399999999999</v>
      </c>
      <c r="E108">
        <v>97.59</v>
      </c>
      <c r="F108">
        <v>145.12</v>
      </c>
      <c r="G108">
        <v>98.99</v>
      </c>
      <c r="H108">
        <v>33.9193</v>
      </c>
    </row>
    <row r="109" spans="1:8" x14ac:dyDescent="0.35">
      <c r="A109">
        <v>105</v>
      </c>
      <c r="B109" t="s">
        <v>76</v>
      </c>
      <c r="C109">
        <v>5.2930000000000001</v>
      </c>
      <c r="D109">
        <v>89.837000000000003</v>
      </c>
      <c r="E109">
        <v>97.34</v>
      </c>
      <c r="F109">
        <v>639.24</v>
      </c>
      <c r="G109">
        <v>98.64</v>
      </c>
      <c r="H109">
        <v>177.1986</v>
      </c>
    </row>
    <row r="110" spans="1:8" x14ac:dyDescent="0.35">
      <c r="A110">
        <v>106</v>
      </c>
      <c r="B110" t="s">
        <v>76</v>
      </c>
      <c r="C110">
        <v>5.29</v>
      </c>
      <c r="D110">
        <v>89.873900000000006</v>
      </c>
      <c r="E110">
        <v>97.53</v>
      </c>
      <c r="F110">
        <v>639.94000000000005</v>
      </c>
      <c r="G110">
        <v>98.7</v>
      </c>
      <c r="H110">
        <v>177.2713</v>
      </c>
    </row>
    <row r="111" spans="1:8" x14ac:dyDescent="0.35">
      <c r="A111">
        <v>107</v>
      </c>
      <c r="B111" t="s">
        <v>77</v>
      </c>
      <c r="C111">
        <v>5.23</v>
      </c>
      <c r="D111">
        <v>12.503299999999999</v>
      </c>
      <c r="E111">
        <v>92.72</v>
      </c>
      <c r="F111">
        <v>105.99</v>
      </c>
      <c r="G111">
        <v>96.46</v>
      </c>
      <c r="H111">
        <v>24.744399999999999</v>
      </c>
    </row>
    <row r="112" spans="1:8" x14ac:dyDescent="0.35">
      <c r="A112">
        <v>108</v>
      </c>
      <c r="B112" t="s">
        <v>78</v>
      </c>
      <c r="C112">
        <v>5.2329999999999997</v>
      </c>
      <c r="D112">
        <v>12.8261</v>
      </c>
      <c r="E112">
        <v>92.74</v>
      </c>
      <c r="F112">
        <v>108.74</v>
      </c>
      <c r="G112">
        <v>96.45</v>
      </c>
      <c r="H112">
        <v>25.380700000000001</v>
      </c>
    </row>
    <row r="113" spans="1:8" x14ac:dyDescent="0.35">
      <c r="A113">
        <v>109</v>
      </c>
      <c r="B113" t="s">
        <v>79</v>
      </c>
      <c r="C113">
        <v>5.27</v>
      </c>
      <c r="D113">
        <v>64.777000000000001</v>
      </c>
      <c r="E113">
        <v>93.87</v>
      </c>
      <c r="F113">
        <v>494.49</v>
      </c>
      <c r="G113">
        <v>97.07</v>
      </c>
      <c r="H113">
        <v>127.7957</v>
      </c>
    </row>
    <row r="114" spans="1:8" x14ac:dyDescent="0.35">
      <c r="A114">
        <v>110</v>
      </c>
      <c r="B114" t="s">
        <v>79</v>
      </c>
      <c r="C114">
        <v>5.27</v>
      </c>
      <c r="D114">
        <v>64.761399999999995</v>
      </c>
      <c r="E114">
        <v>93.87</v>
      </c>
      <c r="F114">
        <v>494.67</v>
      </c>
      <c r="G114">
        <v>97.07</v>
      </c>
      <c r="H114">
        <v>127.765</v>
      </c>
    </row>
    <row r="115" spans="1:8" x14ac:dyDescent="0.35">
      <c r="A115">
        <v>111</v>
      </c>
      <c r="B115" t="s">
        <v>80</v>
      </c>
      <c r="C115">
        <v>5.23</v>
      </c>
      <c r="D115">
        <v>15.2668</v>
      </c>
      <c r="E115">
        <v>92.99</v>
      </c>
      <c r="F115">
        <v>129.19999999999999</v>
      </c>
      <c r="G115">
        <v>96.92</v>
      </c>
      <c r="H115">
        <v>30.192299999999999</v>
      </c>
    </row>
    <row r="116" spans="1:8" x14ac:dyDescent="0.35">
      <c r="A116">
        <v>112</v>
      </c>
      <c r="B116" t="s">
        <v>80</v>
      </c>
      <c r="C116">
        <v>5.2329999999999997</v>
      </c>
      <c r="D116">
        <v>17.240500000000001</v>
      </c>
      <c r="E116">
        <v>93.05</v>
      </c>
      <c r="F116">
        <v>145.35</v>
      </c>
      <c r="G116">
        <v>96.71</v>
      </c>
      <c r="H116">
        <v>34.083100000000002</v>
      </c>
    </row>
    <row r="117" spans="1:8" x14ac:dyDescent="0.35">
      <c r="A117">
        <v>113</v>
      </c>
      <c r="B117" t="s">
        <v>81</v>
      </c>
      <c r="C117">
        <v>5.28</v>
      </c>
      <c r="D117">
        <v>77.213399999999993</v>
      </c>
      <c r="E117">
        <v>94.05</v>
      </c>
      <c r="F117">
        <v>567</v>
      </c>
      <c r="G117">
        <v>97.17</v>
      </c>
      <c r="H117">
        <v>152.31270000000001</v>
      </c>
    </row>
    <row r="118" spans="1:8" x14ac:dyDescent="0.35">
      <c r="A118">
        <v>114</v>
      </c>
      <c r="B118" t="s">
        <v>81</v>
      </c>
      <c r="C118">
        <v>5.28</v>
      </c>
      <c r="D118">
        <v>77.132300000000001</v>
      </c>
      <c r="E118">
        <v>94.02</v>
      </c>
      <c r="F118">
        <v>566.79999999999995</v>
      </c>
      <c r="G118">
        <v>97.17</v>
      </c>
      <c r="H118">
        <v>152.15280000000001</v>
      </c>
    </row>
    <row r="119" spans="1:8" x14ac:dyDescent="0.35">
      <c r="A119">
        <v>115</v>
      </c>
      <c r="B119" t="s">
        <v>82</v>
      </c>
      <c r="C119">
        <v>5.2329999999999997</v>
      </c>
      <c r="D119">
        <v>17.555800000000001</v>
      </c>
      <c r="E119">
        <v>92.19</v>
      </c>
      <c r="F119">
        <v>148.52000000000001</v>
      </c>
      <c r="G119">
        <v>96.68</v>
      </c>
      <c r="H119">
        <v>34.704799999999999</v>
      </c>
    </row>
    <row r="120" spans="1:8" x14ac:dyDescent="0.35">
      <c r="A120">
        <v>116</v>
      </c>
      <c r="B120" t="s">
        <v>82</v>
      </c>
      <c r="C120">
        <v>5.2270000000000003</v>
      </c>
      <c r="D120">
        <v>18.455200000000001</v>
      </c>
      <c r="E120">
        <v>92.62</v>
      </c>
      <c r="F120">
        <v>155.56</v>
      </c>
      <c r="G120">
        <v>96.77</v>
      </c>
      <c r="H120">
        <v>36.477800000000002</v>
      </c>
    </row>
    <row r="121" spans="1:8" x14ac:dyDescent="0.35">
      <c r="A121">
        <v>117</v>
      </c>
      <c r="B121" t="s">
        <v>83</v>
      </c>
      <c r="C121">
        <v>5.2869999999999999</v>
      </c>
      <c r="D121">
        <v>92.745400000000004</v>
      </c>
      <c r="E121">
        <v>93.87</v>
      </c>
      <c r="F121">
        <v>648.63</v>
      </c>
      <c r="G121">
        <v>97.07</v>
      </c>
      <c r="H121">
        <v>182.93209999999999</v>
      </c>
    </row>
    <row r="122" spans="1:8" x14ac:dyDescent="0.35">
      <c r="A122">
        <v>118</v>
      </c>
      <c r="B122" t="s">
        <v>83</v>
      </c>
      <c r="C122">
        <v>5.2869999999999999</v>
      </c>
      <c r="D122">
        <v>92.617900000000006</v>
      </c>
      <c r="E122">
        <v>93.87</v>
      </c>
      <c r="F122">
        <v>648.02</v>
      </c>
      <c r="G122">
        <v>97.07</v>
      </c>
      <c r="H122">
        <v>182.68090000000001</v>
      </c>
    </row>
    <row r="123" spans="1:8" x14ac:dyDescent="0.35">
      <c r="A123">
        <v>119</v>
      </c>
      <c r="B123" t="s">
        <v>84</v>
      </c>
      <c r="C123">
        <v>5.2329999999999997</v>
      </c>
      <c r="D123">
        <v>21.871099999999998</v>
      </c>
      <c r="E123">
        <v>91.86</v>
      </c>
      <c r="F123">
        <v>183.47</v>
      </c>
      <c r="G123">
        <v>96.45</v>
      </c>
      <c r="H123">
        <v>43.2117</v>
      </c>
    </row>
    <row r="124" spans="1:8" x14ac:dyDescent="0.35">
      <c r="A124">
        <v>120</v>
      </c>
      <c r="B124" t="s">
        <v>84</v>
      </c>
      <c r="C124">
        <v>5.2370000000000001</v>
      </c>
      <c r="D124">
        <v>21.908100000000001</v>
      </c>
      <c r="E124">
        <v>91.88</v>
      </c>
      <c r="F124">
        <v>183.49</v>
      </c>
      <c r="G124">
        <v>96.19</v>
      </c>
      <c r="H124">
        <v>43.2849</v>
      </c>
    </row>
    <row r="125" spans="1:8" x14ac:dyDescent="0.35">
      <c r="A125">
        <v>121</v>
      </c>
      <c r="B125" t="s">
        <v>85</v>
      </c>
      <c r="C125">
        <v>5.2869999999999999</v>
      </c>
      <c r="D125">
        <v>99.551699999999997</v>
      </c>
      <c r="E125">
        <v>93.15</v>
      </c>
      <c r="F125">
        <v>680.01</v>
      </c>
      <c r="G125">
        <v>96.86</v>
      </c>
      <c r="H125">
        <v>196.35</v>
      </c>
    </row>
    <row r="126" spans="1:8" x14ac:dyDescent="0.35">
      <c r="A126">
        <v>122</v>
      </c>
      <c r="B126" t="s">
        <v>85</v>
      </c>
      <c r="C126">
        <v>5.2869999999999999</v>
      </c>
      <c r="D126">
        <v>99.306899999999999</v>
      </c>
      <c r="E126">
        <v>93.15</v>
      </c>
      <c r="F126">
        <v>679.09</v>
      </c>
      <c r="G126">
        <v>96.86</v>
      </c>
      <c r="H126">
        <v>195.8673</v>
      </c>
    </row>
    <row r="127" spans="1:8" x14ac:dyDescent="0.35">
      <c r="A127">
        <v>123</v>
      </c>
      <c r="B127" t="s">
        <v>55</v>
      </c>
      <c r="C127">
        <v>5.2229999999999999</v>
      </c>
      <c r="D127">
        <v>0.57850000000000001</v>
      </c>
      <c r="E127">
        <v>7.38</v>
      </c>
      <c r="F127">
        <v>5.05</v>
      </c>
      <c r="G127">
        <v>8.91</v>
      </c>
      <c r="H127">
        <v>1.236</v>
      </c>
    </row>
    <row r="128" spans="1:8" x14ac:dyDescent="0.35">
      <c r="A128">
        <v>124</v>
      </c>
      <c r="B128" t="s">
        <v>55</v>
      </c>
      <c r="C128">
        <v>5.2169999999999996</v>
      </c>
      <c r="D128">
        <v>0.5756</v>
      </c>
      <c r="E128">
        <v>7.35</v>
      </c>
      <c r="F128">
        <v>5.04</v>
      </c>
      <c r="G128">
        <v>8.89</v>
      </c>
      <c r="H128">
        <v>1.2302</v>
      </c>
    </row>
    <row r="129" spans="1:8" x14ac:dyDescent="0.35">
      <c r="A129">
        <v>125</v>
      </c>
      <c r="B129" t="s">
        <v>56</v>
      </c>
      <c r="C129">
        <v>5.22</v>
      </c>
      <c r="D129">
        <v>6.0911999999999997</v>
      </c>
      <c r="E129">
        <v>7.88</v>
      </c>
      <c r="F129">
        <v>51</v>
      </c>
      <c r="G129">
        <v>11.73</v>
      </c>
      <c r="H129">
        <v>12.1036</v>
      </c>
    </row>
    <row r="130" spans="1:8" x14ac:dyDescent="0.35">
      <c r="A130">
        <v>126</v>
      </c>
      <c r="B130" t="s">
        <v>56</v>
      </c>
      <c r="C130">
        <v>5.2130000000000001</v>
      </c>
      <c r="D130">
        <v>6.0917000000000003</v>
      </c>
      <c r="E130">
        <v>7.88</v>
      </c>
      <c r="F130">
        <v>51.02</v>
      </c>
      <c r="G130">
        <v>11.72</v>
      </c>
      <c r="H130">
        <v>12.1046</v>
      </c>
    </row>
    <row r="131" spans="1:8" x14ac:dyDescent="0.35">
      <c r="A131">
        <v>127</v>
      </c>
      <c r="B131" t="s">
        <v>86</v>
      </c>
      <c r="C131">
        <v>5.2270000000000003</v>
      </c>
      <c r="D131">
        <v>16.3582</v>
      </c>
      <c r="E131">
        <v>49.33</v>
      </c>
      <c r="F131">
        <v>136.63999999999999</v>
      </c>
      <c r="G131">
        <v>62.91</v>
      </c>
      <c r="H131">
        <v>32.343699999999998</v>
      </c>
    </row>
    <row r="132" spans="1:8" x14ac:dyDescent="0.35">
      <c r="A132">
        <v>128</v>
      </c>
      <c r="B132" t="s">
        <v>58</v>
      </c>
      <c r="C132">
        <v>5.2370000000000001</v>
      </c>
      <c r="D132">
        <v>16.516200000000001</v>
      </c>
      <c r="E132">
        <v>49.09</v>
      </c>
      <c r="F132">
        <v>137.83000000000001</v>
      </c>
      <c r="G132">
        <v>62.88</v>
      </c>
      <c r="H132">
        <v>32.655299999999997</v>
      </c>
    </row>
    <row r="133" spans="1:8" x14ac:dyDescent="0.35">
      <c r="A133">
        <v>129</v>
      </c>
      <c r="B133" t="s">
        <v>59</v>
      </c>
      <c r="C133">
        <v>5.2629999999999999</v>
      </c>
      <c r="D133">
        <v>86.037999999999997</v>
      </c>
      <c r="E133">
        <v>50.41</v>
      </c>
      <c r="F133">
        <v>588.70000000000005</v>
      </c>
      <c r="G133">
        <v>72.569999999999993</v>
      </c>
      <c r="H133">
        <v>169.70920000000001</v>
      </c>
    </row>
    <row r="134" spans="1:8" x14ac:dyDescent="0.35">
      <c r="A134">
        <v>130</v>
      </c>
      <c r="B134" t="s">
        <v>59</v>
      </c>
      <c r="C134">
        <v>5.2670000000000003</v>
      </c>
      <c r="D134">
        <v>86.052499999999995</v>
      </c>
      <c r="E134">
        <v>50.42</v>
      </c>
      <c r="F134">
        <v>588.66999999999996</v>
      </c>
      <c r="G134">
        <v>72.52</v>
      </c>
      <c r="H134">
        <v>169.7379</v>
      </c>
    </row>
    <row r="135" spans="1:8" x14ac:dyDescent="0.35">
      <c r="A135">
        <v>131</v>
      </c>
      <c r="B135" t="s">
        <v>87</v>
      </c>
      <c r="C135">
        <v>5.2270000000000003</v>
      </c>
      <c r="D135">
        <v>17.564699999999998</v>
      </c>
      <c r="E135">
        <v>45.68</v>
      </c>
      <c r="F135">
        <v>145.69</v>
      </c>
      <c r="G135">
        <v>60.83</v>
      </c>
      <c r="H135">
        <v>34.722299999999997</v>
      </c>
    </row>
    <row r="136" spans="1:8" x14ac:dyDescent="0.35">
      <c r="A136">
        <v>132</v>
      </c>
      <c r="B136" t="s">
        <v>87</v>
      </c>
      <c r="C136">
        <v>5.2329999999999997</v>
      </c>
      <c r="D136">
        <v>18.402200000000001</v>
      </c>
      <c r="E136">
        <v>45.57</v>
      </c>
      <c r="F136">
        <v>152.36000000000001</v>
      </c>
      <c r="G136">
        <v>61.1</v>
      </c>
      <c r="H136">
        <v>36.373199999999997</v>
      </c>
    </row>
    <row r="137" spans="1:8" x14ac:dyDescent="0.35">
      <c r="A137">
        <v>133</v>
      </c>
      <c r="B137" t="s">
        <v>88</v>
      </c>
      <c r="C137">
        <v>5.26</v>
      </c>
      <c r="D137">
        <v>89.559399999999997</v>
      </c>
      <c r="E137">
        <v>46.49</v>
      </c>
      <c r="F137">
        <v>599.28</v>
      </c>
      <c r="G137">
        <v>48.73</v>
      </c>
      <c r="H137">
        <v>176.65129999999999</v>
      </c>
    </row>
    <row r="138" spans="1:8" x14ac:dyDescent="0.35">
      <c r="A138">
        <v>134</v>
      </c>
      <c r="B138" t="s">
        <v>88</v>
      </c>
      <c r="C138">
        <v>5.26</v>
      </c>
      <c r="D138">
        <v>89.535600000000002</v>
      </c>
      <c r="E138">
        <v>46.44</v>
      </c>
      <c r="F138">
        <v>599.21</v>
      </c>
      <c r="G138">
        <v>50.21</v>
      </c>
      <c r="H138">
        <v>176.6045</v>
      </c>
    </row>
    <row r="139" spans="1:8" x14ac:dyDescent="0.35">
      <c r="A139">
        <v>135</v>
      </c>
      <c r="B139" t="s">
        <v>89</v>
      </c>
      <c r="C139">
        <v>5.23</v>
      </c>
      <c r="D139">
        <v>14.206799999999999</v>
      </c>
      <c r="E139">
        <v>92.41</v>
      </c>
      <c r="F139">
        <v>120.26</v>
      </c>
      <c r="G139">
        <v>96.73</v>
      </c>
      <c r="H139">
        <v>28.102699999999999</v>
      </c>
    </row>
    <row r="140" spans="1:8" x14ac:dyDescent="0.35">
      <c r="A140">
        <v>136</v>
      </c>
      <c r="B140" t="s">
        <v>89</v>
      </c>
      <c r="C140">
        <v>5.23</v>
      </c>
      <c r="D140">
        <v>15.2738</v>
      </c>
      <c r="E140">
        <v>92.19</v>
      </c>
      <c r="F140">
        <v>129.26</v>
      </c>
      <c r="G140">
        <v>96.24</v>
      </c>
      <c r="H140">
        <v>30.206</v>
      </c>
    </row>
    <row r="141" spans="1:8" x14ac:dyDescent="0.35">
      <c r="A141">
        <v>137</v>
      </c>
      <c r="B141" t="s">
        <v>90</v>
      </c>
      <c r="C141">
        <v>5.2729999999999997</v>
      </c>
      <c r="D141">
        <v>70.8994</v>
      </c>
      <c r="E141">
        <v>93.48</v>
      </c>
      <c r="F141">
        <v>532.04</v>
      </c>
      <c r="G141">
        <v>96.91</v>
      </c>
      <c r="H141">
        <v>139.86539999999999</v>
      </c>
    </row>
    <row r="142" spans="1:8" x14ac:dyDescent="0.35">
      <c r="A142">
        <v>138</v>
      </c>
      <c r="B142" t="s">
        <v>90</v>
      </c>
      <c r="C142">
        <v>5.2770000000000001</v>
      </c>
      <c r="D142">
        <v>70.711200000000005</v>
      </c>
      <c r="E142">
        <v>93.51</v>
      </c>
      <c r="F142">
        <v>531.07000000000005</v>
      </c>
      <c r="G142">
        <v>96.93</v>
      </c>
      <c r="H142">
        <v>139.49440000000001</v>
      </c>
    </row>
    <row r="143" spans="1:8" x14ac:dyDescent="0.35">
      <c r="A143">
        <v>139</v>
      </c>
      <c r="B143" t="s">
        <v>91</v>
      </c>
      <c r="C143">
        <v>5.2270000000000003</v>
      </c>
      <c r="D143">
        <v>18.164000000000001</v>
      </c>
      <c r="E143">
        <v>41.78</v>
      </c>
      <c r="F143">
        <v>150.07</v>
      </c>
      <c r="G143">
        <v>58.48</v>
      </c>
      <c r="H143">
        <v>35.903700000000001</v>
      </c>
    </row>
    <row r="144" spans="1:8" x14ac:dyDescent="0.35">
      <c r="A144">
        <v>140</v>
      </c>
      <c r="B144" t="s">
        <v>92</v>
      </c>
      <c r="C144">
        <v>5.2329999999999997</v>
      </c>
      <c r="D144">
        <v>18.8461</v>
      </c>
      <c r="E144">
        <v>41.46</v>
      </c>
      <c r="F144">
        <v>155.13</v>
      </c>
      <c r="G144">
        <v>47.98</v>
      </c>
      <c r="H144">
        <v>37.248399999999997</v>
      </c>
    </row>
    <row r="145" spans="1:8" x14ac:dyDescent="0.35">
      <c r="A145">
        <v>141</v>
      </c>
      <c r="B145" t="s">
        <v>93</v>
      </c>
      <c r="C145">
        <v>5.2670000000000003</v>
      </c>
      <c r="D145">
        <v>95.011099999999999</v>
      </c>
      <c r="E145">
        <v>42.81</v>
      </c>
      <c r="F145">
        <v>617.38</v>
      </c>
      <c r="G145">
        <v>35.93</v>
      </c>
      <c r="H145">
        <v>187.39879999999999</v>
      </c>
    </row>
    <row r="146" spans="1:8" x14ac:dyDescent="0.35">
      <c r="A146">
        <v>142</v>
      </c>
      <c r="B146" t="s">
        <v>93</v>
      </c>
      <c r="C146">
        <v>5.2569999999999997</v>
      </c>
      <c r="D146">
        <v>94.7607</v>
      </c>
      <c r="E146">
        <v>42.8</v>
      </c>
      <c r="F146">
        <v>616.5</v>
      </c>
      <c r="G146">
        <v>37.31</v>
      </c>
      <c r="H146">
        <v>186.905</v>
      </c>
    </row>
    <row r="147" spans="1:8" x14ac:dyDescent="0.35">
      <c r="A147">
        <v>143</v>
      </c>
      <c r="B147" t="s">
        <v>94</v>
      </c>
      <c r="C147">
        <v>5.2370000000000001</v>
      </c>
      <c r="D147">
        <v>15.3919</v>
      </c>
      <c r="E147">
        <v>92.5</v>
      </c>
      <c r="F147">
        <v>130.11000000000001</v>
      </c>
      <c r="G147">
        <v>96.88</v>
      </c>
      <c r="H147">
        <v>30.438800000000001</v>
      </c>
    </row>
    <row r="148" spans="1:8" x14ac:dyDescent="0.35">
      <c r="A148">
        <v>144</v>
      </c>
      <c r="B148" t="s">
        <v>94</v>
      </c>
      <c r="C148">
        <v>5.23</v>
      </c>
      <c r="D148">
        <v>15.3178</v>
      </c>
      <c r="E148">
        <v>92.48</v>
      </c>
      <c r="F148">
        <v>129.55000000000001</v>
      </c>
      <c r="G148">
        <v>96.89</v>
      </c>
      <c r="H148">
        <v>30.2928</v>
      </c>
    </row>
    <row r="149" spans="1:8" x14ac:dyDescent="0.35">
      <c r="A149">
        <v>145</v>
      </c>
      <c r="B149" t="s">
        <v>95</v>
      </c>
      <c r="C149">
        <v>5.29</v>
      </c>
      <c r="D149">
        <v>86.27</v>
      </c>
      <c r="E149">
        <v>93.85</v>
      </c>
      <c r="F149">
        <v>615.44000000000005</v>
      </c>
      <c r="G149">
        <v>97.13</v>
      </c>
      <c r="H149">
        <v>170.16659999999999</v>
      </c>
    </row>
    <row r="150" spans="1:8" x14ac:dyDescent="0.35">
      <c r="A150">
        <v>146</v>
      </c>
      <c r="B150" t="s">
        <v>95</v>
      </c>
      <c r="C150">
        <v>5.2869999999999999</v>
      </c>
      <c r="D150">
        <v>86.143799999999999</v>
      </c>
      <c r="E150">
        <v>93.81</v>
      </c>
      <c r="F150">
        <v>616.1</v>
      </c>
      <c r="G150">
        <v>97.13</v>
      </c>
      <c r="H150">
        <v>169.9179</v>
      </c>
    </row>
    <row r="151" spans="1:8" x14ac:dyDescent="0.35">
      <c r="A151">
        <v>147</v>
      </c>
      <c r="B151" t="s">
        <v>96</v>
      </c>
      <c r="C151">
        <v>5.23</v>
      </c>
      <c r="D151">
        <v>18.500499999999999</v>
      </c>
      <c r="E151">
        <v>33.9</v>
      </c>
      <c r="F151">
        <v>150.75</v>
      </c>
      <c r="G151">
        <v>53.26</v>
      </c>
      <c r="H151">
        <v>36.567100000000003</v>
      </c>
    </row>
    <row r="152" spans="1:8" x14ac:dyDescent="0.35">
      <c r="A152">
        <v>148</v>
      </c>
      <c r="B152" t="s">
        <v>96</v>
      </c>
      <c r="C152">
        <v>5.2229999999999999</v>
      </c>
      <c r="D152">
        <v>20.4148</v>
      </c>
      <c r="E152">
        <v>33.6</v>
      </c>
      <c r="F152">
        <v>165.29</v>
      </c>
      <c r="G152">
        <v>53.91</v>
      </c>
      <c r="H152">
        <v>40.340800000000002</v>
      </c>
    </row>
    <row r="153" spans="1:8" x14ac:dyDescent="0.35">
      <c r="A153">
        <v>149</v>
      </c>
      <c r="B153" t="s">
        <v>97</v>
      </c>
      <c r="C153">
        <v>5.25</v>
      </c>
      <c r="D153">
        <v>91.014399999999995</v>
      </c>
      <c r="E153">
        <v>34.72</v>
      </c>
      <c r="F153">
        <v>579.17999999999995</v>
      </c>
      <c r="G153">
        <v>37.020000000000003</v>
      </c>
      <c r="H153">
        <v>179.5197</v>
      </c>
    </row>
    <row r="154" spans="1:8" x14ac:dyDescent="0.35">
      <c r="A154">
        <v>150</v>
      </c>
      <c r="B154" t="s">
        <v>97</v>
      </c>
      <c r="C154">
        <v>5.2469999999999999</v>
      </c>
      <c r="D154">
        <v>92.3262</v>
      </c>
      <c r="E154">
        <v>34.549999999999997</v>
      </c>
      <c r="F154">
        <v>584.89</v>
      </c>
      <c r="G154">
        <v>33.61</v>
      </c>
      <c r="H154">
        <v>182.10570000000001</v>
      </c>
    </row>
    <row r="155" spans="1:8" x14ac:dyDescent="0.35">
      <c r="A155">
        <v>151</v>
      </c>
      <c r="B155" t="s">
        <v>98</v>
      </c>
      <c r="C155">
        <v>5.2329999999999997</v>
      </c>
      <c r="D155">
        <v>18.138500000000001</v>
      </c>
      <c r="E155">
        <v>92.01</v>
      </c>
      <c r="F155">
        <v>152.77000000000001</v>
      </c>
      <c r="G155">
        <v>96.55</v>
      </c>
      <c r="H155">
        <v>35.853400000000001</v>
      </c>
    </row>
    <row r="156" spans="1:8" x14ac:dyDescent="0.35">
      <c r="A156">
        <v>152</v>
      </c>
      <c r="B156" t="s">
        <v>98</v>
      </c>
      <c r="C156">
        <v>5.2370000000000001</v>
      </c>
      <c r="D156">
        <v>18.5901</v>
      </c>
      <c r="E156">
        <v>91.75</v>
      </c>
      <c r="F156">
        <v>156.62</v>
      </c>
      <c r="G156">
        <v>96.35</v>
      </c>
      <c r="H156">
        <v>36.7438</v>
      </c>
    </row>
    <row r="157" spans="1:8" x14ac:dyDescent="0.35">
      <c r="A157">
        <v>153</v>
      </c>
      <c r="B157" t="s">
        <v>99</v>
      </c>
      <c r="C157">
        <v>5.2869999999999999</v>
      </c>
      <c r="D157">
        <v>94.436000000000007</v>
      </c>
      <c r="E157">
        <v>93.47</v>
      </c>
      <c r="F157">
        <v>656.15</v>
      </c>
      <c r="G157">
        <v>96.93</v>
      </c>
      <c r="H157">
        <v>186.26509999999999</v>
      </c>
    </row>
    <row r="158" spans="1:8" x14ac:dyDescent="0.35">
      <c r="A158">
        <v>154</v>
      </c>
      <c r="B158" t="s">
        <v>99</v>
      </c>
      <c r="C158">
        <v>5.2830000000000004</v>
      </c>
      <c r="D158">
        <v>94.435000000000002</v>
      </c>
      <c r="E158">
        <v>93.48</v>
      </c>
      <c r="F158">
        <v>655.78</v>
      </c>
      <c r="G158">
        <v>96.94</v>
      </c>
      <c r="H158">
        <v>186.26300000000001</v>
      </c>
    </row>
    <row r="159" spans="1:8" x14ac:dyDescent="0.35">
      <c r="A159">
        <v>155</v>
      </c>
      <c r="B159" t="s">
        <v>73</v>
      </c>
      <c r="C159">
        <v>5.2229999999999999</v>
      </c>
      <c r="D159">
        <v>20.046399999999998</v>
      </c>
      <c r="E159">
        <v>29.1</v>
      </c>
      <c r="F159">
        <v>161.16999999999999</v>
      </c>
      <c r="G159">
        <v>50.47</v>
      </c>
      <c r="H159">
        <v>39.614699999999999</v>
      </c>
    </row>
    <row r="160" spans="1:8" x14ac:dyDescent="0.35">
      <c r="A160">
        <v>156</v>
      </c>
      <c r="B160" t="s">
        <v>73</v>
      </c>
      <c r="C160">
        <v>5.2229999999999999</v>
      </c>
      <c r="D160">
        <v>20.030799999999999</v>
      </c>
      <c r="E160">
        <v>29.08</v>
      </c>
      <c r="F160">
        <v>161.12</v>
      </c>
      <c r="G160">
        <v>50.45</v>
      </c>
      <c r="H160">
        <v>39.584000000000003</v>
      </c>
    </row>
    <row r="161" spans="1:8" x14ac:dyDescent="0.35">
      <c r="A161">
        <v>157</v>
      </c>
      <c r="B161" t="s">
        <v>74</v>
      </c>
      <c r="C161">
        <v>5.23</v>
      </c>
      <c r="D161">
        <v>87.512799999999999</v>
      </c>
      <c r="E161">
        <v>29.71</v>
      </c>
      <c r="F161">
        <v>547.62</v>
      </c>
      <c r="G161">
        <v>41.14</v>
      </c>
      <c r="H161">
        <v>172.61670000000001</v>
      </c>
    </row>
    <row r="162" spans="1:8" x14ac:dyDescent="0.35">
      <c r="A162">
        <v>158</v>
      </c>
      <c r="B162" t="s">
        <v>74</v>
      </c>
      <c r="C162">
        <v>5.2370000000000001</v>
      </c>
      <c r="D162">
        <v>87.721100000000007</v>
      </c>
      <c r="E162">
        <v>29.67</v>
      </c>
      <c r="F162">
        <v>548.16</v>
      </c>
      <c r="G162">
        <v>41.06</v>
      </c>
      <c r="H162">
        <v>173.0274</v>
      </c>
    </row>
    <row r="163" spans="1:8" x14ac:dyDescent="0.35">
      <c r="A163">
        <v>159</v>
      </c>
      <c r="B163" t="s">
        <v>75</v>
      </c>
      <c r="C163">
        <v>5.2370000000000001</v>
      </c>
      <c r="D163">
        <v>20.5337</v>
      </c>
      <c r="E163">
        <v>90.6</v>
      </c>
      <c r="F163">
        <v>172.52</v>
      </c>
      <c r="G163">
        <v>95.09</v>
      </c>
      <c r="H163">
        <v>40.575400000000002</v>
      </c>
    </row>
    <row r="164" spans="1:8" x14ac:dyDescent="0.35">
      <c r="A164">
        <v>160</v>
      </c>
      <c r="B164" t="s">
        <v>75</v>
      </c>
      <c r="C164">
        <v>5.24</v>
      </c>
      <c r="D164">
        <v>20.517800000000001</v>
      </c>
      <c r="E164">
        <v>90.62</v>
      </c>
      <c r="F164">
        <v>172.29</v>
      </c>
      <c r="G164">
        <v>95.12</v>
      </c>
      <c r="H164">
        <v>40.543999999999997</v>
      </c>
    </row>
    <row r="165" spans="1:8" x14ac:dyDescent="0.35">
      <c r="A165">
        <v>161</v>
      </c>
      <c r="B165" t="s">
        <v>76</v>
      </c>
      <c r="C165">
        <v>5.2930000000000001</v>
      </c>
      <c r="D165">
        <v>104.5171</v>
      </c>
      <c r="E165">
        <v>93.21</v>
      </c>
      <c r="F165">
        <v>703.6</v>
      </c>
      <c r="G165">
        <v>96.83</v>
      </c>
      <c r="H165">
        <v>206.1386</v>
      </c>
    </row>
    <row r="166" spans="1:8" x14ac:dyDescent="0.35">
      <c r="A166">
        <v>162</v>
      </c>
      <c r="B166" t="s">
        <v>76</v>
      </c>
      <c r="C166">
        <v>5.29</v>
      </c>
      <c r="D166">
        <v>104.6867</v>
      </c>
      <c r="E166">
        <v>93.22</v>
      </c>
      <c r="F166">
        <v>704.45</v>
      </c>
      <c r="G166">
        <v>96.84</v>
      </c>
      <c r="H166">
        <v>206.47300000000001</v>
      </c>
    </row>
    <row r="167" spans="1:8" x14ac:dyDescent="0.35">
      <c r="A167">
        <v>163</v>
      </c>
      <c r="B167" t="s">
        <v>100</v>
      </c>
      <c r="C167">
        <v>5.2229999999999999</v>
      </c>
      <c r="D167">
        <v>19.212700000000002</v>
      </c>
      <c r="E167">
        <v>24.58</v>
      </c>
      <c r="F167">
        <v>152.5</v>
      </c>
      <c r="G167">
        <v>46.3</v>
      </c>
      <c r="H167">
        <v>37.9711</v>
      </c>
    </row>
    <row r="168" spans="1:8" x14ac:dyDescent="0.35">
      <c r="A168">
        <v>164</v>
      </c>
      <c r="B168" t="s">
        <v>100</v>
      </c>
      <c r="C168">
        <v>5.22</v>
      </c>
      <c r="D168">
        <v>19.176400000000001</v>
      </c>
      <c r="E168">
        <v>24.57</v>
      </c>
      <c r="F168">
        <v>152.38</v>
      </c>
      <c r="G168">
        <v>46.3</v>
      </c>
      <c r="H168">
        <v>37.899500000000003</v>
      </c>
    </row>
    <row r="169" spans="1:8" x14ac:dyDescent="0.35">
      <c r="A169">
        <v>165</v>
      </c>
      <c r="B169" t="s">
        <v>101</v>
      </c>
      <c r="C169">
        <v>5.2229999999999999</v>
      </c>
      <c r="D169">
        <v>86.957800000000006</v>
      </c>
      <c r="E169">
        <v>25.14</v>
      </c>
      <c r="F169">
        <v>528.99</v>
      </c>
      <c r="G169">
        <v>43.87</v>
      </c>
      <c r="H169">
        <v>171.52260000000001</v>
      </c>
    </row>
    <row r="170" spans="1:8" x14ac:dyDescent="0.35">
      <c r="A170">
        <v>166</v>
      </c>
      <c r="B170" t="s">
        <v>101</v>
      </c>
      <c r="C170">
        <v>5.2270000000000003</v>
      </c>
      <c r="D170">
        <v>88.019800000000004</v>
      </c>
      <c r="E170">
        <v>25.02</v>
      </c>
      <c r="F170">
        <v>530.70000000000005</v>
      </c>
      <c r="G170">
        <v>33.97</v>
      </c>
      <c r="H170">
        <v>173.61619999999999</v>
      </c>
    </row>
    <row r="171" spans="1:8" x14ac:dyDescent="0.35">
      <c r="A171">
        <v>167</v>
      </c>
      <c r="B171" t="s">
        <v>102</v>
      </c>
      <c r="C171">
        <v>5.2329999999999997</v>
      </c>
      <c r="D171">
        <v>12.7796</v>
      </c>
      <c r="E171">
        <v>90.86</v>
      </c>
      <c r="F171">
        <v>108.21</v>
      </c>
      <c r="G171">
        <v>95.35</v>
      </c>
      <c r="H171">
        <v>25.289000000000001</v>
      </c>
    </row>
    <row r="172" spans="1:8" x14ac:dyDescent="0.35">
      <c r="A172">
        <v>168</v>
      </c>
      <c r="B172" t="s">
        <v>103</v>
      </c>
      <c r="C172">
        <v>5.23</v>
      </c>
      <c r="D172">
        <v>12.7536</v>
      </c>
      <c r="E172">
        <v>90.88</v>
      </c>
      <c r="F172">
        <v>108.07</v>
      </c>
      <c r="G172">
        <v>95.37</v>
      </c>
      <c r="H172">
        <v>25.2377</v>
      </c>
    </row>
    <row r="173" spans="1:8" x14ac:dyDescent="0.35">
      <c r="A173">
        <v>169</v>
      </c>
      <c r="B173" t="s">
        <v>48</v>
      </c>
      <c r="C173">
        <v>5.2629999999999999</v>
      </c>
      <c r="D173">
        <v>58.401800000000001</v>
      </c>
      <c r="E173">
        <v>92.1</v>
      </c>
      <c r="F173">
        <v>455.06</v>
      </c>
      <c r="G173">
        <v>95.86</v>
      </c>
      <c r="H173">
        <v>115.2278</v>
      </c>
    </row>
    <row r="174" spans="1:8" x14ac:dyDescent="0.35">
      <c r="A174">
        <v>170</v>
      </c>
      <c r="B174" t="s">
        <v>48</v>
      </c>
      <c r="C174">
        <v>5.2629999999999999</v>
      </c>
      <c r="D174">
        <v>58.476700000000001</v>
      </c>
      <c r="E174">
        <v>92.29</v>
      </c>
      <c r="F174">
        <v>454.72</v>
      </c>
      <c r="G174">
        <v>95.94</v>
      </c>
      <c r="H174">
        <v>115.3755</v>
      </c>
    </row>
    <row r="175" spans="1:8" x14ac:dyDescent="0.35">
      <c r="A175">
        <v>171</v>
      </c>
      <c r="B175" t="s">
        <v>58</v>
      </c>
      <c r="C175">
        <v>5.2229999999999999</v>
      </c>
      <c r="D175">
        <v>3.4805000000000001</v>
      </c>
      <c r="E175">
        <v>38.9</v>
      </c>
      <c r="F175">
        <v>29.87</v>
      </c>
      <c r="G175">
        <v>48.39</v>
      </c>
      <c r="H175">
        <v>6.9569000000000001</v>
      </c>
    </row>
    <row r="176" spans="1:8" x14ac:dyDescent="0.35">
      <c r="A176">
        <v>172</v>
      </c>
      <c r="B176" t="s">
        <v>58</v>
      </c>
      <c r="C176">
        <v>5.2229999999999999</v>
      </c>
      <c r="D176">
        <v>3.4866999999999999</v>
      </c>
      <c r="E176">
        <v>38.96</v>
      </c>
      <c r="F176">
        <v>29.89</v>
      </c>
      <c r="G176">
        <v>48.41</v>
      </c>
      <c r="H176">
        <v>6.9691000000000001</v>
      </c>
    </row>
    <row r="177" spans="1:8" x14ac:dyDescent="0.35">
      <c r="A177">
        <v>173</v>
      </c>
      <c r="B177" t="s">
        <v>59</v>
      </c>
      <c r="C177">
        <v>5.23</v>
      </c>
      <c r="D177">
        <v>18.065200000000001</v>
      </c>
      <c r="E177">
        <v>40.56</v>
      </c>
      <c r="F177">
        <v>149.4</v>
      </c>
      <c r="G177">
        <v>59.23</v>
      </c>
      <c r="H177">
        <v>35.709000000000003</v>
      </c>
    </row>
    <row r="178" spans="1:8" x14ac:dyDescent="0.35">
      <c r="A178">
        <v>174</v>
      </c>
      <c r="B178" t="s">
        <v>59</v>
      </c>
      <c r="C178">
        <v>5.23</v>
      </c>
      <c r="D178">
        <v>18.0563</v>
      </c>
      <c r="E178">
        <v>40.57</v>
      </c>
      <c r="F178">
        <v>149.43</v>
      </c>
      <c r="G178">
        <v>49.75</v>
      </c>
      <c r="H178">
        <v>35.691400000000002</v>
      </c>
    </row>
    <row r="179" spans="1:8" x14ac:dyDescent="0.35">
      <c r="A179">
        <v>175</v>
      </c>
      <c r="B179" t="s">
        <v>104</v>
      </c>
      <c r="C179">
        <v>5.23</v>
      </c>
      <c r="D179">
        <v>16.177700000000002</v>
      </c>
      <c r="E179">
        <v>88.68</v>
      </c>
      <c r="F179">
        <v>137.22</v>
      </c>
      <c r="G179">
        <v>93.23</v>
      </c>
      <c r="H179">
        <v>31.9879</v>
      </c>
    </row>
    <row r="180" spans="1:8" x14ac:dyDescent="0.35">
      <c r="A180">
        <v>176</v>
      </c>
      <c r="B180" t="s">
        <v>104</v>
      </c>
      <c r="C180">
        <v>5.23</v>
      </c>
      <c r="D180">
        <v>16.242999999999999</v>
      </c>
      <c r="E180">
        <v>88.3</v>
      </c>
      <c r="F180">
        <v>137.13</v>
      </c>
      <c r="G180">
        <v>92.36</v>
      </c>
      <c r="H180">
        <v>32.116700000000002</v>
      </c>
    </row>
    <row r="181" spans="1:8" x14ac:dyDescent="0.35">
      <c r="A181">
        <v>177</v>
      </c>
      <c r="B181" t="s">
        <v>105</v>
      </c>
      <c r="C181">
        <v>5.2770000000000001</v>
      </c>
      <c r="D181">
        <v>80.097899999999996</v>
      </c>
      <c r="E181">
        <v>89.42</v>
      </c>
      <c r="F181">
        <v>581.30999999999995</v>
      </c>
      <c r="G181">
        <v>93.69</v>
      </c>
      <c r="H181">
        <v>157.9991</v>
      </c>
    </row>
    <row r="182" spans="1:8" x14ac:dyDescent="0.35">
      <c r="A182">
        <v>178</v>
      </c>
      <c r="B182" t="s">
        <v>105</v>
      </c>
      <c r="C182">
        <v>5.2770000000000001</v>
      </c>
      <c r="D182">
        <v>80.017499999999998</v>
      </c>
      <c r="E182">
        <v>89.42</v>
      </c>
      <c r="F182">
        <v>581.04</v>
      </c>
      <c r="G182">
        <v>93.68</v>
      </c>
      <c r="H182">
        <v>157.84059999999999</v>
      </c>
    </row>
    <row r="183" spans="1:8" x14ac:dyDescent="0.35">
      <c r="A183">
        <v>179</v>
      </c>
      <c r="B183" t="s">
        <v>106</v>
      </c>
      <c r="C183">
        <v>5.23</v>
      </c>
      <c r="D183">
        <v>13.335000000000001</v>
      </c>
      <c r="E183">
        <v>92.81</v>
      </c>
      <c r="F183">
        <v>113.14</v>
      </c>
      <c r="G183">
        <v>96.7</v>
      </c>
      <c r="H183">
        <v>26.383900000000001</v>
      </c>
    </row>
    <row r="184" spans="1:8" x14ac:dyDescent="0.35">
      <c r="A184">
        <v>180</v>
      </c>
      <c r="B184" t="s">
        <v>106</v>
      </c>
      <c r="C184">
        <v>5.23</v>
      </c>
      <c r="D184">
        <v>13.345599999999999</v>
      </c>
      <c r="E184">
        <v>92.78</v>
      </c>
      <c r="F184">
        <v>113.1</v>
      </c>
      <c r="G184">
        <v>96.69</v>
      </c>
      <c r="H184">
        <v>26.404800000000002</v>
      </c>
    </row>
    <row r="185" spans="1:8" x14ac:dyDescent="0.35">
      <c r="A185">
        <v>181</v>
      </c>
      <c r="B185" t="s">
        <v>107</v>
      </c>
      <c r="C185">
        <v>5.2670000000000003</v>
      </c>
      <c r="D185">
        <v>60.002499999999998</v>
      </c>
      <c r="E185">
        <v>93.79</v>
      </c>
      <c r="F185">
        <v>465.79</v>
      </c>
      <c r="G185">
        <v>97.15</v>
      </c>
      <c r="H185">
        <v>118.38339999999999</v>
      </c>
    </row>
    <row r="186" spans="1:8" x14ac:dyDescent="0.35">
      <c r="A186">
        <v>182</v>
      </c>
      <c r="B186" t="s">
        <v>107</v>
      </c>
      <c r="C186">
        <v>5.27</v>
      </c>
      <c r="D186">
        <v>59.9923</v>
      </c>
      <c r="E186">
        <v>93.82</v>
      </c>
      <c r="F186">
        <v>466.01</v>
      </c>
      <c r="G186">
        <v>97.13</v>
      </c>
      <c r="H186">
        <v>118.3633</v>
      </c>
    </row>
    <row r="187" spans="1:8" x14ac:dyDescent="0.35">
      <c r="A187">
        <v>183</v>
      </c>
      <c r="B187" t="s">
        <v>55</v>
      </c>
      <c r="C187">
        <v>5.2169999999999996</v>
      </c>
      <c r="D187">
        <v>0.58099999999999996</v>
      </c>
      <c r="E187">
        <v>7.37</v>
      </c>
      <c r="F187">
        <v>5.05</v>
      </c>
      <c r="G187">
        <v>8.9499999999999993</v>
      </c>
      <c r="H187">
        <v>1.2410000000000001</v>
      </c>
    </row>
    <row r="188" spans="1:8" x14ac:dyDescent="0.35">
      <c r="A188">
        <v>184</v>
      </c>
      <c r="B188" t="s">
        <v>55</v>
      </c>
      <c r="C188">
        <v>5.22</v>
      </c>
      <c r="D188">
        <v>0.58120000000000005</v>
      </c>
      <c r="E188">
        <v>7.37</v>
      </c>
      <c r="F188">
        <v>5.04</v>
      </c>
      <c r="G188">
        <v>8.93</v>
      </c>
      <c r="H188">
        <v>1.2414000000000001</v>
      </c>
    </row>
    <row r="189" spans="1:8" x14ac:dyDescent="0.35">
      <c r="A189">
        <v>185</v>
      </c>
      <c r="B189" t="s">
        <v>56</v>
      </c>
      <c r="C189">
        <v>5.2130000000000001</v>
      </c>
      <c r="D189">
        <v>6.1002999999999998</v>
      </c>
      <c r="E189">
        <v>7.89</v>
      </c>
      <c r="F189">
        <v>51.02</v>
      </c>
      <c r="G189">
        <v>11.73</v>
      </c>
      <c r="H189">
        <v>12.121600000000001</v>
      </c>
    </row>
    <row r="190" spans="1:8" x14ac:dyDescent="0.35">
      <c r="A190">
        <v>186</v>
      </c>
      <c r="B190" t="s">
        <v>56</v>
      </c>
      <c r="C190">
        <v>5.2130000000000001</v>
      </c>
      <c r="D190">
        <v>6.0900999999999996</v>
      </c>
      <c r="E190">
        <v>7.87</v>
      </c>
      <c r="F190">
        <v>51.01</v>
      </c>
      <c r="G190">
        <v>11.71</v>
      </c>
      <c r="H190">
        <v>12.1015</v>
      </c>
    </row>
    <row r="191" spans="1:8" x14ac:dyDescent="0.35">
      <c r="A191">
        <v>187</v>
      </c>
      <c r="B191" t="s">
        <v>15</v>
      </c>
      <c r="C191">
        <v>5.0730000000000004</v>
      </c>
      <c r="D191">
        <v>3.5099999999999999E-2</v>
      </c>
      <c r="E191">
        <v>11.51</v>
      </c>
      <c r="F191">
        <v>0.02</v>
      </c>
      <c r="G191">
        <v>7.36</v>
      </c>
      <c r="H191">
        <v>0.1648</v>
      </c>
    </row>
    <row r="192" spans="1:8" x14ac:dyDescent="0.35">
      <c r="A192">
        <v>188</v>
      </c>
      <c r="B192" t="s">
        <v>15</v>
      </c>
      <c r="C192">
        <v>5.21</v>
      </c>
      <c r="D192">
        <v>1.6000000000000001E-3</v>
      </c>
      <c r="E192">
        <v>0.52</v>
      </c>
      <c r="F192">
        <v>0.01</v>
      </c>
      <c r="G192">
        <v>3.77</v>
      </c>
      <c r="H192">
        <v>9.8599999999999993E-2</v>
      </c>
    </row>
    <row r="193" spans="2:8" x14ac:dyDescent="0.35">
      <c r="B193" t="s">
        <v>108</v>
      </c>
      <c r="C193">
        <v>985.553</v>
      </c>
      <c r="D193">
        <v>6970.9359999999997</v>
      </c>
      <c r="E193">
        <v>11766.231</v>
      </c>
      <c r="F193">
        <v>51034.332999999999</v>
      </c>
      <c r="G193">
        <v>12849.931</v>
      </c>
      <c r="H193">
        <v>13760.341</v>
      </c>
    </row>
    <row r="194" spans="2:8" x14ac:dyDescent="0.35">
      <c r="B194" t="s">
        <v>109</v>
      </c>
      <c r="C194">
        <v>5.242</v>
      </c>
      <c r="D194">
        <v>37.079000000000001</v>
      </c>
      <c r="E194">
        <v>62.585999999999999</v>
      </c>
      <c r="F194">
        <v>271.459</v>
      </c>
      <c r="G194">
        <v>68.350999999999999</v>
      </c>
      <c r="H194">
        <v>73.192999999999998</v>
      </c>
    </row>
    <row r="195" spans="2:8" x14ac:dyDescent="0.35">
      <c r="B195" t="s">
        <v>110</v>
      </c>
      <c r="C195" s="1">
        <v>5.3899999999999998E-3</v>
      </c>
      <c r="D195" s="1">
        <v>0.95731999999999995</v>
      </c>
      <c r="E195" s="1">
        <v>0.53281999999999996</v>
      </c>
      <c r="F195" s="1">
        <v>0.88055000000000005</v>
      </c>
      <c r="G195" s="1">
        <v>0.45923000000000003</v>
      </c>
      <c r="H195" s="1">
        <v>0.95606999999999998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31CE-702D-4F6D-81CB-5F4D589ED726}">
  <dimension ref="A1:L195"/>
  <sheetViews>
    <sheetView workbookViewId="0">
      <selection activeCell="K112" sqref="K112"/>
    </sheetView>
  </sheetViews>
  <sheetFormatPr defaultRowHeight="14.5" x14ac:dyDescent="0.35"/>
  <cols>
    <col min="2" max="2" width="31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3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35">
      <c r="C4" t="s">
        <v>111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</row>
    <row r="5" spans="1:12" x14ac:dyDescent="0.35">
      <c r="A5">
        <v>1</v>
      </c>
      <c r="B5" t="s">
        <v>14</v>
      </c>
      <c r="C5">
        <v>8.0670000000000002</v>
      </c>
      <c r="D5">
        <v>1.853</v>
      </c>
      <c r="E5">
        <v>16.28</v>
      </c>
      <c r="F5">
        <v>13.52</v>
      </c>
      <c r="G5">
        <v>15.54</v>
      </c>
      <c r="H5">
        <v>4.8150000000000004</v>
      </c>
    </row>
    <row r="6" spans="1:12" x14ac:dyDescent="0.35">
      <c r="A6">
        <v>2</v>
      </c>
      <c r="B6" t="s">
        <v>14</v>
      </c>
      <c r="C6">
        <v>8.0570000000000004</v>
      </c>
      <c r="D6">
        <v>1.8845000000000001</v>
      </c>
      <c r="E6">
        <v>16.399999999999999</v>
      </c>
      <c r="F6">
        <v>13.67</v>
      </c>
      <c r="G6">
        <v>15.61</v>
      </c>
      <c r="H6">
        <v>4.9004000000000003</v>
      </c>
    </row>
    <row r="7" spans="1:12" x14ac:dyDescent="0.35">
      <c r="A7">
        <v>3</v>
      </c>
      <c r="B7" t="s">
        <v>15</v>
      </c>
      <c r="C7">
        <v>8.0299999999999994</v>
      </c>
      <c r="D7">
        <v>0.1038</v>
      </c>
      <c r="E7">
        <v>83.76</v>
      </c>
      <c r="F7">
        <v>0.16</v>
      </c>
      <c r="G7">
        <v>59.57</v>
      </c>
      <c r="H7">
        <v>7.0199999999999999E-2</v>
      </c>
    </row>
    <row r="8" spans="1:12" x14ac:dyDescent="0.35">
      <c r="A8">
        <v>4</v>
      </c>
      <c r="B8" t="s">
        <v>15</v>
      </c>
      <c r="C8">
        <v>7.9930000000000003</v>
      </c>
      <c r="D8">
        <v>0.1232</v>
      </c>
      <c r="E8">
        <v>94.55</v>
      </c>
      <c r="F8">
        <v>0.15</v>
      </c>
      <c r="G8">
        <v>78.069999999999993</v>
      </c>
      <c r="H8">
        <v>0.1229</v>
      </c>
    </row>
    <row r="9" spans="1:12" x14ac:dyDescent="0.35">
      <c r="A9">
        <v>5</v>
      </c>
      <c r="B9" t="s">
        <v>16</v>
      </c>
      <c r="C9">
        <v>8.0069999999999997</v>
      </c>
      <c r="D9">
        <v>0.11990000000000001</v>
      </c>
      <c r="E9">
        <v>80.290000000000006</v>
      </c>
      <c r="F9">
        <v>0.16</v>
      </c>
      <c r="G9">
        <v>52.45</v>
      </c>
      <c r="H9">
        <v>0.1139</v>
      </c>
    </row>
    <row r="10" spans="1:12" x14ac:dyDescent="0.35">
      <c r="A10">
        <v>6</v>
      </c>
      <c r="B10" t="s">
        <v>16</v>
      </c>
      <c r="C10">
        <v>8.0129999999999999</v>
      </c>
      <c r="D10">
        <v>9.6600000000000005E-2</v>
      </c>
      <c r="E10">
        <v>66.92</v>
      </c>
      <c r="F10">
        <v>0.16</v>
      </c>
      <c r="G10">
        <v>52.57</v>
      </c>
      <c r="H10">
        <v>5.0900000000000001E-2</v>
      </c>
    </row>
    <row r="11" spans="1:12" x14ac:dyDescent="0.35">
      <c r="A11">
        <v>7</v>
      </c>
      <c r="B11" t="s">
        <v>17</v>
      </c>
      <c r="C11">
        <v>8.0670000000000002</v>
      </c>
      <c r="D11">
        <v>0.37730000000000002</v>
      </c>
      <c r="E11">
        <v>17.04</v>
      </c>
      <c r="F11">
        <v>2.5</v>
      </c>
      <c r="G11">
        <v>14.19</v>
      </c>
      <c r="H11">
        <v>0.81220000000000003</v>
      </c>
      <c r="J11" t="s">
        <v>113</v>
      </c>
      <c r="K11" t="s">
        <v>114</v>
      </c>
      <c r="L11" t="s">
        <v>115</v>
      </c>
    </row>
    <row r="12" spans="1:12" x14ac:dyDescent="0.35">
      <c r="A12">
        <v>8</v>
      </c>
      <c r="B12" t="s">
        <v>17</v>
      </c>
      <c r="C12">
        <v>8.07</v>
      </c>
      <c r="D12">
        <v>0.38109999999999999</v>
      </c>
      <c r="E12">
        <v>17.2</v>
      </c>
      <c r="F12">
        <v>2.52</v>
      </c>
      <c r="G12">
        <v>14.31</v>
      </c>
      <c r="H12">
        <v>0.82240000000000002</v>
      </c>
      <c r="J12">
        <v>1</v>
      </c>
      <c r="K12">
        <f>SUM(D11:D12)/2</f>
        <v>0.37919999999999998</v>
      </c>
      <c r="L12">
        <f>(K12-0.0779)/0.3687</f>
        <v>0.81719555193924598</v>
      </c>
    </row>
    <row r="13" spans="1:12" x14ac:dyDescent="0.35">
      <c r="A13">
        <v>9</v>
      </c>
      <c r="B13" t="s">
        <v>18</v>
      </c>
      <c r="C13">
        <v>8.0630000000000006</v>
      </c>
      <c r="D13">
        <v>1.0658000000000001</v>
      </c>
      <c r="E13">
        <v>16.98</v>
      </c>
      <c r="F13">
        <v>7.74</v>
      </c>
      <c r="G13">
        <v>15.62</v>
      </c>
      <c r="H13">
        <v>2.6798000000000002</v>
      </c>
      <c r="J13" s="2">
        <v>2.5</v>
      </c>
      <c r="K13" s="2"/>
      <c r="L13">
        <f t="shared" ref="L13:L19" si="0">(K13-0.0779)/0.3687</f>
        <v>-0.21128288581502574</v>
      </c>
    </row>
    <row r="14" spans="1:12" x14ac:dyDescent="0.35">
      <c r="A14">
        <v>10</v>
      </c>
      <c r="B14" t="s">
        <v>18</v>
      </c>
      <c r="C14">
        <v>8.0630000000000006</v>
      </c>
      <c r="D14">
        <v>1.0723</v>
      </c>
      <c r="E14">
        <v>16.989999999999998</v>
      </c>
      <c r="F14">
        <v>7.78</v>
      </c>
      <c r="G14">
        <v>15.64</v>
      </c>
      <c r="H14">
        <v>2.6974999999999998</v>
      </c>
      <c r="J14">
        <v>5</v>
      </c>
      <c r="K14">
        <f>SUM(D15:D16)/2</f>
        <v>1.8578999999999999</v>
      </c>
      <c r="L14">
        <f t="shared" si="0"/>
        <v>4.8277732573908319</v>
      </c>
    </row>
    <row r="15" spans="1:12" x14ac:dyDescent="0.35">
      <c r="A15">
        <v>11</v>
      </c>
      <c r="B15" t="s">
        <v>19</v>
      </c>
      <c r="C15">
        <v>8.0500000000000007</v>
      </c>
      <c r="D15">
        <v>1.8637999999999999</v>
      </c>
      <c r="E15">
        <v>16.39</v>
      </c>
      <c r="F15">
        <v>13.54</v>
      </c>
      <c r="G15">
        <v>15.59</v>
      </c>
      <c r="H15">
        <v>4.8444000000000003</v>
      </c>
      <c r="J15">
        <v>10</v>
      </c>
      <c r="K15">
        <f>SUM(D17:D18)/2</f>
        <v>3.70485</v>
      </c>
      <c r="L15">
        <f t="shared" si="0"/>
        <v>9.8371304583672359</v>
      </c>
    </row>
    <row r="16" spans="1:12" x14ac:dyDescent="0.35">
      <c r="A16">
        <v>12</v>
      </c>
      <c r="B16" t="s">
        <v>19</v>
      </c>
      <c r="C16">
        <v>8.06</v>
      </c>
      <c r="D16">
        <v>1.8520000000000001</v>
      </c>
      <c r="E16">
        <v>16.329999999999998</v>
      </c>
      <c r="F16">
        <v>13.47</v>
      </c>
      <c r="G16">
        <v>15.55</v>
      </c>
      <c r="H16">
        <v>4.8124000000000002</v>
      </c>
      <c r="J16">
        <v>25</v>
      </c>
      <c r="K16">
        <f>SUM(D19:D20)/2</f>
        <v>9.5661500000000004</v>
      </c>
      <c r="L16">
        <f t="shared" si="0"/>
        <v>25.73433685923515</v>
      </c>
    </row>
    <row r="17" spans="1:12" x14ac:dyDescent="0.35">
      <c r="A17">
        <v>13</v>
      </c>
      <c r="B17" t="s">
        <v>20</v>
      </c>
      <c r="C17">
        <v>8.0399999999999991</v>
      </c>
      <c r="D17">
        <v>3.7073999999999998</v>
      </c>
      <c r="E17">
        <v>16.690000000000001</v>
      </c>
      <c r="F17">
        <v>25.62</v>
      </c>
      <c r="G17">
        <v>15.94</v>
      </c>
      <c r="H17">
        <v>9.8452999999999999</v>
      </c>
      <c r="J17">
        <v>50</v>
      </c>
      <c r="K17">
        <f>SUM(D21:D22)/2</f>
        <v>18.510100000000001</v>
      </c>
      <c r="L17">
        <f t="shared" si="0"/>
        <v>49.992405749932196</v>
      </c>
    </row>
    <row r="18" spans="1:12" x14ac:dyDescent="0.35">
      <c r="A18">
        <v>14</v>
      </c>
      <c r="B18" t="s">
        <v>20</v>
      </c>
      <c r="C18">
        <v>8.0399999999999991</v>
      </c>
      <c r="D18">
        <v>3.7023000000000001</v>
      </c>
      <c r="E18">
        <v>16.649999999999999</v>
      </c>
      <c r="F18">
        <v>25.65</v>
      </c>
      <c r="G18">
        <v>15.94</v>
      </c>
      <c r="H18">
        <v>9.8313000000000006</v>
      </c>
      <c r="J18">
        <v>75</v>
      </c>
      <c r="K18">
        <f>SUM(D23:D24)/2</f>
        <v>27.634799999999998</v>
      </c>
      <c r="L18">
        <f t="shared" si="0"/>
        <v>74.740710604827768</v>
      </c>
    </row>
    <row r="19" spans="1:12" x14ac:dyDescent="0.35">
      <c r="A19">
        <v>15</v>
      </c>
      <c r="B19" t="s">
        <v>21</v>
      </c>
      <c r="C19">
        <v>7.9829999999999997</v>
      </c>
      <c r="D19">
        <v>9.5395000000000003</v>
      </c>
      <c r="E19">
        <v>16.96</v>
      </c>
      <c r="F19">
        <v>58.35</v>
      </c>
      <c r="G19">
        <v>15.76</v>
      </c>
      <c r="H19">
        <v>25.664999999999999</v>
      </c>
      <c r="J19">
        <v>100</v>
      </c>
      <c r="K19">
        <f>SUM(D25:D26)/2</f>
        <v>36.955100000000002</v>
      </c>
      <c r="L19">
        <f t="shared" si="0"/>
        <v>100.01952807160292</v>
      </c>
    </row>
    <row r="20" spans="1:12" x14ac:dyDescent="0.35">
      <c r="A20">
        <v>16</v>
      </c>
      <c r="B20" t="s">
        <v>21</v>
      </c>
      <c r="C20">
        <v>7.9870000000000001</v>
      </c>
      <c r="D20">
        <v>9.5928000000000004</v>
      </c>
      <c r="E20">
        <v>17</v>
      </c>
      <c r="F20">
        <v>58.64</v>
      </c>
      <c r="G20">
        <v>15.81</v>
      </c>
      <c r="H20">
        <v>25.8096</v>
      </c>
    </row>
    <row r="21" spans="1:12" x14ac:dyDescent="0.35">
      <c r="A21">
        <v>17</v>
      </c>
      <c r="B21" t="s">
        <v>22</v>
      </c>
      <c r="C21">
        <v>7.9269999999999996</v>
      </c>
      <c r="D21">
        <v>18.6113</v>
      </c>
      <c r="E21">
        <v>17.41</v>
      </c>
      <c r="F21">
        <v>95.63</v>
      </c>
      <c r="G21">
        <v>14.96</v>
      </c>
      <c r="H21">
        <v>50.272799999999997</v>
      </c>
    </row>
    <row r="22" spans="1:12" x14ac:dyDescent="0.35">
      <c r="A22">
        <v>18</v>
      </c>
      <c r="B22" t="s">
        <v>22</v>
      </c>
      <c r="C22">
        <v>7.9269999999999996</v>
      </c>
      <c r="D22">
        <v>18.408899999999999</v>
      </c>
      <c r="E22">
        <v>17.329999999999998</v>
      </c>
      <c r="F22">
        <v>94.84</v>
      </c>
      <c r="G22">
        <v>14.9</v>
      </c>
      <c r="H22">
        <v>49.723599999999998</v>
      </c>
    </row>
    <row r="23" spans="1:12" x14ac:dyDescent="0.35">
      <c r="A23">
        <v>19</v>
      </c>
      <c r="B23" t="s">
        <v>23</v>
      </c>
      <c r="C23">
        <v>7.8769999999999998</v>
      </c>
      <c r="D23">
        <v>27.6572</v>
      </c>
      <c r="E23">
        <v>17.61</v>
      </c>
      <c r="F23">
        <v>126.02</v>
      </c>
      <c r="G23">
        <v>14.35</v>
      </c>
      <c r="H23">
        <v>74.810199999999995</v>
      </c>
    </row>
    <row r="24" spans="1:12" x14ac:dyDescent="0.35">
      <c r="A24">
        <v>20</v>
      </c>
      <c r="B24" t="s">
        <v>23</v>
      </c>
      <c r="C24">
        <v>7.8730000000000002</v>
      </c>
      <c r="D24">
        <v>27.612400000000001</v>
      </c>
      <c r="E24">
        <v>17.59</v>
      </c>
      <c r="F24">
        <v>125.88</v>
      </c>
      <c r="G24">
        <v>14.38</v>
      </c>
      <c r="H24">
        <v>74.688699999999997</v>
      </c>
    </row>
    <row r="25" spans="1:12" x14ac:dyDescent="0.35">
      <c r="A25">
        <v>21</v>
      </c>
      <c r="B25" t="s">
        <v>24</v>
      </c>
      <c r="C25">
        <v>7.83</v>
      </c>
      <c r="D25">
        <v>36.953400000000002</v>
      </c>
      <c r="E25">
        <v>17.77</v>
      </c>
      <c r="F25">
        <v>152.38999999999999</v>
      </c>
      <c r="G25">
        <v>13.94</v>
      </c>
      <c r="H25">
        <v>100.0264</v>
      </c>
    </row>
    <row r="26" spans="1:12" x14ac:dyDescent="0.35">
      <c r="A26">
        <v>22</v>
      </c>
      <c r="B26" t="s">
        <v>24</v>
      </c>
      <c r="C26">
        <v>7.83</v>
      </c>
      <c r="D26">
        <v>36.956800000000001</v>
      </c>
      <c r="E26">
        <v>17.77</v>
      </c>
      <c r="F26">
        <v>152.31</v>
      </c>
      <c r="G26">
        <v>13.93</v>
      </c>
      <c r="H26">
        <v>100.03570000000001</v>
      </c>
    </row>
    <row r="27" spans="1:12" x14ac:dyDescent="0.35">
      <c r="A27">
        <v>23</v>
      </c>
      <c r="B27" t="s">
        <v>25</v>
      </c>
      <c r="C27">
        <v>8.0169999999999995</v>
      </c>
      <c r="D27">
        <v>3.8795000000000002</v>
      </c>
      <c r="E27">
        <v>30.5</v>
      </c>
      <c r="F27">
        <v>21.13</v>
      </c>
      <c r="G27">
        <v>22.9</v>
      </c>
      <c r="H27">
        <v>10.312099999999999</v>
      </c>
    </row>
    <row r="28" spans="1:12" x14ac:dyDescent="0.35">
      <c r="A28">
        <v>24</v>
      </c>
      <c r="B28" t="s">
        <v>26</v>
      </c>
      <c r="C28">
        <v>8.0229999999999997</v>
      </c>
      <c r="D28">
        <v>3.8734999999999999</v>
      </c>
      <c r="E28">
        <v>30.44</v>
      </c>
      <c r="F28">
        <v>21.12</v>
      </c>
      <c r="G28">
        <v>22.89</v>
      </c>
      <c r="H28">
        <v>10.2957</v>
      </c>
    </row>
    <row r="29" spans="1:12" x14ac:dyDescent="0.35">
      <c r="A29">
        <v>25</v>
      </c>
      <c r="B29" t="s">
        <v>27</v>
      </c>
      <c r="C29">
        <v>7.9130000000000003</v>
      </c>
      <c r="D29">
        <v>18.381699999999999</v>
      </c>
      <c r="E29">
        <v>29.53</v>
      </c>
      <c r="F29">
        <v>60.16</v>
      </c>
      <c r="G29">
        <v>15.4</v>
      </c>
      <c r="H29">
        <v>49.649900000000002</v>
      </c>
    </row>
    <row r="30" spans="1:12" x14ac:dyDescent="0.35">
      <c r="A30">
        <v>26</v>
      </c>
      <c r="B30" t="s">
        <v>27</v>
      </c>
      <c r="C30">
        <v>7.91</v>
      </c>
      <c r="D30">
        <v>18.336300000000001</v>
      </c>
      <c r="E30">
        <v>29.51</v>
      </c>
      <c r="F30">
        <v>60.1</v>
      </c>
      <c r="G30">
        <v>15.4</v>
      </c>
      <c r="H30">
        <v>49.526800000000001</v>
      </c>
    </row>
    <row r="31" spans="1:12" x14ac:dyDescent="0.35">
      <c r="A31">
        <v>27</v>
      </c>
      <c r="B31" t="s">
        <v>28</v>
      </c>
      <c r="C31">
        <v>8.0429999999999993</v>
      </c>
      <c r="D31">
        <v>1.4152</v>
      </c>
      <c r="E31">
        <v>16.28</v>
      </c>
      <c r="F31">
        <v>5.95</v>
      </c>
      <c r="G31">
        <v>9.9600000000000009</v>
      </c>
      <c r="H31">
        <v>3.6274000000000002</v>
      </c>
    </row>
    <row r="32" spans="1:12" x14ac:dyDescent="0.35">
      <c r="A32">
        <v>28</v>
      </c>
      <c r="B32" t="s">
        <v>29</v>
      </c>
      <c r="C32">
        <v>8.0429999999999993</v>
      </c>
      <c r="D32">
        <v>1.4128000000000001</v>
      </c>
      <c r="E32">
        <v>16.260000000000002</v>
      </c>
      <c r="F32">
        <v>5.94</v>
      </c>
      <c r="G32">
        <v>9.9499999999999993</v>
      </c>
      <c r="H32">
        <v>3.621</v>
      </c>
    </row>
    <row r="33" spans="1:8" x14ac:dyDescent="0.35">
      <c r="A33">
        <v>29</v>
      </c>
      <c r="B33" t="s">
        <v>30</v>
      </c>
      <c r="C33">
        <v>8.01</v>
      </c>
      <c r="D33">
        <v>2.6341999999999999</v>
      </c>
      <c r="E33">
        <v>15.39</v>
      </c>
      <c r="F33">
        <v>9.7799999999999994</v>
      </c>
      <c r="G33">
        <v>8.49</v>
      </c>
      <c r="H33">
        <v>6.9340999999999999</v>
      </c>
    </row>
    <row r="34" spans="1:8" x14ac:dyDescent="0.35">
      <c r="A34">
        <v>30</v>
      </c>
      <c r="B34" t="s">
        <v>31</v>
      </c>
      <c r="C34">
        <v>8.0169999999999995</v>
      </c>
      <c r="D34">
        <v>2.6297999999999999</v>
      </c>
      <c r="E34">
        <v>15.41</v>
      </c>
      <c r="F34">
        <v>9.76</v>
      </c>
      <c r="G34">
        <v>8.49</v>
      </c>
      <c r="H34">
        <v>6.9221000000000004</v>
      </c>
    </row>
    <row r="35" spans="1:8" x14ac:dyDescent="0.35">
      <c r="A35">
        <v>31</v>
      </c>
      <c r="B35" t="s">
        <v>32</v>
      </c>
      <c r="C35">
        <v>7.9370000000000003</v>
      </c>
      <c r="D35">
        <v>8.8754000000000008</v>
      </c>
      <c r="E35">
        <v>10.83</v>
      </c>
      <c r="F35">
        <v>25.98</v>
      </c>
      <c r="G35">
        <v>4.8899999999999997</v>
      </c>
      <c r="H35">
        <v>23.863600000000002</v>
      </c>
    </row>
    <row r="36" spans="1:8" x14ac:dyDescent="0.35">
      <c r="A36">
        <v>32</v>
      </c>
      <c r="B36" t="s">
        <v>32</v>
      </c>
      <c r="C36">
        <v>7.9329999999999998</v>
      </c>
      <c r="D36">
        <v>9.4328000000000003</v>
      </c>
      <c r="E36">
        <v>11.51</v>
      </c>
      <c r="F36">
        <v>25.96</v>
      </c>
      <c r="G36">
        <v>4.9000000000000004</v>
      </c>
      <c r="H36">
        <v>25.375599999999999</v>
      </c>
    </row>
    <row r="37" spans="1:8" x14ac:dyDescent="0.35">
      <c r="A37">
        <v>33</v>
      </c>
      <c r="B37" t="s">
        <v>33</v>
      </c>
      <c r="C37">
        <v>8.0500000000000007</v>
      </c>
      <c r="D37">
        <v>0.75429999999999997</v>
      </c>
      <c r="E37">
        <v>5.47</v>
      </c>
      <c r="F37">
        <v>2.34</v>
      </c>
      <c r="G37">
        <v>2.4700000000000002</v>
      </c>
      <c r="H37">
        <v>1.8349</v>
      </c>
    </row>
    <row r="38" spans="1:8" x14ac:dyDescent="0.35">
      <c r="A38">
        <v>34</v>
      </c>
      <c r="B38" t="s">
        <v>34</v>
      </c>
      <c r="C38">
        <v>8.0399999999999991</v>
      </c>
      <c r="D38">
        <v>0.63849999999999996</v>
      </c>
      <c r="E38">
        <v>4.5999999999999996</v>
      </c>
      <c r="F38">
        <v>2.37</v>
      </c>
      <c r="G38">
        <v>2.48</v>
      </c>
      <c r="H38">
        <v>1.5207999999999999</v>
      </c>
    </row>
    <row r="39" spans="1:8" x14ac:dyDescent="0.35">
      <c r="A39">
        <v>35</v>
      </c>
      <c r="B39" t="s">
        <v>35</v>
      </c>
      <c r="C39">
        <v>8.0299999999999994</v>
      </c>
      <c r="D39">
        <v>1.1016999999999999</v>
      </c>
      <c r="E39">
        <v>4.0199999999999996</v>
      </c>
      <c r="F39">
        <v>3.92</v>
      </c>
      <c r="G39">
        <v>2.23</v>
      </c>
      <c r="H39">
        <v>2.7770999999999999</v>
      </c>
    </row>
    <row r="40" spans="1:8" x14ac:dyDescent="0.35">
      <c r="A40">
        <v>36</v>
      </c>
      <c r="B40" t="s">
        <v>36</v>
      </c>
      <c r="C40">
        <v>8.0299999999999994</v>
      </c>
      <c r="D40">
        <v>1.1032</v>
      </c>
      <c r="E40">
        <v>4.0199999999999996</v>
      </c>
      <c r="F40">
        <v>3.92</v>
      </c>
      <c r="G40">
        <v>2.2200000000000002</v>
      </c>
      <c r="H40">
        <v>2.7812999999999999</v>
      </c>
    </row>
    <row r="41" spans="1:8" x14ac:dyDescent="0.35">
      <c r="A41">
        <v>37</v>
      </c>
      <c r="B41" t="s">
        <v>37</v>
      </c>
      <c r="C41">
        <v>7.9630000000000001</v>
      </c>
      <c r="D41">
        <v>4.6016000000000004</v>
      </c>
      <c r="E41">
        <v>3.39</v>
      </c>
      <c r="F41">
        <v>10.31</v>
      </c>
      <c r="G41">
        <v>1.3</v>
      </c>
      <c r="H41">
        <v>12.270899999999999</v>
      </c>
    </row>
    <row r="42" spans="1:8" x14ac:dyDescent="0.35">
      <c r="A42">
        <v>38</v>
      </c>
      <c r="B42" t="s">
        <v>37</v>
      </c>
      <c r="C42">
        <v>7.9530000000000003</v>
      </c>
      <c r="D42">
        <v>4.532</v>
      </c>
      <c r="E42">
        <v>3.38</v>
      </c>
      <c r="F42">
        <v>10.25</v>
      </c>
      <c r="G42">
        <v>1.32</v>
      </c>
      <c r="H42">
        <v>12.081899999999999</v>
      </c>
    </row>
    <row r="43" spans="1:8" x14ac:dyDescent="0.35">
      <c r="A43">
        <v>39</v>
      </c>
      <c r="B43" t="s">
        <v>38</v>
      </c>
      <c r="C43">
        <v>7.98</v>
      </c>
      <c r="D43">
        <v>9.3513000000000002</v>
      </c>
      <c r="E43">
        <v>37.86</v>
      </c>
      <c r="F43">
        <v>51.16</v>
      </c>
      <c r="G43">
        <v>29.22</v>
      </c>
      <c r="H43">
        <v>25.154499999999999</v>
      </c>
    </row>
    <row r="44" spans="1:8" x14ac:dyDescent="0.35">
      <c r="A44">
        <v>40</v>
      </c>
      <c r="B44" t="s">
        <v>39</v>
      </c>
      <c r="C44">
        <v>7.98</v>
      </c>
      <c r="D44">
        <v>9.3046000000000006</v>
      </c>
      <c r="E44">
        <v>37.81</v>
      </c>
      <c r="F44">
        <v>50.99</v>
      </c>
      <c r="G44">
        <v>29.18</v>
      </c>
      <c r="H44">
        <v>25.027999999999999</v>
      </c>
    </row>
    <row r="45" spans="1:8" x14ac:dyDescent="0.35">
      <c r="A45">
        <v>41</v>
      </c>
      <c r="B45" t="s">
        <v>40</v>
      </c>
      <c r="C45">
        <v>7.91</v>
      </c>
      <c r="D45">
        <v>17.793900000000001</v>
      </c>
      <c r="E45">
        <v>37.61</v>
      </c>
      <c r="F45">
        <v>79.8</v>
      </c>
      <c r="G45">
        <v>25.41</v>
      </c>
      <c r="H45">
        <v>48.055399999999999</v>
      </c>
    </row>
    <row r="46" spans="1:8" x14ac:dyDescent="0.35">
      <c r="A46">
        <v>42</v>
      </c>
      <c r="B46" t="s">
        <v>40</v>
      </c>
      <c r="C46">
        <v>7.92</v>
      </c>
      <c r="D46">
        <v>17.777899999999999</v>
      </c>
      <c r="E46">
        <v>37.6</v>
      </c>
      <c r="F46">
        <v>79.73</v>
      </c>
      <c r="G46">
        <v>25.37</v>
      </c>
      <c r="H46">
        <v>48.0122</v>
      </c>
    </row>
    <row r="47" spans="1:8" x14ac:dyDescent="0.35">
      <c r="A47">
        <v>43</v>
      </c>
      <c r="B47" t="s">
        <v>41</v>
      </c>
      <c r="C47">
        <v>7.673</v>
      </c>
      <c r="D47">
        <v>88.2774</v>
      </c>
      <c r="E47">
        <v>37.06</v>
      </c>
      <c r="F47">
        <v>217.04</v>
      </c>
      <c r="G47">
        <v>18.89</v>
      </c>
      <c r="H47">
        <v>239.24520000000001</v>
      </c>
    </row>
    <row r="48" spans="1:8" x14ac:dyDescent="0.35">
      <c r="A48">
        <v>44</v>
      </c>
      <c r="B48" t="s">
        <v>41</v>
      </c>
      <c r="C48">
        <v>7.6769999999999996</v>
      </c>
      <c r="D48">
        <v>88.289900000000003</v>
      </c>
      <c r="E48">
        <v>37.03</v>
      </c>
      <c r="F48">
        <v>217.07</v>
      </c>
      <c r="G48">
        <v>18.89</v>
      </c>
      <c r="H48">
        <v>239.279</v>
      </c>
    </row>
    <row r="49" spans="1:8" x14ac:dyDescent="0.35">
      <c r="A49">
        <v>45</v>
      </c>
      <c r="B49" t="s">
        <v>42</v>
      </c>
      <c r="C49">
        <v>8.0500000000000007</v>
      </c>
      <c r="D49">
        <v>1.7598</v>
      </c>
      <c r="E49">
        <v>46.51</v>
      </c>
      <c r="F49">
        <v>10.53</v>
      </c>
      <c r="G49">
        <v>37.67</v>
      </c>
      <c r="H49">
        <v>4.5622999999999996</v>
      </c>
    </row>
    <row r="50" spans="1:8" x14ac:dyDescent="0.35">
      <c r="A50">
        <v>46</v>
      </c>
      <c r="B50" t="s">
        <v>43</v>
      </c>
      <c r="C50">
        <v>8.0470000000000006</v>
      </c>
      <c r="D50">
        <v>1.7452000000000001</v>
      </c>
      <c r="E50">
        <v>45.91</v>
      </c>
      <c r="F50">
        <v>10.56</v>
      </c>
      <c r="G50">
        <v>37.450000000000003</v>
      </c>
      <c r="H50">
        <v>4.5225999999999997</v>
      </c>
    </row>
    <row r="51" spans="1:8" x14ac:dyDescent="0.35">
      <c r="A51">
        <v>47</v>
      </c>
      <c r="B51" t="s">
        <v>44</v>
      </c>
      <c r="C51">
        <v>8.0370000000000008</v>
      </c>
      <c r="D51">
        <v>3.2498</v>
      </c>
      <c r="E51">
        <v>42.85</v>
      </c>
      <c r="F51">
        <v>20.170000000000002</v>
      </c>
      <c r="G51">
        <v>35.700000000000003</v>
      </c>
      <c r="H51">
        <v>8.6038999999999994</v>
      </c>
    </row>
    <row r="52" spans="1:8" x14ac:dyDescent="0.35">
      <c r="A52">
        <v>48</v>
      </c>
      <c r="B52" t="s">
        <v>44</v>
      </c>
      <c r="C52">
        <v>8.0370000000000008</v>
      </c>
      <c r="D52">
        <v>3.1591999999999998</v>
      </c>
      <c r="E52">
        <v>41.54</v>
      </c>
      <c r="F52">
        <v>20.16</v>
      </c>
      <c r="G52">
        <v>35.69</v>
      </c>
      <c r="H52">
        <v>8.3581000000000003</v>
      </c>
    </row>
    <row r="53" spans="1:8" x14ac:dyDescent="0.35">
      <c r="A53">
        <v>49</v>
      </c>
      <c r="B53" t="s">
        <v>45</v>
      </c>
      <c r="C53">
        <v>7.9329999999999998</v>
      </c>
      <c r="D53">
        <v>15.2044</v>
      </c>
      <c r="E53">
        <v>40.89</v>
      </c>
      <c r="F53">
        <v>69.63</v>
      </c>
      <c r="G53">
        <v>28.38</v>
      </c>
      <c r="H53">
        <v>41.031500000000001</v>
      </c>
    </row>
    <row r="54" spans="1:8" x14ac:dyDescent="0.35">
      <c r="A54">
        <v>50</v>
      </c>
      <c r="B54" t="s">
        <v>45</v>
      </c>
      <c r="C54">
        <v>7.9269999999999996</v>
      </c>
      <c r="D54">
        <v>15.1585</v>
      </c>
      <c r="E54">
        <v>40.880000000000003</v>
      </c>
      <c r="F54">
        <v>69.430000000000007</v>
      </c>
      <c r="G54">
        <v>28.36</v>
      </c>
      <c r="H54">
        <v>40.9069</v>
      </c>
    </row>
    <row r="55" spans="1:8" x14ac:dyDescent="0.35">
      <c r="A55">
        <v>51</v>
      </c>
      <c r="B55" t="s">
        <v>46</v>
      </c>
      <c r="C55">
        <v>8.07</v>
      </c>
      <c r="D55">
        <v>0.28010000000000002</v>
      </c>
      <c r="E55">
        <v>2.35</v>
      </c>
      <c r="F55">
        <v>1.37</v>
      </c>
      <c r="G55">
        <v>1.37</v>
      </c>
      <c r="H55">
        <v>0.54849999999999999</v>
      </c>
    </row>
    <row r="56" spans="1:8" x14ac:dyDescent="0.35">
      <c r="A56">
        <v>52</v>
      </c>
      <c r="B56" t="s">
        <v>47</v>
      </c>
      <c r="C56">
        <v>8.0670000000000002</v>
      </c>
      <c r="D56">
        <v>0.27950000000000003</v>
      </c>
      <c r="E56">
        <v>2.29</v>
      </c>
      <c r="F56">
        <v>1.36</v>
      </c>
      <c r="G56">
        <v>1.34</v>
      </c>
      <c r="H56">
        <v>0.54679999999999995</v>
      </c>
    </row>
    <row r="57" spans="1:8" x14ac:dyDescent="0.35">
      <c r="A57">
        <v>53</v>
      </c>
      <c r="B57" t="s">
        <v>48</v>
      </c>
      <c r="C57">
        <v>8.0630000000000006</v>
      </c>
      <c r="D57">
        <v>0.56599999999999995</v>
      </c>
      <c r="E57">
        <v>0.91</v>
      </c>
      <c r="F57">
        <v>3.15</v>
      </c>
      <c r="G57">
        <v>0.67</v>
      </c>
      <c r="H57">
        <v>1.3240000000000001</v>
      </c>
    </row>
    <row r="58" spans="1:8" x14ac:dyDescent="0.35">
      <c r="A58">
        <v>54</v>
      </c>
      <c r="B58" t="s">
        <v>48</v>
      </c>
      <c r="C58">
        <v>8.0630000000000006</v>
      </c>
      <c r="D58">
        <v>0.5736</v>
      </c>
      <c r="E58">
        <v>0.92</v>
      </c>
      <c r="F58">
        <v>3.17</v>
      </c>
      <c r="G58">
        <v>0.67</v>
      </c>
      <c r="H58">
        <v>1.3446</v>
      </c>
    </row>
    <row r="59" spans="1:8" x14ac:dyDescent="0.35">
      <c r="A59">
        <v>55</v>
      </c>
      <c r="B59" t="s">
        <v>49</v>
      </c>
      <c r="C59">
        <v>8.0630000000000006</v>
      </c>
      <c r="D59">
        <v>0.1195</v>
      </c>
      <c r="E59">
        <v>0.93</v>
      </c>
      <c r="F59">
        <v>0.56999999999999995</v>
      </c>
      <c r="G59">
        <v>0.52</v>
      </c>
      <c r="H59">
        <v>0.1128</v>
      </c>
    </row>
    <row r="60" spans="1:8" x14ac:dyDescent="0.35">
      <c r="A60">
        <v>56</v>
      </c>
      <c r="B60" t="s">
        <v>49</v>
      </c>
      <c r="C60">
        <v>8.0530000000000008</v>
      </c>
      <c r="D60">
        <v>0.1404</v>
      </c>
      <c r="E60">
        <v>1.08</v>
      </c>
      <c r="F60">
        <v>0.57999999999999996</v>
      </c>
      <c r="G60">
        <v>0.54</v>
      </c>
      <c r="H60">
        <v>0.16969999999999999</v>
      </c>
    </row>
    <row r="61" spans="1:8" x14ac:dyDescent="0.35">
      <c r="A61">
        <v>57</v>
      </c>
      <c r="B61" t="s">
        <v>50</v>
      </c>
      <c r="C61">
        <v>8.0570000000000004</v>
      </c>
      <c r="D61">
        <v>0.44779999999999998</v>
      </c>
      <c r="E61">
        <v>0.69</v>
      </c>
      <c r="F61">
        <v>2.25</v>
      </c>
      <c r="G61">
        <v>0.45</v>
      </c>
      <c r="H61">
        <v>1.0033000000000001</v>
      </c>
    </row>
    <row r="62" spans="1:8" x14ac:dyDescent="0.35">
      <c r="A62">
        <v>58</v>
      </c>
      <c r="B62" t="s">
        <v>50</v>
      </c>
      <c r="C62">
        <v>8.0570000000000004</v>
      </c>
      <c r="D62">
        <v>0.43130000000000002</v>
      </c>
      <c r="E62">
        <v>0.67</v>
      </c>
      <c r="F62">
        <v>2.23</v>
      </c>
      <c r="G62">
        <v>0.45</v>
      </c>
      <c r="H62">
        <v>0.9587</v>
      </c>
    </row>
    <row r="63" spans="1:8" x14ac:dyDescent="0.35">
      <c r="A63">
        <v>59</v>
      </c>
      <c r="B63" t="s">
        <v>51</v>
      </c>
      <c r="C63">
        <v>8.0570000000000004</v>
      </c>
      <c r="D63">
        <v>0.1128</v>
      </c>
      <c r="E63">
        <v>0.8</v>
      </c>
      <c r="F63">
        <v>0.52</v>
      </c>
      <c r="G63">
        <v>0.44</v>
      </c>
      <c r="H63">
        <v>9.4700000000000006E-2</v>
      </c>
    </row>
    <row r="64" spans="1:8" x14ac:dyDescent="0.35">
      <c r="A64">
        <v>60</v>
      </c>
      <c r="B64" t="s">
        <v>51</v>
      </c>
      <c r="C64">
        <v>8.0630000000000006</v>
      </c>
      <c r="D64">
        <v>0.13250000000000001</v>
      </c>
      <c r="E64">
        <v>0.93</v>
      </c>
      <c r="F64">
        <v>0.54</v>
      </c>
      <c r="G64">
        <v>0.46</v>
      </c>
      <c r="H64">
        <v>0.1482</v>
      </c>
    </row>
    <row r="65" spans="1:8" x14ac:dyDescent="0.35">
      <c r="A65">
        <v>61</v>
      </c>
      <c r="B65" t="s">
        <v>52</v>
      </c>
      <c r="C65">
        <v>8.0630000000000006</v>
      </c>
      <c r="D65">
        <v>0.42009999999999997</v>
      </c>
      <c r="E65">
        <v>0.59</v>
      </c>
      <c r="F65">
        <v>2.16</v>
      </c>
      <c r="G65">
        <v>0.41</v>
      </c>
      <c r="H65">
        <v>0.9284</v>
      </c>
    </row>
    <row r="66" spans="1:8" x14ac:dyDescent="0.35">
      <c r="A66">
        <v>62</v>
      </c>
      <c r="B66" t="s">
        <v>52</v>
      </c>
      <c r="C66">
        <v>8.0570000000000004</v>
      </c>
      <c r="D66">
        <v>0.42099999999999999</v>
      </c>
      <c r="E66">
        <v>0.59</v>
      </c>
      <c r="F66">
        <v>2.16</v>
      </c>
      <c r="G66">
        <v>0.41</v>
      </c>
      <c r="H66">
        <v>0.93079999999999996</v>
      </c>
    </row>
    <row r="67" spans="1:8" x14ac:dyDescent="0.35">
      <c r="A67">
        <v>63</v>
      </c>
      <c r="B67" t="s">
        <v>53</v>
      </c>
      <c r="C67">
        <v>8.06</v>
      </c>
      <c r="D67">
        <v>0.1757</v>
      </c>
      <c r="E67">
        <v>1.22</v>
      </c>
      <c r="F67">
        <v>0.49</v>
      </c>
      <c r="G67">
        <v>0.41</v>
      </c>
      <c r="H67">
        <v>0.26529999999999998</v>
      </c>
    </row>
    <row r="68" spans="1:8" x14ac:dyDescent="0.35">
      <c r="A68">
        <v>64</v>
      </c>
      <c r="B68" t="s">
        <v>53</v>
      </c>
      <c r="C68">
        <v>8.0570000000000004</v>
      </c>
      <c r="D68">
        <v>0.1057</v>
      </c>
      <c r="E68">
        <v>0.74</v>
      </c>
      <c r="F68">
        <v>0.48</v>
      </c>
      <c r="G68">
        <v>0.4</v>
      </c>
      <c r="H68">
        <v>7.5499999999999998E-2</v>
      </c>
    </row>
    <row r="69" spans="1:8" x14ac:dyDescent="0.35">
      <c r="A69">
        <v>65</v>
      </c>
      <c r="B69" t="s">
        <v>54</v>
      </c>
      <c r="C69">
        <v>8.0630000000000006</v>
      </c>
      <c r="D69">
        <v>0.40150000000000002</v>
      </c>
      <c r="E69">
        <v>0.55000000000000004</v>
      </c>
      <c r="F69">
        <v>2</v>
      </c>
      <c r="G69">
        <v>0.37</v>
      </c>
      <c r="H69">
        <v>0.87770000000000004</v>
      </c>
    </row>
    <row r="70" spans="1:8" x14ac:dyDescent="0.35">
      <c r="A70">
        <v>66</v>
      </c>
      <c r="B70" t="s">
        <v>54</v>
      </c>
      <c r="C70">
        <v>8.0630000000000006</v>
      </c>
      <c r="D70">
        <v>0.40279999999999999</v>
      </c>
      <c r="E70">
        <v>0.56000000000000005</v>
      </c>
      <c r="F70">
        <v>1.99</v>
      </c>
      <c r="G70">
        <v>0.37</v>
      </c>
      <c r="H70">
        <v>0.88129999999999997</v>
      </c>
    </row>
    <row r="71" spans="1:8" x14ac:dyDescent="0.35">
      <c r="A71">
        <v>67</v>
      </c>
      <c r="B71" t="s">
        <v>55</v>
      </c>
      <c r="C71">
        <v>8.0470000000000006</v>
      </c>
      <c r="D71">
        <v>2.2374000000000001</v>
      </c>
      <c r="E71">
        <v>28.92</v>
      </c>
      <c r="F71">
        <v>16</v>
      </c>
      <c r="G71">
        <v>28.14</v>
      </c>
      <c r="H71">
        <v>5.8577000000000004</v>
      </c>
    </row>
    <row r="72" spans="1:8" x14ac:dyDescent="0.35">
      <c r="A72">
        <v>68</v>
      </c>
      <c r="B72" t="s">
        <v>55</v>
      </c>
      <c r="C72">
        <v>8.0530000000000008</v>
      </c>
      <c r="D72">
        <v>2.2366999999999999</v>
      </c>
      <c r="E72">
        <v>28.93</v>
      </c>
      <c r="F72">
        <v>15.96</v>
      </c>
      <c r="G72">
        <v>28.1</v>
      </c>
      <c r="H72">
        <v>5.8559999999999999</v>
      </c>
    </row>
    <row r="73" spans="1:8" x14ac:dyDescent="0.35">
      <c r="A73">
        <v>69</v>
      </c>
      <c r="B73" t="s">
        <v>56</v>
      </c>
      <c r="C73">
        <v>7.9029999999999996</v>
      </c>
      <c r="D73">
        <v>22.4419</v>
      </c>
      <c r="E73">
        <v>29.1</v>
      </c>
      <c r="F73">
        <v>110.34</v>
      </c>
      <c r="G73">
        <v>25.49</v>
      </c>
      <c r="H73">
        <v>60.663400000000003</v>
      </c>
    </row>
    <row r="74" spans="1:8" x14ac:dyDescent="0.35">
      <c r="A74">
        <v>70</v>
      </c>
      <c r="B74" t="s">
        <v>56</v>
      </c>
      <c r="C74">
        <v>7.9</v>
      </c>
      <c r="D74">
        <v>22.405000000000001</v>
      </c>
      <c r="E74">
        <v>29.08</v>
      </c>
      <c r="F74">
        <v>110.26</v>
      </c>
      <c r="G74">
        <v>25.46</v>
      </c>
      <c r="H74">
        <v>60.563200000000002</v>
      </c>
    </row>
    <row r="75" spans="1:8" x14ac:dyDescent="0.35">
      <c r="A75">
        <v>71</v>
      </c>
      <c r="B75" t="s">
        <v>57</v>
      </c>
      <c r="C75">
        <v>8.06</v>
      </c>
      <c r="D75">
        <v>1.3931</v>
      </c>
      <c r="E75">
        <v>6.87</v>
      </c>
      <c r="F75">
        <v>9.73</v>
      </c>
      <c r="G75">
        <v>5.82</v>
      </c>
      <c r="H75">
        <v>3.5676000000000001</v>
      </c>
    </row>
    <row r="76" spans="1:8" x14ac:dyDescent="0.35">
      <c r="A76">
        <v>72</v>
      </c>
      <c r="B76" t="s">
        <v>58</v>
      </c>
      <c r="C76">
        <v>8.06</v>
      </c>
      <c r="D76">
        <v>1.4179999999999999</v>
      </c>
      <c r="E76">
        <v>6.99</v>
      </c>
      <c r="F76">
        <v>9.73</v>
      </c>
      <c r="G76">
        <v>5.81</v>
      </c>
      <c r="H76">
        <v>3.6352000000000002</v>
      </c>
    </row>
    <row r="77" spans="1:8" x14ac:dyDescent="0.35">
      <c r="A77">
        <v>73</v>
      </c>
      <c r="B77" t="s">
        <v>59</v>
      </c>
      <c r="C77">
        <v>8</v>
      </c>
      <c r="D77">
        <v>6.9046000000000003</v>
      </c>
      <c r="E77">
        <v>6.76</v>
      </c>
      <c r="F77">
        <v>43.86</v>
      </c>
      <c r="G77">
        <v>6.21</v>
      </c>
      <c r="H77">
        <v>18.517700000000001</v>
      </c>
    </row>
    <row r="78" spans="1:8" x14ac:dyDescent="0.35">
      <c r="A78">
        <v>74</v>
      </c>
      <c r="B78" t="s">
        <v>59</v>
      </c>
      <c r="C78">
        <v>8.0030000000000001</v>
      </c>
      <c r="D78">
        <v>6.8909000000000002</v>
      </c>
      <c r="E78">
        <v>6.74</v>
      </c>
      <c r="F78">
        <v>43.81</v>
      </c>
      <c r="G78">
        <v>6.2</v>
      </c>
      <c r="H78">
        <v>18.480499999999999</v>
      </c>
    </row>
    <row r="79" spans="1:8" x14ac:dyDescent="0.35">
      <c r="A79">
        <v>75</v>
      </c>
      <c r="B79" t="s">
        <v>60</v>
      </c>
      <c r="C79">
        <v>8.06</v>
      </c>
      <c r="D79">
        <v>1.5427</v>
      </c>
      <c r="E79">
        <v>7.77</v>
      </c>
      <c r="F79">
        <v>10.61</v>
      </c>
      <c r="G79">
        <v>6.49</v>
      </c>
      <c r="H79">
        <v>3.9733999999999998</v>
      </c>
    </row>
    <row r="80" spans="1:8" x14ac:dyDescent="0.35">
      <c r="A80">
        <v>76</v>
      </c>
      <c r="B80" t="s">
        <v>60</v>
      </c>
      <c r="C80">
        <v>8.0429999999999993</v>
      </c>
      <c r="D80">
        <v>1.825</v>
      </c>
      <c r="E80">
        <v>8.0299999999999994</v>
      </c>
      <c r="F80">
        <v>13.17</v>
      </c>
      <c r="G80">
        <v>7.03</v>
      </c>
      <c r="H80">
        <v>4.7389999999999999</v>
      </c>
    </row>
    <row r="81" spans="1:8" x14ac:dyDescent="0.35">
      <c r="A81">
        <v>77</v>
      </c>
      <c r="B81" t="s">
        <v>61</v>
      </c>
      <c r="C81">
        <v>7.9969999999999999</v>
      </c>
      <c r="D81">
        <v>7.6444000000000001</v>
      </c>
      <c r="E81">
        <v>7.46</v>
      </c>
      <c r="F81">
        <v>48.34</v>
      </c>
      <c r="G81">
        <v>6.83</v>
      </c>
      <c r="H81">
        <v>20.5246</v>
      </c>
    </row>
    <row r="82" spans="1:8" x14ac:dyDescent="0.35">
      <c r="A82">
        <v>78</v>
      </c>
      <c r="B82" t="s">
        <v>61</v>
      </c>
      <c r="C82">
        <v>7.9969999999999999</v>
      </c>
      <c r="D82">
        <v>7.5704000000000002</v>
      </c>
      <c r="E82">
        <v>7.39</v>
      </c>
      <c r="F82">
        <v>47.94</v>
      </c>
      <c r="G82">
        <v>6.77</v>
      </c>
      <c r="H82">
        <v>20.323899999999998</v>
      </c>
    </row>
    <row r="83" spans="1:8" x14ac:dyDescent="0.35">
      <c r="A83">
        <v>79</v>
      </c>
      <c r="B83" t="s">
        <v>62</v>
      </c>
      <c r="C83">
        <v>8.0570000000000004</v>
      </c>
      <c r="D83">
        <v>7.8200000000000006E-2</v>
      </c>
      <c r="E83">
        <v>0.66</v>
      </c>
      <c r="F83">
        <v>0.36</v>
      </c>
      <c r="G83">
        <v>0.37</v>
      </c>
      <c r="H83">
        <v>8.9999999999999998E-4</v>
      </c>
    </row>
    <row r="84" spans="1:8" x14ac:dyDescent="0.35">
      <c r="A84">
        <v>80</v>
      </c>
      <c r="B84" t="s">
        <v>62</v>
      </c>
      <c r="C84">
        <v>8.0630000000000006</v>
      </c>
      <c r="D84">
        <v>0.13639999999999999</v>
      </c>
      <c r="E84">
        <v>1.1100000000000001</v>
      </c>
      <c r="F84">
        <v>0.72</v>
      </c>
      <c r="G84">
        <v>0.7</v>
      </c>
      <c r="H84">
        <v>0.1588</v>
      </c>
    </row>
    <row r="85" spans="1:8" x14ac:dyDescent="0.35">
      <c r="A85">
        <v>81</v>
      </c>
      <c r="B85" t="s">
        <v>63</v>
      </c>
      <c r="C85">
        <v>8.06</v>
      </c>
      <c r="D85">
        <v>0.31180000000000002</v>
      </c>
      <c r="E85">
        <v>0.5</v>
      </c>
      <c r="F85">
        <v>1.76</v>
      </c>
      <c r="G85">
        <v>0.37</v>
      </c>
      <c r="H85">
        <v>0.63460000000000005</v>
      </c>
    </row>
    <row r="86" spans="1:8" x14ac:dyDescent="0.35">
      <c r="A86">
        <v>82</v>
      </c>
      <c r="B86" t="s">
        <v>63</v>
      </c>
      <c r="C86">
        <v>8.0630000000000006</v>
      </c>
      <c r="D86">
        <v>0.2843</v>
      </c>
      <c r="E86">
        <v>0.45</v>
      </c>
      <c r="F86">
        <v>1.55</v>
      </c>
      <c r="G86">
        <v>0.32</v>
      </c>
      <c r="H86">
        <v>0.56000000000000005</v>
      </c>
    </row>
    <row r="87" spans="1:8" x14ac:dyDescent="0.35">
      <c r="A87">
        <v>83</v>
      </c>
      <c r="B87" t="s">
        <v>64</v>
      </c>
      <c r="C87">
        <v>8.0530000000000008</v>
      </c>
      <c r="D87">
        <v>1.8067</v>
      </c>
      <c r="E87">
        <v>8.3800000000000008</v>
      </c>
      <c r="F87">
        <v>13.11</v>
      </c>
      <c r="G87">
        <v>7.38</v>
      </c>
      <c r="H87">
        <v>4.6894</v>
      </c>
    </row>
    <row r="88" spans="1:8" x14ac:dyDescent="0.35">
      <c r="A88">
        <v>84</v>
      </c>
      <c r="B88" t="s">
        <v>65</v>
      </c>
      <c r="C88">
        <v>8.0530000000000008</v>
      </c>
      <c r="D88">
        <v>1.8975</v>
      </c>
      <c r="E88">
        <v>8.51</v>
      </c>
      <c r="F88">
        <v>13.62</v>
      </c>
      <c r="G88">
        <v>7.41</v>
      </c>
      <c r="H88">
        <v>4.9358000000000004</v>
      </c>
    </row>
    <row r="89" spans="1:8" x14ac:dyDescent="0.35">
      <c r="A89">
        <v>85</v>
      </c>
      <c r="B89" t="s">
        <v>66</v>
      </c>
      <c r="C89">
        <v>7.98</v>
      </c>
      <c r="D89">
        <v>9.2540999999999993</v>
      </c>
      <c r="E89">
        <v>8.4700000000000006</v>
      </c>
      <c r="F89">
        <v>56.46</v>
      </c>
      <c r="G89">
        <v>7.6</v>
      </c>
      <c r="H89">
        <v>24.890799999999999</v>
      </c>
    </row>
    <row r="90" spans="1:8" x14ac:dyDescent="0.35">
      <c r="A90">
        <v>86</v>
      </c>
      <c r="B90" t="s">
        <v>66</v>
      </c>
      <c r="C90">
        <v>7.9829999999999997</v>
      </c>
      <c r="D90">
        <v>9.3720999999999997</v>
      </c>
      <c r="E90">
        <v>8.4700000000000006</v>
      </c>
      <c r="F90">
        <v>56.97</v>
      </c>
      <c r="G90">
        <v>7.6</v>
      </c>
      <c r="H90">
        <v>25.210899999999999</v>
      </c>
    </row>
    <row r="91" spans="1:8" x14ac:dyDescent="0.35">
      <c r="A91">
        <v>87</v>
      </c>
      <c r="B91" t="s">
        <v>67</v>
      </c>
      <c r="C91">
        <v>8.0530000000000008</v>
      </c>
      <c r="D91">
        <v>0.1094</v>
      </c>
      <c r="E91">
        <v>0.82</v>
      </c>
      <c r="F91">
        <v>0.3</v>
      </c>
      <c r="G91">
        <v>0.27</v>
      </c>
      <c r="H91">
        <v>8.5400000000000004E-2</v>
      </c>
    </row>
    <row r="92" spans="1:8" x14ac:dyDescent="0.35">
      <c r="A92">
        <v>88</v>
      </c>
      <c r="B92" t="s">
        <v>67</v>
      </c>
      <c r="C92">
        <v>8.0530000000000008</v>
      </c>
      <c r="D92">
        <v>0.1118</v>
      </c>
      <c r="E92">
        <v>0.81</v>
      </c>
      <c r="F92">
        <v>0.44</v>
      </c>
      <c r="G92">
        <v>0.38</v>
      </c>
      <c r="H92">
        <v>9.1999999999999998E-2</v>
      </c>
    </row>
    <row r="93" spans="1:8" x14ac:dyDescent="0.35">
      <c r="A93">
        <v>89</v>
      </c>
      <c r="B93" t="s">
        <v>68</v>
      </c>
      <c r="C93">
        <v>8.0670000000000002</v>
      </c>
      <c r="D93">
        <v>0.1976</v>
      </c>
      <c r="E93">
        <v>0.3</v>
      </c>
      <c r="F93">
        <v>0.98</v>
      </c>
      <c r="G93">
        <v>0.19</v>
      </c>
      <c r="H93">
        <v>0.3246</v>
      </c>
    </row>
    <row r="94" spans="1:8" x14ac:dyDescent="0.35">
      <c r="A94">
        <v>90</v>
      </c>
      <c r="B94" t="s">
        <v>68</v>
      </c>
      <c r="C94">
        <v>8.06</v>
      </c>
      <c r="D94">
        <v>0.20930000000000001</v>
      </c>
      <c r="E94">
        <v>0.3</v>
      </c>
      <c r="F94">
        <v>1</v>
      </c>
      <c r="G94">
        <v>0.19</v>
      </c>
      <c r="H94">
        <v>0.35639999999999999</v>
      </c>
    </row>
    <row r="95" spans="1:8" x14ac:dyDescent="0.35">
      <c r="A95">
        <v>91</v>
      </c>
      <c r="B95" t="s">
        <v>69</v>
      </c>
      <c r="C95">
        <v>8.0429999999999993</v>
      </c>
      <c r="D95">
        <v>2.4517000000000002</v>
      </c>
      <c r="E95">
        <v>10.18</v>
      </c>
      <c r="F95">
        <v>17.38</v>
      </c>
      <c r="G95">
        <v>8.81</v>
      </c>
      <c r="H95">
        <v>6.4390000000000001</v>
      </c>
    </row>
    <row r="96" spans="1:8" x14ac:dyDescent="0.35">
      <c r="A96">
        <v>92</v>
      </c>
      <c r="B96" t="s">
        <v>69</v>
      </c>
      <c r="C96">
        <v>8.06</v>
      </c>
      <c r="D96">
        <v>2.5457999999999998</v>
      </c>
      <c r="E96">
        <v>10.28</v>
      </c>
      <c r="F96">
        <v>17.97</v>
      </c>
      <c r="G96">
        <v>8.86</v>
      </c>
      <c r="H96">
        <v>6.6943999999999999</v>
      </c>
    </row>
    <row r="97" spans="1:8" x14ac:dyDescent="0.35">
      <c r="A97">
        <v>93</v>
      </c>
      <c r="B97" t="s">
        <v>70</v>
      </c>
      <c r="C97">
        <v>7.9630000000000001</v>
      </c>
      <c r="D97">
        <v>12.2637</v>
      </c>
      <c r="E97">
        <v>10.11</v>
      </c>
      <c r="F97">
        <v>70.180000000000007</v>
      </c>
      <c r="G97">
        <v>8.7799999999999994</v>
      </c>
      <c r="H97">
        <v>33.054499999999997</v>
      </c>
    </row>
    <row r="98" spans="1:8" x14ac:dyDescent="0.35">
      <c r="A98">
        <v>94</v>
      </c>
      <c r="B98" t="s">
        <v>70</v>
      </c>
      <c r="C98">
        <v>7.96</v>
      </c>
      <c r="D98">
        <v>12.239599999999999</v>
      </c>
      <c r="E98">
        <v>10.1</v>
      </c>
      <c r="F98">
        <v>70.05</v>
      </c>
      <c r="G98">
        <v>8.76</v>
      </c>
      <c r="H98">
        <v>32.9893</v>
      </c>
    </row>
    <row r="99" spans="1:8" x14ac:dyDescent="0.35">
      <c r="A99">
        <v>95</v>
      </c>
      <c r="B99" t="s">
        <v>71</v>
      </c>
      <c r="C99">
        <v>8.0530000000000008</v>
      </c>
      <c r="D99">
        <v>9.2999999999999999E-2</v>
      </c>
      <c r="E99">
        <v>0.63</v>
      </c>
      <c r="F99">
        <v>0.33</v>
      </c>
      <c r="G99">
        <v>0.27</v>
      </c>
      <c r="H99">
        <v>4.1099999999999998E-2</v>
      </c>
    </row>
    <row r="100" spans="1:8" x14ac:dyDescent="0.35">
      <c r="A100">
        <v>96</v>
      </c>
      <c r="B100" t="s">
        <v>71</v>
      </c>
      <c r="C100">
        <v>8.0630000000000006</v>
      </c>
      <c r="D100">
        <v>7.8399999999999997E-2</v>
      </c>
      <c r="E100">
        <v>0.46</v>
      </c>
      <c r="F100">
        <v>0.38</v>
      </c>
      <c r="G100">
        <v>0.27</v>
      </c>
      <c r="H100">
        <v>1.2999999999999999E-3</v>
      </c>
    </row>
    <row r="101" spans="1:8" x14ac:dyDescent="0.35">
      <c r="A101">
        <v>97</v>
      </c>
      <c r="B101" t="s">
        <v>72</v>
      </c>
      <c r="C101">
        <v>8.0630000000000006</v>
      </c>
      <c r="D101">
        <v>0.24110000000000001</v>
      </c>
      <c r="E101">
        <v>0.3</v>
      </c>
      <c r="F101">
        <v>1.19</v>
      </c>
      <c r="G101">
        <v>0.2</v>
      </c>
      <c r="H101">
        <v>0.44269999999999998</v>
      </c>
    </row>
    <row r="102" spans="1:8" x14ac:dyDescent="0.35">
      <c r="A102">
        <v>98</v>
      </c>
      <c r="B102" t="s">
        <v>72</v>
      </c>
      <c r="C102">
        <v>8.07</v>
      </c>
      <c r="D102">
        <v>0.24340000000000001</v>
      </c>
      <c r="E102">
        <v>0.3</v>
      </c>
      <c r="F102">
        <v>1.2</v>
      </c>
      <c r="G102">
        <v>0.21</v>
      </c>
      <c r="H102">
        <v>0.44890000000000002</v>
      </c>
    </row>
    <row r="103" spans="1:8" x14ac:dyDescent="0.35">
      <c r="A103">
        <v>99</v>
      </c>
      <c r="B103" t="s">
        <v>73</v>
      </c>
      <c r="C103">
        <v>8.0429999999999993</v>
      </c>
      <c r="D103">
        <v>3.4977</v>
      </c>
      <c r="E103">
        <v>12.72</v>
      </c>
      <c r="F103">
        <v>24.63</v>
      </c>
      <c r="G103">
        <v>11.03</v>
      </c>
      <c r="H103">
        <v>9.2765000000000004</v>
      </c>
    </row>
    <row r="104" spans="1:8" x14ac:dyDescent="0.35">
      <c r="A104">
        <v>100</v>
      </c>
      <c r="B104" t="s">
        <v>73</v>
      </c>
      <c r="C104">
        <v>8.0370000000000008</v>
      </c>
      <c r="D104">
        <v>3.9251999999999998</v>
      </c>
      <c r="E104">
        <v>12.75</v>
      </c>
      <c r="F104">
        <v>27.34</v>
      </c>
      <c r="G104">
        <v>10.98</v>
      </c>
      <c r="H104">
        <v>10.4361</v>
      </c>
    </row>
    <row r="105" spans="1:8" x14ac:dyDescent="0.35">
      <c r="A105">
        <v>101</v>
      </c>
      <c r="B105" t="s">
        <v>74</v>
      </c>
      <c r="C105">
        <v>7.9370000000000003</v>
      </c>
      <c r="D105">
        <v>17.7041</v>
      </c>
      <c r="E105">
        <v>12.82</v>
      </c>
      <c r="F105">
        <v>91.8</v>
      </c>
      <c r="G105">
        <v>10.54</v>
      </c>
      <c r="H105">
        <v>47.811900000000001</v>
      </c>
    </row>
    <row r="106" spans="1:8" x14ac:dyDescent="0.35">
      <c r="A106">
        <v>102</v>
      </c>
      <c r="B106" t="s">
        <v>74</v>
      </c>
      <c r="C106">
        <v>7.9370000000000003</v>
      </c>
      <c r="D106">
        <v>17.6219</v>
      </c>
      <c r="E106">
        <v>12.8</v>
      </c>
      <c r="F106">
        <v>91.43</v>
      </c>
      <c r="G106">
        <v>10.52</v>
      </c>
      <c r="H106">
        <v>47.588799999999999</v>
      </c>
    </row>
    <row r="107" spans="1:8" x14ac:dyDescent="0.35">
      <c r="A107">
        <v>103</v>
      </c>
      <c r="B107" t="s">
        <v>75</v>
      </c>
      <c r="C107">
        <v>8.0570000000000004</v>
      </c>
      <c r="D107">
        <v>0.15440000000000001</v>
      </c>
      <c r="E107">
        <v>0.89</v>
      </c>
      <c r="F107">
        <v>0.41</v>
      </c>
      <c r="G107">
        <v>0.28000000000000003</v>
      </c>
      <c r="H107">
        <v>0.20749999999999999</v>
      </c>
    </row>
    <row r="108" spans="1:8" x14ac:dyDescent="0.35">
      <c r="A108">
        <v>104</v>
      </c>
      <c r="B108" t="s">
        <v>75</v>
      </c>
      <c r="C108">
        <v>8.06</v>
      </c>
      <c r="D108">
        <v>8.1500000000000003E-2</v>
      </c>
      <c r="E108">
        <v>0.46</v>
      </c>
      <c r="F108">
        <v>0.39</v>
      </c>
      <c r="G108">
        <v>0.27</v>
      </c>
      <c r="H108">
        <v>9.9000000000000008E-3</v>
      </c>
    </row>
    <row r="109" spans="1:8" x14ac:dyDescent="0.35">
      <c r="A109">
        <v>105</v>
      </c>
      <c r="B109" t="s">
        <v>76</v>
      </c>
      <c r="C109">
        <v>8.0670000000000002</v>
      </c>
      <c r="D109">
        <v>0.3679</v>
      </c>
      <c r="E109">
        <v>0.4</v>
      </c>
      <c r="F109">
        <v>1.62</v>
      </c>
      <c r="G109">
        <v>0.25</v>
      </c>
      <c r="H109">
        <v>0.78669999999999995</v>
      </c>
    </row>
    <row r="110" spans="1:8" x14ac:dyDescent="0.35">
      <c r="A110">
        <v>106</v>
      </c>
      <c r="B110" t="s">
        <v>76</v>
      </c>
      <c r="C110">
        <v>8.0630000000000006</v>
      </c>
      <c r="D110">
        <v>0.31819999999999998</v>
      </c>
      <c r="E110">
        <v>0.35</v>
      </c>
      <c r="F110">
        <v>1.58</v>
      </c>
      <c r="G110">
        <v>0.24</v>
      </c>
      <c r="H110">
        <v>0.65190000000000003</v>
      </c>
    </row>
    <row r="111" spans="1:8" x14ac:dyDescent="0.35">
      <c r="A111">
        <v>107</v>
      </c>
      <c r="B111" t="s">
        <v>77</v>
      </c>
      <c r="C111">
        <v>8.0470000000000006</v>
      </c>
      <c r="D111">
        <v>0.3609</v>
      </c>
      <c r="E111">
        <v>2.68</v>
      </c>
      <c r="F111">
        <v>1.25</v>
      </c>
      <c r="G111">
        <v>1.1399999999999999</v>
      </c>
      <c r="H111">
        <v>0.76770000000000005</v>
      </c>
    </row>
    <row r="112" spans="1:8" x14ac:dyDescent="0.35">
      <c r="A112">
        <v>108</v>
      </c>
      <c r="B112" t="s">
        <v>78</v>
      </c>
      <c r="C112">
        <v>8.0530000000000008</v>
      </c>
      <c r="D112">
        <v>0.36749999999999999</v>
      </c>
      <c r="E112">
        <v>2.66</v>
      </c>
      <c r="F112">
        <v>1.28</v>
      </c>
      <c r="G112">
        <v>1.1399999999999999</v>
      </c>
      <c r="H112">
        <v>0.78559999999999997</v>
      </c>
    </row>
    <row r="113" spans="1:8" x14ac:dyDescent="0.35">
      <c r="A113">
        <v>109</v>
      </c>
      <c r="B113" t="s">
        <v>79</v>
      </c>
      <c r="C113">
        <v>8.0299999999999994</v>
      </c>
      <c r="D113">
        <v>1.1791</v>
      </c>
      <c r="E113">
        <v>1.71</v>
      </c>
      <c r="F113">
        <v>3.92</v>
      </c>
      <c r="G113">
        <v>0.77</v>
      </c>
      <c r="H113">
        <v>2.9870000000000001</v>
      </c>
    </row>
    <row r="114" spans="1:8" x14ac:dyDescent="0.35">
      <c r="A114">
        <v>110</v>
      </c>
      <c r="B114" t="s">
        <v>79</v>
      </c>
      <c r="C114">
        <v>8.0269999999999992</v>
      </c>
      <c r="D114">
        <v>1.1746000000000001</v>
      </c>
      <c r="E114">
        <v>1.7</v>
      </c>
      <c r="F114">
        <v>3.92</v>
      </c>
      <c r="G114">
        <v>0.77</v>
      </c>
      <c r="H114">
        <v>2.9746999999999999</v>
      </c>
    </row>
    <row r="115" spans="1:8" x14ac:dyDescent="0.35">
      <c r="A115">
        <v>111</v>
      </c>
      <c r="B115" t="s">
        <v>80</v>
      </c>
      <c r="C115">
        <v>8.0500000000000007</v>
      </c>
      <c r="D115">
        <v>0.4677</v>
      </c>
      <c r="E115">
        <v>2.85</v>
      </c>
      <c r="F115">
        <v>1.57</v>
      </c>
      <c r="G115">
        <v>1.18</v>
      </c>
      <c r="H115">
        <v>1.0575000000000001</v>
      </c>
    </row>
    <row r="116" spans="1:8" x14ac:dyDescent="0.35">
      <c r="A116">
        <v>112</v>
      </c>
      <c r="B116" t="s">
        <v>80</v>
      </c>
      <c r="C116">
        <v>8.0500000000000007</v>
      </c>
      <c r="D116">
        <v>0.51880000000000004</v>
      </c>
      <c r="E116">
        <v>2.8</v>
      </c>
      <c r="F116">
        <v>1.72</v>
      </c>
      <c r="G116">
        <v>1.1399999999999999</v>
      </c>
      <c r="H116">
        <v>1.1959</v>
      </c>
    </row>
    <row r="117" spans="1:8" x14ac:dyDescent="0.35">
      <c r="A117">
        <v>113</v>
      </c>
      <c r="B117" t="s">
        <v>81</v>
      </c>
      <c r="C117">
        <v>8.0269999999999992</v>
      </c>
      <c r="D117">
        <v>1.5045999999999999</v>
      </c>
      <c r="E117">
        <v>1.83</v>
      </c>
      <c r="F117">
        <v>4.8899999999999997</v>
      </c>
      <c r="G117">
        <v>0.84</v>
      </c>
      <c r="H117">
        <v>3.8700999999999999</v>
      </c>
    </row>
    <row r="118" spans="1:8" x14ac:dyDescent="0.35">
      <c r="A118">
        <v>114</v>
      </c>
      <c r="B118" t="s">
        <v>81</v>
      </c>
      <c r="C118">
        <v>8.0229999999999997</v>
      </c>
      <c r="D118">
        <v>1.4996</v>
      </c>
      <c r="E118">
        <v>1.83</v>
      </c>
      <c r="F118">
        <v>4.8899999999999997</v>
      </c>
      <c r="G118">
        <v>0.84</v>
      </c>
      <c r="H118">
        <v>3.8565</v>
      </c>
    </row>
    <row r="119" spans="1:8" x14ac:dyDescent="0.35">
      <c r="A119">
        <v>115</v>
      </c>
      <c r="B119" t="s">
        <v>82</v>
      </c>
      <c r="C119">
        <v>8.0500000000000007</v>
      </c>
      <c r="D119">
        <v>0.64029999999999998</v>
      </c>
      <c r="E119">
        <v>3.36</v>
      </c>
      <c r="F119">
        <v>2.11</v>
      </c>
      <c r="G119">
        <v>1.38</v>
      </c>
      <c r="H119">
        <v>1.5257000000000001</v>
      </c>
    </row>
    <row r="120" spans="1:8" x14ac:dyDescent="0.35">
      <c r="A120">
        <v>116</v>
      </c>
      <c r="B120" t="s">
        <v>82</v>
      </c>
      <c r="C120">
        <v>8.0429999999999993</v>
      </c>
      <c r="D120">
        <v>0.63739999999999997</v>
      </c>
      <c r="E120">
        <v>3.2</v>
      </c>
      <c r="F120">
        <v>2.2000000000000002</v>
      </c>
      <c r="G120">
        <v>1.37</v>
      </c>
      <c r="H120">
        <v>1.5177</v>
      </c>
    </row>
    <row r="121" spans="1:8" x14ac:dyDescent="0.35">
      <c r="A121">
        <v>117</v>
      </c>
      <c r="B121" t="s">
        <v>83</v>
      </c>
      <c r="C121">
        <v>8.01</v>
      </c>
      <c r="D121">
        <v>2.1383000000000001</v>
      </c>
      <c r="E121">
        <v>2.16</v>
      </c>
      <c r="F121">
        <v>6.62</v>
      </c>
      <c r="G121">
        <v>0.99</v>
      </c>
      <c r="H121">
        <v>5.5888</v>
      </c>
    </row>
    <row r="122" spans="1:8" x14ac:dyDescent="0.35">
      <c r="A122">
        <v>118</v>
      </c>
      <c r="B122" t="s">
        <v>83</v>
      </c>
      <c r="C122">
        <v>8.0069999999999997</v>
      </c>
      <c r="D122">
        <v>2.1423000000000001</v>
      </c>
      <c r="E122">
        <v>2.17</v>
      </c>
      <c r="F122">
        <v>6.62</v>
      </c>
      <c r="G122">
        <v>0.99</v>
      </c>
      <c r="H122">
        <v>5.5998000000000001</v>
      </c>
    </row>
    <row r="123" spans="1:8" x14ac:dyDescent="0.35">
      <c r="A123">
        <v>119</v>
      </c>
      <c r="B123" t="s">
        <v>84</v>
      </c>
      <c r="C123">
        <v>8.0370000000000008</v>
      </c>
      <c r="D123">
        <v>0.99909999999999999</v>
      </c>
      <c r="E123">
        <v>4.2</v>
      </c>
      <c r="F123">
        <v>3.41</v>
      </c>
      <c r="G123">
        <v>1.79</v>
      </c>
      <c r="H123">
        <v>2.4986999999999999</v>
      </c>
    </row>
    <row r="124" spans="1:8" x14ac:dyDescent="0.35">
      <c r="A124">
        <v>120</v>
      </c>
      <c r="B124" t="s">
        <v>84</v>
      </c>
      <c r="C124">
        <v>8.0429999999999993</v>
      </c>
      <c r="D124">
        <v>0.89800000000000002</v>
      </c>
      <c r="E124">
        <v>3.77</v>
      </c>
      <c r="F124">
        <v>3.41</v>
      </c>
      <c r="G124">
        <v>1.79</v>
      </c>
      <c r="H124">
        <v>2.2244999999999999</v>
      </c>
    </row>
    <row r="125" spans="1:8" x14ac:dyDescent="0.35">
      <c r="A125">
        <v>121</v>
      </c>
      <c r="B125" t="s">
        <v>85</v>
      </c>
      <c r="C125">
        <v>7.9930000000000003</v>
      </c>
      <c r="D125">
        <v>3.2707999999999999</v>
      </c>
      <c r="E125">
        <v>3.06</v>
      </c>
      <c r="F125">
        <v>9.24</v>
      </c>
      <c r="G125">
        <v>1.32</v>
      </c>
      <c r="H125">
        <v>8.6608999999999998</v>
      </c>
    </row>
    <row r="126" spans="1:8" x14ac:dyDescent="0.35">
      <c r="A126">
        <v>122</v>
      </c>
      <c r="B126" t="s">
        <v>85</v>
      </c>
      <c r="C126">
        <v>7.9930000000000003</v>
      </c>
      <c r="D126">
        <v>3.2616000000000001</v>
      </c>
      <c r="E126">
        <v>3.06</v>
      </c>
      <c r="F126">
        <v>9.2200000000000006</v>
      </c>
      <c r="G126">
        <v>1.32</v>
      </c>
      <c r="H126">
        <v>8.6358999999999995</v>
      </c>
    </row>
    <row r="127" spans="1:8" x14ac:dyDescent="0.35">
      <c r="A127">
        <v>123</v>
      </c>
      <c r="B127" t="s">
        <v>55</v>
      </c>
      <c r="C127">
        <v>8.0570000000000004</v>
      </c>
      <c r="D127">
        <v>2.2042999999999999</v>
      </c>
      <c r="E127">
        <v>28.14</v>
      </c>
      <c r="F127">
        <v>16.010000000000002</v>
      </c>
      <c r="G127">
        <v>28.23</v>
      </c>
      <c r="H127">
        <v>5.7679999999999998</v>
      </c>
    </row>
    <row r="128" spans="1:8" x14ac:dyDescent="0.35">
      <c r="A128">
        <v>124</v>
      </c>
      <c r="B128" t="s">
        <v>55</v>
      </c>
      <c r="C128">
        <v>8.0500000000000007</v>
      </c>
      <c r="D128">
        <v>2.2014</v>
      </c>
      <c r="E128">
        <v>28.12</v>
      </c>
      <c r="F128">
        <v>16</v>
      </c>
      <c r="G128">
        <v>28.22</v>
      </c>
      <c r="H128">
        <v>5.7602000000000002</v>
      </c>
    </row>
    <row r="129" spans="1:8" x14ac:dyDescent="0.35">
      <c r="A129">
        <v>125</v>
      </c>
      <c r="B129" t="s">
        <v>56</v>
      </c>
      <c r="C129">
        <v>7.91</v>
      </c>
      <c r="D129">
        <v>22.472999999999999</v>
      </c>
      <c r="E129">
        <v>29.07</v>
      </c>
      <c r="F129">
        <v>110.39</v>
      </c>
      <c r="G129">
        <v>25.38</v>
      </c>
      <c r="H129">
        <v>60.747700000000002</v>
      </c>
    </row>
    <row r="130" spans="1:8" x14ac:dyDescent="0.35">
      <c r="A130">
        <v>126</v>
      </c>
      <c r="B130" t="s">
        <v>56</v>
      </c>
      <c r="C130">
        <v>7.9</v>
      </c>
      <c r="D130">
        <v>22.463899999999999</v>
      </c>
      <c r="E130">
        <v>29.04</v>
      </c>
      <c r="F130">
        <v>110.35</v>
      </c>
      <c r="G130">
        <v>25.35</v>
      </c>
      <c r="H130">
        <v>60.723199999999999</v>
      </c>
    </row>
    <row r="131" spans="1:8" x14ac:dyDescent="0.35">
      <c r="A131">
        <v>127</v>
      </c>
      <c r="B131" t="s">
        <v>86</v>
      </c>
      <c r="C131">
        <v>7.9329999999999998</v>
      </c>
      <c r="D131">
        <v>15.8993</v>
      </c>
      <c r="E131">
        <v>47.94</v>
      </c>
      <c r="F131">
        <v>75.7</v>
      </c>
      <c r="G131">
        <v>34.86</v>
      </c>
      <c r="H131">
        <v>42.9163</v>
      </c>
    </row>
    <row r="132" spans="1:8" x14ac:dyDescent="0.35">
      <c r="A132">
        <v>128</v>
      </c>
      <c r="B132" t="s">
        <v>58</v>
      </c>
      <c r="C132">
        <v>7.9569999999999999</v>
      </c>
      <c r="D132">
        <v>16.171299999999999</v>
      </c>
      <c r="E132">
        <v>48.06</v>
      </c>
      <c r="F132">
        <v>76.37</v>
      </c>
      <c r="G132">
        <v>34.840000000000003</v>
      </c>
      <c r="H132">
        <v>43.6541</v>
      </c>
    </row>
    <row r="133" spans="1:8" x14ac:dyDescent="0.35">
      <c r="A133">
        <v>129</v>
      </c>
      <c r="B133" t="s">
        <v>59</v>
      </c>
      <c r="C133">
        <v>7.66</v>
      </c>
      <c r="D133">
        <v>80.349199999999996</v>
      </c>
      <c r="E133">
        <v>47.08</v>
      </c>
      <c r="F133">
        <v>206.67</v>
      </c>
      <c r="G133">
        <v>25.48</v>
      </c>
      <c r="H133">
        <v>217.73949999999999</v>
      </c>
    </row>
    <row r="134" spans="1:8" x14ac:dyDescent="0.35">
      <c r="A134">
        <v>130</v>
      </c>
      <c r="B134" t="s">
        <v>59</v>
      </c>
      <c r="C134">
        <v>7.6669999999999998</v>
      </c>
      <c r="D134">
        <v>80.3352</v>
      </c>
      <c r="E134">
        <v>47.07</v>
      </c>
      <c r="F134">
        <v>206.66</v>
      </c>
      <c r="G134">
        <v>25.46</v>
      </c>
      <c r="H134">
        <v>217.70160000000001</v>
      </c>
    </row>
    <row r="135" spans="1:8" x14ac:dyDescent="0.35">
      <c r="A135">
        <v>131</v>
      </c>
      <c r="B135" t="s">
        <v>87</v>
      </c>
      <c r="C135">
        <v>7.9130000000000003</v>
      </c>
      <c r="D135">
        <v>19.989899999999999</v>
      </c>
      <c r="E135">
        <v>51.99</v>
      </c>
      <c r="F135">
        <v>88.93</v>
      </c>
      <c r="G135">
        <v>37.130000000000003</v>
      </c>
      <c r="H135">
        <v>54.0122</v>
      </c>
    </row>
    <row r="136" spans="1:8" x14ac:dyDescent="0.35">
      <c r="A136">
        <v>132</v>
      </c>
      <c r="B136" t="s">
        <v>87</v>
      </c>
      <c r="C136">
        <v>7.9029999999999996</v>
      </c>
      <c r="D136">
        <v>21.0489</v>
      </c>
      <c r="E136">
        <v>52.12</v>
      </c>
      <c r="F136">
        <v>91.92</v>
      </c>
      <c r="G136">
        <v>36.86</v>
      </c>
      <c r="H136">
        <v>56.884700000000002</v>
      </c>
    </row>
    <row r="137" spans="1:8" x14ac:dyDescent="0.35">
      <c r="A137">
        <v>133</v>
      </c>
      <c r="B137" t="s">
        <v>88</v>
      </c>
      <c r="C137">
        <v>7.6230000000000002</v>
      </c>
      <c r="D137">
        <v>99.362399999999994</v>
      </c>
      <c r="E137">
        <v>52.01</v>
      </c>
      <c r="F137">
        <v>238.64</v>
      </c>
      <c r="G137">
        <v>28.15</v>
      </c>
      <c r="H137">
        <v>269.31380000000001</v>
      </c>
    </row>
    <row r="138" spans="1:8" x14ac:dyDescent="0.35">
      <c r="A138">
        <v>134</v>
      </c>
      <c r="B138" t="s">
        <v>88</v>
      </c>
      <c r="C138">
        <v>7.62</v>
      </c>
      <c r="D138">
        <v>100.60639999999999</v>
      </c>
      <c r="E138">
        <v>52.23</v>
      </c>
      <c r="F138">
        <v>239.39</v>
      </c>
      <c r="G138">
        <v>28.2</v>
      </c>
      <c r="H138">
        <v>272.68830000000003</v>
      </c>
    </row>
    <row r="139" spans="1:8" x14ac:dyDescent="0.35">
      <c r="A139">
        <v>135</v>
      </c>
      <c r="B139" t="s">
        <v>89</v>
      </c>
      <c r="C139">
        <v>8.0470000000000006</v>
      </c>
      <c r="D139">
        <v>0.3488</v>
      </c>
      <c r="E139">
        <v>2.27</v>
      </c>
      <c r="F139">
        <v>1.38</v>
      </c>
      <c r="G139">
        <v>1.1100000000000001</v>
      </c>
      <c r="H139">
        <v>0.73480000000000001</v>
      </c>
    </row>
    <row r="140" spans="1:8" x14ac:dyDescent="0.35">
      <c r="A140">
        <v>136</v>
      </c>
      <c r="B140" t="s">
        <v>89</v>
      </c>
      <c r="C140">
        <v>8.0500000000000007</v>
      </c>
      <c r="D140">
        <v>0.41360000000000002</v>
      </c>
      <c r="E140">
        <v>2.5</v>
      </c>
      <c r="F140">
        <v>1.63</v>
      </c>
      <c r="G140">
        <v>1.21</v>
      </c>
      <c r="H140">
        <v>0.91049999999999998</v>
      </c>
    </row>
    <row r="141" spans="1:8" x14ac:dyDescent="0.35">
      <c r="A141">
        <v>137</v>
      </c>
      <c r="B141" t="s">
        <v>90</v>
      </c>
      <c r="C141">
        <v>8.0269999999999992</v>
      </c>
      <c r="D141">
        <v>1.2849999999999999</v>
      </c>
      <c r="E141">
        <v>1.69</v>
      </c>
      <c r="F141">
        <v>4.25</v>
      </c>
      <c r="G141">
        <v>0.77</v>
      </c>
      <c r="H141">
        <v>3.2742</v>
      </c>
    </row>
    <row r="142" spans="1:8" x14ac:dyDescent="0.35">
      <c r="A142">
        <v>138</v>
      </c>
      <c r="B142" t="s">
        <v>90</v>
      </c>
      <c r="C142">
        <v>8.0299999999999994</v>
      </c>
      <c r="D142">
        <v>1.2705</v>
      </c>
      <c r="E142">
        <v>1.68</v>
      </c>
      <c r="F142">
        <v>4.22</v>
      </c>
      <c r="G142">
        <v>0.77</v>
      </c>
      <c r="H142">
        <v>3.2351000000000001</v>
      </c>
    </row>
    <row r="143" spans="1:8" x14ac:dyDescent="0.35">
      <c r="A143">
        <v>139</v>
      </c>
      <c r="B143" t="s">
        <v>91</v>
      </c>
      <c r="C143">
        <v>7.883</v>
      </c>
      <c r="D143">
        <v>24.396599999999999</v>
      </c>
      <c r="E143">
        <v>56.11</v>
      </c>
      <c r="F143">
        <v>101.47</v>
      </c>
      <c r="G143">
        <v>39.54</v>
      </c>
      <c r="H143">
        <v>65.965699999999998</v>
      </c>
    </row>
    <row r="144" spans="1:8" x14ac:dyDescent="0.35">
      <c r="A144">
        <v>140</v>
      </c>
      <c r="B144" t="s">
        <v>92</v>
      </c>
      <c r="C144">
        <v>7.88</v>
      </c>
      <c r="D144">
        <v>25.3598</v>
      </c>
      <c r="E144">
        <v>56.9</v>
      </c>
      <c r="F144">
        <v>104.12</v>
      </c>
      <c r="G144">
        <v>39.71</v>
      </c>
      <c r="H144">
        <v>68.578400000000002</v>
      </c>
    </row>
    <row r="145" spans="1:8" x14ac:dyDescent="0.35">
      <c r="A145">
        <v>141</v>
      </c>
      <c r="B145" t="s">
        <v>93</v>
      </c>
      <c r="C145">
        <v>7.9569999999999999</v>
      </c>
      <c r="D145">
        <v>1E-4</v>
      </c>
      <c r="E145">
        <v>0</v>
      </c>
      <c r="F145">
        <v>0.01</v>
      </c>
      <c r="G145">
        <v>0</v>
      </c>
      <c r="H145" t="s">
        <v>112</v>
      </c>
    </row>
    <row r="146" spans="1:8" x14ac:dyDescent="0.35">
      <c r="A146">
        <v>142</v>
      </c>
      <c r="B146" t="s">
        <v>93</v>
      </c>
      <c r="C146">
        <v>7.5830000000000002</v>
      </c>
      <c r="D146">
        <v>123.41330000000001</v>
      </c>
      <c r="E146">
        <v>55.98</v>
      </c>
      <c r="F146">
        <v>278.77999999999997</v>
      </c>
      <c r="G146">
        <v>30.8</v>
      </c>
      <c r="H146">
        <v>334.553</v>
      </c>
    </row>
    <row r="147" spans="1:8" x14ac:dyDescent="0.35">
      <c r="A147">
        <v>143</v>
      </c>
      <c r="B147" t="s">
        <v>94</v>
      </c>
      <c r="C147">
        <v>8.0500000000000007</v>
      </c>
      <c r="D147">
        <v>0.50880000000000003</v>
      </c>
      <c r="E147">
        <v>3.06</v>
      </c>
      <c r="F147">
        <v>1.67</v>
      </c>
      <c r="G147">
        <v>1.24</v>
      </c>
      <c r="H147">
        <v>1.1689000000000001</v>
      </c>
    </row>
    <row r="148" spans="1:8" x14ac:dyDescent="0.35">
      <c r="A148">
        <v>144</v>
      </c>
      <c r="B148" t="s">
        <v>94</v>
      </c>
      <c r="C148">
        <v>8.0470000000000006</v>
      </c>
      <c r="D148">
        <v>0.50970000000000004</v>
      </c>
      <c r="E148">
        <v>3.08</v>
      </c>
      <c r="F148">
        <v>1.65</v>
      </c>
      <c r="G148">
        <v>1.24</v>
      </c>
      <c r="H148">
        <v>1.1713</v>
      </c>
    </row>
    <row r="149" spans="1:8" x14ac:dyDescent="0.35">
      <c r="A149">
        <v>145</v>
      </c>
      <c r="B149" t="s">
        <v>95</v>
      </c>
      <c r="C149">
        <v>8.0299999999999994</v>
      </c>
      <c r="D149">
        <v>1.734</v>
      </c>
      <c r="E149">
        <v>1.89</v>
      </c>
      <c r="F149">
        <v>5.51</v>
      </c>
      <c r="G149">
        <v>0.87</v>
      </c>
      <c r="H149">
        <v>4.4922000000000004</v>
      </c>
    </row>
    <row r="150" spans="1:8" x14ac:dyDescent="0.35">
      <c r="A150">
        <v>146</v>
      </c>
      <c r="B150" t="s">
        <v>95</v>
      </c>
      <c r="C150">
        <v>8.02</v>
      </c>
      <c r="D150">
        <v>1.7311000000000001</v>
      </c>
      <c r="E150">
        <v>1.89</v>
      </c>
      <c r="F150">
        <v>5.52</v>
      </c>
      <c r="G150">
        <v>0.87</v>
      </c>
      <c r="H150">
        <v>4.4843000000000002</v>
      </c>
    </row>
    <row r="151" spans="1:8" x14ac:dyDescent="0.35">
      <c r="A151">
        <v>147</v>
      </c>
      <c r="B151" t="s">
        <v>96</v>
      </c>
      <c r="C151">
        <v>7.8369999999999997</v>
      </c>
      <c r="D151">
        <v>35.094900000000003</v>
      </c>
      <c r="E151">
        <v>64.319999999999993</v>
      </c>
      <c r="F151">
        <v>126.96</v>
      </c>
      <c r="G151">
        <v>44.86</v>
      </c>
      <c r="H151">
        <v>94.985200000000006</v>
      </c>
    </row>
    <row r="152" spans="1:8" x14ac:dyDescent="0.35">
      <c r="A152">
        <v>148</v>
      </c>
      <c r="B152" t="s">
        <v>96</v>
      </c>
      <c r="C152">
        <v>7.81</v>
      </c>
      <c r="D152">
        <v>39.3093</v>
      </c>
      <c r="E152">
        <v>64.69</v>
      </c>
      <c r="F152">
        <v>135.47999999999999</v>
      </c>
      <c r="G152">
        <v>44.19</v>
      </c>
      <c r="H152">
        <v>106.4169</v>
      </c>
    </row>
    <row r="153" spans="1:8" x14ac:dyDescent="0.35">
      <c r="A153">
        <v>149</v>
      </c>
      <c r="B153" t="s">
        <v>97</v>
      </c>
      <c r="C153">
        <v>7.5270000000000001</v>
      </c>
      <c r="D153">
        <v>168.9597</v>
      </c>
      <c r="E153">
        <v>64.45</v>
      </c>
      <c r="F153">
        <v>345.8</v>
      </c>
      <c r="G153">
        <v>37.020000000000003</v>
      </c>
      <c r="H153">
        <v>458.09969999999998</v>
      </c>
    </row>
    <row r="154" spans="1:8" x14ac:dyDescent="0.35">
      <c r="A154">
        <v>150</v>
      </c>
      <c r="B154" t="s">
        <v>97</v>
      </c>
      <c r="C154">
        <v>7.52</v>
      </c>
      <c r="D154">
        <v>172.66210000000001</v>
      </c>
      <c r="E154">
        <v>64.61</v>
      </c>
      <c r="F154">
        <v>350.4</v>
      </c>
      <c r="G154">
        <v>37.090000000000003</v>
      </c>
      <c r="H154">
        <v>468.14249999999998</v>
      </c>
    </row>
    <row r="155" spans="1:8" x14ac:dyDescent="0.35">
      <c r="A155">
        <v>151</v>
      </c>
      <c r="B155" t="s">
        <v>98</v>
      </c>
      <c r="C155">
        <v>8.0470000000000006</v>
      </c>
      <c r="D155">
        <v>0.74280000000000002</v>
      </c>
      <c r="E155">
        <v>3.77</v>
      </c>
      <c r="F155">
        <v>2.46</v>
      </c>
      <c r="G155">
        <v>1.56</v>
      </c>
      <c r="H155">
        <v>1.8037000000000001</v>
      </c>
    </row>
    <row r="156" spans="1:8" x14ac:dyDescent="0.35">
      <c r="A156">
        <v>152</v>
      </c>
      <c r="B156" t="s">
        <v>98</v>
      </c>
      <c r="C156">
        <v>8.0530000000000008</v>
      </c>
      <c r="D156">
        <v>0.82599999999999996</v>
      </c>
      <c r="E156">
        <v>4.08</v>
      </c>
      <c r="F156">
        <v>2.81</v>
      </c>
      <c r="G156">
        <v>1.73</v>
      </c>
      <c r="H156">
        <v>2.0293000000000001</v>
      </c>
    </row>
    <row r="157" spans="1:8" x14ac:dyDescent="0.35">
      <c r="A157">
        <v>153</v>
      </c>
      <c r="B157" t="s">
        <v>99</v>
      </c>
      <c r="C157">
        <v>8</v>
      </c>
      <c r="D157">
        <v>2.5041000000000002</v>
      </c>
      <c r="E157">
        <v>2.48</v>
      </c>
      <c r="F157">
        <v>7.48</v>
      </c>
      <c r="G157">
        <v>1.1000000000000001</v>
      </c>
      <c r="H157">
        <v>6.5811999999999999</v>
      </c>
    </row>
    <row r="158" spans="1:8" x14ac:dyDescent="0.35">
      <c r="A158">
        <v>154</v>
      </c>
      <c r="B158" t="s">
        <v>99</v>
      </c>
      <c r="C158">
        <v>8</v>
      </c>
      <c r="D158">
        <v>2.5137</v>
      </c>
      <c r="E158">
        <v>2.4900000000000002</v>
      </c>
      <c r="F158">
        <v>7.47</v>
      </c>
      <c r="G158">
        <v>1.1000000000000001</v>
      </c>
      <c r="H158">
        <v>6.6073000000000004</v>
      </c>
    </row>
    <row r="159" spans="1:8" x14ac:dyDescent="0.35">
      <c r="A159">
        <v>155</v>
      </c>
      <c r="B159" t="s">
        <v>73</v>
      </c>
      <c r="C159">
        <v>7.7729999999999997</v>
      </c>
      <c r="D159">
        <v>48.280999999999999</v>
      </c>
      <c r="E159">
        <v>70.09</v>
      </c>
      <c r="F159">
        <v>152.19999999999999</v>
      </c>
      <c r="G159">
        <v>48.09</v>
      </c>
      <c r="H159">
        <v>130.75309999999999</v>
      </c>
    </row>
    <row r="160" spans="1:8" x14ac:dyDescent="0.35">
      <c r="A160">
        <v>156</v>
      </c>
      <c r="B160" t="s">
        <v>73</v>
      </c>
      <c r="C160">
        <v>7.77</v>
      </c>
      <c r="D160">
        <v>48.279200000000003</v>
      </c>
      <c r="E160">
        <v>70.099999999999994</v>
      </c>
      <c r="F160">
        <v>152.22</v>
      </c>
      <c r="G160">
        <v>48.1</v>
      </c>
      <c r="H160">
        <v>130.7482</v>
      </c>
    </row>
    <row r="161" spans="1:8" x14ac:dyDescent="0.35">
      <c r="A161">
        <v>157</v>
      </c>
      <c r="B161" t="s">
        <v>74</v>
      </c>
      <c r="C161">
        <v>7.4770000000000003</v>
      </c>
      <c r="D161">
        <v>204.52809999999999</v>
      </c>
      <c r="E161">
        <v>69.52</v>
      </c>
      <c r="F161">
        <v>392.68</v>
      </c>
      <c r="G161">
        <v>41.36</v>
      </c>
      <c r="H161">
        <v>554.5806</v>
      </c>
    </row>
    <row r="162" spans="1:8" x14ac:dyDescent="0.35">
      <c r="A162">
        <v>158</v>
      </c>
      <c r="B162" t="s">
        <v>74</v>
      </c>
      <c r="C162">
        <v>7.48</v>
      </c>
      <c r="D162">
        <v>204.75530000000001</v>
      </c>
      <c r="E162">
        <v>69.540000000000006</v>
      </c>
      <c r="F162">
        <v>394.33</v>
      </c>
      <c r="G162">
        <v>41.45</v>
      </c>
      <c r="H162">
        <v>555.19690000000003</v>
      </c>
    </row>
    <row r="163" spans="1:8" x14ac:dyDescent="0.35">
      <c r="A163">
        <v>159</v>
      </c>
      <c r="B163" t="s">
        <v>75</v>
      </c>
      <c r="C163">
        <v>8.0470000000000006</v>
      </c>
      <c r="D163">
        <v>1.2417</v>
      </c>
      <c r="E163">
        <v>5.48</v>
      </c>
      <c r="F163">
        <v>5.0999999999999996</v>
      </c>
      <c r="G163">
        <v>2.81</v>
      </c>
      <c r="H163">
        <v>3.1568999999999998</v>
      </c>
    </row>
    <row r="164" spans="1:8" x14ac:dyDescent="0.35">
      <c r="A164">
        <v>160</v>
      </c>
      <c r="B164" t="s">
        <v>75</v>
      </c>
      <c r="C164">
        <v>8.0500000000000007</v>
      </c>
      <c r="D164">
        <v>1.2325999999999999</v>
      </c>
      <c r="E164">
        <v>5.44</v>
      </c>
      <c r="F164">
        <v>5.0599999999999996</v>
      </c>
      <c r="G164">
        <v>2.79</v>
      </c>
      <c r="H164">
        <v>3.1320999999999999</v>
      </c>
    </row>
    <row r="165" spans="1:8" x14ac:dyDescent="0.35">
      <c r="A165">
        <v>161</v>
      </c>
      <c r="B165" t="s">
        <v>76</v>
      </c>
      <c r="C165">
        <v>7.9930000000000003</v>
      </c>
      <c r="D165">
        <v>3.3471000000000002</v>
      </c>
      <c r="E165">
        <v>2.98</v>
      </c>
      <c r="F165">
        <v>9.4</v>
      </c>
      <c r="G165">
        <v>1.29</v>
      </c>
      <c r="H165">
        <v>8.8678000000000008</v>
      </c>
    </row>
    <row r="166" spans="1:8" x14ac:dyDescent="0.35">
      <c r="A166">
        <v>162</v>
      </c>
      <c r="B166" t="s">
        <v>76</v>
      </c>
      <c r="C166">
        <v>7.9870000000000001</v>
      </c>
      <c r="D166">
        <v>3.3483000000000001</v>
      </c>
      <c r="E166">
        <v>2.98</v>
      </c>
      <c r="F166">
        <v>9.41</v>
      </c>
      <c r="G166">
        <v>1.29</v>
      </c>
      <c r="H166">
        <v>8.8711000000000002</v>
      </c>
    </row>
    <row r="167" spans="1:8" x14ac:dyDescent="0.35">
      <c r="A167">
        <v>163</v>
      </c>
      <c r="B167" t="s">
        <v>100</v>
      </c>
      <c r="C167">
        <v>7.7370000000000001</v>
      </c>
      <c r="D167">
        <v>58.719200000000001</v>
      </c>
      <c r="E167">
        <v>75.13</v>
      </c>
      <c r="F167">
        <v>172.49</v>
      </c>
      <c r="G167">
        <v>52.87</v>
      </c>
      <c r="H167">
        <v>159.06729999999999</v>
      </c>
    </row>
    <row r="168" spans="1:8" x14ac:dyDescent="0.35">
      <c r="A168">
        <v>164</v>
      </c>
      <c r="B168" t="s">
        <v>100</v>
      </c>
      <c r="C168">
        <v>7.73</v>
      </c>
      <c r="D168">
        <v>58.648000000000003</v>
      </c>
      <c r="E168">
        <v>75.14</v>
      </c>
      <c r="F168">
        <v>172.37</v>
      </c>
      <c r="G168">
        <v>52.87</v>
      </c>
      <c r="H168">
        <v>158.8741</v>
      </c>
    </row>
    <row r="169" spans="1:8" x14ac:dyDescent="0.35">
      <c r="A169">
        <v>165</v>
      </c>
      <c r="B169" t="s">
        <v>101</v>
      </c>
      <c r="C169" t="s">
        <v>112</v>
      </c>
      <c r="D169" t="s">
        <v>112</v>
      </c>
      <c r="E169" t="s">
        <v>112</v>
      </c>
      <c r="F169" t="s">
        <v>112</v>
      </c>
      <c r="G169" t="s">
        <v>112</v>
      </c>
      <c r="H169" t="s">
        <v>112</v>
      </c>
    </row>
    <row r="170" spans="1:8" x14ac:dyDescent="0.35">
      <c r="A170">
        <v>166</v>
      </c>
      <c r="B170" t="s">
        <v>101</v>
      </c>
      <c r="C170">
        <v>7.4329999999999998</v>
      </c>
      <c r="D170">
        <v>262.49849999999998</v>
      </c>
      <c r="E170">
        <v>74.63</v>
      </c>
      <c r="F170">
        <v>459.06</v>
      </c>
      <c r="G170">
        <v>46.16</v>
      </c>
      <c r="H170">
        <v>711.82780000000002</v>
      </c>
    </row>
    <row r="171" spans="1:8" x14ac:dyDescent="0.35">
      <c r="A171">
        <v>167</v>
      </c>
      <c r="B171" t="s">
        <v>102</v>
      </c>
      <c r="C171">
        <v>8.0630000000000006</v>
      </c>
      <c r="D171">
        <v>0.55700000000000005</v>
      </c>
      <c r="E171">
        <v>3.96</v>
      </c>
      <c r="F171">
        <v>2.2799999999999998</v>
      </c>
      <c r="G171">
        <v>2.0099999999999998</v>
      </c>
      <c r="H171">
        <v>1.2995000000000001</v>
      </c>
    </row>
    <row r="172" spans="1:8" x14ac:dyDescent="0.35">
      <c r="A172">
        <v>168</v>
      </c>
      <c r="B172" t="s">
        <v>103</v>
      </c>
      <c r="C172">
        <v>8.0570000000000004</v>
      </c>
      <c r="D172">
        <v>0.55520000000000003</v>
      </c>
      <c r="E172">
        <v>3.96</v>
      </c>
      <c r="F172">
        <v>2.2599999999999998</v>
      </c>
      <c r="G172">
        <v>2</v>
      </c>
      <c r="H172">
        <v>1.2948</v>
      </c>
    </row>
    <row r="173" spans="1:8" x14ac:dyDescent="0.35">
      <c r="A173">
        <v>169</v>
      </c>
      <c r="B173" t="s">
        <v>48</v>
      </c>
      <c r="C173">
        <v>8.0299999999999994</v>
      </c>
      <c r="D173">
        <v>1.8451</v>
      </c>
      <c r="E173">
        <v>2.91</v>
      </c>
      <c r="F173">
        <v>8.2100000000000009</v>
      </c>
      <c r="G173">
        <v>1.73</v>
      </c>
      <c r="H173">
        <v>4.7937000000000003</v>
      </c>
    </row>
    <row r="174" spans="1:8" x14ac:dyDescent="0.35">
      <c r="A174">
        <v>170</v>
      </c>
      <c r="B174" t="s">
        <v>48</v>
      </c>
      <c r="C174">
        <v>8.0329999999999995</v>
      </c>
      <c r="D174">
        <v>1.8473999999999999</v>
      </c>
      <c r="E174">
        <v>2.92</v>
      </c>
      <c r="F174">
        <v>8.2100000000000009</v>
      </c>
      <c r="G174">
        <v>1.73</v>
      </c>
      <c r="H174">
        <v>4.7998000000000003</v>
      </c>
    </row>
    <row r="175" spans="1:8" x14ac:dyDescent="0.35">
      <c r="A175">
        <v>171</v>
      </c>
      <c r="B175" t="s">
        <v>58</v>
      </c>
      <c r="C175">
        <v>8.02</v>
      </c>
      <c r="D175">
        <v>4.8079999999999998</v>
      </c>
      <c r="E175">
        <v>53.73</v>
      </c>
      <c r="F175">
        <v>28.56</v>
      </c>
      <c r="G175">
        <v>46.27</v>
      </c>
      <c r="H175">
        <v>12.8307</v>
      </c>
    </row>
    <row r="176" spans="1:8" x14ac:dyDescent="0.35">
      <c r="A176">
        <v>172</v>
      </c>
      <c r="B176" t="s">
        <v>58</v>
      </c>
      <c r="C176">
        <v>8.02</v>
      </c>
      <c r="D176">
        <v>4.9907000000000004</v>
      </c>
      <c r="E176">
        <v>55.77</v>
      </c>
      <c r="F176">
        <v>28.56</v>
      </c>
      <c r="G176">
        <v>47.2</v>
      </c>
      <c r="H176">
        <v>13.3262</v>
      </c>
    </row>
    <row r="177" spans="1:8" x14ac:dyDescent="0.35">
      <c r="A177">
        <v>173</v>
      </c>
      <c r="B177" t="s">
        <v>59</v>
      </c>
      <c r="C177">
        <v>7.883</v>
      </c>
      <c r="D177">
        <v>23.894600000000001</v>
      </c>
      <c r="E177">
        <v>53.65</v>
      </c>
      <c r="F177">
        <v>90.12</v>
      </c>
      <c r="G177">
        <v>36.130000000000003</v>
      </c>
      <c r="H177">
        <v>64.603999999999999</v>
      </c>
    </row>
    <row r="178" spans="1:8" x14ac:dyDescent="0.35">
      <c r="A178">
        <v>174</v>
      </c>
      <c r="B178" t="s">
        <v>59</v>
      </c>
      <c r="C178">
        <v>7.883</v>
      </c>
      <c r="D178">
        <v>23.8748</v>
      </c>
      <c r="E178">
        <v>53.65</v>
      </c>
      <c r="F178">
        <v>90.15</v>
      </c>
      <c r="G178">
        <v>36.130000000000003</v>
      </c>
      <c r="H178">
        <v>64.5501</v>
      </c>
    </row>
    <row r="179" spans="1:8" x14ac:dyDescent="0.35">
      <c r="A179">
        <v>175</v>
      </c>
      <c r="B179" t="s">
        <v>104</v>
      </c>
      <c r="C179">
        <v>8.0429999999999993</v>
      </c>
      <c r="D179">
        <v>1.845</v>
      </c>
      <c r="E179">
        <v>10.11</v>
      </c>
      <c r="F179">
        <v>8.92</v>
      </c>
      <c r="G179">
        <v>6.06</v>
      </c>
      <c r="H179">
        <v>4.7934000000000001</v>
      </c>
    </row>
    <row r="180" spans="1:8" x14ac:dyDescent="0.35">
      <c r="A180">
        <v>176</v>
      </c>
      <c r="B180" t="s">
        <v>104</v>
      </c>
      <c r="C180">
        <v>8.0470000000000006</v>
      </c>
      <c r="D180">
        <v>1.8248</v>
      </c>
      <c r="E180">
        <v>9.92</v>
      </c>
      <c r="F180">
        <v>8.93</v>
      </c>
      <c r="G180">
        <v>6.06</v>
      </c>
      <c r="H180">
        <v>4.7385999999999999</v>
      </c>
    </row>
    <row r="181" spans="1:8" x14ac:dyDescent="0.35">
      <c r="A181">
        <v>177</v>
      </c>
      <c r="B181" t="s">
        <v>105</v>
      </c>
      <c r="C181">
        <v>7.9770000000000003</v>
      </c>
      <c r="D181">
        <v>8.0091999999999999</v>
      </c>
      <c r="E181">
        <v>8.94</v>
      </c>
      <c r="F181">
        <v>30.44</v>
      </c>
      <c r="G181">
        <v>4.93</v>
      </c>
      <c r="H181">
        <v>21.513999999999999</v>
      </c>
    </row>
    <row r="182" spans="1:8" x14ac:dyDescent="0.35">
      <c r="A182">
        <v>178</v>
      </c>
      <c r="B182" t="s">
        <v>105</v>
      </c>
      <c r="C182">
        <v>7.9770000000000003</v>
      </c>
      <c r="D182">
        <v>8.0108999999999995</v>
      </c>
      <c r="E182">
        <v>8.9499999999999993</v>
      </c>
      <c r="F182">
        <v>30.46</v>
      </c>
      <c r="G182">
        <v>4.93</v>
      </c>
      <c r="H182">
        <v>21.518699999999999</v>
      </c>
    </row>
    <row r="183" spans="1:8" x14ac:dyDescent="0.35">
      <c r="A183">
        <v>179</v>
      </c>
      <c r="B183" t="s">
        <v>106</v>
      </c>
      <c r="C183">
        <v>8.0399999999999991</v>
      </c>
      <c r="D183">
        <v>0.31690000000000002</v>
      </c>
      <c r="E183">
        <v>2.21</v>
      </c>
      <c r="F183">
        <v>0.99</v>
      </c>
      <c r="G183">
        <v>0.84</v>
      </c>
      <c r="H183">
        <v>0.64849999999999997</v>
      </c>
    </row>
    <row r="184" spans="1:8" x14ac:dyDescent="0.35">
      <c r="A184">
        <v>180</v>
      </c>
      <c r="B184" t="s">
        <v>106</v>
      </c>
      <c r="C184">
        <v>8.0399999999999991</v>
      </c>
      <c r="D184">
        <v>0.32419999999999999</v>
      </c>
      <c r="E184">
        <v>2.25</v>
      </c>
      <c r="F184">
        <v>0.99</v>
      </c>
      <c r="G184">
        <v>0.85</v>
      </c>
      <c r="H184">
        <v>0.66810000000000003</v>
      </c>
    </row>
    <row r="185" spans="1:8" x14ac:dyDescent="0.35">
      <c r="A185">
        <v>181</v>
      </c>
      <c r="B185" t="s">
        <v>107</v>
      </c>
      <c r="C185">
        <v>8.0370000000000008</v>
      </c>
      <c r="D185">
        <v>0.95089999999999997</v>
      </c>
      <c r="E185">
        <v>1.49</v>
      </c>
      <c r="F185">
        <v>2.75</v>
      </c>
      <c r="G185">
        <v>0.56999999999999995</v>
      </c>
      <c r="H185">
        <v>2.3681000000000001</v>
      </c>
    </row>
    <row r="186" spans="1:8" x14ac:dyDescent="0.35">
      <c r="A186">
        <v>182</v>
      </c>
      <c r="B186" t="s">
        <v>107</v>
      </c>
      <c r="C186">
        <v>8.0370000000000008</v>
      </c>
      <c r="D186">
        <v>0.8024</v>
      </c>
      <c r="E186">
        <v>1.25</v>
      </c>
      <c r="F186">
        <v>2.75</v>
      </c>
      <c r="G186">
        <v>0.56999999999999995</v>
      </c>
      <c r="H186">
        <v>1.9653</v>
      </c>
    </row>
    <row r="187" spans="1:8" x14ac:dyDescent="0.35">
      <c r="A187">
        <v>183</v>
      </c>
      <c r="B187" t="s">
        <v>55</v>
      </c>
      <c r="C187">
        <v>8.0500000000000007</v>
      </c>
      <c r="D187">
        <v>2.2566000000000002</v>
      </c>
      <c r="E187">
        <v>28.63</v>
      </c>
      <c r="F187">
        <v>15.97</v>
      </c>
      <c r="G187">
        <v>28.3</v>
      </c>
      <c r="H187">
        <v>5.9099000000000004</v>
      </c>
    </row>
    <row r="188" spans="1:8" x14ac:dyDescent="0.35">
      <c r="A188">
        <v>184</v>
      </c>
      <c r="B188" t="s">
        <v>55</v>
      </c>
      <c r="C188">
        <v>8.0530000000000008</v>
      </c>
      <c r="D188">
        <v>2.2585999999999999</v>
      </c>
      <c r="E188">
        <v>28.65</v>
      </c>
      <c r="F188">
        <v>15.97</v>
      </c>
      <c r="G188">
        <v>28.31</v>
      </c>
      <c r="H188">
        <v>5.9153000000000002</v>
      </c>
    </row>
    <row r="189" spans="1:8" x14ac:dyDescent="0.35">
      <c r="A189">
        <v>185</v>
      </c>
      <c r="B189" t="s">
        <v>56</v>
      </c>
      <c r="C189">
        <v>7.9</v>
      </c>
      <c r="D189">
        <v>22.464500000000001</v>
      </c>
      <c r="E189">
        <v>29.05</v>
      </c>
      <c r="F189">
        <v>110.5</v>
      </c>
      <c r="G189">
        <v>25.41</v>
      </c>
      <c r="H189">
        <v>60.724800000000002</v>
      </c>
    </row>
    <row r="190" spans="1:8" x14ac:dyDescent="0.35">
      <c r="A190">
        <v>186</v>
      </c>
      <c r="B190" t="s">
        <v>56</v>
      </c>
      <c r="C190">
        <v>7.9</v>
      </c>
      <c r="D190">
        <v>22.459099999999999</v>
      </c>
      <c r="E190">
        <v>29.04</v>
      </c>
      <c r="F190">
        <v>110.43</v>
      </c>
      <c r="G190">
        <v>25.36</v>
      </c>
      <c r="H190">
        <v>60.710099999999997</v>
      </c>
    </row>
    <row r="191" spans="1:8" x14ac:dyDescent="0.35">
      <c r="A191">
        <v>187</v>
      </c>
      <c r="B191" t="s">
        <v>15</v>
      </c>
      <c r="C191">
        <v>7.9770000000000003</v>
      </c>
      <c r="D191">
        <v>0.22370000000000001</v>
      </c>
      <c r="E191">
        <v>73.31</v>
      </c>
      <c r="F191">
        <v>0.17</v>
      </c>
      <c r="G191">
        <v>58.04</v>
      </c>
      <c r="H191">
        <v>0.39539999999999997</v>
      </c>
    </row>
    <row r="192" spans="1:8" x14ac:dyDescent="0.35">
      <c r="A192">
        <v>188</v>
      </c>
      <c r="B192" t="s">
        <v>15</v>
      </c>
      <c r="C192">
        <v>7.9729999999999999</v>
      </c>
      <c r="D192">
        <v>0.2238</v>
      </c>
      <c r="E192">
        <v>74.06</v>
      </c>
      <c r="F192">
        <v>0.17</v>
      </c>
      <c r="G192">
        <v>49.09</v>
      </c>
      <c r="H192">
        <v>0.39589999999999997</v>
      </c>
    </row>
    <row r="193" spans="2:8" x14ac:dyDescent="0.35">
      <c r="B193" t="s">
        <v>108</v>
      </c>
      <c r="C193">
        <v>1491.65</v>
      </c>
      <c r="D193">
        <v>2882.299</v>
      </c>
      <c r="E193">
        <v>3743.4670000000001</v>
      </c>
      <c r="F193">
        <v>8790.36</v>
      </c>
      <c r="G193">
        <v>2696.1550000000002</v>
      </c>
      <c r="H193">
        <v>7779.07</v>
      </c>
    </row>
    <row r="194" spans="2:8" x14ac:dyDescent="0.35">
      <c r="B194" t="s">
        <v>109</v>
      </c>
      <c r="C194">
        <v>7.9770000000000003</v>
      </c>
      <c r="D194">
        <v>15.413</v>
      </c>
      <c r="E194">
        <v>20.018999999999998</v>
      </c>
      <c r="F194">
        <v>47.006999999999998</v>
      </c>
      <c r="G194">
        <v>14.417999999999999</v>
      </c>
      <c r="H194">
        <v>41.823</v>
      </c>
    </row>
    <row r="195" spans="2:8" x14ac:dyDescent="0.35">
      <c r="B195" t="s">
        <v>110</v>
      </c>
      <c r="C195" s="1">
        <v>1.5949999999999999E-2</v>
      </c>
      <c r="D195" s="1">
        <v>2.42794</v>
      </c>
      <c r="E195" s="1">
        <v>1.1538600000000001</v>
      </c>
      <c r="F195" s="1">
        <v>1.7047300000000001</v>
      </c>
      <c r="G195" s="1">
        <v>1.1439699999999999</v>
      </c>
      <c r="H195" s="1">
        <v>2.4325999999999999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D95-8225-4D72-995D-2163CCE72355}">
  <dimension ref="A1:L192"/>
  <sheetViews>
    <sheetView topLeftCell="A163" workbookViewId="0">
      <selection activeCell="A177" sqref="A177:XFD177"/>
    </sheetView>
  </sheetViews>
  <sheetFormatPr defaultRowHeight="14.5" x14ac:dyDescent="0.35"/>
  <cols>
    <col min="2" max="2" width="21.81640625" customWidth="1"/>
  </cols>
  <sheetData>
    <row r="1" spans="1:12" x14ac:dyDescent="0.3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4</v>
      </c>
      <c r="H1" t="s">
        <v>150</v>
      </c>
    </row>
    <row r="2" spans="1:12" x14ac:dyDescent="0.35">
      <c r="C2" t="s">
        <v>8</v>
      </c>
      <c r="D2" t="s">
        <v>9</v>
      </c>
      <c r="E2" t="s">
        <v>11</v>
      </c>
      <c r="G2" t="s">
        <v>10</v>
      </c>
    </row>
    <row r="3" spans="1:12" x14ac:dyDescent="0.3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35"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</row>
    <row r="5" spans="1:12" x14ac:dyDescent="0.35">
      <c r="A5">
        <v>1</v>
      </c>
      <c r="B5" t="s">
        <v>14</v>
      </c>
      <c r="C5">
        <v>9.2899999999999991</v>
      </c>
      <c r="D5">
        <v>1.2529999999999999</v>
      </c>
      <c r="E5">
        <v>3.12</v>
      </c>
      <c r="F5">
        <v>4.9740000000000002</v>
      </c>
      <c r="G5">
        <v>24.73</v>
      </c>
      <c r="H5" t="s">
        <v>151</v>
      </c>
    </row>
    <row r="6" spans="1:12" x14ac:dyDescent="0.35">
      <c r="A6">
        <v>2</v>
      </c>
      <c r="B6" t="s">
        <v>14</v>
      </c>
      <c r="C6">
        <v>9.2929999999999993</v>
      </c>
      <c r="D6">
        <v>1.276</v>
      </c>
      <c r="E6">
        <v>3.1850000000000001</v>
      </c>
      <c r="F6">
        <v>5.0599999999999996</v>
      </c>
      <c r="G6">
        <v>24.86</v>
      </c>
      <c r="H6" t="s">
        <v>151</v>
      </c>
    </row>
    <row r="7" spans="1:12" x14ac:dyDescent="0.35">
      <c r="A7">
        <v>3</v>
      </c>
      <c r="B7" t="s">
        <v>15</v>
      </c>
      <c r="C7">
        <v>9.327</v>
      </c>
      <c r="D7">
        <v>3.0000000000000001E-3</v>
      </c>
      <c r="E7">
        <v>8.0000000000000002E-3</v>
      </c>
      <c r="F7">
        <v>0.24</v>
      </c>
      <c r="G7">
        <v>3.27</v>
      </c>
      <c r="H7" t="s">
        <v>158</v>
      </c>
    </row>
    <row r="8" spans="1:12" x14ac:dyDescent="0.35">
      <c r="A8">
        <v>4</v>
      </c>
      <c r="B8" t="s">
        <v>15</v>
      </c>
      <c r="C8">
        <v>9.3230000000000004</v>
      </c>
      <c r="D8">
        <v>5.0000000000000001E-3</v>
      </c>
      <c r="E8">
        <v>1.2999999999999999E-2</v>
      </c>
      <c r="F8">
        <v>0.246</v>
      </c>
      <c r="G8">
        <v>10.01</v>
      </c>
      <c r="H8" t="s">
        <v>158</v>
      </c>
    </row>
    <row r="9" spans="1:12" x14ac:dyDescent="0.35">
      <c r="A9">
        <v>5</v>
      </c>
      <c r="B9" t="s">
        <v>16</v>
      </c>
      <c r="C9">
        <v>9.3369999999999997</v>
      </c>
      <c r="D9">
        <v>3.0000000000000001E-3</v>
      </c>
      <c r="E9">
        <v>7.0000000000000001E-3</v>
      </c>
      <c r="F9">
        <v>0.23799999999999999</v>
      </c>
      <c r="G9">
        <v>4.66</v>
      </c>
      <c r="H9" t="s">
        <v>158</v>
      </c>
    </row>
    <row r="10" spans="1:12" x14ac:dyDescent="0.35">
      <c r="A10">
        <v>6</v>
      </c>
      <c r="B10" t="s">
        <v>16</v>
      </c>
      <c r="C10">
        <v>9.3130000000000006</v>
      </c>
      <c r="D10">
        <v>4.0000000000000001E-3</v>
      </c>
      <c r="E10">
        <v>0.01</v>
      </c>
      <c r="F10">
        <v>0.24199999999999999</v>
      </c>
      <c r="G10">
        <v>12.76</v>
      </c>
      <c r="H10" t="s">
        <v>158</v>
      </c>
    </row>
    <row r="11" spans="1:12" x14ac:dyDescent="0.35">
      <c r="A11">
        <v>7</v>
      </c>
      <c r="B11" t="s">
        <v>17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J11" t="s">
        <v>113</v>
      </c>
      <c r="K11" t="s">
        <v>114</v>
      </c>
      <c r="L11" t="s">
        <v>115</v>
      </c>
    </row>
    <row r="12" spans="1:12" x14ac:dyDescent="0.35">
      <c r="A12">
        <v>8</v>
      </c>
      <c r="B12" t="s">
        <v>17</v>
      </c>
      <c r="C12">
        <v>9.3130000000000006</v>
      </c>
      <c r="D12">
        <v>0.22800000000000001</v>
      </c>
      <c r="E12">
        <v>0.60499999999999998</v>
      </c>
      <c r="F12">
        <v>1.091</v>
      </c>
      <c r="G12">
        <v>23.44</v>
      </c>
      <c r="H12" t="s">
        <v>158</v>
      </c>
      <c r="J12">
        <v>1</v>
      </c>
      <c r="K12">
        <f>D12</f>
        <v>0.22800000000000001</v>
      </c>
      <c r="L12">
        <f>(K12-0.0485)/0.5073</f>
        <v>0.3538340232603982</v>
      </c>
    </row>
    <row r="13" spans="1:12" x14ac:dyDescent="0.35">
      <c r="A13">
        <v>9</v>
      </c>
      <c r="B13" t="s">
        <v>18</v>
      </c>
      <c r="C13">
        <v>9.3030000000000008</v>
      </c>
      <c r="D13">
        <v>0.59499999999999997</v>
      </c>
      <c r="E13">
        <v>1.5249999999999999</v>
      </c>
      <c r="F13">
        <v>2.4809999999999999</v>
      </c>
      <c r="G13">
        <v>24.21</v>
      </c>
      <c r="H13" t="s">
        <v>151</v>
      </c>
      <c r="J13" s="2">
        <v>2.5</v>
      </c>
      <c r="K13">
        <f>SUM(D13:D14)/2</f>
        <v>0.60549999999999993</v>
      </c>
      <c r="L13" s="2">
        <f t="shared" ref="L13:L19" si="0">(K13-0.0485)/0.5073</f>
        <v>1.0979696432091464</v>
      </c>
    </row>
    <row r="14" spans="1:12" x14ac:dyDescent="0.35">
      <c r="A14">
        <v>10</v>
      </c>
      <c r="B14" t="s">
        <v>18</v>
      </c>
      <c r="C14">
        <v>9.0670000000000002</v>
      </c>
      <c r="D14">
        <v>0.61599999999999999</v>
      </c>
      <c r="E14">
        <v>1.6</v>
      </c>
      <c r="F14">
        <v>2.5590000000000002</v>
      </c>
      <c r="G14">
        <v>24.07</v>
      </c>
      <c r="H14" t="s">
        <v>151</v>
      </c>
      <c r="J14">
        <v>5</v>
      </c>
      <c r="K14">
        <f>SUM(D15:D16)/2</f>
        <v>1.2805</v>
      </c>
      <c r="L14">
        <f t="shared" si="0"/>
        <v>2.4285432682830672</v>
      </c>
    </row>
    <row r="15" spans="1:12" x14ac:dyDescent="0.35">
      <c r="A15">
        <v>11</v>
      </c>
      <c r="B15" t="s">
        <v>19</v>
      </c>
      <c r="C15">
        <v>9.2929999999999993</v>
      </c>
      <c r="D15">
        <v>1.276</v>
      </c>
      <c r="E15">
        <v>3.1930000000000001</v>
      </c>
      <c r="F15">
        <v>5.0590000000000002</v>
      </c>
      <c r="G15">
        <v>24.82</v>
      </c>
      <c r="H15" t="s">
        <v>151</v>
      </c>
      <c r="J15">
        <v>10</v>
      </c>
      <c r="K15">
        <f>SUM(D17:D18)/2</f>
        <v>2.5895000000000001</v>
      </c>
      <c r="L15">
        <f t="shared" si="0"/>
        <v>5.008870490833826</v>
      </c>
    </row>
    <row r="16" spans="1:12" x14ac:dyDescent="0.35">
      <c r="A16">
        <v>12</v>
      </c>
      <c r="B16" t="s">
        <v>19</v>
      </c>
      <c r="C16">
        <v>9.2870000000000008</v>
      </c>
      <c r="D16">
        <v>1.2849999999999999</v>
      </c>
      <c r="E16">
        <v>3.222</v>
      </c>
      <c r="F16">
        <v>5.0949999999999998</v>
      </c>
      <c r="G16">
        <v>24.89</v>
      </c>
      <c r="H16" t="s">
        <v>151</v>
      </c>
      <c r="J16">
        <v>25</v>
      </c>
      <c r="K16">
        <f>SUM(D19:D20)/2</f>
        <v>3.286</v>
      </c>
      <c r="L16">
        <f t="shared" si="0"/>
        <v>6.3818253498915825</v>
      </c>
    </row>
    <row r="17" spans="1:12" x14ac:dyDescent="0.35">
      <c r="A17">
        <v>13</v>
      </c>
      <c r="B17" t="s">
        <v>20</v>
      </c>
      <c r="C17">
        <v>9.2569999999999997</v>
      </c>
      <c r="D17">
        <v>2.5750000000000002</v>
      </c>
      <c r="E17">
        <v>6.3479999999999999</v>
      </c>
      <c r="F17">
        <v>9.9789999999999992</v>
      </c>
      <c r="G17">
        <v>25.06</v>
      </c>
      <c r="H17" t="s">
        <v>151</v>
      </c>
      <c r="J17">
        <v>50</v>
      </c>
      <c r="K17">
        <f>SUM(D21:D22)/2</f>
        <v>6.6279999999999992</v>
      </c>
      <c r="L17">
        <f t="shared" si="0"/>
        <v>12.969643209146462</v>
      </c>
    </row>
    <row r="18" spans="1:12" x14ac:dyDescent="0.35">
      <c r="A18">
        <v>14</v>
      </c>
      <c r="B18" t="s">
        <v>20</v>
      </c>
      <c r="C18">
        <v>9.2569999999999997</v>
      </c>
      <c r="D18">
        <v>2.6040000000000001</v>
      </c>
      <c r="E18">
        <v>6.43</v>
      </c>
      <c r="F18">
        <v>10.09</v>
      </c>
      <c r="G18">
        <v>25.21</v>
      </c>
      <c r="H18" t="s">
        <v>151</v>
      </c>
      <c r="J18">
        <v>75</v>
      </c>
      <c r="K18">
        <f>SUM(D23:D24)/2</f>
        <v>19.549500000000002</v>
      </c>
      <c r="L18">
        <f t="shared" si="0"/>
        <v>38.440764833431899</v>
      </c>
    </row>
    <row r="19" spans="1:12" x14ac:dyDescent="0.35">
      <c r="A19">
        <v>15</v>
      </c>
      <c r="B19" t="s">
        <v>21</v>
      </c>
      <c r="C19">
        <v>9.18</v>
      </c>
      <c r="D19">
        <v>6.5389999999999997</v>
      </c>
      <c r="E19">
        <v>15.759</v>
      </c>
      <c r="F19">
        <v>24.991</v>
      </c>
      <c r="G19">
        <v>25.21</v>
      </c>
      <c r="H19" t="s">
        <v>151</v>
      </c>
      <c r="J19">
        <v>100</v>
      </c>
      <c r="K19">
        <f>SUM(D25:D26)/2</f>
        <v>26.487000000000002</v>
      </c>
      <c r="L19">
        <f t="shared" si="0"/>
        <v>52.116104868913865</v>
      </c>
    </row>
    <row r="20" spans="1:12" x14ac:dyDescent="0.35">
      <c r="A20">
        <v>16</v>
      </c>
      <c r="B20" t="s">
        <v>21</v>
      </c>
      <c r="C20">
        <v>9.4</v>
      </c>
      <c r="D20">
        <v>3.3000000000000002E-2</v>
      </c>
      <c r="E20">
        <v>0.29399999999999998</v>
      </c>
      <c r="F20">
        <v>0.35099999999999998</v>
      </c>
      <c r="G20">
        <v>0.1</v>
      </c>
      <c r="H20" t="s">
        <v>152</v>
      </c>
    </row>
    <row r="21" spans="1:12" x14ac:dyDescent="0.35">
      <c r="A21">
        <v>17</v>
      </c>
      <c r="B21" t="s">
        <v>22</v>
      </c>
      <c r="C21">
        <v>9.0670000000000002</v>
      </c>
      <c r="D21">
        <v>13.164999999999999</v>
      </c>
      <c r="E21">
        <v>30.25</v>
      </c>
      <c r="F21">
        <v>50.082000000000001</v>
      </c>
      <c r="G21">
        <v>25.36</v>
      </c>
      <c r="H21" t="s">
        <v>152</v>
      </c>
    </row>
    <row r="22" spans="1:12" x14ac:dyDescent="0.35">
      <c r="A22">
        <v>18</v>
      </c>
      <c r="B22" t="s">
        <v>22</v>
      </c>
      <c r="C22">
        <v>9.0129999999999999</v>
      </c>
      <c r="D22">
        <v>9.0999999999999998E-2</v>
      </c>
      <c r="E22">
        <v>0.28199999999999997</v>
      </c>
      <c r="F22">
        <v>0.57399999999999995</v>
      </c>
      <c r="G22">
        <v>0.14000000000000001</v>
      </c>
      <c r="H22" t="s">
        <v>152</v>
      </c>
    </row>
    <row r="23" spans="1:12" x14ac:dyDescent="0.35">
      <c r="A23">
        <v>19</v>
      </c>
      <c r="B23" t="s">
        <v>23</v>
      </c>
      <c r="C23">
        <v>8.9870000000000001</v>
      </c>
      <c r="D23">
        <v>19.433</v>
      </c>
      <c r="E23">
        <v>42.451000000000001</v>
      </c>
      <c r="F23">
        <v>73.816999999999993</v>
      </c>
      <c r="G23">
        <v>25.33</v>
      </c>
      <c r="H23" t="s">
        <v>152</v>
      </c>
    </row>
    <row r="24" spans="1:12" x14ac:dyDescent="0.35">
      <c r="A24">
        <v>20</v>
      </c>
      <c r="B24" t="s">
        <v>23</v>
      </c>
      <c r="C24">
        <v>8.9830000000000005</v>
      </c>
      <c r="D24">
        <v>19.666</v>
      </c>
      <c r="E24">
        <v>42.845999999999997</v>
      </c>
      <c r="F24">
        <v>74.698999999999998</v>
      </c>
      <c r="G24">
        <v>25.41</v>
      </c>
      <c r="H24" t="s">
        <v>155</v>
      </c>
    </row>
    <row r="25" spans="1:12" x14ac:dyDescent="0.35">
      <c r="A25">
        <v>21</v>
      </c>
      <c r="B25" t="s">
        <v>24</v>
      </c>
      <c r="C25">
        <v>8.9130000000000003</v>
      </c>
      <c r="D25">
        <v>26.492999999999999</v>
      </c>
      <c r="E25">
        <v>54.933999999999997</v>
      </c>
      <c r="F25">
        <v>100.55200000000001</v>
      </c>
      <c r="G25">
        <v>25.62</v>
      </c>
      <c r="H25" t="s">
        <v>155</v>
      </c>
    </row>
    <row r="26" spans="1:12" x14ac:dyDescent="0.35">
      <c r="A26">
        <v>22</v>
      </c>
      <c r="B26" t="s">
        <v>24</v>
      </c>
      <c r="C26">
        <v>8.9130000000000003</v>
      </c>
      <c r="D26">
        <v>26.481000000000002</v>
      </c>
      <c r="E26">
        <v>54.832999999999998</v>
      </c>
      <c r="F26">
        <v>100.505</v>
      </c>
      <c r="G26">
        <v>25.64</v>
      </c>
      <c r="H26" t="s">
        <v>152</v>
      </c>
    </row>
    <row r="27" spans="1:12" x14ac:dyDescent="0.35">
      <c r="A27">
        <v>23</v>
      </c>
      <c r="B27" t="s">
        <v>25</v>
      </c>
      <c r="C27">
        <v>9.327</v>
      </c>
      <c r="D27">
        <v>0.11700000000000001</v>
      </c>
      <c r="E27">
        <v>0.308</v>
      </c>
      <c r="F27">
        <v>0.67</v>
      </c>
      <c r="G27">
        <v>1.33</v>
      </c>
      <c r="H27" t="s">
        <v>151</v>
      </c>
    </row>
    <row r="28" spans="1:12" x14ac:dyDescent="0.35">
      <c r="A28">
        <v>24</v>
      </c>
      <c r="B28" t="s">
        <v>26</v>
      </c>
      <c r="C28">
        <v>9.3330000000000002</v>
      </c>
      <c r="D28">
        <v>0.13800000000000001</v>
      </c>
      <c r="E28">
        <v>0.36199999999999999</v>
      </c>
      <c r="F28">
        <v>0.75</v>
      </c>
      <c r="G28">
        <v>1.57</v>
      </c>
      <c r="H28" t="s">
        <v>151</v>
      </c>
    </row>
    <row r="29" spans="1:12" x14ac:dyDescent="0.35">
      <c r="A29">
        <v>25</v>
      </c>
      <c r="B29" t="s">
        <v>27</v>
      </c>
      <c r="C29">
        <v>9.31</v>
      </c>
      <c r="D29">
        <v>1.1220000000000001</v>
      </c>
      <c r="E29">
        <v>2.911</v>
      </c>
      <c r="F29">
        <v>4.4749999999999996</v>
      </c>
      <c r="G29">
        <v>2.5299999999999998</v>
      </c>
      <c r="H29" t="s">
        <v>152</v>
      </c>
    </row>
    <row r="30" spans="1:12" x14ac:dyDescent="0.35">
      <c r="A30">
        <v>26</v>
      </c>
      <c r="B30" t="s">
        <v>27</v>
      </c>
      <c r="C30">
        <v>9.2899999999999991</v>
      </c>
      <c r="D30">
        <v>1.4</v>
      </c>
      <c r="E30">
        <v>3.5169999999999999</v>
      </c>
      <c r="F30">
        <v>5.5289999999999999</v>
      </c>
      <c r="G30">
        <v>3.17</v>
      </c>
      <c r="H30" t="s">
        <v>152</v>
      </c>
    </row>
    <row r="31" spans="1:12" x14ac:dyDescent="0.35">
      <c r="A31">
        <v>27</v>
      </c>
      <c r="B31" t="s">
        <v>28</v>
      </c>
      <c r="C31">
        <v>9.33</v>
      </c>
      <c r="D31">
        <v>0.192</v>
      </c>
      <c r="E31">
        <v>0.504</v>
      </c>
      <c r="F31">
        <v>0.95399999999999996</v>
      </c>
      <c r="G31">
        <v>2.46</v>
      </c>
      <c r="H31" t="s">
        <v>158</v>
      </c>
    </row>
    <row r="32" spans="1:12" x14ac:dyDescent="0.35">
      <c r="A32">
        <v>28</v>
      </c>
      <c r="B32" t="s">
        <v>29</v>
      </c>
      <c r="C32">
        <v>9.327</v>
      </c>
      <c r="D32">
        <v>0.186</v>
      </c>
      <c r="E32">
        <v>0.48</v>
      </c>
      <c r="F32">
        <v>0.93100000000000005</v>
      </c>
      <c r="G32">
        <v>2.41</v>
      </c>
      <c r="H32" t="s">
        <v>151</v>
      </c>
    </row>
    <row r="33" spans="1:8" x14ac:dyDescent="0.35">
      <c r="A33">
        <v>29</v>
      </c>
      <c r="B33" t="s">
        <v>31</v>
      </c>
      <c r="C33">
        <v>9.327</v>
      </c>
      <c r="D33">
        <v>0.23200000000000001</v>
      </c>
      <c r="E33">
        <v>0.6</v>
      </c>
      <c r="F33">
        <v>1.1060000000000001</v>
      </c>
      <c r="G33">
        <v>1.49</v>
      </c>
      <c r="H33" t="s">
        <v>151</v>
      </c>
    </row>
    <row r="34" spans="1:8" x14ac:dyDescent="0.35">
      <c r="A34">
        <v>30</v>
      </c>
      <c r="B34" t="s">
        <v>31</v>
      </c>
      <c r="C34">
        <v>9.3230000000000004</v>
      </c>
      <c r="D34">
        <v>0.17899999999999999</v>
      </c>
      <c r="E34">
        <v>0.46600000000000003</v>
      </c>
      <c r="F34">
        <v>0.90500000000000003</v>
      </c>
      <c r="G34">
        <v>1.1399999999999999</v>
      </c>
      <c r="H34" t="s">
        <v>151</v>
      </c>
    </row>
    <row r="35" spans="1:8" x14ac:dyDescent="0.35">
      <c r="A35">
        <v>31</v>
      </c>
      <c r="B35" t="s">
        <v>32</v>
      </c>
      <c r="C35">
        <v>9.33</v>
      </c>
      <c r="D35">
        <v>0.72799999999999998</v>
      </c>
      <c r="E35">
        <v>1.762</v>
      </c>
      <c r="F35">
        <v>2.9830000000000001</v>
      </c>
      <c r="G35">
        <v>0.94</v>
      </c>
      <c r="H35" t="s">
        <v>152</v>
      </c>
    </row>
    <row r="36" spans="1:8" x14ac:dyDescent="0.35">
      <c r="A36">
        <v>32</v>
      </c>
      <c r="B36" t="s">
        <v>32</v>
      </c>
      <c r="C36">
        <v>9.33</v>
      </c>
      <c r="D36">
        <v>0.61199999999999999</v>
      </c>
      <c r="E36">
        <v>1.516</v>
      </c>
      <c r="F36">
        <v>2.5459999999999998</v>
      </c>
      <c r="G36">
        <v>0.79</v>
      </c>
      <c r="H36" t="s">
        <v>152</v>
      </c>
    </row>
    <row r="37" spans="1:8" x14ac:dyDescent="0.35">
      <c r="A37">
        <v>33</v>
      </c>
      <c r="B37" t="s">
        <v>33</v>
      </c>
      <c r="C37">
        <v>9.3330000000000002</v>
      </c>
      <c r="D37">
        <v>1.4E-2</v>
      </c>
      <c r="E37">
        <v>3.5999999999999997E-2</v>
      </c>
      <c r="F37">
        <v>0.27900000000000003</v>
      </c>
      <c r="G37">
        <v>0.21</v>
      </c>
      <c r="H37" t="s">
        <v>158</v>
      </c>
    </row>
    <row r="38" spans="1:8" x14ac:dyDescent="0.35">
      <c r="A38">
        <v>34</v>
      </c>
      <c r="B38" t="s">
        <v>34</v>
      </c>
      <c r="C38">
        <v>9.33</v>
      </c>
      <c r="D38">
        <v>0.03</v>
      </c>
      <c r="E38">
        <v>7.9000000000000001E-2</v>
      </c>
      <c r="F38">
        <v>0.34100000000000003</v>
      </c>
      <c r="G38">
        <v>0.47</v>
      </c>
      <c r="H38" t="s">
        <v>151</v>
      </c>
    </row>
    <row r="39" spans="1:8" x14ac:dyDescent="0.35">
      <c r="A39">
        <v>35</v>
      </c>
      <c r="B39" t="s">
        <v>36</v>
      </c>
      <c r="C39">
        <v>9.3369999999999997</v>
      </c>
      <c r="D39">
        <v>7.9000000000000001E-2</v>
      </c>
      <c r="E39">
        <v>0.21099999999999999</v>
      </c>
      <c r="F39">
        <v>0.52700000000000002</v>
      </c>
      <c r="G39">
        <v>0.62</v>
      </c>
      <c r="H39" t="s">
        <v>152</v>
      </c>
    </row>
    <row r="40" spans="1:8" x14ac:dyDescent="0.35">
      <c r="A40">
        <v>36</v>
      </c>
      <c r="B40" t="s">
        <v>36</v>
      </c>
      <c r="C40">
        <v>9.3330000000000002</v>
      </c>
      <c r="D40">
        <v>0.09</v>
      </c>
      <c r="E40">
        <v>0.24199999999999999</v>
      </c>
      <c r="F40">
        <v>0.56999999999999995</v>
      </c>
      <c r="G40">
        <v>0.7</v>
      </c>
      <c r="H40" t="s">
        <v>151</v>
      </c>
    </row>
    <row r="41" spans="1:8" x14ac:dyDescent="0.35">
      <c r="A41">
        <v>37</v>
      </c>
      <c r="B41" t="s">
        <v>37</v>
      </c>
      <c r="C41">
        <v>9.3230000000000004</v>
      </c>
      <c r="D41">
        <v>0.60699999999999998</v>
      </c>
      <c r="E41">
        <v>1.4710000000000001</v>
      </c>
      <c r="F41">
        <v>2.5249999999999999</v>
      </c>
      <c r="G41">
        <v>0.94</v>
      </c>
      <c r="H41" t="s">
        <v>152</v>
      </c>
    </row>
    <row r="42" spans="1:8" x14ac:dyDescent="0.35">
      <c r="A42">
        <v>38</v>
      </c>
      <c r="B42" t="s">
        <v>37</v>
      </c>
      <c r="C42">
        <v>9.32</v>
      </c>
      <c r="D42">
        <v>0.61699999999999999</v>
      </c>
      <c r="E42">
        <v>1.5389999999999999</v>
      </c>
      <c r="F42">
        <v>2.5659999999999998</v>
      </c>
      <c r="G42">
        <v>0.96</v>
      </c>
      <c r="H42" t="s">
        <v>152</v>
      </c>
    </row>
    <row r="43" spans="1:8" x14ac:dyDescent="0.35">
      <c r="A43">
        <v>39</v>
      </c>
      <c r="B43" t="s">
        <v>38</v>
      </c>
      <c r="C43">
        <v>9.33</v>
      </c>
      <c r="D43">
        <v>6.7000000000000004E-2</v>
      </c>
      <c r="E43">
        <v>0.182</v>
      </c>
      <c r="F43">
        <v>0.48299999999999998</v>
      </c>
      <c r="G43">
        <v>0.54</v>
      </c>
      <c r="H43" t="s">
        <v>158</v>
      </c>
    </row>
    <row r="44" spans="1:8" x14ac:dyDescent="0.35">
      <c r="A44">
        <v>40</v>
      </c>
      <c r="B44" t="s">
        <v>160</v>
      </c>
      <c r="C44">
        <v>9.34</v>
      </c>
      <c r="D44">
        <v>9.9000000000000005E-2</v>
      </c>
      <c r="E44">
        <v>0.26600000000000001</v>
      </c>
      <c r="F44">
        <v>0.60299999999999998</v>
      </c>
      <c r="G44">
        <v>0.81</v>
      </c>
      <c r="H44" t="s">
        <v>151</v>
      </c>
    </row>
    <row r="45" spans="1:8" x14ac:dyDescent="0.35">
      <c r="A45">
        <v>41</v>
      </c>
      <c r="B45" t="s">
        <v>40</v>
      </c>
      <c r="C45">
        <v>9.4469999999999992</v>
      </c>
      <c r="D45">
        <v>0.19500000000000001</v>
      </c>
      <c r="E45">
        <v>0.49199999999999999</v>
      </c>
      <c r="F45">
        <v>0.96699999999999997</v>
      </c>
      <c r="G45">
        <v>0.81</v>
      </c>
      <c r="H45" t="s">
        <v>153</v>
      </c>
    </row>
    <row r="46" spans="1:8" x14ac:dyDescent="0.35">
      <c r="A46">
        <v>42</v>
      </c>
      <c r="B46" t="s">
        <v>40</v>
      </c>
      <c r="C46">
        <v>9.3230000000000004</v>
      </c>
      <c r="D46">
        <v>0.214</v>
      </c>
      <c r="E46">
        <v>0.59</v>
      </c>
      <c r="F46">
        <v>1.0389999999999999</v>
      </c>
      <c r="G46">
        <v>0.9</v>
      </c>
      <c r="H46" t="s">
        <v>152</v>
      </c>
    </row>
    <row r="47" spans="1:8" x14ac:dyDescent="0.35">
      <c r="A47">
        <v>43</v>
      </c>
      <c r="B47" t="s">
        <v>41</v>
      </c>
      <c r="C47">
        <v>9.3130000000000006</v>
      </c>
      <c r="D47">
        <v>1.3480000000000001</v>
      </c>
      <c r="E47">
        <v>3.3109999999999999</v>
      </c>
      <c r="F47">
        <v>5.3339999999999996</v>
      </c>
      <c r="G47">
        <v>1.1000000000000001</v>
      </c>
      <c r="H47" t="s">
        <v>152</v>
      </c>
    </row>
    <row r="48" spans="1:8" x14ac:dyDescent="0.35">
      <c r="A48">
        <v>44</v>
      </c>
      <c r="B48" t="s">
        <v>41</v>
      </c>
      <c r="C48">
        <v>9.3130000000000006</v>
      </c>
      <c r="D48">
        <v>1.331</v>
      </c>
      <c r="E48">
        <v>3.3290000000000002</v>
      </c>
      <c r="F48">
        <v>5.2679999999999998</v>
      </c>
      <c r="G48">
        <v>1.0900000000000001</v>
      </c>
      <c r="H48" t="s">
        <v>152</v>
      </c>
    </row>
    <row r="49" spans="1:8" x14ac:dyDescent="0.35">
      <c r="A49">
        <v>45</v>
      </c>
      <c r="B49" t="s">
        <v>42</v>
      </c>
      <c r="C49">
        <v>9.2829999999999995</v>
      </c>
      <c r="D49">
        <v>3.0000000000000001E-3</v>
      </c>
      <c r="E49">
        <v>8.0000000000000002E-3</v>
      </c>
      <c r="F49">
        <v>0.23899999999999999</v>
      </c>
      <c r="G49">
        <v>0.14000000000000001</v>
      </c>
      <c r="H49" t="s">
        <v>158</v>
      </c>
    </row>
    <row r="50" spans="1:8" x14ac:dyDescent="0.35">
      <c r="A50">
        <v>46</v>
      </c>
      <c r="B50" t="s">
        <v>43</v>
      </c>
      <c r="C50">
        <v>9.3369999999999997</v>
      </c>
      <c r="D50">
        <v>1.4999999999999999E-2</v>
      </c>
      <c r="E50">
        <v>4.1000000000000002E-2</v>
      </c>
      <c r="F50">
        <v>0.28599999999999998</v>
      </c>
      <c r="G50">
        <v>0.77</v>
      </c>
      <c r="H50" t="s">
        <v>158</v>
      </c>
    </row>
    <row r="51" spans="1:8" x14ac:dyDescent="0.35">
      <c r="A51">
        <v>47</v>
      </c>
      <c r="B51" t="s">
        <v>44</v>
      </c>
      <c r="C51">
        <v>9.3330000000000002</v>
      </c>
      <c r="D51">
        <v>0.03</v>
      </c>
      <c r="E51">
        <v>8.2000000000000003E-2</v>
      </c>
      <c r="F51">
        <v>0.34300000000000003</v>
      </c>
      <c r="G51">
        <v>0.76</v>
      </c>
      <c r="H51" t="s">
        <v>158</v>
      </c>
    </row>
    <row r="52" spans="1:8" x14ac:dyDescent="0.35">
      <c r="A52">
        <v>48</v>
      </c>
      <c r="B52" t="s">
        <v>44</v>
      </c>
      <c r="C52">
        <v>9.34</v>
      </c>
      <c r="D52">
        <v>3.5999999999999997E-2</v>
      </c>
      <c r="E52">
        <v>9.7000000000000003E-2</v>
      </c>
      <c r="F52">
        <v>0.36599999999999999</v>
      </c>
      <c r="G52">
        <v>0.91</v>
      </c>
      <c r="H52" t="s">
        <v>158</v>
      </c>
    </row>
    <row r="53" spans="1:8" x14ac:dyDescent="0.35">
      <c r="A53">
        <v>49</v>
      </c>
      <c r="B53" t="s">
        <v>45</v>
      </c>
      <c r="C53">
        <v>9.1</v>
      </c>
      <c r="D53">
        <v>0.25</v>
      </c>
      <c r="E53">
        <v>0.60699999999999998</v>
      </c>
      <c r="F53">
        <v>1.1739999999999999</v>
      </c>
      <c r="G53">
        <v>1.1299999999999999</v>
      </c>
      <c r="H53" t="s">
        <v>151</v>
      </c>
    </row>
    <row r="54" spans="1:8" x14ac:dyDescent="0.35">
      <c r="A54">
        <v>50</v>
      </c>
      <c r="B54" t="s">
        <v>45</v>
      </c>
      <c r="C54">
        <v>9.33</v>
      </c>
      <c r="D54">
        <v>0.251</v>
      </c>
      <c r="E54">
        <v>0.65100000000000002</v>
      </c>
      <c r="F54">
        <v>1.18</v>
      </c>
      <c r="G54">
        <v>1.24</v>
      </c>
      <c r="H54" t="s">
        <v>151</v>
      </c>
    </row>
    <row r="55" spans="1:8" x14ac:dyDescent="0.35">
      <c r="A55">
        <v>51</v>
      </c>
      <c r="B55" t="s">
        <v>46</v>
      </c>
      <c r="C55">
        <v>9.327</v>
      </c>
      <c r="D55">
        <v>0.23</v>
      </c>
      <c r="E55">
        <v>0.58299999999999996</v>
      </c>
      <c r="F55">
        <v>1.1000000000000001</v>
      </c>
      <c r="G55">
        <v>6.31</v>
      </c>
      <c r="H55" t="s">
        <v>158</v>
      </c>
    </row>
    <row r="56" spans="1:8" x14ac:dyDescent="0.35">
      <c r="A56">
        <v>52</v>
      </c>
      <c r="B56" t="s">
        <v>47</v>
      </c>
      <c r="C56">
        <v>9.33</v>
      </c>
      <c r="D56">
        <v>0.27500000000000002</v>
      </c>
      <c r="E56">
        <v>0.69399999999999995</v>
      </c>
      <c r="F56">
        <v>1.268</v>
      </c>
      <c r="G56">
        <v>7.63</v>
      </c>
      <c r="H56" t="s">
        <v>151</v>
      </c>
    </row>
    <row r="57" spans="1:8" x14ac:dyDescent="0.35">
      <c r="A57">
        <v>53</v>
      </c>
      <c r="B57" t="s">
        <v>48</v>
      </c>
      <c r="C57">
        <v>9.2929999999999993</v>
      </c>
      <c r="D57">
        <v>1.593</v>
      </c>
      <c r="E57">
        <v>4.0019999999999998</v>
      </c>
      <c r="F57">
        <v>6.2610000000000001</v>
      </c>
      <c r="G57">
        <v>8.67</v>
      </c>
      <c r="H57" t="s">
        <v>152</v>
      </c>
    </row>
    <row r="58" spans="1:8" x14ac:dyDescent="0.35">
      <c r="A58">
        <v>54</v>
      </c>
      <c r="B58" t="s">
        <v>48</v>
      </c>
      <c r="C58">
        <v>8.9600000000000009</v>
      </c>
      <c r="D58">
        <v>1.641</v>
      </c>
      <c r="E58">
        <v>4.117</v>
      </c>
      <c r="F58">
        <v>6.4420000000000002</v>
      </c>
      <c r="G58">
        <v>8.7899999999999991</v>
      </c>
      <c r="H58" t="s">
        <v>152</v>
      </c>
    </row>
    <row r="59" spans="1:8" x14ac:dyDescent="0.35">
      <c r="A59">
        <v>55</v>
      </c>
      <c r="B59" t="s">
        <v>49</v>
      </c>
      <c r="C59">
        <v>9.33</v>
      </c>
      <c r="D59">
        <v>0.32800000000000001</v>
      </c>
      <c r="E59">
        <v>0.83599999999999997</v>
      </c>
      <c r="F59">
        <v>1.4690000000000001</v>
      </c>
      <c r="G59">
        <v>8.39</v>
      </c>
      <c r="H59" t="s">
        <v>151</v>
      </c>
    </row>
    <row r="60" spans="1:8" x14ac:dyDescent="0.35">
      <c r="A60">
        <v>56</v>
      </c>
      <c r="B60" t="s">
        <v>49</v>
      </c>
      <c r="C60">
        <v>9.327</v>
      </c>
      <c r="D60">
        <v>0.25800000000000001</v>
      </c>
      <c r="E60">
        <v>0.64800000000000002</v>
      </c>
      <c r="F60">
        <v>1.2030000000000001</v>
      </c>
      <c r="G60">
        <v>6.74</v>
      </c>
      <c r="H60" t="s">
        <v>151</v>
      </c>
    </row>
    <row r="61" spans="1:8" x14ac:dyDescent="0.35">
      <c r="A61">
        <v>57</v>
      </c>
      <c r="B61" t="s">
        <v>50</v>
      </c>
      <c r="C61">
        <v>9.3000000000000007</v>
      </c>
      <c r="D61">
        <v>1.389</v>
      </c>
      <c r="E61">
        <v>3.4849999999999999</v>
      </c>
      <c r="F61">
        <v>5.4889999999999999</v>
      </c>
      <c r="G61">
        <v>7.14</v>
      </c>
      <c r="H61" t="s">
        <v>152</v>
      </c>
    </row>
    <row r="62" spans="1:8" x14ac:dyDescent="0.35">
      <c r="A62">
        <v>58</v>
      </c>
      <c r="B62" t="s">
        <v>50</v>
      </c>
      <c r="C62">
        <v>9.2970000000000006</v>
      </c>
      <c r="D62">
        <v>1.4279999999999999</v>
      </c>
      <c r="E62">
        <v>3.601</v>
      </c>
      <c r="F62">
        <v>5.6340000000000003</v>
      </c>
      <c r="G62">
        <v>7.35</v>
      </c>
      <c r="H62" t="s">
        <v>152</v>
      </c>
    </row>
    <row r="63" spans="1:8" x14ac:dyDescent="0.35">
      <c r="A63">
        <v>59</v>
      </c>
      <c r="B63" t="s">
        <v>51</v>
      </c>
      <c r="C63">
        <v>9.33</v>
      </c>
      <c r="D63">
        <v>0.32600000000000001</v>
      </c>
      <c r="E63">
        <v>0.83099999999999996</v>
      </c>
      <c r="F63">
        <v>1.4630000000000001</v>
      </c>
      <c r="G63">
        <v>7.78</v>
      </c>
      <c r="H63" t="s">
        <v>151</v>
      </c>
    </row>
    <row r="64" spans="1:8" x14ac:dyDescent="0.35">
      <c r="A64">
        <v>60</v>
      </c>
      <c r="B64" t="s">
        <v>51</v>
      </c>
      <c r="C64" t="s">
        <v>112</v>
      </c>
      <c r="D64" t="s">
        <v>112</v>
      </c>
      <c r="E64" t="s">
        <v>112</v>
      </c>
      <c r="F64" t="s">
        <v>112</v>
      </c>
      <c r="G64" t="s">
        <v>112</v>
      </c>
      <c r="H64" t="s">
        <v>112</v>
      </c>
    </row>
    <row r="65" spans="1:8" x14ac:dyDescent="0.35">
      <c r="A65">
        <v>61</v>
      </c>
      <c r="B65" t="s">
        <v>52</v>
      </c>
      <c r="C65">
        <v>9.2929999999999993</v>
      </c>
      <c r="D65">
        <v>1.4670000000000001</v>
      </c>
      <c r="E65">
        <v>3.694</v>
      </c>
      <c r="F65">
        <v>5.782</v>
      </c>
      <c r="G65">
        <v>6.95</v>
      </c>
      <c r="H65" t="s">
        <v>152</v>
      </c>
    </row>
    <row r="66" spans="1:8" x14ac:dyDescent="0.35">
      <c r="A66">
        <v>62</v>
      </c>
      <c r="B66" t="s">
        <v>52</v>
      </c>
      <c r="C66">
        <v>9.2929999999999993</v>
      </c>
      <c r="D66">
        <v>1.4810000000000001</v>
      </c>
      <c r="E66">
        <v>3.738</v>
      </c>
      <c r="F66">
        <v>5.835</v>
      </c>
      <c r="G66">
        <v>7.07</v>
      </c>
      <c r="H66" t="s">
        <v>152</v>
      </c>
    </row>
    <row r="67" spans="1:8" x14ac:dyDescent="0.35">
      <c r="A67">
        <v>63</v>
      </c>
      <c r="B67" t="s">
        <v>53</v>
      </c>
      <c r="C67">
        <v>9.3230000000000004</v>
      </c>
      <c r="D67">
        <v>0.309</v>
      </c>
      <c r="E67">
        <v>0.79</v>
      </c>
      <c r="F67">
        <v>1.4</v>
      </c>
      <c r="G67">
        <v>7.14</v>
      </c>
      <c r="H67" t="s">
        <v>151</v>
      </c>
    </row>
    <row r="68" spans="1:8" x14ac:dyDescent="0.35">
      <c r="A68">
        <v>64</v>
      </c>
      <c r="B68" t="s">
        <v>53</v>
      </c>
      <c r="C68">
        <v>9.3330000000000002</v>
      </c>
      <c r="D68">
        <v>0.252</v>
      </c>
      <c r="E68">
        <v>0.63400000000000001</v>
      </c>
      <c r="F68">
        <v>1.181</v>
      </c>
      <c r="G68">
        <v>5.95</v>
      </c>
      <c r="H68" t="s">
        <v>151</v>
      </c>
    </row>
    <row r="69" spans="1:8" x14ac:dyDescent="0.35">
      <c r="A69">
        <v>65</v>
      </c>
      <c r="B69" t="s">
        <v>54</v>
      </c>
      <c r="C69">
        <v>9.3030000000000008</v>
      </c>
      <c r="D69">
        <v>1.3979999999999999</v>
      </c>
      <c r="E69">
        <v>3.5009999999999999</v>
      </c>
      <c r="F69">
        <v>5.5209999999999999</v>
      </c>
      <c r="G69">
        <v>6.47</v>
      </c>
      <c r="H69" t="s">
        <v>152</v>
      </c>
    </row>
    <row r="70" spans="1:8" x14ac:dyDescent="0.35">
      <c r="A70">
        <v>66</v>
      </c>
      <c r="B70" t="s">
        <v>54</v>
      </c>
      <c r="C70">
        <v>9.2929999999999993</v>
      </c>
      <c r="D70">
        <v>1.4419999999999999</v>
      </c>
      <c r="E70">
        <v>3.6179999999999999</v>
      </c>
      <c r="F70">
        <v>5.6890000000000001</v>
      </c>
      <c r="G70">
        <v>6.68</v>
      </c>
      <c r="H70" t="s">
        <v>151</v>
      </c>
    </row>
    <row r="71" spans="1:8" x14ac:dyDescent="0.35">
      <c r="A71">
        <v>67</v>
      </c>
      <c r="B71" t="s">
        <v>55</v>
      </c>
      <c r="C71">
        <v>9.2970000000000006</v>
      </c>
      <c r="D71">
        <v>1.2230000000000001</v>
      </c>
      <c r="E71">
        <v>3.0920000000000001</v>
      </c>
      <c r="F71">
        <v>4.8579999999999997</v>
      </c>
      <c r="G71">
        <v>47.25</v>
      </c>
      <c r="H71" t="s">
        <v>151</v>
      </c>
    </row>
    <row r="72" spans="1:8" x14ac:dyDescent="0.35">
      <c r="A72">
        <v>68</v>
      </c>
      <c r="B72" t="s">
        <v>55</v>
      </c>
      <c r="C72">
        <v>8.57</v>
      </c>
      <c r="D72">
        <v>1.1739999999999999</v>
      </c>
      <c r="E72">
        <v>2.8839999999999999</v>
      </c>
      <c r="F72">
        <v>4.6740000000000004</v>
      </c>
      <c r="G72">
        <v>46.02</v>
      </c>
      <c r="H72" t="s">
        <v>151</v>
      </c>
    </row>
    <row r="73" spans="1:8" x14ac:dyDescent="0.35">
      <c r="A73">
        <v>69</v>
      </c>
      <c r="B73" t="s">
        <v>56</v>
      </c>
      <c r="C73">
        <v>9.077</v>
      </c>
      <c r="D73">
        <v>12.314</v>
      </c>
      <c r="E73">
        <v>28.515999999999998</v>
      </c>
      <c r="F73">
        <v>46.859000000000002</v>
      </c>
      <c r="G73">
        <v>51.07</v>
      </c>
      <c r="H73" t="s">
        <v>155</v>
      </c>
    </row>
    <row r="74" spans="1:8" x14ac:dyDescent="0.35">
      <c r="A74">
        <v>70</v>
      </c>
      <c r="B74" t="s">
        <v>56</v>
      </c>
      <c r="C74">
        <v>9.077</v>
      </c>
      <c r="D74">
        <v>12.3</v>
      </c>
      <c r="E74">
        <v>28.5</v>
      </c>
      <c r="F74">
        <v>46.807000000000002</v>
      </c>
      <c r="G74">
        <v>51.01</v>
      </c>
      <c r="H74" t="s">
        <v>152</v>
      </c>
    </row>
    <row r="75" spans="1:8" x14ac:dyDescent="0.35">
      <c r="A75">
        <v>71</v>
      </c>
      <c r="B75" t="s">
        <v>57</v>
      </c>
      <c r="C75">
        <v>9.3330000000000002</v>
      </c>
      <c r="D75">
        <v>0.16400000000000001</v>
      </c>
      <c r="E75">
        <v>0.41899999999999998</v>
      </c>
      <c r="F75">
        <v>0.84899999999999998</v>
      </c>
      <c r="G75">
        <v>2.83</v>
      </c>
      <c r="H75" t="s">
        <v>151</v>
      </c>
    </row>
    <row r="76" spans="1:8" x14ac:dyDescent="0.35">
      <c r="A76">
        <v>72</v>
      </c>
      <c r="B76" t="s">
        <v>58</v>
      </c>
      <c r="C76">
        <v>9.34</v>
      </c>
      <c r="D76">
        <v>0.30099999999999999</v>
      </c>
      <c r="E76">
        <v>0.76100000000000001</v>
      </c>
      <c r="F76">
        <v>1.369</v>
      </c>
      <c r="G76">
        <v>5.08</v>
      </c>
      <c r="H76" t="s">
        <v>151</v>
      </c>
    </row>
    <row r="77" spans="1:8" x14ac:dyDescent="0.35">
      <c r="A77">
        <v>73</v>
      </c>
      <c r="B77" t="s">
        <v>59</v>
      </c>
      <c r="C77">
        <v>9.2769999999999992</v>
      </c>
      <c r="D77">
        <v>2.181</v>
      </c>
      <c r="E77">
        <v>5.4969999999999999</v>
      </c>
      <c r="F77">
        <v>8.4879999999999995</v>
      </c>
      <c r="G77">
        <v>7.1</v>
      </c>
      <c r="H77" t="s">
        <v>152</v>
      </c>
    </row>
    <row r="78" spans="1:8" x14ac:dyDescent="0.35">
      <c r="A78">
        <v>74</v>
      </c>
      <c r="B78" t="s">
        <v>59</v>
      </c>
      <c r="C78">
        <v>9.2729999999999997</v>
      </c>
      <c r="D78">
        <v>2.2480000000000002</v>
      </c>
      <c r="E78">
        <v>5.6379999999999999</v>
      </c>
      <c r="F78">
        <v>8.7420000000000009</v>
      </c>
      <c r="G78">
        <v>7.33</v>
      </c>
      <c r="H78" t="s">
        <v>153</v>
      </c>
    </row>
    <row r="79" spans="1:8" x14ac:dyDescent="0.35">
      <c r="A79">
        <v>75</v>
      </c>
      <c r="B79" t="s">
        <v>60</v>
      </c>
      <c r="C79">
        <v>9.3230000000000004</v>
      </c>
      <c r="D79">
        <v>0.44400000000000001</v>
      </c>
      <c r="E79">
        <v>1.1319999999999999</v>
      </c>
      <c r="F79">
        <v>1.909</v>
      </c>
      <c r="G79">
        <v>7.11</v>
      </c>
      <c r="H79" t="s">
        <v>151</v>
      </c>
    </row>
    <row r="80" spans="1:8" x14ac:dyDescent="0.35">
      <c r="A80">
        <v>76</v>
      </c>
      <c r="B80" t="s">
        <v>60</v>
      </c>
      <c r="C80">
        <v>9.327</v>
      </c>
      <c r="D80">
        <v>0.35799999999999998</v>
      </c>
      <c r="E80">
        <v>0.90700000000000003</v>
      </c>
      <c r="F80">
        <v>1.5840000000000001</v>
      </c>
      <c r="G80">
        <v>5.83</v>
      </c>
      <c r="H80" t="s">
        <v>151</v>
      </c>
    </row>
    <row r="81" spans="1:8" x14ac:dyDescent="0.35">
      <c r="A81">
        <v>77</v>
      </c>
      <c r="B81" t="s">
        <v>61</v>
      </c>
      <c r="C81">
        <v>9.2829999999999995</v>
      </c>
      <c r="D81">
        <v>2.0070000000000001</v>
      </c>
      <c r="E81">
        <v>5.0199999999999996</v>
      </c>
      <c r="F81">
        <v>7.827</v>
      </c>
      <c r="G81">
        <v>6.5</v>
      </c>
      <c r="H81" t="s">
        <v>152</v>
      </c>
    </row>
    <row r="82" spans="1:8" x14ac:dyDescent="0.35">
      <c r="A82">
        <v>78</v>
      </c>
      <c r="B82" t="s">
        <v>61</v>
      </c>
      <c r="C82">
        <v>9.2799999999999994</v>
      </c>
      <c r="D82">
        <v>2.0129999999999999</v>
      </c>
      <c r="E82">
        <v>5.0579999999999998</v>
      </c>
      <c r="F82">
        <v>7.851</v>
      </c>
      <c r="G82">
        <v>6.54</v>
      </c>
      <c r="H82" t="s">
        <v>153</v>
      </c>
    </row>
    <row r="83" spans="1:8" x14ac:dyDescent="0.35">
      <c r="A83">
        <v>79</v>
      </c>
      <c r="B83" t="s">
        <v>62</v>
      </c>
      <c r="C83">
        <v>9.327</v>
      </c>
      <c r="D83">
        <v>0.23200000000000001</v>
      </c>
      <c r="E83">
        <v>0.59799999999999998</v>
      </c>
      <c r="F83">
        <v>1.1060000000000001</v>
      </c>
      <c r="G83">
        <v>6.37</v>
      </c>
      <c r="H83" t="s">
        <v>151</v>
      </c>
    </row>
    <row r="84" spans="1:8" x14ac:dyDescent="0.35">
      <c r="A84">
        <v>80</v>
      </c>
      <c r="B84" t="s">
        <v>62</v>
      </c>
      <c r="C84">
        <v>9.3230000000000004</v>
      </c>
      <c r="D84">
        <v>0.16</v>
      </c>
      <c r="E84">
        <v>0.40400000000000003</v>
      </c>
      <c r="F84">
        <v>0.83499999999999996</v>
      </c>
      <c r="G84">
        <v>4.4800000000000004</v>
      </c>
      <c r="H84" t="s">
        <v>151</v>
      </c>
    </row>
    <row r="85" spans="1:8" x14ac:dyDescent="0.35">
      <c r="A85">
        <v>81</v>
      </c>
      <c r="B85" t="s">
        <v>63</v>
      </c>
      <c r="C85">
        <v>9.02</v>
      </c>
      <c r="D85">
        <v>0.78700000000000003</v>
      </c>
      <c r="E85">
        <v>3.1349999999999998</v>
      </c>
      <c r="F85">
        <v>3.2090000000000001</v>
      </c>
      <c r="G85">
        <v>4.3499999999999996</v>
      </c>
      <c r="H85" t="s">
        <v>152</v>
      </c>
    </row>
    <row r="86" spans="1:8" x14ac:dyDescent="0.35">
      <c r="A86">
        <v>82</v>
      </c>
      <c r="B86" t="s">
        <v>63</v>
      </c>
      <c r="C86">
        <v>9.3130000000000006</v>
      </c>
      <c r="D86">
        <v>0.73899999999999999</v>
      </c>
      <c r="E86">
        <v>1.865</v>
      </c>
      <c r="F86">
        <v>3.0249999999999999</v>
      </c>
      <c r="G86">
        <v>4.12</v>
      </c>
      <c r="H86" t="s">
        <v>151</v>
      </c>
    </row>
    <row r="87" spans="1:8" x14ac:dyDescent="0.35">
      <c r="A87">
        <v>83</v>
      </c>
      <c r="B87" t="s">
        <v>64</v>
      </c>
      <c r="C87">
        <v>9.3230000000000004</v>
      </c>
      <c r="D87">
        <v>0.42</v>
      </c>
      <c r="E87">
        <v>1.0629999999999999</v>
      </c>
      <c r="F87">
        <v>1.8180000000000001</v>
      </c>
      <c r="G87">
        <v>6.33</v>
      </c>
      <c r="H87" t="s">
        <v>151</v>
      </c>
    </row>
    <row r="88" spans="1:8" x14ac:dyDescent="0.35">
      <c r="A88">
        <v>84</v>
      </c>
      <c r="B88" t="s">
        <v>65</v>
      </c>
      <c r="C88">
        <v>9.3170000000000002</v>
      </c>
      <c r="D88">
        <v>0.40400000000000003</v>
      </c>
      <c r="E88">
        <v>1.0169999999999999</v>
      </c>
      <c r="F88">
        <v>1.7569999999999999</v>
      </c>
      <c r="G88">
        <v>6.12</v>
      </c>
      <c r="H88" t="s">
        <v>152</v>
      </c>
    </row>
    <row r="89" spans="1:8" x14ac:dyDescent="0.35">
      <c r="A89">
        <v>85</v>
      </c>
      <c r="B89" t="s">
        <v>66</v>
      </c>
      <c r="C89">
        <v>9.2799999999999994</v>
      </c>
      <c r="D89">
        <v>2.387</v>
      </c>
      <c r="E89">
        <v>5.9509999999999996</v>
      </c>
      <c r="F89">
        <v>9.2650000000000006</v>
      </c>
      <c r="G89">
        <v>7.01</v>
      </c>
      <c r="H89" t="s">
        <v>152</v>
      </c>
    </row>
    <row r="90" spans="1:8" x14ac:dyDescent="0.35">
      <c r="A90">
        <v>86</v>
      </c>
      <c r="B90" t="s">
        <v>66</v>
      </c>
      <c r="C90">
        <v>9.27</v>
      </c>
      <c r="D90">
        <v>2.3639999999999999</v>
      </c>
      <c r="E90">
        <v>5.9269999999999996</v>
      </c>
      <c r="F90">
        <v>9.1809999999999992</v>
      </c>
      <c r="G90">
        <v>7.03</v>
      </c>
      <c r="H90" t="s">
        <v>153</v>
      </c>
    </row>
    <row r="91" spans="1:8" x14ac:dyDescent="0.35">
      <c r="A91">
        <v>87</v>
      </c>
      <c r="B91" t="s">
        <v>67</v>
      </c>
      <c r="C91">
        <v>9.33</v>
      </c>
      <c r="D91">
        <v>0.26100000000000001</v>
      </c>
      <c r="E91">
        <v>0.66900000000000004</v>
      </c>
      <c r="F91">
        <v>1.216</v>
      </c>
      <c r="G91">
        <v>6.32</v>
      </c>
      <c r="H91" t="s">
        <v>151</v>
      </c>
    </row>
    <row r="92" spans="1:8" x14ac:dyDescent="0.35">
      <c r="A92">
        <v>88</v>
      </c>
      <c r="B92" t="s">
        <v>67</v>
      </c>
      <c r="C92">
        <v>9.3230000000000004</v>
      </c>
      <c r="D92">
        <v>0.184</v>
      </c>
      <c r="E92">
        <v>0.46200000000000002</v>
      </c>
      <c r="F92">
        <v>0.92500000000000004</v>
      </c>
      <c r="G92">
        <v>4.57</v>
      </c>
      <c r="H92" t="s">
        <v>151</v>
      </c>
    </row>
    <row r="93" spans="1:8" x14ac:dyDescent="0.35">
      <c r="A93">
        <v>89</v>
      </c>
      <c r="B93" t="s">
        <v>68</v>
      </c>
      <c r="C93">
        <v>9.3070000000000004</v>
      </c>
      <c r="D93">
        <v>0.81899999999999995</v>
      </c>
      <c r="E93">
        <v>2.0339999999999998</v>
      </c>
      <c r="F93">
        <v>3.3290000000000002</v>
      </c>
      <c r="G93">
        <v>4.0599999999999996</v>
      </c>
      <c r="H93" t="s">
        <v>151</v>
      </c>
    </row>
    <row r="94" spans="1:8" x14ac:dyDescent="0.35">
      <c r="A94">
        <v>90</v>
      </c>
      <c r="B94" t="s">
        <v>68</v>
      </c>
      <c r="C94">
        <v>9.3030000000000008</v>
      </c>
      <c r="D94">
        <v>0.85299999999999998</v>
      </c>
      <c r="E94">
        <v>2.1440000000000001</v>
      </c>
      <c r="F94">
        <v>3.4590000000000001</v>
      </c>
      <c r="G94">
        <v>4.26</v>
      </c>
      <c r="H94" t="s">
        <v>151</v>
      </c>
    </row>
    <row r="95" spans="1:8" x14ac:dyDescent="0.35">
      <c r="A95">
        <v>91</v>
      </c>
      <c r="B95" t="s">
        <v>69</v>
      </c>
      <c r="C95">
        <v>9.3130000000000006</v>
      </c>
      <c r="D95">
        <v>0.51900000000000002</v>
      </c>
      <c r="E95">
        <v>1.3069999999999999</v>
      </c>
      <c r="F95">
        <v>2.1930000000000001</v>
      </c>
      <c r="G95">
        <v>6.94</v>
      </c>
      <c r="H95" t="s">
        <v>151</v>
      </c>
    </row>
    <row r="96" spans="1:8" x14ac:dyDescent="0.35">
      <c r="A96">
        <v>92</v>
      </c>
      <c r="B96" t="s">
        <v>69</v>
      </c>
      <c r="C96">
        <v>9.3170000000000002</v>
      </c>
      <c r="D96">
        <v>0.504</v>
      </c>
      <c r="E96">
        <v>1.262</v>
      </c>
      <c r="F96">
        <v>2.1360000000000001</v>
      </c>
      <c r="G96">
        <v>6.78</v>
      </c>
      <c r="H96" t="s">
        <v>151</v>
      </c>
    </row>
    <row r="97" spans="1:8" x14ac:dyDescent="0.35">
      <c r="A97">
        <v>93</v>
      </c>
      <c r="B97" t="s">
        <v>70</v>
      </c>
      <c r="C97">
        <v>9.26</v>
      </c>
      <c r="D97">
        <v>2.8140000000000001</v>
      </c>
      <c r="E97">
        <v>6.9969999999999999</v>
      </c>
      <c r="F97">
        <v>10.885</v>
      </c>
      <c r="G97">
        <v>7.51</v>
      </c>
      <c r="H97" t="s">
        <v>152</v>
      </c>
    </row>
    <row r="98" spans="1:8" x14ac:dyDescent="0.35">
      <c r="A98">
        <v>94</v>
      </c>
      <c r="B98" t="s">
        <v>70</v>
      </c>
      <c r="C98">
        <v>9.2669999999999995</v>
      </c>
      <c r="D98">
        <v>2.82</v>
      </c>
      <c r="E98">
        <v>7.0309999999999997</v>
      </c>
      <c r="F98">
        <v>10.907</v>
      </c>
      <c r="G98">
        <v>7.53</v>
      </c>
      <c r="H98" t="s">
        <v>153</v>
      </c>
    </row>
    <row r="99" spans="1:8" x14ac:dyDescent="0.35">
      <c r="A99">
        <v>95</v>
      </c>
      <c r="B99" t="s">
        <v>71</v>
      </c>
      <c r="C99">
        <v>9.32</v>
      </c>
      <c r="D99">
        <v>0.30299999999999999</v>
      </c>
      <c r="E99">
        <v>0.77100000000000002</v>
      </c>
      <c r="F99">
        <v>1.3740000000000001</v>
      </c>
      <c r="G99">
        <v>6.49</v>
      </c>
      <c r="H99" t="s">
        <v>151</v>
      </c>
    </row>
    <row r="100" spans="1:8" x14ac:dyDescent="0.35">
      <c r="A100">
        <v>96</v>
      </c>
      <c r="B100" t="s">
        <v>71</v>
      </c>
      <c r="C100">
        <v>9.3670000000000009</v>
      </c>
      <c r="D100">
        <v>0.218</v>
      </c>
      <c r="E100">
        <v>0.63200000000000001</v>
      </c>
      <c r="F100">
        <v>1.052</v>
      </c>
      <c r="G100">
        <v>4.78</v>
      </c>
      <c r="H100" t="s">
        <v>151</v>
      </c>
    </row>
    <row r="101" spans="1:8" x14ac:dyDescent="0.35">
      <c r="A101">
        <v>97</v>
      </c>
      <c r="B101" t="s">
        <v>72</v>
      </c>
      <c r="C101">
        <v>9.3070000000000004</v>
      </c>
      <c r="D101">
        <v>1.083</v>
      </c>
      <c r="E101">
        <v>2.6859999999999999</v>
      </c>
      <c r="F101">
        <v>4.3310000000000004</v>
      </c>
      <c r="G101">
        <v>4.66</v>
      </c>
      <c r="H101" t="s">
        <v>151</v>
      </c>
    </row>
    <row r="102" spans="1:8" x14ac:dyDescent="0.35">
      <c r="A102">
        <v>98</v>
      </c>
      <c r="B102" t="s">
        <v>72</v>
      </c>
      <c r="C102">
        <v>9.3030000000000008</v>
      </c>
      <c r="D102">
        <v>1.105</v>
      </c>
      <c r="E102">
        <v>2.786</v>
      </c>
      <c r="F102">
        <v>4.4130000000000003</v>
      </c>
      <c r="G102">
        <v>4.76</v>
      </c>
      <c r="H102" t="s">
        <v>153</v>
      </c>
    </row>
    <row r="103" spans="1:8" x14ac:dyDescent="0.35">
      <c r="A103">
        <v>99</v>
      </c>
      <c r="B103" t="s">
        <v>73</v>
      </c>
      <c r="C103">
        <v>9.2100000000000009</v>
      </c>
      <c r="D103">
        <v>0.67700000000000005</v>
      </c>
      <c r="E103">
        <v>1.6879999999999999</v>
      </c>
      <c r="F103">
        <v>2.7919999999999998</v>
      </c>
      <c r="G103">
        <v>7.79</v>
      </c>
      <c r="H103" t="s">
        <v>151</v>
      </c>
    </row>
    <row r="104" spans="1:8" x14ac:dyDescent="0.35">
      <c r="A104">
        <v>100</v>
      </c>
      <c r="B104" t="s">
        <v>73</v>
      </c>
      <c r="C104">
        <v>9.31</v>
      </c>
      <c r="D104">
        <v>0.66200000000000003</v>
      </c>
      <c r="E104">
        <v>1.659</v>
      </c>
      <c r="F104">
        <v>2.7360000000000002</v>
      </c>
      <c r="G104">
        <v>7.62</v>
      </c>
      <c r="H104" t="s">
        <v>151</v>
      </c>
    </row>
    <row r="105" spans="1:8" x14ac:dyDescent="0.35">
      <c r="A105">
        <v>101</v>
      </c>
      <c r="B105" t="s">
        <v>74</v>
      </c>
      <c r="C105">
        <v>9.2469999999999999</v>
      </c>
      <c r="D105">
        <v>3.5329999999999999</v>
      </c>
      <c r="E105">
        <v>8.7550000000000008</v>
      </c>
      <c r="F105">
        <v>13.606999999999999</v>
      </c>
      <c r="G105">
        <v>8.14</v>
      </c>
      <c r="H105" t="s">
        <v>152</v>
      </c>
    </row>
    <row r="106" spans="1:8" x14ac:dyDescent="0.35">
      <c r="A106">
        <v>102</v>
      </c>
      <c r="B106" t="s">
        <v>74</v>
      </c>
      <c r="C106">
        <v>9.2469999999999999</v>
      </c>
      <c r="D106">
        <v>3.5070000000000001</v>
      </c>
      <c r="E106">
        <v>8.7149999999999999</v>
      </c>
      <c r="F106">
        <v>13.51</v>
      </c>
      <c r="G106">
        <v>8.1</v>
      </c>
      <c r="H106" t="s">
        <v>153</v>
      </c>
    </row>
    <row r="107" spans="1:8" x14ac:dyDescent="0.35">
      <c r="A107">
        <v>103</v>
      </c>
      <c r="B107" t="s">
        <v>75</v>
      </c>
      <c r="C107">
        <v>9.32</v>
      </c>
      <c r="D107">
        <v>0.34300000000000003</v>
      </c>
      <c r="E107">
        <v>0.874</v>
      </c>
      <c r="F107">
        <v>1.526</v>
      </c>
      <c r="G107">
        <v>6.38</v>
      </c>
      <c r="H107" t="s">
        <v>158</v>
      </c>
    </row>
    <row r="108" spans="1:8" x14ac:dyDescent="0.35">
      <c r="A108">
        <v>104</v>
      </c>
      <c r="B108" t="s">
        <v>75</v>
      </c>
      <c r="C108">
        <v>9.33</v>
      </c>
      <c r="D108">
        <v>0.255</v>
      </c>
      <c r="E108">
        <v>0.64200000000000002</v>
      </c>
      <c r="F108">
        <v>1.1930000000000001</v>
      </c>
      <c r="G108">
        <v>4.88</v>
      </c>
      <c r="H108" t="s">
        <v>151</v>
      </c>
    </row>
    <row r="109" spans="1:8" x14ac:dyDescent="0.35">
      <c r="A109">
        <v>105</v>
      </c>
      <c r="B109" t="s">
        <v>76</v>
      </c>
      <c r="C109">
        <v>9.2929999999999993</v>
      </c>
      <c r="D109">
        <v>1.3460000000000001</v>
      </c>
      <c r="E109">
        <v>3.3570000000000002</v>
      </c>
      <c r="F109">
        <v>5.3250000000000002</v>
      </c>
      <c r="G109">
        <v>5.03</v>
      </c>
      <c r="H109" t="s">
        <v>152</v>
      </c>
    </row>
    <row r="110" spans="1:8" x14ac:dyDescent="0.35">
      <c r="A110">
        <v>106</v>
      </c>
      <c r="B110" t="s">
        <v>76</v>
      </c>
      <c r="C110">
        <v>9.2970000000000006</v>
      </c>
      <c r="D110">
        <v>1.421</v>
      </c>
      <c r="E110">
        <v>3.5379999999999998</v>
      </c>
      <c r="F110">
        <v>5.6079999999999997</v>
      </c>
      <c r="G110">
        <v>5.28</v>
      </c>
      <c r="H110" t="s">
        <v>158</v>
      </c>
    </row>
    <row r="111" spans="1:8" x14ac:dyDescent="0.35">
      <c r="A111">
        <v>107</v>
      </c>
      <c r="B111" t="s">
        <v>77</v>
      </c>
      <c r="C111">
        <v>9.33</v>
      </c>
      <c r="D111">
        <v>0.28999999999999998</v>
      </c>
      <c r="E111">
        <v>0.73599999999999999</v>
      </c>
      <c r="F111">
        <v>1.325</v>
      </c>
      <c r="G111">
        <v>5.19</v>
      </c>
      <c r="H111" t="s">
        <v>151</v>
      </c>
    </row>
    <row r="112" spans="1:8" x14ac:dyDescent="0.35">
      <c r="A112">
        <v>108</v>
      </c>
      <c r="B112" t="s">
        <v>78</v>
      </c>
      <c r="C112">
        <v>9.33</v>
      </c>
      <c r="D112">
        <v>0.26400000000000001</v>
      </c>
      <c r="E112">
        <v>0.66300000000000003</v>
      </c>
      <c r="F112">
        <v>1.2290000000000001</v>
      </c>
      <c r="G112">
        <v>4.76</v>
      </c>
      <c r="H112" t="s">
        <v>151</v>
      </c>
    </row>
    <row r="113" spans="1:8" x14ac:dyDescent="0.35">
      <c r="A113">
        <v>109</v>
      </c>
      <c r="B113" t="s">
        <v>79</v>
      </c>
      <c r="C113">
        <v>9.2970000000000006</v>
      </c>
      <c r="D113">
        <v>1.268</v>
      </c>
      <c r="E113">
        <v>3.1579999999999999</v>
      </c>
      <c r="F113">
        <v>5.0309999999999997</v>
      </c>
      <c r="G113">
        <v>4.63</v>
      </c>
      <c r="H113" t="s">
        <v>152</v>
      </c>
    </row>
    <row r="114" spans="1:8" x14ac:dyDescent="0.35">
      <c r="A114">
        <v>110</v>
      </c>
      <c r="B114" t="s">
        <v>79</v>
      </c>
      <c r="C114">
        <v>9.3030000000000008</v>
      </c>
      <c r="D114">
        <v>1.3109999999999999</v>
      </c>
      <c r="E114">
        <v>3.2919999999999998</v>
      </c>
      <c r="F114">
        <v>5.1929999999999996</v>
      </c>
      <c r="G114">
        <v>4.8099999999999996</v>
      </c>
      <c r="H114" t="s">
        <v>153</v>
      </c>
    </row>
    <row r="115" spans="1:8" x14ac:dyDescent="0.35">
      <c r="A115">
        <v>111</v>
      </c>
      <c r="B115" t="s">
        <v>80</v>
      </c>
      <c r="C115">
        <v>9.3230000000000004</v>
      </c>
      <c r="D115">
        <v>0.27300000000000002</v>
      </c>
      <c r="E115">
        <v>0.69399999999999995</v>
      </c>
      <c r="F115">
        <v>1.2629999999999999</v>
      </c>
      <c r="G115">
        <v>3.96</v>
      </c>
      <c r="H115" t="s">
        <v>151</v>
      </c>
    </row>
    <row r="116" spans="1:8" x14ac:dyDescent="0.35">
      <c r="A116">
        <v>112</v>
      </c>
      <c r="B116" t="s">
        <v>80</v>
      </c>
      <c r="C116">
        <v>9.327</v>
      </c>
      <c r="D116">
        <v>0.20699999999999999</v>
      </c>
      <c r="E116">
        <v>0.52200000000000002</v>
      </c>
      <c r="F116">
        <v>1.0129999999999999</v>
      </c>
      <c r="G116">
        <v>3.05</v>
      </c>
      <c r="H116" t="s">
        <v>151</v>
      </c>
    </row>
    <row r="117" spans="1:8" x14ac:dyDescent="0.35">
      <c r="A117">
        <v>113</v>
      </c>
      <c r="B117" t="s">
        <v>81</v>
      </c>
      <c r="C117">
        <v>9.3170000000000002</v>
      </c>
      <c r="D117">
        <v>0.66800000000000004</v>
      </c>
      <c r="E117">
        <v>1.63</v>
      </c>
      <c r="F117">
        <v>2.7559999999999998</v>
      </c>
      <c r="G117">
        <v>2</v>
      </c>
      <c r="H117" t="s">
        <v>151</v>
      </c>
    </row>
    <row r="118" spans="1:8" x14ac:dyDescent="0.35">
      <c r="A118">
        <v>114</v>
      </c>
      <c r="B118" t="s">
        <v>81</v>
      </c>
      <c r="C118">
        <v>9.3170000000000002</v>
      </c>
      <c r="D118">
        <v>0.63300000000000001</v>
      </c>
      <c r="E118">
        <v>1.5840000000000001</v>
      </c>
      <c r="F118">
        <v>2.6269999999999998</v>
      </c>
      <c r="G118">
        <v>1.91</v>
      </c>
      <c r="H118" t="s">
        <v>151</v>
      </c>
    </row>
    <row r="119" spans="1:8" x14ac:dyDescent="0.35">
      <c r="A119">
        <v>115</v>
      </c>
      <c r="B119" t="s">
        <v>82</v>
      </c>
      <c r="C119">
        <v>9.3330000000000002</v>
      </c>
      <c r="D119">
        <v>0.115</v>
      </c>
      <c r="E119">
        <v>0.29799999999999999</v>
      </c>
      <c r="F119">
        <v>0.66400000000000003</v>
      </c>
      <c r="G119">
        <v>1.39</v>
      </c>
      <c r="H119" t="s">
        <v>158</v>
      </c>
    </row>
    <row r="120" spans="1:8" x14ac:dyDescent="0.35">
      <c r="A120">
        <v>116</v>
      </c>
      <c r="B120" t="s">
        <v>82</v>
      </c>
      <c r="C120">
        <v>9.3330000000000002</v>
      </c>
      <c r="D120">
        <v>0.14699999999999999</v>
      </c>
      <c r="E120">
        <v>0.36799999999999999</v>
      </c>
      <c r="F120">
        <v>0.78500000000000003</v>
      </c>
      <c r="G120">
        <v>1.78</v>
      </c>
      <c r="H120" t="s">
        <v>158</v>
      </c>
    </row>
    <row r="121" spans="1:8" x14ac:dyDescent="0.35">
      <c r="A121">
        <v>117</v>
      </c>
      <c r="B121" t="s">
        <v>83</v>
      </c>
      <c r="C121">
        <v>9.2669999999999995</v>
      </c>
      <c r="D121">
        <v>0.65600000000000003</v>
      </c>
      <c r="E121">
        <v>1.579</v>
      </c>
      <c r="F121">
        <v>2.714</v>
      </c>
      <c r="G121">
        <v>1.58</v>
      </c>
      <c r="H121" t="s">
        <v>152</v>
      </c>
    </row>
    <row r="122" spans="1:8" x14ac:dyDescent="0.35">
      <c r="A122">
        <v>118</v>
      </c>
      <c r="B122" t="s">
        <v>83</v>
      </c>
      <c r="C122">
        <v>9.3170000000000002</v>
      </c>
      <c r="D122">
        <v>0.60399999999999998</v>
      </c>
      <c r="E122">
        <v>1.5</v>
      </c>
      <c r="F122">
        <v>2.5150000000000001</v>
      </c>
      <c r="G122">
        <v>1.46</v>
      </c>
      <c r="H122" t="s">
        <v>151</v>
      </c>
    </row>
    <row r="123" spans="1:8" x14ac:dyDescent="0.35">
      <c r="A123">
        <v>119</v>
      </c>
      <c r="B123" t="s">
        <v>84</v>
      </c>
      <c r="C123">
        <v>9.3369999999999997</v>
      </c>
      <c r="D123">
        <v>0.10299999999999999</v>
      </c>
      <c r="E123">
        <v>0.27200000000000002</v>
      </c>
      <c r="F123">
        <v>0.61899999999999999</v>
      </c>
      <c r="G123">
        <v>0.95</v>
      </c>
      <c r="H123" t="s">
        <v>158</v>
      </c>
    </row>
    <row r="124" spans="1:8" x14ac:dyDescent="0.35">
      <c r="A124">
        <v>120</v>
      </c>
      <c r="B124" t="s">
        <v>84</v>
      </c>
      <c r="C124">
        <v>9.3330000000000002</v>
      </c>
      <c r="D124">
        <v>0.17899999999999999</v>
      </c>
      <c r="E124">
        <v>0.45300000000000001</v>
      </c>
      <c r="F124">
        <v>0.90600000000000003</v>
      </c>
      <c r="G124">
        <v>1.65</v>
      </c>
      <c r="H124" t="s">
        <v>158</v>
      </c>
    </row>
    <row r="125" spans="1:8" x14ac:dyDescent="0.35">
      <c r="A125">
        <v>121</v>
      </c>
      <c r="B125" t="s">
        <v>85</v>
      </c>
      <c r="C125">
        <v>9.32</v>
      </c>
      <c r="D125">
        <v>0.96499999999999997</v>
      </c>
      <c r="E125">
        <v>2.3780000000000001</v>
      </c>
      <c r="F125">
        <v>3.883</v>
      </c>
      <c r="G125">
        <v>1.84</v>
      </c>
      <c r="H125" t="s">
        <v>152</v>
      </c>
    </row>
    <row r="126" spans="1:8" x14ac:dyDescent="0.35">
      <c r="A126">
        <v>122</v>
      </c>
      <c r="B126" t="s">
        <v>85</v>
      </c>
      <c r="C126">
        <v>9.3170000000000002</v>
      </c>
      <c r="D126">
        <v>0.99399999999999999</v>
      </c>
      <c r="E126">
        <v>2.4849999999999999</v>
      </c>
      <c r="F126">
        <v>3.9910000000000001</v>
      </c>
      <c r="G126">
        <v>1.9</v>
      </c>
      <c r="H126" t="s">
        <v>152</v>
      </c>
    </row>
    <row r="127" spans="1:8" x14ac:dyDescent="0.35">
      <c r="A127">
        <v>123</v>
      </c>
      <c r="B127" t="s">
        <v>55</v>
      </c>
      <c r="C127">
        <v>9.2970000000000006</v>
      </c>
      <c r="D127">
        <v>1.22</v>
      </c>
      <c r="E127">
        <v>3.0379999999999998</v>
      </c>
      <c r="F127">
        <v>4.8470000000000004</v>
      </c>
      <c r="G127">
        <v>47.61</v>
      </c>
      <c r="H127" t="s">
        <v>151</v>
      </c>
    </row>
    <row r="128" spans="1:8" x14ac:dyDescent="0.35">
      <c r="A128">
        <v>124</v>
      </c>
      <c r="B128" t="s">
        <v>55</v>
      </c>
      <c r="C128">
        <v>9.2970000000000006</v>
      </c>
      <c r="D128">
        <v>1.198</v>
      </c>
      <c r="E128">
        <v>3.02</v>
      </c>
      <c r="F128">
        <v>4.766</v>
      </c>
      <c r="G128">
        <v>46.68</v>
      </c>
      <c r="H128" t="s">
        <v>151</v>
      </c>
    </row>
    <row r="129" spans="1:8" x14ac:dyDescent="0.35">
      <c r="A129">
        <v>125</v>
      </c>
      <c r="B129" t="s">
        <v>56</v>
      </c>
      <c r="C129">
        <v>9.08</v>
      </c>
      <c r="D129">
        <v>12.026</v>
      </c>
      <c r="E129">
        <v>27.914999999999999</v>
      </c>
      <c r="F129">
        <v>45.77</v>
      </c>
      <c r="G129">
        <v>51.04</v>
      </c>
      <c r="H129" t="s">
        <v>152</v>
      </c>
    </row>
    <row r="130" spans="1:8" x14ac:dyDescent="0.35">
      <c r="A130">
        <v>126</v>
      </c>
      <c r="B130" t="s">
        <v>56</v>
      </c>
      <c r="C130">
        <v>9.2530000000000001</v>
      </c>
      <c r="D130">
        <v>0.47299999999999998</v>
      </c>
      <c r="E130">
        <v>8.3109999999999999</v>
      </c>
      <c r="F130">
        <v>2.0179999999999998</v>
      </c>
      <c r="G130">
        <v>1.74</v>
      </c>
      <c r="H130" t="s">
        <v>152</v>
      </c>
    </row>
    <row r="131" spans="1:8" x14ac:dyDescent="0.35">
      <c r="A131">
        <v>127</v>
      </c>
      <c r="B131" t="s">
        <v>58</v>
      </c>
      <c r="C131">
        <v>9.343</v>
      </c>
      <c r="D131">
        <v>3.6999999999999998E-2</v>
      </c>
      <c r="E131">
        <v>9.4E-2</v>
      </c>
      <c r="F131">
        <v>0.36599999999999999</v>
      </c>
      <c r="G131">
        <v>0.18</v>
      </c>
      <c r="H131" t="s">
        <v>151</v>
      </c>
    </row>
    <row r="132" spans="1:8" x14ac:dyDescent="0.35">
      <c r="A132">
        <v>128</v>
      </c>
      <c r="B132" t="s">
        <v>58</v>
      </c>
      <c r="C132">
        <v>9.34</v>
      </c>
      <c r="D132">
        <v>0.111</v>
      </c>
      <c r="E132">
        <v>0.29299999999999998</v>
      </c>
      <c r="F132">
        <v>0.64800000000000002</v>
      </c>
      <c r="G132">
        <v>0.54</v>
      </c>
      <c r="H132" t="s">
        <v>158</v>
      </c>
    </row>
    <row r="133" spans="1:8" x14ac:dyDescent="0.35">
      <c r="A133">
        <v>129</v>
      </c>
      <c r="B133" t="s">
        <v>59</v>
      </c>
      <c r="C133">
        <v>9.3030000000000008</v>
      </c>
      <c r="D133">
        <v>2.0819999999999999</v>
      </c>
      <c r="E133">
        <v>5.1379999999999999</v>
      </c>
      <c r="F133">
        <v>8.1140000000000008</v>
      </c>
      <c r="G133">
        <v>2.08</v>
      </c>
      <c r="H133" t="s">
        <v>152</v>
      </c>
    </row>
    <row r="134" spans="1:8" x14ac:dyDescent="0.35">
      <c r="A134">
        <v>130</v>
      </c>
      <c r="B134" t="s">
        <v>59</v>
      </c>
      <c r="C134">
        <v>9.3000000000000007</v>
      </c>
      <c r="D134">
        <v>2.1080000000000001</v>
      </c>
      <c r="E134">
        <v>5.2530000000000001</v>
      </c>
      <c r="F134">
        <v>8.2110000000000003</v>
      </c>
      <c r="G134">
        <v>2.12</v>
      </c>
      <c r="H134" t="s">
        <v>152</v>
      </c>
    </row>
    <row r="135" spans="1:8" x14ac:dyDescent="0.35">
      <c r="A135">
        <v>131</v>
      </c>
      <c r="B135" t="s">
        <v>87</v>
      </c>
      <c r="C135">
        <v>9.33</v>
      </c>
      <c r="D135">
        <v>0.245</v>
      </c>
      <c r="E135">
        <v>0.64200000000000002</v>
      </c>
      <c r="F135">
        <v>1.1559999999999999</v>
      </c>
      <c r="G135">
        <v>0.98</v>
      </c>
      <c r="H135" t="s">
        <v>158</v>
      </c>
    </row>
    <row r="136" spans="1:8" x14ac:dyDescent="0.35">
      <c r="A136">
        <v>132</v>
      </c>
      <c r="B136" t="s">
        <v>87</v>
      </c>
      <c r="C136">
        <v>9.3369999999999997</v>
      </c>
      <c r="D136">
        <v>0.33200000000000002</v>
      </c>
      <c r="E136">
        <v>0.85299999999999998</v>
      </c>
      <c r="F136">
        <v>1.4870000000000001</v>
      </c>
      <c r="G136">
        <v>1.34</v>
      </c>
      <c r="H136" t="s">
        <v>153</v>
      </c>
    </row>
    <row r="137" spans="1:8" x14ac:dyDescent="0.35">
      <c r="A137">
        <v>133</v>
      </c>
      <c r="B137" t="s">
        <v>88</v>
      </c>
      <c r="C137">
        <v>9.3130000000000006</v>
      </c>
      <c r="D137">
        <v>1.7310000000000001</v>
      </c>
      <c r="E137">
        <v>4.266</v>
      </c>
      <c r="F137">
        <v>6.7809999999999997</v>
      </c>
      <c r="G137">
        <v>1.46</v>
      </c>
      <c r="H137" t="s">
        <v>152</v>
      </c>
    </row>
    <row r="138" spans="1:8" x14ac:dyDescent="0.35">
      <c r="A138">
        <v>134</v>
      </c>
      <c r="B138" t="s">
        <v>88</v>
      </c>
      <c r="C138">
        <v>9.31</v>
      </c>
      <c r="D138">
        <v>1.621</v>
      </c>
      <c r="E138">
        <v>4.0430000000000001</v>
      </c>
      <c r="F138">
        <v>6.3659999999999997</v>
      </c>
      <c r="G138">
        <v>1.38</v>
      </c>
      <c r="H138" t="s">
        <v>152</v>
      </c>
    </row>
    <row r="139" spans="1:8" x14ac:dyDescent="0.35">
      <c r="A139">
        <v>135</v>
      </c>
      <c r="B139" t="s">
        <v>89</v>
      </c>
      <c r="C139">
        <v>9.3330000000000002</v>
      </c>
      <c r="D139">
        <v>3.1E-2</v>
      </c>
      <c r="E139">
        <v>8.2000000000000003E-2</v>
      </c>
      <c r="F139">
        <v>0.34599999999999997</v>
      </c>
      <c r="G139">
        <v>0.49</v>
      </c>
      <c r="H139" t="s">
        <v>158</v>
      </c>
    </row>
    <row r="140" spans="1:8" x14ac:dyDescent="0.35">
      <c r="A140">
        <v>136</v>
      </c>
      <c r="B140" t="s">
        <v>89</v>
      </c>
      <c r="C140">
        <v>9.3729999999999993</v>
      </c>
      <c r="D140">
        <v>0</v>
      </c>
      <c r="E140">
        <v>7.0000000000000001E-3</v>
      </c>
      <c r="F140">
        <v>0.23</v>
      </c>
      <c r="G140">
        <v>0.01</v>
      </c>
      <c r="H140" t="s">
        <v>154</v>
      </c>
    </row>
    <row r="141" spans="1:8" x14ac:dyDescent="0.35">
      <c r="A141">
        <v>137</v>
      </c>
      <c r="B141" t="s">
        <v>90</v>
      </c>
      <c r="C141">
        <v>9.327</v>
      </c>
      <c r="D141">
        <v>0.41499999999999998</v>
      </c>
      <c r="E141">
        <v>1.05</v>
      </c>
      <c r="F141">
        <v>1.7989999999999999</v>
      </c>
      <c r="G141">
        <v>1.39</v>
      </c>
      <c r="H141" t="s">
        <v>152</v>
      </c>
    </row>
    <row r="142" spans="1:8" x14ac:dyDescent="0.35">
      <c r="A142">
        <v>138</v>
      </c>
      <c r="B142" t="s">
        <v>90</v>
      </c>
      <c r="C142">
        <v>9.33</v>
      </c>
      <c r="D142">
        <v>0.39600000000000002</v>
      </c>
      <c r="E142">
        <v>1.0109999999999999</v>
      </c>
      <c r="F142">
        <v>1.726</v>
      </c>
      <c r="G142">
        <v>1.31</v>
      </c>
      <c r="H142" t="s">
        <v>152</v>
      </c>
    </row>
    <row r="143" spans="1:8" x14ac:dyDescent="0.35">
      <c r="A143">
        <v>139</v>
      </c>
      <c r="B143" t="s">
        <v>92</v>
      </c>
      <c r="C143">
        <v>9.3369999999999997</v>
      </c>
      <c r="D143">
        <v>0.193</v>
      </c>
      <c r="E143">
        <v>0.51</v>
      </c>
      <c r="F143">
        <v>0.96099999999999997</v>
      </c>
      <c r="G143">
        <v>0.68</v>
      </c>
      <c r="H143" t="s">
        <v>158</v>
      </c>
    </row>
    <row r="144" spans="1:8" x14ac:dyDescent="0.35">
      <c r="A144">
        <v>140</v>
      </c>
      <c r="B144" t="s">
        <v>92</v>
      </c>
      <c r="C144">
        <v>9.33</v>
      </c>
      <c r="D144">
        <v>0.3</v>
      </c>
      <c r="E144">
        <v>0.77400000000000002</v>
      </c>
      <c r="F144">
        <v>1.3660000000000001</v>
      </c>
      <c r="G144">
        <v>1.06</v>
      </c>
      <c r="H144" t="s">
        <v>153</v>
      </c>
    </row>
    <row r="145" spans="1:8" x14ac:dyDescent="0.35">
      <c r="A145">
        <v>141</v>
      </c>
      <c r="B145" t="s">
        <v>93</v>
      </c>
      <c r="C145">
        <v>9.3070000000000004</v>
      </c>
      <c r="D145">
        <v>1.7729999999999999</v>
      </c>
      <c r="E145">
        <v>4.3710000000000004</v>
      </c>
      <c r="F145">
        <v>6.9420000000000002</v>
      </c>
      <c r="G145">
        <v>1.29</v>
      </c>
      <c r="H145" t="s">
        <v>152</v>
      </c>
    </row>
    <row r="146" spans="1:8" x14ac:dyDescent="0.35">
      <c r="A146">
        <v>142</v>
      </c>
      <c r="B146" t="s">
        <v>93</v>
      </c>
      <c r="C146">
        <v>8.9329999999999998</v>
      </c>
      <c r="D146">
        <v>1.716</v>
      </c>
      <c r="E146">
        <v>4.3760000000000003</v>
      </c>
      <c r="F146">
        <v>6.7249999999999996</v>
      </c>
      <c r="G146">
        <v>1.26</v>
      </c>
      <c r="H146" t="s">
        <v>152</v>
      </c>
    </row>
    <row r="147" spans="1:8" x14ac:dyDescent="0.35">
      <c r="A147">
        <v>143</v>
      </c>
      <c r="B147" t="s">
        <v>94</v>
      </c>
      <c r="C147">
        <v>9.3369999999999997</v>
      </c>
      <c r="D147">
        <v>3.2000000000000001E-2</v>
      </c>
      <c r="E147">
        <v>8.5000000000000006E-2</v>
      </c>
      <c r="F147">
        <v>0.35</v>
      </c>
      <c r="G147">
        <v>0.45</v>
      </c>
      <c r="H147" t="s">
        <v>158</v>
      </c>
    </row>
    <row r="148" spans="1:8" x14ac:dyDescent="0.35">
      <c r="A148">
        <v>144</v>
      </c>
      <c r="B148" t="s">
        <v>94</v>
      </c>
      <c r="C148">
        <v>9.3369999999999997</v>
      </c>
      <c r="D148">
        <v>7.3999999999999996E-2</v>
      </c>
      <c r="E148">
        <v>0.19600000000000001</v>
      </c>
      <c r="F148">
        <v>0.50700000000000001</v>
      </c>
      <c r="G148">
        <v>1.05</v>
      </c>
      <c r="H148" t="s">
        <v>158</v>
      </c>
    </row>
    <row r="149" spans="1:8" x14ac:dyDescent="0.35">
      <c r="A149">
        <v>145</v>
      </c>
      <c r="B149" t="s">
        <v>95</v>
      </c>
      <c r="C149">
        <v>9.3230000000000004</v>
      </c>
      <c r="D149">
        <v>0.46500000000000002</v>
      </c>
      <c r="E149">
        <v>1.206</v>
      </c>
      <c r="F149">
        <v>1.9890000000000001</v>
      </c>
      <c r="G149">
        <v>1.28</v>
      </c>
      <c r="H149" t="s">
        <v>158</v>
      </c>
    </row>
    <row r="150" spans="1:8" x14ac:dyDescent="0.35">
      <c r="A150">
        <v>146</v>
      </c>
      <c r="B150" t="s">
        <v>95</v>
      </c>
      <c r="C150">
        <v>9.3230000000000004</v>
      </c>
      <c r="D150">
        <v>0.44500000000000001</v>
      </c>
      <c r="E150">
        <v>1.125</v>
      </c>
      <c r="F150">
        <v>1.9139999999999999</v>
      </c>
      <c r="G150">
        <v>1.22</v>
      </c>
      <c r="H150" t="s">
        <v>152</v>
      </c>
    </row>
    <row r="151" spans="1:8" x14ac:dyDescent="0.35">
      <c r="A151">
        <v>147</v>
      </c>
      <c r="B151" t="s">
        <v>96</v>
      </c>
      <c r="C151">
        <v>9.33</v>
      </c>
      <c r="D151">
        <v>0.37</v>
      </c>
      <c r="E151">
        <v>0.93899999999999995</v>
      </c>
      <c r="F151">
        <v>1.63</v>
      </c>
      <c r="G151">
        <v>0.99</v>
      </c>
      <c r="H151" t="s">
        <v>152</v>
      </c>
    </row>
    <row r="152" spans="1:8" x14ac:dyDescent="0.35">
      <c r="A152">
        <v>148</v>
      </c>
      <c r="B152" t="s">
        <v>96</v>
      </c>
      <c r="C152">
        <v>9.3230000000000004</v>
      </c>
      <c r="D152">
        <v>0.55100000000000005</v>
      </c>
      <c r="E152">
        <v>1.3959999999999999</v>
      </c>
      <c r="F152">
        <v>2.3159999999999998</v>
      </c>
      <c r="G152">
        <v>1.48</v>
      </c>
      <c r="H152" t="s">
        <v>152</v>
      </c>
    </row>
    <row r="153" spans="1:8" x14ac:dyDescent="0.35">
      <c r="A153">
        <v>149</v>
      </c>
      <c r="B153" t="s">
        <v>97</v>
      </c>
      <c r="C153">
        <v>9.3030000000000008</v>
      </c>
      <c r="D153">
        <v>2.0209999999999999</v>
      </c>
      <c r="E153">
        <v>4.9820000000000002</v>
      </c>
      <c r="F153">
        <v>7.8810000000000002</v>
      </c>
      <c r="G153">
        <v>1.1499999999999999</v>
      </c>
      <c r="H153" t="s">
        <v>152</v>
      </c>
    </row>
    <row r="154" spans="1:8" x14ac:dyDescent="0.35">
      <c r="A154">
        <v>150</v>
      </c>
      <c r="B154" t="s">
        <v>97</v>
      </c>
      <c r="C154">
        <v>9.3030000000000008</v>
      </c>
      <c r="D154">
        <v>1.9530000000000001</v>
      </c>
      <c r="E154">
        <v>4.8769999999999998</v>
      </c>
      <c r="F154">
        <v>7.625</v>
      </c>
      <c r="G154">
        <v>1.1100000000000001</v>
      </c>
      <c r="H154" t="s">
        <v>152</v>
      </c>
    </row>
    <row r="155" spans="1:8" x14ac:dyDescent="0.35">
      <c r="A155">
        <v>151</v>
      </c>
      <c r="B155" t="s">
        <v>98</v>
      </c>
      <c r="C155">
        <v>9.5299999999999994</v>
      </c>
      <c r="D155">
        <v>0.11600000000000001</v>
      </c>
      <c r="E155">
        <v>0.71699999999999997</v>
      </c>
      <c r="F155">
        <v>0.66800000000000004</v>
      </c>
      <c r="G155">
        <v>1.22</v>
      </c>
      <c r="H155" t="s">
        <v>152</v>
      </c>
    </row>
    <row r="156" spans="1:8" x14ac:dyDescent="0.35">
      <c r="A156">
        <v>152</v>
      </c>
      <c r="B156" t="s">
        <v>98</v>
      </c>
      <c r="C156">
        <v>9.33</v>
      </c>
      <c r="D156">
        <v>8.1000000000000003E-2</v>
      </c>
      <c r="E156">
        <v>0.216</v>
      </c>
      <c r="F156">
        <v>0.53600000000000003</v>
      </c>
      <c r="G156">
        <v>0.87</v>
      </c>
      <c r="H156" t="s">
        <v>158</v>
      </c>
    </row>
    <row r="157" spans="1:8" x14ac:dyDescent="0.35">
      <c r="A157">
        <v>153</v>
      </c>
      <c r="B157" t="s">
        <v>99</v>
      </c>
      <c r="C157">
        <v>9.327</v>
      </c>
      <c r="D157">
        <v>0.57299999999999995</v>
      </c>
      <c r="E157">
        <v>1.4339999999999999</v>
      </c>
      <c r="F157">
        <v>2.399</v>
      </c>
      <c r="G157">
        <v>1.27</v>
      </c>
      <c r="H157" t="s">
        <v>152</v>
      </c>
    </row>
    <row r="158" spans="1:8" x14ac:dyDescent="0.35">
      <c r="A158">
        <v>154</v>
      </c>
      <c r="B158" t="s">
        <v>99</v>
      </c>
      <c r="C158">
        <v>9.32</v>
      </c>
      <c r="D158">
        <v>0.49099999999999999</v>
      </c>
      <c r="E158">
        <v>1.236</v>
      </c>
      <c r="F158">
        <v>2.0859999999999999</v>
      </c>
      <c r="G158">
        <v>1.1000000000000001</v>
      </c>
      <c r="H158" t="s">
        <v>152</v>
      </c>
    </row>
    <row r="159" spans="1:8" x14ac:dyDescent="0.35">
      <c r="A159">
        <v>155</v>
      </c>
      <c r="B159" t="s">
        <v>73</v>
      </c>
      <c r="C159">
        <v>9.327</v>
      </c>
      <c r="D159">
        <v>0.52900000000000003</v>
      </c>
      <c r="E159">
        <v>1.335</v>
      </c>
      <c r="F159">
        <v>2.23</v>
      </c>
      <c r="G159">
        <v>1.18</v>
      </c>
      <c r="H159" t="s">
        <v>152</v>
      </c>
    </row>
    <row r="160" spans="1:8" x14ac:dyDescent="0.35">
      <c r="A160">
        <v>156</v>
      </c>
      <c r="B160" t="s">
        <v>73</v>
      </c>
      <c r="C160">
        <v>9.32</v>
      </c>
      <c r="D160">
        <v>0.73699999999999999</v>
      </c>
      <c r="E160">
        <v>1.863</v>
      </c>
      <c r="F160">
        <v>3.0190000000000001</v>
      </c>
      <c r="G160">
        <v>1.65</v>
      </c>
      <c r="H160" t="s">
        <v>152</v>
      </c>
    </row>
    <row r="161" spans="1:8" x14ac:dyDescent="0.35">
      <c r="A161">
        <v>157</v>
      </c>
      <c r="B161" t="s">
        <v>74</v>
      </c>
      <c r="C161">
        <v>9.3030000000000008</v>
      </c>
      <c r="D161">
        <v>2.21</v>
      </c>
      <c r="E161">
        <v>5.476</v>
      </c>
      <c r="F161">
        <v>8.5969999999999995</v>
      </c>
      <c r="G161">
        <v>1.08</v>
      </c>
      <c r="H161" t="s">
        <v>152</v>
      </c>
    </row>
    <row r="162" spans="1:8" x14ac:dyDescent="0.35">
      <c r="A162">
        <v>158</v>
      </c>
      <c r="B162" t="s">
        <v>74</v>
      </c>
      <c r="C162">
        <v>9.3030000000000008</v>
      </c>
      <c r="D162">
        <v>2.1579999999999999</v>
      </c>
      <c r="E162">
        <v>5.4080000000000004</v>
      </c>
      <c r="F162">
        <v>8.4009999999999998</v>
      </c>
      <c r="G162">
        <v>1.06</v>
      </c>
      <c r="H162" t="s">
        <v>152</v>
      </c>
    </row>
    <row r="163" spans="1:8" x14ac:dyDescent="0.35">
      <c r="A163">
        <v>159</v>
      </c>
      <c r="B163" t="s">
        <v>75</v>
      </c>
      <c r="C163">
        <v>9.327</v>
      </c>
      <c r="D163">
        <v>4.5999999999999999E-2</v>
      </c>
      <c r="E163">
        <v>0.122</v>
      </c>
      <c r="F163">
        <v>0.40200000000000002</v>
      </c>
      <c r="G163">
        <v>0.38</v>
      </c>
      <c r="H163" t="s">
        <v>158</v>
      </c>
    </row>
    <row r="164" spans="1:8" x14ac:dyDescent="0.35">
      <c r="A164">
        <v>160</v>
      </c>
      <c r="B164" t="s">
        <v>75</v>
      </c>
      <c r="C164">
        <v>9.327</v>
      </c>
      <c r="D164">
        <v>6.8000000000000005E-2</v>
      </c>
      <c r="E164">
        <v>0.18099999999999999</v>
      </c>
      <c r="F164">
        <v>0.48599999999999999</v>
      </c>
      <c r="G164">
        <v>0.55000000000000004</v>
      </c>
      <c r="H164" t="s">
        <v>158</v>
      </c>
    </row>
    <row r="165" spans="1:8" x14ac:dyDescent="0.35">
      <c r="A165">
        <v>161</v>
      </c>
      <c r="B165" t="s">
        <v>76</v>
      </c>
      <c r="C165">
        <v>9.3230000000000004</v>
      </c>
      <c r="D165">
        <v>0.63500000000000001</v>
      </c>
      <c r="E165">
        <v>1.5760000000000001</v>
      </c>
      <c r="F165">
        <v>2.6320000000000001</v>
      </c>
      <c r="G165">
        <v>1.22</v>
      </c>
      <c r="H165" t="s">
        <v>152</v>
      </c>
    </row>
    <row r="166" spans="1:8" x14ac:dyDescent="0.35">
      <c r="A166">
        <v>162</v>
      </c>
      <c r="B166" t="s">
        <v>76</v>
      </c>
      <c r="C166">
        <v>9.3230000000000004</v>
      </c>
      <c r="D166">
        <v>0.49</v>
      </c>
      <c r="E166">
        <v>1.2849999999999999</v>
      </c>
      <c r="F166">
        <v>2.0840000000000001</v>
      </c>
      <c r="G166">
        <v>0.94</v>
      </c>
      <c r="H166" t="s">
        <v>152</v>
      </c>
    </row>
    <row r="167" spans="1:8" x14ac:dyDescent="0.35">
      <c r="A167">
        <v>163</v>
      </c>
      <c r="B167" t="s">
        <v>100</v>
      </c>
      <c r="C167">
        <v>9.82</v>
      </c>
      <c r="D167">
        <v>1.7999999999999999E-2</v>
      </c>
      <c r="E167">
        <v>2.1999999999999999E-2</v>
      </c>
      <c r="F167">
        <v>0.29499999999999998</v>
      </c>
      <c r="G167">
        <v>0.03</v>
      </c>
      <c r="H167" t="s">
        <v>151</v>
      </c>
    </row>
    <row r="168" spans="1:8" x14ac:dyDescent="0.35">
      <c r="A168">
        <v>164</v>
      </c>
      <c r="B168" t="s">
        <v>100</v>
      </c>
      <c r="C168">
        <v>9.3130000000000006</v>
      </c>
      <c r="D168">
        <v>0.91300000000000003</v>
      </c>
      <c r="E168">
        <v>2.2989999999999999</v>
      </c>
      <c r="F168">
        <v>3.6840000000000002</v>
      </c>
      <c r="G168">
        <v>1.77</v>
      </c>
      <c r="H168" t="s">
        <v>152</v>
      </c>
    </row>
    <row r="169" spans="1:8" x14ac:dyDescent="0.35">
      <c r="A169">
        <v>165</v>
      </c>
      <c r="B169" t="s">
        <v>101</v>
      </c>
      <c r="C169">
        <v>9.3000000000000007</v>
      </c>
      <c r="D169">
        <v>2.4430000000000001</v>
      </c>
      <c r="E169">
        <v>6.0460000000000003</v>
      </c>
      <c r="F169">
        <v>9.4779999999999998</v>
      </c>
      <c r="G169">
        <v>1.01</v>
      </c>
      <c r="H169" t="s">
        <v>152</v>
      </c>
    </row>
    <row r="170" spans="1:8" x14ac:dyDescent="0.35">
      <c r="A170">
        <v>166</v>
      </c>
      <c r="B170" t="s">
        <v>101</v>
      </c>
      <c r="C170">
        <v>9.3030000000000008</v>
      </c>
      <c r="D170">
        <v>2.3679999999999999</v>
      </c>
      <c r="E170">
        <v>5.94</v>
      </c>
      <c r="F170">
        <v>9.1969999999999992</v>
      </c>
      <c r="G170">
        <v>0.98</v>
      </c>
      <c r="H170" t="s">
        <v>152</v>
      </c>
    </row>
    <row r="171" spans="1:8" x14ac:dyDescent="0.35">
      <c r="A171">
        <v>167</v>
      </c>
      <c r="B171" t="s">
        <v>102</v>
      </c>
      <c r="C171">
        <v>9.33</v>
      </c>
      <c r="D171">
        <v>0.14199999999999999</v>
      </c>
      <c r="E171">
        <v>0.374</v>
      </c>
      <c r="F171">
        <v>0.76700000000000002</v>
      </c>
      <c r="G171">
        <v>2.69</v>
      </c>
      <c r="H171" t="s">
        <v>158</v>
      </c>
    </row>
    <row r="172" spans="1:8" x14ac:dyDescent="0.35">
      <c r="A172">
        <v>168</v>
      </c>
      <c r="B172" t="s">
        <v>103</v>
      </c>
      <c r="C172">
        <v>9.3230000000000004</v>
      </c>
      <c r="D172">
        <v>0.35799999999999998</v>
      </c>
      <c r="E172">
        <v>0.90300000000000002</v>
      </c>
      <c r="F172">
        <v>1.5820000000000001</v>
      </c>
      <c r="G172">
        <v>6.85</v>
      </c>
      <c r="H172" t="s">
        <v>158</v>
      </c>
    </row>
    <row r="173" spans="1:8" x14ac:dyDescent="0.35">
      <c r="A173">
        <v>169</v>
      </c>
      <c r="B173" t="s">
        <v>48</v>
      </c>
      <c r="C173">
        <v>9.2899999999999991</v>
      </c>
      <c r="D173">
        <v>1.841</v>
      </c>
      <c r="E173">
        <v>4.6109999999999998</v>
      </c>
      <c r="F173">
        <v>7.1989999999999998</v>
      </c>
      <c r="G173">
        <v>7.26</v>
      </c>
      <c r="H173" t="s">
        <v>153</v>
      </c>
    </row>
    <row r="174" spans="1:8" x14ac:dyDescent="0.35">
      <c r="A174">
        <v>170</v>
      </c>
      <c r="B174" t="s">
        <v>48</v>
      </c>
      <c r="C174">
        <v>9.2829999999999995</v>
      </c>
      <c r="D174">
        <v>1.877</v>
      </c>
      <c r="E174">
        <v>4.6970000000000001</v>
      </c>
      <c r="F174">
        <v>7.3369999999999997</v>
      </c>
      <c r="G174">
        <v>7.39</v>
      </c>
      <c r="H174" t="s">
        <v>153</v>
      </c>
    </row>
    <row r="175" spans="1:8" x14ac:dyDescent="0.35">
      <c r="A175">
        <v>171</v>
      </c>
      <c r="B175" t="s">
        <v>58</v>
      </c>
      <c r="C175">
        <v>9.2430000000000003</v>
      </c>
      <c r="D175">
        <v>3.5419999999999998</v>
      </c>
      <c r="E175">
        <v>8.83</v>
      </c>
      <c r="F175">
        <v>13.641</v>
      </c>
      <c r="G175">
        <v>58.83</v>
      </c>
      <c r="H175" t="s">
        <v>152</v>
      </c>
    </row>
    <row r="176" spans="1:8" x14ac:dyDescent="0.35">
      <c r="A176">
        <v>172</v>
      </c>
      <c r="B176" t="s">
        <v>58</v>
      </c>
      <c r="C176">
        <v>9.25</v>
      </c>
      <c r="D176">
        <v>3.5259999999999998</v>
      </c>
      <c r="E176">
        <v>8.8000000000000007</v>
      </c>
      <c r="F176">
        <v>13.581</v>
      </c>
      <c r="G176">
        <v>58.94</v>
      </c>
      <c r="H176" t="s">
        <v>152</v>
      </c>
    </row>
    <row r="177" spans="1:8" x14ac:dyDescent="0.35">
      <c r="A177">
        <v>173</v>
      </c>
      <c r="B177" t="s">
        <v>59</v>
      </c>
      <c r="C177">
        <v>9.0399999999999991</v>
      </c>
      <c r="D177">
        <v>16.276</v>
      </c>
      <c r="E177">
        <v>37.107999999999997</v>
      </c>
      <c r="F177">
        <v>61.86</v>
      </c>
      <c r="G177">
        <v>57.98</v>
      </c>
      <c r="H177" t="s">
        <v>153</v>
      </c>
    </row>
    <row r="178" spans="1:8" x14ac:dyDescent="0.35">
      <c r="A178">
        <v>174</v>
      </c>
      <c r="B178" t="s">
        <v>59</v>
      </c>
      <c r="C178">
        <v>8.9930000000000003</v>
      </c>
      <c r="D178">
        <v>16.187999999999999</v>
      </c>
      <c r="E178">
        <v>37.213000000000001</v>
      </c>
      <c r="F178">
        <v>61.527000000000001</v>
      </c>
      <c r="G178">
        <v>58</v>
      </c>
      <c r="H178" t="s">
        <v>153</v>
      </c>
    </row>
    <row r="179" spans="1:8" x14ac:dyDescent="0.35">
      <c r="A179">
        <v>175</v>
      </c>
      <c r="B179" t="s">
        <v>104</v>
      </c>
      <c r="C179">
        <v>9.3000000000000007</v>
      </c>
      <c r="D179">
        <v>1.1060000000000001</v>
      </c>
      <c r="E179">
        <v>2.7469999999999999</v>
      </c>
      <c r="F179">
        <v>4.415</v>
      </c>
      <c r="G179">
        <v>13.4</v>
      </c>
      <c r="H179" t="s">
        <v>151</v>
      </c>
    </row>
    <row r="180" spans="1:8" x14ac:dyDescent="0.35">
      <c r="A180">
        <v>176</v>
      </c>
      <c r="B180" t="s">
        <v>104</v>
      </c>
      <c r="C180">
        <v>9.2729999999999997</v>
      </c>
      <c r="D180">
        <v>0.98799999999999999</v>
      </c>
      <c r="E180">
        <v>2.4689999999999999</v>
      </c>
      <c r="F180">
        <v>3.9710000000000001</v>
      </c>
      <c r="G180">
        <v>12.08</v>
      </c>
      <c r="H180" t="s">
        <v>151</v>
      </c>
    </row>
    <row r="181" spans="1:8" x14ac:dyDescent="0.35">
      <c r="A181">
        <v>177</v>
      </c>
      <c r="B181" t="s">
        <v>105</v>
      </c>
      <c r="C181">
        <v>9.2370000000000001</v>
      </c>
      <c r="D181">
        <v>4.4720000000000004</v>
      </c>
      <c r="E181">
        <v>11.073</v>
      </c>
      <c r="F181">
        <v>17.161999999999999</v>
      </c>
      <c r="G181">
        <v>11.22</v>
      </c>
      <c r="H181" t="s">
        <v>152</v>
      </c>
    </row>
    <row r="182" spans="1:8" x14ac:dyDescent="0.35">
      <c r="A182">
        <v>178</v>
      </c>
      <c r="B182" t="s">
        <v>105</v>
      </c>
      <c r="C182">
        <v>9.23</v>
      </c>
      <c r="D182">
        <v>4.5179999999999998</v>
      </c>
      <c r="E182">
        <v>11.201000000000001</v>
      </c>
      <c r="F182">
        <v>17.338999999999999</v>
      </c>
      <c r="G182">
        <v>11.34</v>
      </c>
      <c r="H182" t="s">
        <v>153</v>
      </c>
    </row>
    <row r="183" spans="1:8" x14ac:dyDescent="0.35">
      <c r="A183">
        <v>179</v>
      </c>
      <c r="B183" t="s">
        <v>106</v>
      </c>
      <c r="C183">
        <v>9.32</v>
      </c>
      <c r="D183">
        <v>0.51</v>
      </c>
      <c r="E183">
        <v>1.28</v>
      </c>
      <c r="F183">
        <v>2.1589999999999998</v>
      </c>
      <c r="G183">
        <v>9.77</v>
      </c>
      <c r="H183" t="s">
        <v>151</v>
      </c>
    </row>
    <row r="184" spans="1:8" x14ac:dyDescent="0.35">
      <c r="A184">
        <v>180</v>
      </c>
      <c r="B184" t="s">
        <v>106</v>
      </c>
      <c r="C184">
        <v>9.327</v>
      </c>
      <c r="D184">
        <v>0.40400000000000003</v>
      </c>
      <c r="E184">
        <v>1.0069999999999999</v>
      </c>
      <c r="F184">
        <v>1.7569999999999999</v>
      </c>
      <c r="G184">
        <v>7.99</v>
      </c>
      <c r="H184" t="s">
        <v>151</v>
      </c>
    </row>
    <row r="185" spans="1:8" x14ac:dyDescent="0.35">
      <c r="A185">
        <v>181</v>
      </c>
      <c r="B185" t="s">
        <v>107</v>
      </c>
      <c r="C185">
        <v>9.2829999999999995</v>
      </c>
      <c r="D185">
        <v>1.84</v>
      </c>
      <c r="E185">
        <v>4.5860000000000003</v>
      </c>
      <c r="F185">
        <v>7.1959999999999997</v>
      </c>
      <c r="G185">
        <v>7.66</v>
      </c>
      <c r="H185" t="s">
        <v>152</v>
      </c>
    </row>
    <row r="186" spans="1:8" x14ac:dyDescent="0.35">
      <c r="A186">
        <v>182</v>
      </c>
      <c r="B186" t="s">
        <v>107</v>
      </c>
      <c r="C186">
        <v>9.2829999999999995</v>
      </c>
      <c r="D186">
        <v>1.8640000000000001</v>
      </c>
      <c r="E186">
        <v>4.6609999999999996</v>
      </c>
      <c r="F186">
        <v>7.2859999999999996</v>
      </c>
      <c r="G186">
        <v>7.74</v>
      </c>
      <c r="H186" t="s">
        <v>153</v>
      </c>
    </row>
    <row r="187" spans="1:8" x14ac:dyDescent="0.35">
      <c r="A187">
        <v>183</v>
      </c>
      <c r="B187" t="s">
        <v>55</v>
      </c>
      <c r="C187" t="s">
        <v>112</v>
      </c>
      <c r="D187" t="s">
        <v>112</v>
      </c>
      <c r="E187" t="s">
        <v>112</v>
      </c>
      <c r="F187" t="s">
        <v>112</v>
      </c>
      <c r="G187" t="s">
        <v>112</v>
      </c>
      <c r="H187" t="s">
        <v>112</v>
      </c>
    </row>
    <row r="188" spans="1:8" x14ac:dyDescent="0.35">
      <c r="A188">
        <v>184</v>
      </c>
      <c r="B188" t="s">
        <v>55</v>
      </c>
      <c r="C188">
        <v>9.3000000000000007</v>
      </c>
      <c r="D188">
        <v>1.236</v>
      </c>
      <c r="E188">
        <v>3.117</v>
      </c>
      <c r="F188">
        <v>4.9089999999999998</v>
      </c>
      <c r="G188">
        <v>46.43</v>
      </c>
      <c r="H188" t="s">
        <v>151</v>
      </c>
    </row>
    <row r="189" spans="1:8" x14ac:dyDescent="0.35">
      <c r="A189">
        <v>185</v>
      </c>
      <c r="B189" t="s">
        <v>56</v>
      </c>
      <c r="C189">
        <v>9.0630000000000006</v>
      </c>
      <c r="D189">
        <v>12.808</v>
      </c>
      <c r="E189">
        <v>29.579000000000001</v>
      </c>
      <c r="F189">
        <v>48.731000000000002</v>
      </c>
      <c r="G189">
        <v>51.08</v>
      </c>
      <c r="H189" t="s">
        <v>152</v>
      </c>
    </row>
    <row r="190" spans="1:8" x14ac:dyDescent="0.35">
      <c r="A190">
        <v>186</v>
      </c>
      <c r="B190" t="s">
        <v>56</v>
      </c>
      <c r="C190">
        <v>9.0630000000000006</v>
      </c>
      <c r="D190">
        <v>12.791</v>
      </c>
      <c r="E190">
        <v>29.561</v>
      </c>
      <c r="F190">
        <v>48.662999999999997</v>
      </c>
      <c r="G190">
        <v>50.99</v>
      </c>
      <c r="H190" t="s">
        <v>152</v>
      </c>
    </row>
    <row r="191" spans="1:8" x14ac:dyDescent="0.35">
      <c r="A191">
        <v>187</v>
      </c>
      <c r="B191" t="s">
        <v>15</v>
      </c>
      <c r="C191">
        <v>9.3529999999999998</v>
      </c>
      <c r="D191">
        <v>2E-3</v>
      </c>
      <c r="E191">
        <v>4.0000000000000001E-3</v>
      </c>
      <c r="F191">
        <v>0.23400000000000001</v>
      </c>
      <c r="G191">
        <v>11.52</v>
      </c>
      <c r="H191" t="s">
        <v>158</v>
      </c>
    </row>
    <row r="192" spans="1:8" x14ac:dyDescent="0.35">
      <c r="A192">
        <v>188</v>
      </c>
      <c r="B192" t="s">
        <v>15</v>
      </c>
      <c r="C192">
        <v>9.3230000000000004</v>
      </c>
      <c r="D192">
        <v>1E-3</v>
      </c>
      <c r="E192">
        <v>2E-3</v>
      </c>
      <c r="F192">
        <v>0.23100000000000001</v>
      </c>
      <c r="G192">
        <v>2.02</v>
      </c>
      <c r="H192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</vt:lpstr>
      <vt:lpstr>SO4</vt:lpstr>
      <vt:lpstr>SiO2</vt:lpstr>
      <vt:lpstr>Ca</vt:lpstr>
      <vt:lpstr>Na</vt:lpstr>
      <vt:lpstr>SO4_mod</vt:lpstr>
      <vt:lpstr>Cl rådata</vt:lpstr>
      <vt:lpstr>SO4 rådata_mod</vt:lpstr>
      <vt:lpstr>Ca rådata</vt:lpstr>
      <vt:lpstr>Na rådata</vt:lpstr>
      <vt:lpstr>SO4_rådata</vt:lpstr>
      <vt:lpstr>ICR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2022-04-04T08:59:43Z</dcterms:created>
  <dcterms:modified xsi:type="dcterms:W3CDTF">2022-04-21T10:44:15Z</dcterms:modified>
</cp:coreProperties>
</file>