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25" documentId="13_ncr:1_{3AE16982-A2F3-4D0A-B63B-7470077C8C60}" xr6:coauthVersionLast="47" xr6:coauthVersionMax="47" xr10:uidLastSave="{98E19C00-ABDD-42A4-803B-E0B3E212CC09}"/>
  <bookViews>
    <workbookView xWindow="-120" yWindow="-120" windowWidth="57840" windowHeight="23640" xr2:uid="{00000000-000D-0000-FFFF-FFFF00000000}"/>
  </bookViews>
  <sheets>
    <sheet name="init_mode_mix" sheetId="6" r:id="rId1"/>
    <sheet name="init_fuel_mix" sheetId="4" r:id="rId2"/>
    <sheet name="Commen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2" i="6"/>
</calcChain>
</file>

<file path=xl/sharedStrings.xml><?xml version="1.0" encoding="utf-8"?>
<sst xmlns="http://schemas.openxmlformats.org/spreadsheetml/2006/main" count="46" uniqueCount="27">
  <si>
    <t>Mode</t>
  </si>
  <si>
    <t>Fuel</t>
  </si>
  <si>
    <t>Road</t>
  </si>
  <si>
    <t>Diesel</t>
  </si>
  <si>
    <t>Hydrogen</t>
  </si>
  <si>
    <t>Sea</t>
  </si>
  <si>
    <t>Ammonia</t>
  </si>
  <si>
    <t>Rail</t>
  </si>
  <si>
    <t>Max_transp_share</t>
  </si>
  <si>
    <t>Share</t>
  </si>
  <si>
    <t>transport_work_(GTonnesKM)</t>
  </si>
  <si>
    <t>Index</t>
  </si>
  <si>
    <t>Battery</t>
  </si>
  <si>
    <t>Catenary</t>
  </si>
  <si>
    <t>Methanol</t>
  </si>
  <si>
    <t>Comments</t>
  </si>
  <si>
    <t>Values in sheet InitMix are guesses</t>
  </si>
  <si>
    <t>Note: too high share of rail makes the model infeasible</t>
  </si>
  <si>
    <t>Source for init_mode_mix: https://www.toi.no/publikasjoner/grunnprognoser-for-godstransport-til-ntp-2018-2027-article33084-8.html, see table below</t>
  </si>
  <si>
    <t>MGO</t>
  </si>
  <si>
    <t>HFO</t>
  </si>
  <si>
    <t>Other source for init mode mix: https://dokumen.tips/documents/teknisk-vurdering-av-skip-og-av-infrastruktur-for-forsyning-av-drivstoff-.html</t>
  </si>
  <si>
    <t>Split HFO/MGO based on figure 5-2 in source above</t>
  </si>
  <si>
    <t>ShareCalc</t>
  </si>
  <si>
    <t>The shares in the model should be at least as big , as the ones denoted here</t>
  </si>
  <si>
    <t>maybe we have increased the shares by including sweden?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</si>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</sst>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161925</xdr:rowOff>
    </xdr:from>
    <xdr:to>
      <xdr:col>0</xdr:col>
      <xdr:colOff>6420713</xdr:colOff>
      <xdr:row>32</xdr:row>
      <xdr:rowOff>153010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6B4BA-89D0-44D2-9F0D-2E83A34D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76425"/>
          <a:ext cx="6182588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11F6-D010-432D-A1E8-3751DC9F8F22}">
  <dimension ref="A1:G6"/>
  <sheetViews>
    <sheetView tabSelected="1" workbookViewId="0">
      <selection activeCell="C5" sqref="C5"/>
    </sheetView>
  </sheetViews>
  <sheetFormatPr defaultRowHeight="15" x14ac:dyDescent="0.25"/>
  <cols>
    <col min="2" max="2" width="28.42578125" bestFit="1" customWidth="1"/>
    <col min="3" max="3" width="6" bestFit="1" customWidth="1"/>
  </cols>
  <sheetData>
    <row r="1" spans="1:7" x14ac:dyDescent="0.25">
      <c r="A1" s="1" t="s">
        <v>0</v>
      </c>
      <c r="B1" s="1" t="s">
        <v>10</v>
      </c>
      <c r="C1" s="1" t="s">
        <v>9</v>
      </c>
      <c r="E1" s="1" t="s">
        <v>23</v>
      </c>
    </row>
    <row r="2" spans="1:7" x14ac:dyDescent="0.25">
      <c r="A2" t="s">
        <v>2</v>
      </c>
      <c r="B2">
        <v>17.399999999999999</v>
      </c>
      <c r="C2" t="s">
        <v>26</v>
      </c>
      <c r="E2" s="2">
        <f>B2/SUM($B$2:$B$4)</f>
        <v>0.453125</v>
      </c>
    </row>
    <row r="3" spans="1:7" x14ac:dyDescent="0.25">
      <c r="A3" t="s">
        <v>5</v>
      </c>
      <c r="B3">
        <v>18.5</v>
      </c>
      <c r="C3" t="s">
        <v>26</v>
      </c>
      <c r="E3" s="2">
        <f>B3/SUM($B$2:$B$4)</f>
        <v>0.48177083333333337</v>
      </c>
    </row>
    <row r="4" spans="1:7" x14ac:dyDescent="0.25">
      <c r="A4" t="s">
        <v>7</v>
      </c>
      <c r="B4">
        <v>2.5</v>
      </c>
      <c r="C4" t="s">
        <v>26</v>
      </c>
      <c r="E4" s="2">
        <f>B4/SUM($B$2:$B$4)</f>
        <v>6.5104166666666671E-2</v>
      </c>
      <c r="G4" s="3" t="s">
        <v>25</v>
      </c>
    </row>
    <row r="6" spans="1:7" x14ac:dyDescent="0.25">
      <c r="G6" s="3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E51-82CD-4762-B34F-6876BC940211}">
  <dimension ref="A1:J13"/>
  <sheetViews>
    <sheetView workbookViewId="0">
      <selection activeCell="D11" sqref="D11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9.5703125" bestFit="1" customWidth="1"/>
    <col min="4" max="4" width="17.5703125" bestFit="1" customWidth="1"/>
  </cols>
  <sheetData>
    <row r="1" spans="1:10" x14ac:dyDescent="0.25">
      <c r="A1" s="1" t="s">
        <v>11</v>
      </c>
      <c r="B1" s="1" t="s">
        <v>0</v>
      </c>
      <c r="C1" s="1" t="s">
        <v>1</v>
      </c>
      <c r="D1" s="1" t="s">
        <v>8</v>
      </c>
      <c r="G1" s="1"/>
      <c r="H1" s="1"/>
      <c r="I1" s="1"/>
      <c r="J1" s="1"/>
    </row>
    <row r="2" spans="1:10" x14ac:dyDescent="0.25">
      <c r="A2">
        <v>1</v>
      </c>
      <c r="B2" t="s">
        <v>2</v>
      </c>
      <c r="C2" t="s">
        <v>3</v>
      </c>
      <c r="D2">
        <v>100</v>
      </c>
    </row>
    <row r="3" spans="1:10" x14ac:dyDescent="0.25">
      <c r="A3">
        <v>2</v>
      </c>
      <c r="B3" t="s">
        <v>2</v>
      </c>
      <c r="C3" t="s">
        <v>12</v>
      </c>
      <c r="D3">
        <v>0.5</v>
      </c>
    </row>
    <row r="4" spans="1:10" x14ac:dyDescent="0.25">
      <c r="A4">
        <v>3</v>
      </c>
      <c r="B4" t="s">
        <v>2</v>
      </c>
      <c r="C4" t="s">
        <v>4</v>
      </c>
      <c r="D4">
        <v>0.5</v>
      </c>
    </row>
    <row r="5" spans="1:10" x14ac:dyDescent="0.25">
      <c r="A5">
        <v>4</v>
      </c>
      <c r="B5" t="s">
        <v>7</v>
      </c>
      <c r="C5" t="s">
        <v>3</v>
      </c>
      <c r="D5">
        <v>25</v>
      </c>
    </row>
    <row r="6" spans="1:10" x14ac:dyDescent="0.25">
      <c r="A6">
        <v>5</v>
      </c>
      <c r="B6" t="s">
        <v>7</v>
      </c>
      <c r="C6" t="s">
        <v>13</v>
      </c>
      <c r="D6">
        <v>80</v>
      </c>
    </row>
    <row r="7" spans="1:10" x14ac:dyDescent="0.25">
      <c r="A7">
        <v>6</v>
      </c>
      <c r="B7" t="s">
        <v>7</v>
      </c>
      <c r="C7" t="s">
        <v>12</v>
      </c>
      <c r="D7">
        <v>0</v>
      </c>
    </row>
    <row r="8" spans="1:10" x14ac:dyDescent="0.25">
      <c r="A8">
        <v>7</v>
      </c>
      <c r="B8" t="s">
        <v>7</v>
      </c>
      <c r="C8" t="s">
        <v>4</v>
      </c>
      <c r="D8">
        <v>0</v>
      </c>
    </row>
    <row r="9" spans="1:10" x14ac:dyDescent="0.25">
      <c r="A9">
        <v>8</v>
      </c>
      <c r="B9" t="s">
        <v>5</v>
      </c>
      <c r="C9" t="s">
        <v>19</v>
      </c>
      <c r="D9">
        <v>80</v>
      </c>
    </row>
    <row r="10" spans="1:10" x14ac:dyDescent="0.25">
      <c r="A10">
        <v>9</v>
      </c>
      <c r="B10" t="s">
        <v>5</v>
      </c>
      <c r="C10" t="s">
        <v>20</v>
      </c>
      <c r="D10">
        <v>20</v>
      </c>
    </row>
    <row r="11" spans="1:10" x14ac:dyDescent="0.25">
      <c r="A11">
        <v>10</v>
      </c>
      <c r="B11" t="s">
        <v>5</v>
      </c>
      <c r="C11" t="s">
        <v>4</v>
      </c>
      <c r="D11">
        <v>0</v>
      </c>
    </row>
    <row r="12" spans="1:10" x14ac:dyDescent="0.25">
      <c r="A12">
        <v>11</v>
      </c>
      <c r="B12" t="s">
        <v>5</v>
      </c>
      <c r="C12" t="s">
        <v>6</v>
      </c>
      <c r="D12">
        <v>0</v>
      </c>
    </row>
    <row r="13" spans="1:10" x14ac:dyDescent="0.25">
      <c r="A13">
        <v>12</v>
      </c>
      <c r="B13" t="s">
        <v>5</v>
      </c>
      <c r="C13" t="s">
        <v>14</v>
      </c>
      <c r="D1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BA79-D9B7-440E-87A5-AFAC1F2C8F4B}">
  <dimension ref="A1:A6"/>
  <sheetViews>
    <sheetView workbookViewId="0">
      <selection activeCell="A7" sqref="A7"/>
    </sheetView>
  </sheetViews>
  <sheetFormatPr defaultRowHeight="15" x14ac:dyDescent="0.25"/>
  <cols>
    <col min="1" max="1" width="132.42578125" bestFit="1" customWidth="1"/>
  </cols>
  <sheetData>
    <row r="1" spans="1:1" x14ac:dyDescent="0.25">
      <c r="A1" s="1" t="s">
        <v>15</v>
      </c>
    </row>
    <row r="2" spans="1:1" x14ac:dyDescent="0.25">
      <c r="A2" t="s">
        <v>16</v>
      </c>
    </row>
    <row r="3" spans="1:1" x14ac:dyDescent="0.25">
      <c r="A3" t="s">
        <v>18</v>
      </c>
    </row>
    <row r="4" spans="1:1" x14ac:dyDescent="0.25">
      <c r="A4" t="s">
        <v>17</v>
      </c>
    </row>
    <row r="5" spans="1:1" x14ac:dyDescent="0.25">
      <c r="A5" t="s">
        <v>21</v>
      </c>
    </row>
    <row r="6" spans="1:1" x14ac:dyDescent="0.25">
      <c r="A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init_mode_mix</vt:lpstr>
      <vt:lpstr>init_fuel_mix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Steffen J.S. Bakker</cp:lastModifiedBy>
  <dcterms:created xsi:type="dcterms:W3CDTF">2015-06-05T18:19:34Z</dcterms:created>
  <dcterms:modified xsi:type="dcterms:W3CDTF">2023-11-27T11:44:41Z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2023-10-31T14:49:28Z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51643ca1-4cc3-4ed2-972a-0d789b7f94a7</vt:lpwstr>
  </property>
  <property fmtid="{D5CDD505-2E9C-101B-9397-08002B2CF9AE}" pid="8" name="MSIP_Label_8772ba27-cab8-4042-a351-a31f6e4eacdc_ContentBits">
    <vt:lpwstr>0</vt:lpwstr>
  </property>
</Properties>
</file>