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36945E34-2AB1-43F0-BD57-3652AF1F80D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Min_wyniki" sheetId="1" r:id="rId1"/>
    <sheet name="Min_wartości_średnie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3" i="1" l="1"/>
  <c r="J323" i="1"/>
  <c r="K323" i="1"/>
  <c r="L323" i="1"/>
  <c r="J320" i="1"/>
  <c r="K320" i="1"/>
  <c r="M320" i="1"/>
  <c r="L320" i="1"/>
  <c r="N310" i="1"/>
  <c r="J310" i="1"/>
  <c r="K310" i="1"/>
  <c r="L310" i="1"/>
  <c r="M310" i="1"/>
  <c r="N309" i="1"/>
  <c r="J309" i="1"/>
  <c r="K309" i="1"/>
  <c r="L309" i="1"/>
  <c r="M309" i="1"/>
  <c r="K308" i="1"/>
  <c r="J317" i="1"/>
  <c r="K317" i="1"/>
  <c r="M317" i="1"/>
  <c r="L317" i="1"/>
  <c r="L308" i="1"/>
  <c r="M308" i="1"/>
  <c r="J308" i="1"/>
  <c r="F314" i="1"/>
  <c r="G314" i="1"/>
  <c r="H314" i="1"/>
  <c r="E314" i="1"/>
  <c r="F309" i="1"/>
  <c r="G309" i="1"/>
  <c r="H309" i="1"/>
  <c r="E309" i="1"/>
  <c r="F308" i="1"/>
  <c r="G308" i="1"/>
  <c r="H308" i="1"/>
  <c r="E308" i="1"/>
  <c r="I270" i="1"/>
  <c r="I274" i="1"/>
  <c r="I174" i="1"/>
  <c r="I170" i="1"/>
  <c r="I74" i="1"/>
  <c r="I70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4" i="1"/>
  <c r="N308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1" i="1"/>
  <c r="I172" i="1"/>
  <c r="I17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1" i="1"/>
  <c r="I272" i="1"/>
  <c r="I273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" i="1"/>
</calcChain>
</file>

<file path=xl/sharedStrings.xml><?xml version="1.0" encoding="utf-8"?>
<sst xmlns="http://schemas.openxmlformats.org/spreadsheetml/2006/main" count="73" uniqueCount="22">
  <si>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</si>
  <si>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</si>
  <si>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</si>
  <si>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</si>
  <si>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</si>
  <si>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</si>
  <si>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</si>
  <si>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</si>
  <si>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Zewnętrzna funkcja kary</t>
  </si>
  <si>
    <t>Wewnętrzna funkcja kary</t>
  </si>
  <si>
    <t>Minimum lokalne/globalne</t>
  </si>
  <si>
    <t>Rodzaj minimum</t>
  </si>
  <si>
    <t>Liczba wystąpień</t>
  </si>
  <si>
    <t>Minimum globalne</t>
  </si>
  <si>
    <t>Minimum lokalne</t>
  </si>
  <si>
    <t>…</t>
  </si>
  <si>
    <t>Brak zbieżności</t>
  </si>
  <si>
    <t>Reszta lokalnych występuje tylko raz</t>
  </si>
  <si>
    <t>-</t>
  </si>
  <si>
    <t>a=3</t>
  </si>
  <si>
    <t>a=2</t>
  </si>
  <si>
    <t>a=1.9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</si>
</sst>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2" xfId="0" applyBorder="1"/>
    <xf numFmtId="0" fontId="0" fillId="0" borderId="18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2" borderId="38" xfId="0" applyFill="1" applyBorder="1" applyAlignment="1">
      <alignment horizontal="center"/>
    </xf>
    <xf numFmtId="0" fontId="0" fillId="0" borderId="19" xfId="0" applyBorder="1"/>
    <xf numFmtId="0" fontId="0" fillId="2" borderId="33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41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"/>
  <sheetViews>
    <sheetView tabSelected="1" topLeftCell="F161" zoomScale="90" zoomScaleNormal="90" workbookViewId="0">
      <selection activeCell="E325" sqref="E325"/>
    </sheetView>
  </sheetViews>
  <sheetFormatPr defaultRowHeight="15" x14ac:dyDescent="0.25"/>
  <cols>
    <col min="1" max="1" width="15.7109375" customWidth="1"/>
    <col min="2" max="2" width="5.7109375" customWidth="1"/>
    <col min="3" max="14" width="15.7109375" customWidth="1"/>
    <col min="19" max="19" width="20.28515625" customWidth="1"/>
  </cols>
  <sheetData>
    <row r="1" spans="1:19" ht="30" customHeight="1" x14ac:dyDescent="0.25">
      <c r="A1" s="45" t="s">
        <v>2</v>
      </c>
      <c r="B1" s="43" t="s">
        <v>0</v>
      </c>
      <c r="C1" s="43" t="s">
        <v>3</v>
      </c>
      <c r="D1" s="43" t="s">
        <v>4</v>
      </c>
      <c r="E1" s="48" t="s">
        <v>8</v>
      </c>
      <c r="F1" s="49"/>
      <c r="G1" s="49"/>
      <c r="H1" s="49"/>
      <c r="I1" s="50"/>
      <c r="J1" s="42" t="s">
        <v>9</v>
      </c>
      <c r="K1" s="42"/>
      <c r="L1" s="42"/>
      <c r="M1" s="43"/>
      <c r="N1" s="44"/>
    </row>
    <row r="2" spans="1:19" ht="30" customHeight="1" thickBot="1" x14ac:dyDescent="0.3">
      <c r="A2" s="46"/>
      <c r="B2" s="47"/>
      <c r="C2" s="47"/>
      <c r="D2" s="47"/>
      <c r="E2" s="18" t="s">
        <v>5</v>
      </c>
      <c r="F2" s="7" t="s">
        <v>6</v>
      </c>
      <c r="G2" s="19" t="s">
        <v>7</v>
      </c>
      <c r="H2" s="7" t="s">
        <v>1</v>
      </c>
      <c r="I2" s="8" t="s">
        <v>10</v>
      </c>
      <c r="J2" s="18" t="s">
        <v>5</v>
      </c>
      <c r="K2" s="7" t="s">
        <v>6</v>
      </c>
      <c r="L2" s="19" t="s">
        <v>7</v>
      </c>
      <c r="M2" s="7" t="s">
        <v>1</v>
      </c>
      <c r="N2" s="8" t="s">
        <v>10</v>
      </c>
    </row>
    <row r="3" spans="1:19" ht="15.75" thickBot="1" x14ac:dyDescent="0.3">
      <c r="A3" s="36">
        <v>3</v>
      </c>
      <c r="B3" s="5">
        <v>1</v>
      </c>
      <c r="C3">
        <v>-0.63726743962615728</v>
      </c>
      <c r="D3">
        <v>0.79996687779203057</v>
      </c>
      <c r="E3">
        <v>1.0000006267800929</v>
      </c>
      <c r="F3">
        <v>1.0000019730068741</v>
      </c>
      <c r="G3">
        <v>5.2153150580898298E-11</v>
      </c>
      <c r="H3">
        <v>1116</v>
      </c>
      <c r="I3" s="14" t="str">
        <f>IF(ROUND(G3,4)=0,"globalne","lokalne")</f>
        <v>globalne</v>
      </c>
      <c r="J3">
        <v>-0.5000012805685401</v>
      </c>
      <c r="K3">
        <v>0.25000006565824151</v>
      </c>
      <c r="L3">
        <v>2.2500038418548609</v>
      </c>
      <c r="M3">
        <v>1624</v>
      </c>
      <c r="N3" s="14" t="str">
        <f>IF(ROUND(L3,4)=0,"globalne","lokalne")</f>
        <v>lokalne</v>
      </c>
      <c r="S3">
        <v>32.692139085366243</v>
      </c>
    </row>
    <row r="4" spans="1:19" ht="15.75" thickBot="1" x14ac:dyDescent="0.3">
      <c r="A4" s="37"/>
      <c r="B4" s="1">
        <v>2</v>
      </c>
      <c r="C4">
        <v>0.86491540633141994</v>
      </c>
      <c r="D4">
        <v>-1.5293790493160491E-3</v>
      </c>
      <c r="E4">
        <v>0.99999955855309963</v>
      </c>
      <c r="F4">
        <v>0.99999840720556676</v>
      </c>
      <c r="G4">
        <v>5.0590793832325917E-11</v>
      </c>
      <c r="H4">
        <v>1036</v>
      </c>
      <c r="I4" s="14" t="str">
        <f t="shared" ref="I4:I67" si="0">IF(ROUND(G4,4)=0,"globalne","lokalne")</f>
        <v>globalne</v>
      </c>
      <c r="J4">
        <v>1.000028168782592</v>
      </c>
      <c r="K4">
        <v>1.000057535013184</v>
      </c>
      <c r="L4">
        <v>9.3667851670954887E-10</v>
      </c>
      <c r="M4">
        <v>4356</v>
      </c>
      <c r="N4" s="14" t="str">
        <f t="shared" ref="N4:N67" si="1">IF(ROUND(L4,4)=0,"globalne","lokalne")</f>
        <v>globalne</v>
      </c>
      <c r="S4">
        <v>30.564916551179799</v>
      </c>
    </row>
    <row r="5" spans="1:19" ht="15.75" thickBot="1" x14ac:dyDescent="0.3">
      <c r="A5" s="37"/>
      <c r="B5" s="1">
        <v>3</v>
      </c>
      <c r="C5">
        <v>-0.2730692345649004</v>
      </c>
      <c r="D5">
        <v>0.46583910100162029</v>
      </c>
      <c r="E5">
        <v>0.9998799841850996</v>
      </c>
      <c r="F5">
        <v>0.99975938908755779</v>
      </c>
      <c r="G5">
        <v>1.4439042184782159E-8</v>
      </c>
      <c r="H5">
        <v>1014</v>
      </c>
      <c r="I5" s="14" t="str">
        <f t="shared" si="0"/>
        <v>globalne</v>
      </c>
      <c r="J5">
        <v>0.45806899480521679</v>
      </c>
      <c r="K5">
        <v>-3.4160898998379707E-2</v>
      </c>
      <c r="L5">
        <v>6.2467086549570698</v>
      </c>
      <c r="M5">
        <v>538</v>
      </c>
      <c r="N5" s="14" t="str">
        <f t="shared" si="1"/>
        <v>lokalne</v>
      </c>
      <c r="S5">
        <v>9.9379846200702033</v>
      </c>
    </row>
    <row r="6" spans="1:19" ht="15.75" thickBot="1" x14ac:dyDescent="0.3">
      <c r="A6" s="37"/>
      <c r="B6" s="1">
        <v>4</v>
      </c>
      <c r="C6">
        <v>1.1490522120147939</v>
      </c>
      <c r="D6">
        <v>1.8634214824996891</v>
      </c>
      <c r="E6">
        <v>1.0000005457550281</v>
      </c>
      <c r="F6">
        <v>1.000000996049494</v>
      </c>
      <c r="G6">
        <v>1.2091261405820589E-12</v>
      </c>
      <c r="H6">
        <v>700</v>
      </c>
      <c r="I6" s="14" t="str">
        <f t="shared" si="0"/>
        <v>globalne</v>
      </c>
      <c r="J6">
        <v>1.136580059304833</v>
      </c>
      <c r="K6">
        <v>1.8634214824996891</v>
      </c>
      <c r="L6">
        <v>32.692139085366243</v>
      </c>
      <c r="M6">
        <v>520</v>
      </c>
      <c r="N6" s="14" t="str">
        <f t="shared" si="1"/>
        <v>lokalne</v>
      </c>
      <c r="S6">
        <v>9.4328460637356795</v>
      </c>
    </row>
    <row r="7" spans="1:19" ht="15.75" thickBot="1" x14ac:dyDescent="0.3">
      <c r="A7" s="37"/>
      <c r="B7" s="1">
        <v>5</v>
      </c>
      <c r="C7">
        <v>1.3214018528815361</v>
      </c>
      <c r="D7">
        <v>0.4487071915064007</v>
      </c>
      <c r="E7">
        <v>0.99999834946356736</v>
      </c>
      <c r="F7">
        <v>0.99999579624272883</v>
      </c>
      <c r="G7">
        <v>8.4208676010291895E-11</v>
      </c>
      <c r="H7">
        <v>1096</v>
      </c>
      <c r="I7" s="14" t="str">
        <f t="shared" si="0"/>
        <v>globalne</v>
      </c>
      <c r="J7">
        <v>1.00002695969306</v>
      </c>
      <c r="K7">
        <v>1.000054924050346</v>
      </c>
      <c r="L7">
        <v>8.2761408055390824E-10</v>
      </c>
      <c r="M7">
        <v>3854</v>
      </c>
      <c r="N7" s="14" t="str">
        <f t="shared" si="1"/>
        <v>globalne</v>
      </c>
      <c r="S7">
        <v>8.3694502758187266</v>
      </c>
    </row>
    <row r="8" spans="1:19" ht="15.75" thickBot="1" x14ac:dyDescent="0.3">
      <c r="A8" s="37"/>
      <c r="B8" s="1">
        <v>6</v>
      </c>
      <c r="C8">
        <v>-1.3633305018302051</v>
      </c>
      <c r="D8">
        <v>1.671050666365772</v>
      </c>
      <c r="E8">
        <v>1.000000339234248</v>
      </c>
      <c r="F8">
        <v>1.0000015483237801</v>
      </c>
      <c r="G8">
        <v>7.5779881340983441E-11</v>
      </c>
      <c r="H8">
        <v>1528</v>
      </c>
      <c r="I8" s="14" t="str">
        <f t="shared" si="0"/>
        <v>globalne</v>
      </c>
      <c r="J8">
        <v>-0.50000156811438479</v>
      </c>
      <c r="K8">
        <v>0.24999964097514699</v>
      </c>
      <c r="L8">
        <v>2.2500047047170009</v>
      </c>
      <c r="M8">
        <v>1630</v>
      </c>
      <c r="N8" s="14" t="str">
        <f t="shared" si="1"/>
        <v>lokalne</v>
      </c>
      <c r="S8">
        <v>7.9666865534859497</v>
      </c>
    </row>
    <row r="9" spans="1:19" ht="15.75" thickBot="1" x14ac:dyDescent="0.3">
      <c r="A9" s="37"/>
      <c r="B9" s="1">
        <v>7</v>
      </c>
      <c r="C9">
        <v>8.4316464141011238E-2</v>
      </c>
      <c r="D9">
        <v>1.743314560735598</v>
      </c>
      <c r="E9">
        <v>1.0000002104789021</v>
      </c>
      <c r="F9">
        <v>0.9999998176936058</v>
      </c>
      <c r="G9">
        <v>3.6437075976510718E-11</v>
      </c>
      <c r="H9">
        <v>976</v>
      </c>
      <c r="I9" s="14" t="str">
        <f t="shared" si="0"/>
        <v>globalne</v>
      </c>
      <c r="J9">
        <v>1.000026913359761</v>
      </c>
      <c r="K9">
        <v>1.0000551308039569</v>
      </c>
      <c r="L9">
        <v>8.9420369018790004E-10</v>
      </c>
      <c r="M9">
        <v>3894</v>
      </c>
      <c r="N9" s="14" t="str">
        <f t="shared" si="1"/>
        <v>globalne</v>
      </c>
      <c r="S9">
        <v>6.5758780023428791</v>
      </c>
    </row>
    <row r="10" spans="1:19" ht="15.75" thickBot="1" x14ac:dyDescent="0.3">
      <c r="A10" s="37"/>
      <c r="B10" s="1">
        <v>8</v>
      </c>
      <c r="C10">
        <v>1.177257133182138</v>
      </c>
      <c r="D10">
        <v>0.82620494696311653</v>
      </c>
      <c r="E10">
        <v>0.99999959534034111</v>
      </c>
      <c r="F10">
        <v>0.9999987396877259</v>
      </c>
      <c r="G10">
        <v>2.05032288747043E-11</v>
      </c>
      <c r="H10">
        <v>1288</v>
      </c>
      <c r="I10" s="14" t="str">
        <f t="shared" si="0"/>
        <v>globalne</v>
      </c>
      <c r="J10">
        <v>1.0000282055698331</v>
      </c>
      <c r="K10">
        <v>1.0000578674953431</v>
      </c>
      <c r="L10">
        <v>1.007419696622302E-9</v>
      </c>
      <c r="M10">
        <v>3898</v>
      </c>
      <c r="N10" s="14" t="str">
        <f t="shared" si="1"/>
        <v>globalne</v>
      </c>
      <c r="S10">
        <v>6.4860369610762936</v>
      </c>
    </row>
    <row r="11" spans="1:19" ht="15.75" thickBot="1" x14ac:dyDescent="0.3">
      <c r="A11" s="37"/>
      <c r="B11" s="1">
        <v>9</v>
      </c>
      <c r="C11">
        <v>0.15430504339747131</v>
      </c>
      <c r="D11">
        <v>0.232069329591468</v>
      </c>
      <c r="E11">
        <v>1.0000005390029401</v>
      </c>
      <c r="F11">
        <v>1.0000003140885381</v>
      </c>
      <c r="G11">
        <v>5.8647539057575293E-11</v>
      </c>
      <c r="H11">
        <v>1276</v>
      </c>
      <c r="I11" s="14" t="str">
        <f t="shared" si="0"/>
        <v>globalne</v>
      </c>
      <c r="J11">
        <v>-0.50000136834569275</v>
      </c>
      <c r="K11">
        <v>0.25000031408853829</v>
      </c>
      <c r="L11">
        <v>2.2500041051500972</v>
      </c>
      <c r="M11">
        <v>1908</v>
      </c>
      <c r="N11" s="14" t="str">
        <f t="shared" si="1"/>
        <v>lokalne</v>
      </c>
      <c r="S11">
        <v>6.4820005614504224</v>
      </c>
    </row>
    <row r="12" spans="1:19" ht="15.75" thickBot="1" x14ac:dyDescent="0.3">
      <c r="A12" s="37"/>
      <c r="B12" s="1">
        <v>10</v>
      </c>
      <c r="C12">
        <v>-0.13015579408965999</v>
      </c>
      <c r="D12">
        <v>-0.55871592718176544</v>
      </c>
      <c r="E12">
        <v>1.000001676613465</v>
      </c>
      <c r="F12">
        <v>1.000003707828</v>
      </c>
      <c r="G12">
        <v>1.538502525363405E-11</v>
      </c>
      <c r="H12">
        <v>894</v>
      </c>
      <c r="I12" s="14" t="str">
        <f t="shared" si="0"/>
        <v>globalne</v>
      </c>
      <c r="J12">
        <v>1.0000531750265509</v>
      </c>
      <c r="K12">
        <v>1.0001086120028051</v>
      </c>
      <c r="L12">
        <v>3.3379467238128459E-9</v>
      </c>
      <c r="M12">
        <v>3802</v>
      </c>
      <c r="N12" s="14" t="str">
        <f t="shared" si="1"/>
        <v>globalne</v>
      </c>
      <c r="S12">
        <v>6.3343448998597163</v>
      </c>
    </row>
    <row r="13" spans="1:19" ht="15.75" thickBot="1" x14ac:dyDescent="0.3">
      <c r="A13" s="37"/>
      <c r="B13" s="1">
        <v>11</v>
      </c>
      <c r="C13">
        <v>1.370500036049634</v>
      </c>
      <c r="D13">
        <v>1.8058994098100809</v>
      </c>
      <c r="E13">
        <v>1.0000013788230711</v>
      </c>
      <c r="F13">
        <v>1.000002650776878</v>
      </c>
      <c r="G13">
        <v>3.043297682425953E-12</v>
      </c>
      <c r="H13">
        <v>1084</v>
      </c>
      <c r="I13" s="14" t="str">
        <f t="shared" si="0"/>
        <v>globalne</v>
      </c>
      <c r="J13">
        <v>1.256600805092603</v>
      </c>
      <c r="K13">
        <v>1.7433994098100809</v>
      </c>
      <c r="L13">
        <v>2.7670620000729649</v>
      </c>
      <c r="M13">
        <v>540</v>
      </c>
      <c r="N13" s="14" t="str">
        <f t="shared" si="1"/>
        <v>lokalne</v>
      </c>
      <c r="S13">
        <v>6.2836253481725297</v>
      </c>
    </row>
    <row r="14" spans="1:19" ht="15.75" thickBot="1" x14ac:dyDescent="0.3">
      <c r="A14" s="37"/>
      <c r="B14" s="1">
        <v>12</v>
      </c>
      <c r="C14">
        <v>-0.1399975314270705</v>
      </c>
      <c r="D14">
        <v>-9.631330007687211E-2</v>
      </c>
      <c r="E14">
        <v>1.000001858221367</v>
      </c>
      <c r="F14">
        <v>1.000003991182894</v>
      </c>
      <c r="G14">
        <v>1.10010124384033E-11</v>
      </c>
      <c r="H14">
        <v>1318</v>
      </c>
      <c r="I14" s="14" t="str">
        <f t="shared" si="0"/>
        <v>globalne</v>
      </c>
      <c r="J14">
        <v>1.000055263983086</v>
      </c>
      <c r="K14">
        <v>1.000112710054964</v>
      </c>
      <c r="L14">
        <v>3.5289270421139318E-9</v>
      </c>
      <c r="M14">
        <v>3874</v>
      </c>
      <c r="N14" s="14" t="str">
        <f t="shared" si="1"/>
        <v>globalne</v>
      </c>
      <c r="S14">
        <v>6.2499083972945408</v>
      </c>
    </row>
    <row r="15" spans="1:19" ht="15.75" thickBot="1" x14ac:dyDescent="0.3">
      <c r="A15" s="37"/>
      <c r="B15" s="1">
        <v>13</v>
      </c>
      <c r="C15">
        <v>0.53271190635859966</v>
      </c>
      <c r="D15">
        <v>-0.81783828535117209</v>
      </c>
      <c r="E15">
        <v>0.99999706260859966</v>
      </c>
      <c r="F15">
        <v>0.99999466142617166</v>
      </c>
      <c r="G15">
        <v>3.7379349130910583E-11</v>
      </c>
      <c r="H15">
        <v>1146</v>
      </c>
      <c r="I15" s="14" t="str">
        <f t="shared" si="0"/>
        <v>globalne</v>
      </c>
      <c r="J15">
        <v>1.000054283067584</v>
      </c>
      <c r="K15">
        <v>1.000111009692773</v>
      </c>
      <c r="L15">
        <v>3.5423096091043099E-9</v>
      </c>
      <c r="M15">
        <v>4010</v>
      </c>
      <c r="N15" s="14" t="str">
        <f t="shared" si="1"/>
        <v>globalne</v>
      </c>
      <c r="S15">
        <v>6.2467086549570698</v>
      </c>
    </row>
    <row r="16" spans="1:19" ht="15.75" thickBot="1" x14ac:dyDescent="0.3">
      <c r="A16" s="37"/>
      <c r="B16" s="1">
        <v>14</v>
      </c>
      <c r="C16">
        <v>0.21790020586922759</v>
      </c>
      <c r="D16">
        <v>1.843180820113048</v>
      </c>
      <c r="E16">
        <v>1.000000883359462</v>
      </c>
      <c r="F16">
        <v>1.0000011173542589</v>
      </c>
      <c r="G16">
        <v>4.2947872109097197E-11</v>
      </c>
      <c r="H16">
        <v>990</v>
      </c>
      <c r="I16" s="14" t="str">
        <f t="shared" si="0"/>
        <v>globalne</v>
      </c>
      <c r="J16">
        <v>1.000027586240321</v>
      </c>
      <c r="K16">
        <v>1.00005643046461</v>
      </c>
      <c r="L16">
        <v>9.190616139617327E-10</v>
      </c>
      <c r="M16">
        <v>4090</v>
      </c>
      <c r="N16" s="14" t="str">
        <f t="shared" si="1"/>
        <v>globalne</v>
      </c>
      <c r="S16">
        <v>6.2460130029177554</v>
      </c>
    </row>
    <row r="17" spans="1:19" ht="15.75" thickBot="1" x14ac:dyDescent="0.3">
      <c r="A17" s="37"/>
      <c r="B17" s="1">
        <v>15</v>
      </c>
      <c r="C17">
        <v>-1.191225952003151</v>
      </c>
      <c r="D17">
        <v>1.1617888202890749</v>
      </c>
      <c r="E17">
        <v>0.99999909987673186</v>
      </c>
      <c r="F17">
        <v>0.99999797251075462</v>
      </c>
      <c r="G17">
        <v>5.9741836058349429E-12</v>
      </c>
      <c r="H17">
        <v>1046</v>
      </c>
      <c r="I17" s="14" t="str">
        <f t="shared" si="0"/>
        <v>globalne</v>
      </c>
      <c r="J17">
        <v>-0.50000090012326814</v>
      </c>
      <c r="K17">
        <v>0.2499998798593874</v>
      </c>
      <c r="L17">
        <v>2.2500027004747092</v>
      </c>
      <c r="M17">
        <v>1768</v>
      </c>
      <c r="N17" s="14" t="str">
        <f t="shared" si="1"/>
        <v>lokalne</v>
      </c>
      <c r="S17">
        <v>2.7670620000729649</v>
      </c>
    </row>
    <row r="18" spans="1:19" ht="15.75" thickBot="1" x14ac:dyDescent="0.3">
      <c r="A18" s="37"/>
      <c r="B18" s="1">
        <v>16</v>
      </c>
      <c r="C18">
        <v>1.199474911205471</v>
      </c>
      <c r="D18">
        <v>-0.57311711320653558</v>
      </c>
      <c r="E18">
        <v>0.99999676179140851</v>
      </c>
      <c r="F18">
        <v>0.99999346723780036</v>
      </c>
      <c r="G18">
        <v>1.080358914933084E-11</v>
      </c>
      <c r="H18">
        <v>866</v>
      </c>
      <c r="I18" s="14" t="str">
        <f t="shared" si="0"/>
        <v>globalne</v>
      </c>
      <c r="J18">
        <v>1.000013927929104</v>
      </c>
      <c r="K18">
        <v>1.000027799513191</v>
      </c>
      <c r="L18">
        <v>1.943068750174581E-10</v>
      </c>
      <c r="M18">
        <v>4318</v>
      </c>
      <c r="N18" s="14" t="str">
        <f t="shared" si="1"/>
        <v>globalne</v>
      </c>
      <c r="S18">
        <v>2.2500056550132239</v>
      </c>
    </row>
    <row r="19" spans="1:19" ht="15.75" thickBot="1" x14ac:dyDescent="0.3">
      <c r="A19" s="37"/>
      <c r="B19" s="1">
        <v>17</v>
      </c>
      <c r="C19">
        <v>-0.76173679693602026</v>
      </c>
      <c r="D19">
        <v>0.64785396819934249</v>
      </c>
      <c r="E19">
        <v>0.99999911920167506</v>
      </c>
      <c r="F19">
        <v>0.9999982095323503</v>
      </c>
      <c r="G19">
        <v>8.5916363206458956E-13</v>
      </c>
      <c r="H19">
        <v>1016</v>
      </c>
      <c r="I19" s="14" t="str">
        <f t="shared" si="0"/>
        <v>globalne</v>
      </c>
      <c r="J19">
        <v>-0.50000088079832494</v>
      </c>
      <c r="K19">
        <v>0.25000011688098311</v>
      </c>
      <c r="L19">
        <v>2.250002642454108</v>
      </c>
      <c r="M19">
        <v>1850</v>
      </c>
      <c r="N19" s="14" t="str">
        <f t="shared" si="1"/>
        <v>lokalne</v>
      </c>
      <c r="S19">
        <v>2.2500056398679811</v>
      </c>
    </row>
    <row r="20" spans="1:19" ht="15.75" thickBot="1" x14ac:dyDescent="0.3">
      <c r="A20" s="37"/>
      <c r="B20" s="1">
        <v>18</v>
      </c>
      <c r="C20">
        <v>-1.3738213994074611</v>
      </c>
      <c r="D20">
        <v>1.862273715669289</v>
      </c>
      <c r="E20">
        <v>1.000003673834726</v>
      </c>
      <c r="F20">
        <v>1.000007175141945</v>
      </c>
      <c r="G20">
        <v>1.6474101423834271E-11</v>
      </c>
      <c r="H20">
        <v>1138</v>
      </c>
      <c r="I20" s="14" t="str">
        <f t="shared" si="0"/>
        <v>globalne</v>
      </c>
      <c r="J20">
        <v>-0.50000014086253919</v>
      </c>
      <c r="K20">
        <v>0.24999954574741401</v>
      </c>
      <c r="L20">
        <v>2.250000422623053</v>
      </c>
      <c r="M20">
        <v>1948</v>
      </c>
      <c r="N20" s="14" t="str">
        <f t="shared" si="1"/>
        <v>lokalne</v>
      </c>
      <c r="S20">
        <v>2.2500056055912889</v>
      </c>
    </row>
    <row r="21" spans="1:19" ht="15.75" thickBot="1" x14ac:dyDescent="0.3">
      <c r="A21" s="37"/>
      <c r="B21" s="1">
        <v>19</v>
      </c>
      <c r="C21">
        <v>-0.51623784215189517</v>
      </c>
      <c r="D21">
        <v>0.75645005935803056</v>
      </c>
      <c r="E21">
        <v>0.99999750941060483</v>
      </c>
      <c r="F21">
        <v>0.99999559158459306</v>
      </c>
      <c r="G21">
        <v>3.9008114299608773E-11</v>
      </c>
      <c r="H21">
        <v>1676</v>
      </c>
      <c r="I21" s="14" t="str">
        <f t="shared" si="0"/>
        <v>globalne</v>
      </c>
      <c r="J21">
        <v>-0.50000058324076235</v>
      </c>
      <c r="K21">
        <v>0.24999940628185871</v>
      </c>
      <c r="L21">
        <v>2.2500017498611511</v>
      </c>
      <c r="M21">
        <v>1472</v>
      </c>
      <c r="N21" s="14" t="str">
        <f t="shared" si="1"/>
        <v>lokalne</v>
      </c>
      <c r="S21">
        <v>2.2500054587351208</v>
      </c>
    </row>
    <row r="22" spans="1:19" ht="15.75" thickBot="1" x14ac:dyDescent="0.3">
      <c r="A22" s="37"/>
      <c r="B22" s="1">
        <v>20</v>
      </c>
      <c r="C22">
        <v>1.363510947441682</v>
      </c>
      <c r="D22">
        <v>0.21353084524162111</v>
      </c>
      <c r="E22">
        <v>1.0000008156057441</v>
      </c>
      <c r="F22">
        <v>1.0000012584496289</v>
      </c>
      <c r="G22">
        <v>1.4560402756618851E-11</v>
      </c>
      <c r="H22">
        <v>1118</v>
      </c>
      <c r="I22" s="14" t="str">
        <f t="shared" si="0"/>
        <v>globalne</v>
      </c>
      <c r="J22">
        <v>1.0000275184866041</v>
      </c>
      <c r="K22">
        <v>1.000056571559981</v>
      </c>
      <c r="L22">
        <v>9.9253040020127497E-10</v>
      </c>
      <c r="M22">
        <v>3802</v>
      </c>
      <c r="N22" s="14" t="str">
        <f t="shared" si="1"/>
        <v>globalne</v>
      </c>
      <c r="S22">
        <v>2.2500053779837761</v>
      </c>
    </row>
    <row r="23" spans="1:19" ht="15.75" thickBot="1" x14ac:dyDescent="0.3">
      <c r="A23" s="37"/>
      <c r="B23" s="1">
        <v>21</v>
      </c>
      <c r="C23">
        <v>1.16861794819124</v>
      </c>
      <c r="D23">
        <v>0.94368043798021972</v>
      </c>
      <c r="E23">
        <v>0.99967263569123999</v>
      </c>
      <c r="F23">
        <v>0.99934450048021972</v>
      </c>
      <c r="G23">
        <v>1.072444912811012E-7</v>
      </c>
      <c r="H23">
        <v>618</v>
      </c>
      <c r="I23" s="14" t="str">
        <f t="shared" si="0"/>
        <v>globalne</v>
      </c>
      <c r="J23">
        <v>1.0000274025369431</v>
      </c>
      <c r="K23">
        <v>1.000055941520259</v>
      </c>
      <c r="L23">
        <v>8.7987945175822905E-10</v>
      </c>
      <c r="M23">
        <v>3688</v>
      </c>
      <c r="N23" s="14" t="str">
        <f t="shared" si="1"/>
        <v>globalne</v>
      </c>
      <c r="S23">
        <v>2.2500053206887651</v>
      </c>
    </row>
    <row r="24" spans="1:19" ht="15.75" thickBot="1" x14ac:dyDescent="0.3">
      <c r="A24" s="37"/>
      <c r="B24" s="1">
        <v>22</v>
      </c>
      <c r="C24">
        <v>0.57841021846979856</v>
      </c>
      <c r="D24">
        <v>-4.0538148721680052E-2</v>
      </c>
      <c r="E24">
        <v>1.000010560266674</v>
      </c>
      <c r="F24">
        <v>1.000021619955078</v>
      </c>
      <c r="G24">
        <v>1.3645030093756331E-10</v>
      </c>
      <c r="H24">
        <v>1018</v>
      </c>
      <c r="I24" s="14" t="str">
        <f t="shared" si="0"/>
        <v>globalne</v>
      </c>
      <c r="J24">
        <v>1.000054429285228</v>
      </c>
      <c r="K24">
        <v>1.00011126534082</v>
      </c>
      <c r="L24">
        <v>3.5403762922546842E-9</v>
      </c>
      <c r="M24">
        <v>3888</v>
      </c>
      <c r="N24" s="14" t="str">
        <f t="shared" si="1"/>
        <v>globalne</v>
      </c>
      <c r="S24">
        <v>2.2500047047170009</v>
      </c>
    </row>
    <row r="25" spans="1:19" ht="15.75" thickBot="1" x14ac:dyDescent="0.3">
      <c r="A25" s="37"/>
      <c r="B25" s="1">
        <v>23</v>
      </c>
      <c r="C25">
        <v>0.4215204413048923</v>
      </c>
      <c r="D25">
        <v>-7.6839967397972941E-2</v>
      </c>
      <c r="E25">
        <v>0.9999963934533298</v>
      </c>
      <c r="F25">
        <v>0.99999185022898018</v>
      </c>
      <c r="G25">
        <v>1.007461231150977E-10</v>
      </c>
      <c r="H25">
        <v>1406</v>
      </c>
      <c r="I25" s="14" t="str">
        <f t="shared" si="0"/>
        <v>globalne</v>
      </c>
      <c r="J25">
        <v>0.41341039491817361</v>
      </c>
      <c r="K25">
        <v>-7.6839967397972941E-2</v>
      </c>
      <c r="L25">
        <v>6.4820005614504224</v>
      </c>
      <c r="M25">
        <v>480</v>
      </c>
      <c r="N25" s="14" t="str">
        <f t="shared" si="1"/>
        <v>lokalne</v>
      </c>
      <c r="S25">
        <v>2.2500046624465888</v>
      </c>
    </row>
    <row r="26" spans="1:19" ht="15.75" thickBot="1" x14ac:dyDescent="0.3">
      <c r="A26" s="37"/>
      <c r="B26" s="1">
        <v>24</v>
      </c>
      <c r="C26">
        <v>1.482809329871088</v>
      </c>
      <c r="D26">
        <v>-0.34069710620678961</v>
      </c>
      <c r="E26">
        <v>0.99999835574999429</v>
      </c>
      <c r="F26">
        <v>0.99999732128344476</v>
      </c>
      <c r="G26">
        <v>3.9886814713879648E-11</v>
      </c>
      <c r="H26">
        <v>1040</v>
      </c>
      <c r="I26" s="14" t="str">
        <f t="shared" si="0"/>
        <v>globalne</v>
      </c>
      <c r="J26">
        <v>1.2781985052861271</v>
      </c>
      <c r="K26">
        <v>1.7218028937932099</v>
      </c>
      <c r="L26">
        <v>0.85199637935508488</v>
      </c>
      <c r="M26">
        <v>700</v>
      </c>
      <c r="N26" s="14" t="str">
        <f t="shared" si="1"/>
        <v>lokalne</v>
      </c>
      <c r="S26">
        <v>2.2500046226416881</v>
      </c>
    </row>
    <row r="27" spans="1:19" ht="15.75" thickBot="1" x14ac:dyDescent="0.3">
      <c r="A27" s="37"/>
      <c r="B27" s="1">
        <v>25</v>
      </c>
      <c r="C27">
        <v>0.46711739734746521</v>
      </c>
      <c r="D27">
        <v>0.10846659750677649</v>
      </c>
      <c r="E27">
        <v>0.99998482898809016</v>
      </c>
      <c r="F27">
        <v>0.9999689778778702</v>
      </c>
      <c r="G27">
        <v>2.7644428503307558E-10</v>
      </c>
      <c r="H27">
        <v>790</v>
      </c>
      <c r="I27" s="14" t="str">
        <f t="shared" si="0"/>
        <v>globalne</v>
      </c>
      <c r="J27">
        <v>-0.50000181957148015</v>
      </c>
      <c r="K27">
        <v>0.25000140280462813</v>
      </c>
      <c r="L27">
        <v>2.2500054587351208</v>
      </c>
      <c r="M27">
        <v>1864</v>
      </c>
      <c r="N27" s="14" t="str">
        <f t="shared" si="1"/>
        <v>lokalne</v>
      </c>
      <c r="S27">
        <v>2.2500042826899929</v>
      </c>
    </row>
    <row r="28" spans="1:19" ht="15.75" thickBot="1" x14ac:dyDescent="0.3">
      <c r="A28" s="37"/>
      <c r="B28" s="1">
        <v>26</v>
      </c>
      <c r="C28">
        <v>0.62559140450321138</v>
      </c>
      <c r="D28">
        <v>1.952657610410824</v>
      </c>
      <c r="E28">
        <v>1.0000001264270399</v>
      </c>
      <c r="F28">
        <v>0.99999991082586304</v>
      </c>
      <c r="G28">
        <v>1.171431494200644E-11</v>
      </c>
      <c r="H28">
        <v>740</v>
      </c>
      <c r="I28" s="14" t="str">
        <f t="shared" si="0"/>
        <v>globalne</v>
      </c>
      <c r="J28">
        <v>1.0000287366565319</v>
      </c>
      <c r="K28">
        <v>1.00005903863348</v>
      </c>
      <c r="L28">
        <v>1.07055977066213E-9</v>
      </c>
      <c r="M28">
        <v>3792</v>
      </c>
      <c r="N28" s="14" t="str">
        <f t="shared" si="1"/>
        <v>globalne</v>
      </c>
      <c r="S28">
        <v>2.2500042008303511</v>
      </c>
    </row>
    <row r="29" spans="1:19" ht="15.75" thickBot="1" x14ac:dyDescent="0.3">
      <c r="A29" s="37"/>
      <c r="B29" s="1">
        <v>27</v>
      </c>
      <c r="C29">
        <v>0.1321980741340667</v>
      </c>
      <c r="D29">
        <v>-0.53739309753291309</v>
      </c>
      <c r="E29">
        <v>0.9999959256965667</v>
      </c>
      <c r="F29">
        <v>0.99999093567021191</v>
      </c>
      <c r="G29">
        <v>1.0045783557826669E-10</v>
      </c>
      <c r="H29">
        <v>884</v>
      </c>
      <c r="I29" s="14" t="str">
        <f t="shared" si="0"/>
        <v>globalne</v>
      </c>
      <c r="J29">
        <v>0.1321980741340667</v>
      </c>
      <c r="K29">
        <v>-0.52852583373896778</v>
      </c>
      <c r="L29">
        <v>30.564916551179799</v>
      </c>
      <c r="M29">
        <v>460</v>
      </c>
      <c r="N29" s="14" t="str">
        <f t="shared" si="1"/>
        <v>lokalne</v>
      </c>
      <c r="S29">
        <v>2.250004195891385</v>
      </c>
    </row>
    <row r="30" spans="1:19" ht="15.75" thickBot="1" x14ac:dyDescent="0.3">
      <c r="A30" s="37"/>
      <c r="B30" s="1">
        <v>28</v>
      </c>
      <c r="C30">
        <v>0.28242606134153903</v>
      </c>
      <c r="D30">
        <v>-0.72686800034716725</v>
      </c>
      <c r="E30">
        <v>0.99999922723509371</v>
      </c>
      <c r="F30">
        <v>0.99999776808544993</v>
      </c>
      <c r="G30">
        <v>4.7709648366845218E-11</v>
      </c>
      <c r="H30">
        <v>944</v>
      </c>
      <c r="I30" s="14" t="str">
        <f t="shared" si="0"/>
        <v>globalne</v>
      </c>
      <c r="J30">
        <v>-0.50000077276490629</v>
      </c>
      <c r="K30">
        <v>0.24999967543408269</v>
      </c>
      <c r="L30">
        <v>2.2500023184157301</v>
      </c>
      <c r="M30">
        <v>1662</v>
      </c>
      <c r="N30" s="14" t="str">
        <f t="shared" si="1"/>
        <v>lokalne</v>
      </c>
      <c r="S30">
        <v>2.2500041051500972</v>
      </c>
    </row>
    <row r="31" spans="1:19" ht="15.75" thickBot="1" x14ac:dyDescent="0.3">
      <c r="A31" s="37"/>
      <c r="B31" s="1">
        <v>29</v>
      </c>
      <c r="C31">
        <v>-0.63252078811638057</v>
      </c>
      <c r="D31">
        <v>-0.57427927665412426</v>
      </c>
      <c r="E31">
        <v>1.0000017948914319</v>
      </c>
      <c r="F31">
        <v>1.0000043231993909</v>
      </c>
      <c r="G31">
        <v>5.7011142974319292E-11</v>
      </c>
      <c r="H31">
        <v>1084</v>
      </c>
      <c r="I31" s="14" t="str">
        <f t="shared" si="0"/>
        <v>globalne</v>
      </c>
      <c r="J31">
        <v>1.000026590423658</v>
      </c>
      <c r="K31">
        <v>1.000053914263844</v>
      </c>
      <c r="L31">
        <v>7.607369480874218E-10</v>
      </c>
      <c r="M31">
        <v>4258</v>
      </c>
      <c r="N31" s="14" t="str">
        <f t="shared" si="1"/>
        <v>globalne</v>
      </c>
      <c r="S31">
        <v>2.2500040149503939</v>
      </c>
    </row>
    <row r="32" spans="1:19" ht="15.75" thickBot="1" x14ac:dyDescent="0.3">
      <c r="A32" s="37"/>
      <c r="B32" s="1">
        <v>30</v>
      </c>
      <c r="C32">
        <v>-1.0586590580642219</v>
      </c>
      <c r="D32">
        <v>1.070021304534748</v>
      </c>
      <c r="E32">
        <v>0.99999572709202811</v>
      </c>
      <c r="F32">
        <v>0.99999109213240422</v>
      </c>
      <c r="G32">
        <v>3.1367204488768008E-11</v>
      </c>
      <c r="H32">
        <v>1240</v>
      </c>
      <c r="I32" s="14" t="str">
        <f t="shared" si="0"/>
        <v>globalne</v>
      </c>
      <c r="J32">
        <v>-0.50000045821070627</v>
      </c>
      <c r="K32">
        <v>0.2499987215269355</v>
      </c>
      <c r="L32">
        <v>2.250001374933936</v>
      </c>
      <c r="M32">
        <v>1602</v>
      </c>
      <c r="N32" s="14" t="str">
        <f t="shared" si="1"/>
        <v>lokalne</v>
      </c>
      <c r="S32">
        <v>2.2500038418548609</v>
      </c>
    </row>
    <row r="33" spans="1:19" ht="15.75" thickBot="1" x14ac:dyDescent="0.3">
      <c r="A33" s="37"/>
      <c r="B33" s="1">
        <v>31</v>
      </c>
      <c r="C33">
        <v>1.389072697609663</v>
      </c>
      <c r="D33">
        <v>0.85776945017278194</v>
      </c>
      <c r="E33">
        <v>1.0000002793967719</v>
      </c>
      <c r="F33">
        <v>1.0000004377216101</v>
      </c>
      <c r="G33">
        <v>1.5439057862092109E-12</v>
      </c>
      <c r="H33">
        <v>842</v>
      </c>
      <c r="I33" s="14" t="str">
        <f t="shared" si="0"/>
        <v>globalne</v>
      </c>
      <c r="J33">
        <v>1.0000136308372021</v>
      </c>
      <c r="K33">
        <v>1.000027140602469</v>
      </c>
      <c r="L33">
        <v>1.872700666474859E-10</v>
      </c>
      <c r="M33">
        <v>4080</v>
      </c>
      <c r="N33" s="14" t="str">
        <f t="shared" si="1"/>
        <v>globalne</v>
      </c>
      <c r="S33">
        <v>2.25000308266626</v>
      </c>
    </row>
    <row r="34" spans="1:19" ht="15.75" thickBot="1" x14ac:dyDescent="0.3">
      <c r="A34" s="37"/>
      <c r="B34" s="1">
        <v>32</v>
      </c>
      <c r="C34">
        <v>1.206897135358304</v>
      </c>
      <c r="D34">
        <v>1.674182351445779</v>
      </c>
      <c r="E34">
        <v>0.99999939976260088</v>
      </c>
      <c r="F34">
        <v>0.99999945960007586</v>
      </c>
      <c r="G34">
        <v>4.3930121315458913E-11</v>
      </c>
      <c r="H34">
        <v>712</v>
      </c>
      <c r="I34" s="14" t="str">
        <f t="shared" si="0"/>
        <v>globalne</v>
      </c>
      <c r="J34">
        <v>1.0000280099920931</v>
      </c>
      <c r="K34">
        <v>1.00005668005906</v>
      </c>
      <c r="L34">
        <v>8.2802602891236532E-10</v>
      </c>
      <c r="M34">
        <v>3788</v>
      </c>
      <c r="N34" s="14" t="str">
        <f t="shared" si="1"/>
        <v>globalne</v>
      </c>
      <c r="S34">
        <v>2.2500027004747092</v>
      </c>
    </row>
    <row r="35" spans="1:19" ht="15.75" thickBot="1" x14ac:dyDescent="0.3">
      <c r="A35" s="37"/>
      <c r="B35" s="1">
        <v>33</v>
      </c>
      <c r="C35">
        <v>0.57211583526805043</v>
      </c>
      <c r="D35">
        <v>1.0189972778316589</v>
      </c>
      <c r="E35">
        <v>1.0000008908100431</v>
      </c>
      <c r="F35">
        <v>1.000001992797479</v>
      </c>
      <c r="G35">
        <v>5.2530981888938269E-12</v>
      </c>
      <c r="H35">
        <v>1476</v>
      </c>
      <c r="I35" s="14" t="str">
        <f t="shared" si="0"/>
        <v>globalne</v>
      </c>
      <c r="J35">
        <v>1.2310036984272299</v>
      </c>
      <c r="K35">
        <v>1.7689972778316589</v>
      </c>
      <c r="L35">
        <v>6.4860369610762936</v>
      </c>
      <c r="M35">
        <v>604</v>
      </c>
      <c r="N35" s="14" t="str">
        <f t="shared" si="1"/>
        <v>lokalne</v>
      </c>
      <c r="S35">
        <v>2.250002642454108</v>
      </c>
    </row>
    <row r="36" spans="1:19" ht="15.75" thickBot="1" x14ac:dyDescent="0.3">
      <c r="A36" s="37"/>
      <c r="B36" s="1">
        <v>34</v>
      </c>
      <c r="C36">
        <v>0.88640225306153297</v>
      </c>
      <c r="D36">
        <v>1.211233213776723</v>
      </c>
      <c r="E36">
        <v>1.0000001229345801</v>
      </c>
      <c r="F36">
        <v>1.0000000747386371</v>
      </c>
      <c r="G36">
        <v>2.943679005659283E-12</v>
      </c>
      <c r="H36">
        <v>1260</v>
      </c>
      <c r="I36" s="14" t="str">
        <f t="shared" si="0"/>
        <v>globalne</v>
      </c>
      <c r="J36">
        <v>1.00001347437501</v>
      </c>
      <c r="K36">
        <v>1.000026777619496</v>
      </c>
      <c r="L36">
        <v>1.844935648213147E-10</v>
      </c>
      <c r="M36">
        <v>4414</v>
      </c>
      <c r="N36" s="14" t="str">
        <f t="shared" si="1"/>
        <v>globalne</v>
      </c>
      <c r="S36">
        <v>2.2500026342909791</v>
      </c>
    </row>
    <row r="37" spans="1:19" ht="15.75" thickBot="1" x14ac:dyDescent="0.3">
      <c r="A37" s="37"/>
      <c r="B37" s="1">
        <v>35</v>
      </c>
      <c r="C37">
        <v>-1.426158946473151</v>
      </c>
      <c r="D37">
        <v>0.56340717733837664</v>
      </c>
      <c r="E37">
        <v>1.0000037732534111</v>
      </c>
      <c r="F37">
        <v>1.0000069087836889</v>
      </c>
      <c r="G37">
        <v>5.4908336789817533E-11</v>
      </c>
      <c r="H37">
        <v>1220</v>
      </c>
      <c r="I37" s="14" t="str">
        <f t="shared" si="0"/>
        <v>globalne</v>
      </c>
      <c r="J37">
        <v>-0.50000004144385413</v>
      </c>
      <c r="K37">
        <v>0.24999927938915789</v>
      </c>
      <c r="L37">
        <v>2.2500001243896368</v>
      </c>
      <c r="M37">
        <v>1820</v>
      </c>
      <c r="N37" s="14" t="str">
        <f t="shared" si="1"/>
        <v>lokalne</v>
      </c>
      <c r="S37">
        <v>2.2500025852697081</v>
      </c>
    </row>
    <row r="38" spans="1:19" ht="15.75" thickBot="1" x14ac:dyDescent="0.3">
      <c r="A38" s="37"/>
      <c r="B38" s="1">
        <v>36</v>
      </c>
      <c r="C38">
        <v>-6.6612086724489927E-2</v>
      </c>
      <c r="D38">
        <v>0.9795153490267694</v>
      </c>
      <c r="E38">
        <v>1.000000156927854</v>
      </c>
      <c r="F38">
        <v>1.0000002733431761</v>
      </c>
      <c r="G38">
        <v>1.8875307587839701E-13</v>
      </c>
      <c r="H38">
        <v>1098</v>
      </c>
      <c r="I38" s="14" t="str">
        <f t="shared" si="0"/>
        <v>globalne</v>
      </c>
      <c r="J38">
        <v>1.000013508368284</v>
      </c>
      <c r="K38">
        <v>1.000026976224035</v>
      </c>
      <c r="L38">
        <v>1.8264162205080119E-10</v>
      </c>
      <c r="M38">
        <v>4158</v>
      </c>
      <c r="N38" s="14" t="str">
        <f t="shared" si="1"/>
        <v>globalne</v>
      </c>
      <c r="S38">
        <v>2.2500023184157301</v>
      </c>
    </row>
    <row r="39" spans="1:19" ht="15.75" thickBot="1" x14ac:dyDescent="0.3">
      <c r="A39" s="37"/>
      <c r="B39" s="1">
        <v>37</v>
      </c>
      <c r="C39">
        <v>0.77537861256860197</v>
      </c>
      <c r="D39">
        <v>1.465416380437091</v>
      </c>
      <c r="E39">
        <v>0.99999943166039884</v>
      </c>
      <c r="F39">
        <v>0.99999851849861443</v>
      </c>
      <c r="G39">
        <v>1.22132659815029E-11</v>
      </c>
      <c r="H39">
        <v>744</v>
      </c>
      <c r="I39" s="14" t="str">
        <f t="shared" si="0"/>
        <v>globalne</v>
      </c>
      <c r="J39">
        <v>1.000028041889891</v>
      </c>
      <c r="K39">
        <v>1.0000576463062321</v>
      </c>
      <c r="L39">
        <v>1.0302508032511541E-9</v>
      </c>
      <c r="M39">
        <v>3938</v>
      </c>
      <c r="N39" s="14" t="str">
        <f t="shared" si="1"/>
        <v>globalne</v>
      </c>
      <c r="S39">
        <v>2.2500018112422722</v>
      </c>
    </row>
    <row r="40" spans="1:19" ht="15.75" thickBot="1" x14ac:dyDescent="0.3">
      <c r="A40" s="37"/>
      <c r="B40" s="1">
        <v>38</v>
      </c>
      <c r="C40">
        <v>-0.85077619249932468</v>
      </c>
      <c r="D40">
        <v>1.358844655100256</v>
      </c>
      <c r="E40">
        <v>1.000000479863957</v>
      </c>
      <c r="F40">
        <v>1.0000018053688109</v>
      </c>
      <c r="G40">
        <v>7.1741083230656239E-11</v>
      </c>
      <c r="H40">
        <v>2030</v>
      </c>
      <c r="I40" s="14" t="str">
        <f t="shared" si="0"/>
        <v>globalne</v>
      </c>
      <c r="J40">
        <v>-0.50000142748467624</v>
      </c>
      <c r="K40">
        <v>0.24999989802017791</v>
      </c>
      <c r="L40">
        <v>2.2500042826899929</v>
      </c>
      <c r="M40">
        <v>1682</v>
      </c>
      <c r="N40" s="14" t="str">
        <f t="shared" si="1"/>
        <v>lokalne</v>
      </c>
      <c r="S40">
        <v>2.2500017588245802</v>
      </c>
    </row>
    <row r="41" spans="1:19" ht="15.75" thickBot="1" x14ac:dyDescent="0.3">
      <c r="A41" s="37"/>
      <c r="B41" s="1">
        <v>39</v>
      </c>
      <c r="C41">
        <v>-0.54545697709545493</v>
      </c>
      <c r="D41">
        <v>1.9394657521042971</v>
      </c>
      <c r="E41">
        <v>0.99999895552173257</v>
      </c>
      <c r="F41">
        <v>0.99999736831523456</v>
      </c>
      <c r="G41">
        <v>3.0546446491023437E-11</v>
      </c>
      <c r="H41">
        <v>942</v>
      </c>
      <c r="I41" s="14" t="str">
        <f t="shared" si="0"/>
        <v>globalne</v>
      </c>
      <c r="J41">
        <v>0.42965021589770908</v>
      </c>
      <c r="K41">
        <v>-6.0534247895702942E-2</v>
      </c>
      <c r="L41">
        <v>6.3343448998597163</v>
      </c>
      <c r="M41">
        <v>624</v>
      </c>
      <c r="N41" s="14" t="str">
        <f t="shared" si="1"/>
        <v>lokalne</v>
      </c>
      <c r="S41">
        <v>2.2500017498611511</v>
      </c>
    </row>
    <row r="42" spans="1:19" ht="15.75" thickBot="1" x14ac:dyDescent="0.3">
      <c r="A42" s="37"/>
      <c r="B42" s="1">
        <v>40</v>
      </c>
      <c r="C42">
        <v>-0.80512264394201338</v>
      </c>
      <c r="D42">
        <v>0.31829460873268539</v>
      </c>
      <c r="E42">
        <v>1.0000073609407989</v>
      </c>
      <c r="F42">
        <v>1.000015342375264</v>
      </c>
      <c r="G42">
        <v>9.2677964504617976E-11</v>
      </c>
      <c r="H42">
        <v>840</v>
      </c>
      <c r="I42" s="14" t="str">
        <f t="shared" si="0"/>
        <v>globalne</v>
      </c>
      <c r="J42">
        <v>1.000026434427127</v>
      </c>
      <c r="K42">
        <v>1.00005348934792</v>
      </c>
      <c r="L42">
        <v>7.3719350765419823E-10</v>
      </c>
      <c r="M42">
        <v>3928</v>
      </c>
      <c r="N42" s="14" t="str">
        <f t="shared" si="1"/>
        <v>globalne</v>
      </c>
      <c r="S42">
        <v>2.250001374933936</v>
      </c>
    </row>
    <row r="43" spans="1:19" ht="15.75" thickBot="1" x14ac:dyDescent="0.3">
      <c r="A43" s="37"/>
      <c r="B43" s="1">
        <v>41</v>
      </c>
      <c r="C43">
        <v>-1.071599932853132</v>
      </c>
      <c r="D43">
        <v>-6.4893393777310848E-2</v>
      </c>
      <c r="E43">
        <v>1.000000027474016</v>
      </c>
      <c r="F43">
        <v>1.0000003287568691</v>
      </c>
      <c r="G43">
        <v>7.4978826549365661E-12</v>
      </c>
      <c r="H43">
        <v>946</v>
      </c>
      <c r="I43" s="14" t="str">
        <f t="shared" si="0"/>
        <v>globalne</v>
      </c>
      <c r="J43">
        <v>-0.50000187987461642</v>
      </c>
      <c r="K43">
        <v>0.25000032875686878</v>
      </c>
      <c r="L43">
        <v>2.2500056398679811</v>
      </c>
      <c r="M43">
        <v>1544</v>
      </c>
      <c r="N43" s="14" t="str">
        <f t="shared" si="1"/>
        <v>lokalne</v>
      </c>
      <c r="S43">
        <v>2.2500008257223949</v>
      </c>
    </row>
    <row r="44" spans="1:19" ht="15.75" thickBot="1" x14ac:dyDescent="0.3">
      <c r="A44" s="37"/>
      <c r="B44" s="1">
        <v>42</v>
      </c>
      <c r="C44">
        <v>-0.25636099255643779</v>
      </c>
      <c r="D44">
        <v>0.22842485783621669</v>
      </c>
      <c r="E44">
        <v>0.99999810778535858</v>
      </c>
      <c r="F44">
        <v>0.99999697087332606</v>
      </c>
      <c r="G44">
        <v>6.0628138484244726E-11</v>
      </c>
      <c r="H44">
        <v>946</v>
      </c>
      <c r="I44" s="14" t="str">
        <f t="shared" si="0"/>
        <v>globalne</v>
      </c>
      <c r="J44">
        <v>0.4727459105197338</v>
      </c>
      <c r="K44">
        <v>-2.1575142163783308E-2</v>
      </c>
      <c r="L44">
        <v>6.2836253481725297</v>
      </c>
      <c r="M44">
        <v>608</v>
      </c>
      <c r="N44" s="14" t="str">
        <f t="shared" si="1"/>
        <v>lokalne</v>
      </c>
      <c r="S44">
        <v>2.2500005259978511</v>
      </c>
    </row>
    <row r="45" spans="1:19" ht="15.75" thickBot="1" x14ac:dyDescent="0.3">
      <c r="A45" s="37"/>
      <c r="B45" s="1">
        <v>43</v>
      </c>
      <c r="C45">
        <v>-0.25882702111266548</v>
      </c>
      <c r="D45">
        <v>-0.96859866450540721</v>
      </c>
      <c r="E45">
        <v>1.0000001883599909</v>
      </c>
      <c r="F45">
        <v>1.000000654952601</v>
      </c>
      <c r="G45">
        <v>7.7768165459590486E-12</v>
      </c>
      <c r="H45">
        <v>904</v>
      </c>
      <c r="I45" s="14" t="str">
        <f t="shared" si="0"/>
        <v>globalne</v>
      </c>
      <c r="J45">
        <v>1.0000555014703421</v>
      </c>
      <c r="K45">
        <v>1.000113188521937</v>
      </c>
      <c r="L45">
        <v>3.556744201256635E-9</v>
      </c>
      <c r="M45">
        <v>3466</v>
      </c>
      <c r="N45" s="14" t="str">
        <f t="shared" si="1"/>
        <v>globalne</v>
      </c>
      <c r="S45">
        <v>2.250000422623053</v>
      </c>
    </row>
    <row r="46" spans="1:19" ht="15.75" thickBot="1" x14ac:dyDescent="0.3">
      <c r="A46" s="37"/>
      <c r="B46" s="1">
        <v>44</v>
      </c>
      <c r="C46">
        <v>-0.39346364722587168</v>
      </c>
      <c r="D46">
        <v>-0.4484514279756695</v>
      </c>
      <c r="E46">
        <v>0.99999948753975332</v>
      </c>
      <c r="F46">
        <v>0.99999866052530706</v>
      </c>
      <c r="G46">
        <v>1.015706646990741E-11</v>
      </c>
      <c r="H46">
        <v>1034</v>
      </c>
      <c r="I46" s="14" t="str">
        <f t="shared" si="0"/>
        <v>globalne</v>
      </c>
      <c r="J46">
        <v>0.58120676293037832</v>
      </c>
      <c r="K46">
        <v>5.1548572024330497E-2</v>
      </c>
      <c r="L46">
        <v>8.3694502758187266</v>
      </c>
      <c r="M46">
        <v>548</v>
      </c>
      <c r="N46" s="14" t="str">
        <f t="shared" si="1"/>
        <v>lokalne</v>
      </c>
      <c r="S46">
        <v>2.2500003347054789</v>
      </c>
    </row>
    <row r="47" spans="1:19" ht="15.75" thickBot="1" x14ac:dyDescent="0.3">
      <c r="A47" s="37"/>
      <c r="B47" s="1">
        <v>45</v>
      </c>
      <c r="C47">
        <v>-1.0426657567732041</v>
      </c>
      <c r="D47">
        <v>1.5281879566609859</v>
      </c>
      <c r="E47">
        <v>0.99999972479417876</v>
      </c>
      <c r="F47">
        <v>0.99999925121665001</v>
      </c>
      <c r="G47">
        <v>4.0108746819187391E-12</v>
      </c>
      <c r="H47">
        <v>1122</v>
      </c>
      <c r="I47" s="14" t="str">
        <f t="shared" si="0"/>
        <v>globalne</v>
      </c>
      <c r="J47">
        <v>-0.50000027520582124</v>
      </c>
      <c r="K47">
        <v>0.24999925121665001</v>
      </c>
      <c r="L47">
        <v>2.2500008257223949</v>
      </c>
      <c r="M47">
        <v>1822</v>
      </c>
      <c r="N47" s="14" t="str">
        <f t="shared" si="1"/>
        <v>lokalne</v>
      </c>
      <c r="S47">
        <v>2.250000242407646</v>
      </c>
    </row>
    <row r="48" spans="1:19" ht="15.75" thickBot="1" x14ac:dyDescent="0.3">
      <c r="A48" s="37"/>
      <c r="B48" s="1">
        <v>46</v>
      </c>
      <c r="C48">
        <v>-1.083581809652969</v>
      </c>
      <c r="D48">
        <v>-0.30651465384289622</v>
      </c>
      <c r="E48">
        <v>0.99999820743687473</v>
      </c>
      <c r="F48">
        <v>0.99999627145007253</v>
      </c>
      <c r="G48">
        <v>5.2704098428498272E-12</v>
      </c>
      <c r="H48">
        <v>942</v>
      </c>
      <c r="I48" s="14" t="str">
        <f t="shared" si="0"/>
        <v>globalne</v>
      </c>
      <c r="J48">
        <v>-0.50000179256312527</v>
      </c>
      <c r="K48">
        <v>0.25000008614733821</v>
      </c>
      <c r="L48">
        <v>2.2500053779837761</v>
      </c>
      <c r="M48">
        <v>1560</v>
      </c>
      <c r="N48" s="14" t="str">
        <f t="shared" si="1"/>
        <v>lokalne</v>
      </c>
      <c r="S48">
        <v>2.2500001243896368</v>
      </c>
    </row>
    <row r="49" spans="1:19" ht="15.75" thickBot="1" x14ac:dyDescent="0.3">
      <c r="A49" s="37"/>
      <c r="B49" s="1">
        <v>47</v>
      </c>
      <c r="C49">
        <v>-0.80089770164340734</v>
      </c>
      <c r="D49">
        <v>-0.28270013304427272</v>
      </c>
      <c r="E49">
        <v>1.000001803971827</v>
      </c>
      <c r="F49">
        <v>1.00000326661393</v>
      </c>
      <c r="G49">
        <v>1.490513453171866E-11</v>
      </c>
      <c r="H49">
        <v>1260</v>
      </c>
      <c r="I49" s="14" t="str">
        <f t="shared" si="0"/>
        <v>globalne</v>
      </c>
      <c r="J49">
        <v>1.000028506852686</v>
      </c>
      <c r="K49">
        <v>1.000058579724282</v>
      </c>
      <c r="L49">
        <v>1.0576277164091471E-9</v>
      </c>
      <c r="M49">
        <v>3846</v>
      </c>
      <c r="N49" s="14" t="str">
        <f t="shared" si="1"/>
        <v>globalne</v>
      </c>
      <c r="S49">
        <v>2.250000056791575</v>
      </c>
    </row>
    <row r="50" spans="1:19" ht="15.75" thickBot="1" x14ac:dyDescent="0.3">
      <c r="A50" s="37"/>
      <c r="B50" s="1">
        <v>48</v>
      </c>
      <c r="C50">
        <v>-0.10211264924146229</v>
      </c>
      <c r="D50">
        <v>-0.76992650399915874</v>
      </c>
      <c r="E50">
        <v>0.99999916716478765</v>
      </c>
      <c r="F50">
        <v>0.99999765981920063</v>
      </c>
      <c r="G50">
        <v>4.6190132621249252E-11</v>
      </c>
      <c r="H50">
        <v>1112</v>
      </c>
      <c r="I50" s="14" t="str">
        <f t="shared" si="0"/>
        <v>globalne</v>
      </c>
      <c r="J50">
        <v>1.0000277773942801</v>
      </c>
      <c r="K50">
        <v>1.000056787626818</v>
      </c>
      <c r="L50">
        <v>9.2338246200939425E-10</v>
      </c>
      <c r="M50">
        <v>3980</v>
      </c>
      <c r="N50" s="14" t="str">
        <f t="shared" si="1"/>
        <v>globalne</v>
      </c>
      <c r="S50">
        <v>2.0977267250611709</v>
      </c>
    </row>
    <row r="51" spans="1:19" ht="15.75" thickBot="1" x14ac:dyDescent="0.3">
      <c r="A51" s="37"/>
      <c r="B51" s="1">
        <v>49</v>
      </c>
      <c r="C51">
        <v>-0.7020820789039135</v>
      </c>
      <c r="D51">
        <v>-0.26282896590419108</v>
      </c>
      <c r="E51">
        <v>1.0000053234398369</v>
      </c>
      <c r="F51">
        <v>1.0000113050919031</v>
      </c>
      <c r="G51">
        <v>7.1659615064314668E-11</v>
      </c>
      <c r="H51">
        <v>856</v>
      </c>
      <c r="I51" s="14" t="str">
        <f t="shared" si="0"/>
        <v>globalne</v>
      </c>
      <c r="J51">
        <v>1.262830335646868</v>
      </c>
      <c r="K51">
        <v>1.7371710340958091</v>
      </c>
      <c r="L51">
        <v>2.0977267250611709</v>
      </c>
      <c r="M51">
        <v>592</v>
      </c>
      <c r="N51" s="14" t="str">
        <f t="shared" si="1"/>
        <v>lokalne</v>
      </c>
      <c r="S51">
        <v>0.85199637935508488</v>
      </c>
    </row>
    <row r="52" spans="1:19" ht="15.75" thickBot="1" x14ac:dyDescent="0.3">
      <c r="A52" s="37"/>
      <c r="B52" s="1">
        <v>50</v>
      </c>
      <c r="C52">
        <v>1.073483146028593</v>
      </c>
      <c r="D52">
        <v>1.196405616588891</v>
      </c>
      <c r="E52">
        <v>0.99999681790359296</v>
      </c>
      <c r="F52">
        <v>0.999994483776391</v>
      </c>
      <c r="G52">
        <v>8.2029197558130304E-11</v>
      </c>
      <c r="H52">
        <v>602</v>
      </c>
      <c r="I52" s="14" t="str">
        <f t="shared" si="0"/>
        <v>globalne</v>
      </c>
      <c r="J52">
        <v>1.000027335481718</v>
      </c>
      <c r="K52">
        <v>1.000055518932641</v>
      </c>
      <c r="L52">
        <v>8.1900706851199588E-10</v>
      </c>
      <c r="M52">
        <v>3744</v>
      </c>
      <c r="N52" s="14" t="str">
        <f t="shared" si="1"/>
        <v>globalne</v>
      </c>
      <c r="S52">
        <v>3.5741447012610502E-9</v>
      </c>
    </row>
    <row r="53" spans="1:19" ht="15.75" thickBot="1" x14ac:dyDescent="0.3">
      <c r="A53" s="37"/>
      <c r="B53" s="1">
        <v>51</v>
      </c>
      <c r="C53">
        <v>-1.362506499979645</v>
      </c>
      <c r="D53">
        <v>1.542359495302662</v>
      </c>
      <c r="E53">
        <v>0.99999655177816749</v>
      </c>
      <c r="F53">
        <v>0.999993467470631</v>
      </c>
      <c r="G53">
        <v>2.5132729898340269E-11</v>
      </c>
      <c r="H53">
        <v>1040</v>
      </c>
      <c r="I53" s="14" t="str">
        <f t="shared" si="0"/>
        <v>globalne</v>
      </c>
      <c r="J53">
        <v>-0.5000015408731997</v>
      </c>
      <c r="K53">
        <v>0.25000109686516231</v>
      </c>
      <c r="L53">
        <v>2.2500046226416881</v>
      </c>
      <c r="M53">
        <v>1838</v>
      </c>
      <c r="N53" s="14" t="str">
        <f t="shared" si="1"/>
        <v>lokalne</v>
      </c>
      <c r="S53">
        <v>3.556744201256635E-9</v>
      </c>
    </row>
    <row r="54" spans="1:19" ht="15.75" thickBot="1" x14ac:dyDescent="0.3">
      <c r="A54" s="37"/>
      <c r="B54" s="1">
        <v>52</v>
      </c>
      <c r="C54">
        <v>-0.1733997773844749</v>
      </c>
      <c r="D54">
        <v>0.49258180125616491</v>
      </c>
      <c r="E54">
        <v>1.0000011015217749</v>
      </c>
      <c r="F54">
        <v>1.000001387437806</v>
      </c>
      <c r="G54">
        <v>6.7734821210185565E-11</v>
      </c>
      <c r="H54">
        <v>1076</v>
      </c>
      <c r="I54" s="14" t="str">
        <f t="shared" si="0"/>
        <v>globalne</v>
      </c>
      <c r="J54">
        <v>1.0000278044026349</v>
      </c>
      <c r="K54">
        <v>1.0000567005481571</v>
      </c>
      <c r="L54">
        <v>8.9210631705140022E-10</v>
      </c>
      <c r="M54">
        <v>4244</v>
      </c>
      <c r="N54" s="14" t="str">
        <f t="shared" si="1"/>
        <v>globalne</v>
      </c>
      <c r="S54">
        <v>3.5491130368017259E-9</v>
      </c>
    </row>
    <row r="55" spans="1:19" ht="15.75" thickBot="1" x14ac:dyDescent="0.3">
      <c r="A55" s="37"/>
      <c r="B55" s="1">
        <v>53</v>
      </c>
      <c r="C55">
        <v>0.89677453693002462</v>
      </c>
      <c r="D55">
        <v>0.16372708952985701</v>
      </c>
      <c r="E55">
        <v>0.99998498614877462</v>
      </c>
      <c r="F55">
        <v>0.99996976531110704</v>
      </c>
      <c r="G55">
        <v>2.297094040229335E-10</v>
      </c>
      <c r="H55">
        <v>1012</v>
      </c>
      <c r="I55" s="14" t="str">
        <f t="shared" si="0"/>
        <v>globalne</v>
      </c>
      <c r="J55">
        <v>1.0000288551673291</v>
      </c>
      <c r="K55">
        <v>1.000059410696849</v>
      </c>
      <c r="L55">
        <v>1.121460757521137E-9</v>
      </c>
      <c r="M55">
        <v>4276</v>
      </c>
      <c r="N55" s="14" t="str">
        <f t="shared" si="1"/>
        <v>globalne</v>
      </c>
      <c r="S55">
        <v>3.5485557525300141E-9</v>
      </c>
    </row>
    <row r="56" spans="1:19" ht="15.75" thickBot="1" x14ac:dyDescent="0.3">
      <c r="A56" s="37"/>
      <c r="B56" s="1">
        <v>54</v>
      </c>
      <c r="C56">
        <v>-1.1343022200744599</v>
      </c>
      <c r="D56">
        <v>-0.26065301755443221</v>
      </c>
      <c r="E56">
        <v>0.99999991920776665</v>
      </c>
      <c r="F56">
        <v>0.99999952455982566</v>
      </c>
      <c r="G56">
        <v>9.8570683183006468E-12</v>
      </c>
      <c r="H56">
        <v>934</v>
      </c>
      <c r="I56" s="14" t="str">
        <f t="shared" si="0"/>
        <v>globalne</v>
      </c>
      <c r="J56">
        <v>-0.50000008079223335</v>
      </c>
      <c r="K56">
        <v>0.2499995245598256</v>
      </c>
      <c r="L56">
        <v>2.250000242407646</v>
      </c>
      <c r="M56">
        <v>1792</v>
      </c>
      <c r="N56" s="14" t="str">
        <f t="shared" si="1"/>
        <v>lokalne</v>
      </c>
      <c r="S56">
        <v>3.5423096091043099E-9</v>
      </c>
    </row>
    <row r="57" spans="1:19" ht="15.75" thickBot="1" x14ac:dyDescent="0.3">
      <c r="A57" s="37"/>
      <c r="B57" s="1">
        <v>55</v>
      </c>
      <c r="C57">
        <v>0.18284395127557221</v>
      </c>
      <c r="D57">
        <v>-0.66671061608940363</v>
      </c>
      <c r="E57">
        <v>0.99999788193963468</v>
      </c>
      <c r="F57">
        <v>0.9999954691156745</v>
      </c>
      <c r="G57">
        <v>1.3175001872020841E-11</v>
      </c>
      <c r="H57">
        <v>928</v>
      </c>
      <c r="I57" s="14" t="str">
        <f t="shared" si="0"/>
        <v>globalne</v>
      </c>
      <c r="J57">
        <v>1.0000283995177599</v>
      </c>
      <c r="K57">
        <v>1.0000584116205571</v>
      </c>
      <c r="L57">
        <v>1.0663156040062329E-9</v>
      </c>
      <c r="M57">
        <v>3790</v>
      </c>
      <c r="N57" s="14" t="str">
        <f t="shared" si="1"/>
        <v>globalne</v>
      </c>
      <c r="S57">
        <v>3.5403762922546842E-9</v>
      </c>
    </row>
    <row r="58" spans="1:19" ht="15.75" thickBot="1" x14ac:dyDescent="0.3">
      <c r="A58" s="37"/>
      <c r="B58" s="1">
        <v>56</v>
      </c>
      <c r="C58">
        <v>-0.88040583115071058</v>
      </c>
      <c r="D58">
        <v>0.1699833057355136</v>
      </c>
      <c r="E58">
        <v>0.99999959487468004</v>
      </c>
      <c r="F58">
        <v>0.99999848823063076</v>
      </c>
      <c r="G58">
        <v>4.9377002307403118E-11</v>
      </c>
      <c r="H58">
        <v>820</v>
      </c>
      <c r="I58" s="14" t="str">
        <f t="shared" si="0"/>
        <v>globalne</v>
      </c>
      <c r="J58">
        <v>1.000028205104172</v>
      </c>
      <c r="K58">
        <v>1.0000576160382479</v>
      </c>
      <c r="L58">
        <v>9.4073868600833961E-10</v>
      </c>
      <c r="M58">
        <v>4508</v>
      </c>
      <c r="N58" s="14" t="str">
        <f t="shared" si="1"/>
        <v>globalne</v>
      </c>
      <c r="S58">
        <v>3.5329763110299791E-9</v>
      </c>
    </row>
    <row r="59" spans="1:19" ht="15.75" thickBot="1" x14ac:dyDescent="0.3">
      <c r="A59" s="37"/>
      <c r="B59" s="1">
        <v>57</v>
      </c>
      <c r="C59">
        <v>-1.1174050492700189</v>
      </c>
      <c r="D59">
        <v>0.71580594195984304</v>
      </c>
      <c r="E59">
        <v>0.99999988847412169</v>
      </c>
      <c r="F59">
        <v>0.99999898090027273</v>
      </c>
      <c r="G59">
        <v>6.3381677159233377E-11</v>
      </c>
      <c r="H59">
        <v>994</v>
      </c>
      <c r="I59" s="14" t="str">
        <f t="shared" si="0"/>
        <v>globalne</v>
      </c>
      <c r="J59">
        <v>-0.50000011152587831</v>
      </c>
      <c r="K59">
        <v>0.2499989809002727</v>
      </c>
      <c r="L59">
        <v>2.2500003347054789</v>
      </c>
      <c r="M59">
        <v>1622</v>
      </c>
      <c r="N59" s="14" t="str">
        <f t="shared" si="1"/>
        <v>lokalne</v>
      </c>
      <c r="S59">
        <v>3.5289270421139318E-9</v>
      </c>
    </row>
    <row r="60" spans="1:19" ht="15.75" thickBot="1" x14ac:dyDescent="0.3">
      <c r="A60" s="37"/>
      <c r="B60" s="1">
        <v>58</v>
      </c>
      <c r="C60">
        <v>0.75992359290830791</v>
      </c>
      <c r="D60">
        <v>-0.34932171157561243</v>
      </c>
      <c r="E60">
        <v>1.0000015653204171</v>
      </c>
      <c r="F60">
        <v>1.000003468478099</v>
      </c>
      <c r="G60">
        <v>1.386346414215877E-11</v>
      </c>
      <c r="H60">
        <v>1430</v>
      </c>
      <c r="I60" s="14" t="str">
        <f t="shared" si="0"/>
        <v>globalne</v>
      </c>
      <c r="J60">
        <v>1.000054971082136</v>
      </c>
      <c r="K60">
        <v>1.000112187350169</v>
      </c>
      <c r="L60">
        <v>3.5245498459578481E-9</v>
      </c>
      <c r="M60">
        <v>4186</v>
      </c>
      <c r="N60" s="14" t="str">
        <f t="shared" si="1"/>
        <v>globalne</v>
      </c>
      <c r="S60">
        <v>3.5245498459578481E-9</v>
      </c>
    </row>
    <row r="61" spans="1:19" ht="15.75" thickBot="1" x14ac:dyDescent="0.3">
      <c r="A61" s="37"/>
      <c r="B61" s="1">
        <v>59</v>
      </c>
      <c r="C61">
        <v>1.185136077459902</v>
      </c>
      <c r="D61">
        <v>0.33430400607176131</v>
      </c>
      <c r="E61">
        <v>1.00000118976459</v>
      </c>
      <c r="F61">
        <v>1.0000030111987139</v>
      </c>
      <c r="G61">
        <v>4.1316001136946947E-11</v>
      </c>
      <c r="H61">
        <v>822</v>
      </c>
      <c r="I61" s="14" t="str">
        <f t="shared" si="0"/>
        <v>globalne</v>
      </c>
      <c r="J61">
        <v>1.0000278926454489</v>
      </c>
      <c r="K61">
        <v>1.0000564169604329</v>
      </c>
      <c r="L61">
        <v>8.1780208311678105E-10</v>
      </c>
      <c r="M61">
        <v>3792</v>
      </c>
      <c r="N61" s="14" t="str">
        <f t="shared" si="1"/>
        <v>globalne</v>
      </c>
      <c r="S61">
        <v>3.46665601356285E-9</v>
      </c>
    </row>
    <row r="62" spans="1:19" ht="15.75" thickBot="1" x14ac:dyDescent="0.3">
      <c r="A62" s="37"/>
      <c r="B62" s="1">
        <v>60</v>
      </c>
      <c r="C62">
        <v>-0.37661167234182358</v>
      </c>
      <c r="D62">
        <v>-0.34602799382992089</v>
      </c>
      <c r="E62">
        <v>0.99997524172067642</v>
      </c>
      <c r="F62">
        <v>0.99994978937320411</v>
      </c>
      <c r="G62">
        <v>6.6123058106165271E-10</v>
      </c>
      <c r="H62">
        <v>2214</v>
      </c>
      <c r="I62" s="14" t="str">
        <f t="shared" si="0"/>
        <v>globalne</v>
      </c>
      <c r="J62">
        <v>1.0000267401337619</v>
      </c>
      <c r="K62">
        <v>1.000054693548009</v>
      </c>
      <c r="L62">
        <v>8.6206625053242974E-10</v>
      </c>
      <c r="M62">
        <v>4550</v>
      </c>
      <c r="N62" s="14" t="str">
        <f t="shared" si="1"/>
        <v>globalne</v>
      </c>
      <c r="S62">
        <v>3.3379467238128459E-9</v>
      </c>
    </row>
    <row r="63" spans="1:19" ht="15.75" thickBot="1" x14ac:dyDescent="0.3">
      <c r="A63" s="37"/>
      <c r="B63" s="1">
        <v>61</v>
      </c>
      <c r="C63">
        <v>0.49534558388404548</v>
      </c>
      <c r="D63">
        <v>0.50689868978224695</v>
      </c>
      <c r="E63">
        <v>0.99999951454810798</v>
      </c>
      <c r="F63">
        <v>0.99999980977736413</v>
      </c>
      <c r="G63">
        <v>6.1181932249131465E-11</v>
      </c>
      <c r="H63">
        <v>1070</v>
      </c>
      <c r="I63" s="14" t="str">
        <f t="shared" si="0"/>
        <v>globalne</v>
      </c>
      <c r="J63">
        <v>1.0000281247775999</v>
      </c>
      <c r="K63">
        <v>1.000057030236349</v>
      </c>
      <c r="L63">
        <v>8.5182597890615779E-10</v>
      </c>
      <c r="M63">
        <v>4254</v>
      </c>
      <c r="N63" s="14" t="str">
        <f t="shared" si="1"/>
        <v>globalne</v>
      </c>
      <c r="S63">
        <v>3.333041879496587E-9</v>
      </c>
    </row>
    <row r="64" spans="1:19" ht="15.75" thickBot="1" x14ac:dyDescent="0.3">
      <c r="A64" s="37"/>
      <c r="B64" s="1">
        <v>62</v>
      </c>
      <c r="C64">
        <v>-1.215478017227724</v>
      </c>
      <c r="D64">
        <v>6.1713715549558401E-2</v>
      </c>
      <c r="E64">
        <v>0.99999897251836978</v>
      </c>
      <c r="F64">
        <v>0.99999763583764434</v>
      </c>
      <c r="G64">
        <v>1.061619183380366E-11</v>
      </c>
      <c r="H64">
        <v>1812</v>
      </c>
      <c r="I64" s="14" t="str">
        <f t="shared" si="0"/>
        <v>globalne</v>
      </c>
      <c r="J64">
        <v>-0.50000102748163022</v>
      </c>
      <c r="K64">
        <v>0.24999954318627721</v>
      </c>
      <c r="L64">
        <v>2.25000308266626</v>
      </c>
      <c r="M64">
        <v>1638</v>
      </c>
      <c r="N64" s="14" t="str">
        <f t="shared" si="1"/>
        <v>lokalne</v>
      </c>
      <c r="S64">
        <v>3.2738165140661351E-9</v>
      </c>
    </row>
    <row r="65" spans="1:19" ht="15.75" thickBot="1" x14ac:dyDescent="0.3">
      <c r="A65" s="37"/>
      <c r="B65" s="1">
        <v>63</v>
      </c>
      <c r="C65">
        <v>-0.34809108660556382</v>
      </c>
      <c r="D65">
        <v>0.94995547644793987</v>
      </c>
      <c r="E65">
        <v>1.000000038882717</v>
      </c>
      <c r="F65">
        <v>1.000000489875674</v>
      </c>
      <c r="G65">
        <v>1.6984996668509009E-11</v>
      </c>
      <c r="H65">
        <v>1500</v>
      </c>
      <c r="I65" s="14" t="str">
        <f t="shared" si="0"/>
        <v>globalne</v>
      </c>
      <c r="J65">
        <v>-0.50000186846591532</v>
      </c>
      <c r="K65">
        <v>0.25000048987567419</v>
      </c>
      <c r="L65">
        <v>2.2500056055912889</v>
      </c>
      <c r="M65">
        <v>1612</v>
      </c>
      <c r="N65" s="14" t="str">
        <f t="shared" si="1"/>
        <v>lokalne</v>
      </c>
      <c r="S65">
        <v>3.2494445904487979E-9</v>
      </c>
    </row>
    <row r="66" spans="1:19" ht="15.75" thickBot="1" x14ac:dyDescent="0.3">
      <c r="A66" s="37"/>
      <c r="B66" s="1">
        <v>64</v>
      </c>
      <c r="C66">
        <v>-0.67684906627982855</v>
      </c>
      <c r="D66">
        <v>0.12414186983369289</v>
      </c>
      <c r="E66">
        <v>1.000000298954546</v>
      </c>
      <c r="F66">
        <v>1.000000176718459</v>
      </c>
      <c r="G66">
        <v>1.782953640689505E-11</v>
      </c>
      <c r="H66">
        <v>922</v>
      </c>
      <c r="I66" s="14" t="str">
        <f t="shared" si="0"/>
        <v>globalne</v>
      </c>
      <c r="J66">
        <v>1.000027001835406</v>
      </c>
      <c r="K66">
        <v>1.0000554898288101</v>
      </c>
      <c r="L66">
        <v>9.4974901674631497E-10</v>
      </c>
      <c r="M66">
        <v>4382</v>
      </c>
      <c r="N66" s="14" t="str">
        <f t="shared" si="1"/>
        <v>globalne</v>
      </c>
      <c r="S66">
        <v>3.167030737398861E-9</v>
      </c>
    </row>
    <row r="67" spans="1:19" ht="15.75" thickBot="1" x14ac:dyDescent="0.3">
      <c r="A67" s="37"/>
      <c r="B67" s="1">
        <v>65</v>
      </c>
      <c r="C67">
        <v>0.94392011663876474</v>
      </c>
      <c r="D67">
        <v>6.6336142364889383E-2</v>
      </c>
      <c r="E67">
        <v>1.000011425232515</v>
      </c>
      <c r="F67">
        <v>1.000023352447897</v>
      </c>
      <c r="G67">
        <v>1.5572151429825061E-10</v>
      </c>
      <c r="H67">
        <v>968</v>
      </c>
      <c r="I67" s="14" t="str">
        <f t="shared" si="0"/>
        <v>globalne</v>
      </c>
      <c r="J67">
        <v>-0.50000001885928214</v>
      </c>
      <c r="K67">
        <v>0.24999855691567061</v>
      </c>
      <c r="L67">
        <v>2.250000056791575</v>
      </c>
      <c r="M67">
        <v>1630</v>
      </c>
      <c r="N67" s="14" t="str">
        <f t="shared" si="1"/>
        <v>lokalne</v>
      </c>
      <c r="S67">
        <v>1.121460757521137E-9</v>
      </c>
    </row>
    <row r="68" spans="1:19" ht="15.75" thickBot="1" x14ac:dyDescent="0.3">
      <c r="A68" s="37"/>
      <c r="B68" s="1">
        <v>66</v>
      </c>
      <c r="C68">
        <v>-0.15445097582414749</v>
      </c>
      <c r="D68">
        <v>0.60106383636593819</v>
      </c>
      <c r="E68">
        <v>1.000029004644603</v>
      </c>
      <c r="F68">
        <v>1.000058282166719</v>
      </c>
      <c r="G68">
        <v>8.4866978037144895E-10</v>
      </c>
      <c r="H68">
        <v>1058</v>
      </c>
      <c r="I68" s="14" t="str">
        <f t="shared" ref="I68:I131" si="2">IF(ROUND(G68,4)=0,"globalne","lokalne")</f>
        <v>globalne</v>
      </c>
      <c r="J68">
        <v>1.0000518928281961</v>
      </c>
      <c r="K68">
        <v>1.00010596588254</v>
      </c>
      <c r="L68">
        <v>3.167030737398861E-9</v>
      </c>
      <c r="M68">
        <v>4080</v>
      </c>
      <c r="N68" s="14" t="str">
        <f t="shared" ref="N68:N131" si="3">IF(ROUND(L68,4)=0,"globalne","lokalne")</f>
        <v>globalne</v>
      </c>
      <c r="S68">
        <v>1.07055977066213E-9</v>
      </c>
    </row>
    <row r="69" spans="1:19" ht="15.75" thickBot="1" x14ac:dyDescent="0.3">
      <c r="A69" s="37"/>
      <c r="B69" s="1">
        <v>67</v>
      </c>
      <c r="C69">
        <v>0.93019305914640427</v>
      </c>
      <c r="D69">
        <v>1.221003081183881</v>
      </c>
      <c r="E69">
        <v>1.000002019107342</v>
      </c>
      <c r="F69">
        <v>1.0000043171457951</v>
      </c>
      <c r="G69">
        <v>1.1856823531945121E-11</v>
      </c>
      <c r="H69">
        <v>840</v>
      </c>
      <c r="I69" s="14" t="str">
        <f t="shared" si="2"/>
        <v>globalne</v>
      </c>
      <c r="J69">
        <v>1.000055424869061</v>
      </c>
      <c r="K69">
        <v>1.0001130360178649</v>
      </c>
      <c r="L69">
        <v>3.5485557525300141E-9</v>
      </c>
      <c r="M69">
        <v>3642</v>
      </c>
      <c r="N69" s="14" t="str">
        <f t="shared" si="3"/>
        <v>globalne</v>
      </c>
      <c r="S69">
        <v>1.0663156040062329E-9</v>
      </c>
    </row>
    <row r="70" spans="1:19" ht="15.75" thickBot="1" x14ac:dyDescent="0.3">
      <c r="A70" s="37"/>
      <c r="B70" s="1">
        <v>68</v>
      </c>
      <c r="C70">
        <v>0.93716852855868638</v>
      </c>
      <c r="D70">
        <v>-0.33669118653051561</v>
      </c>
      <c r="E70">
        <v>1.000004221919375</v>
      </c>
      <c r="F70">
        <v>1.0000092529221249</v>
      </c>
      <c r="G70">
        <v>8.3283309682564354E-11</v>
      </c>
      <c r="H70">
        <v>1232</v>
      </c>
      <c r="I70" s="14" t="str">
        <f t="shared" si="2"/>
        <v>globalne</v>
      </c>
      <c r="J70">
        <v>0.40585558605380362</v>
      </c>
      <c r="K70">
        <v>-8.4738061530509945E-2</v>
      </c>
      <c r="L70">
        <v>6.5758780023428791</v>
      </c>
      <c r="M70">
        <v>1516</v>
      </c>
      <c r="N70" s="14" t="str">
        <f t="shared" si="3"/>
        <v>lokalne</v>
      </c>
      <c r="S70">
        <v>1.0576277164091471E-9</v>
      </c>
    </row>
    <row r="71" spans="1:19" ht="15.75" thickBot="1" x14ac:dyDescent="0.3">
      <c r="A71" s="37"/>
      <c r="B71" s="1">
        <v>69</v>
      </c>
      <c r="C71">
        <v>0.88302696333266795</v>
      </c>
      <c r="D71">
        <v>0.23823835584335029</v>
      </c>
      <c r="E71">
        <v>1.0000008402857929</v>
      </c>
      <c r="F71">
        <v>1.000000974861905</v>
      </c>
      <c r="G71">
        <v>5.050879524815749E-11</v>
      </c>
      <c r="H71">
        <v>892</v>
      </c>
      <c r="I71" s="14" t="str">
        <f t="shared" si="2"/>
        <v>globalne</v>
      </c>
      <c r="J71">
        <v>1.0000275431666521</v>
      </c>
      <c r="K71">
        <v>1.000056287972257</v>
      </c>
      <c r="L71">
        <v>9.0283738493815304E-10</v>
      </c>
      <c r="M71">
        <v>3926</v>
      </c>
      <c r="N71" s="14" t="str">
        <f t="shared" si="3"/>
        <v>globalne</v>
      </c>
      <c r="S71">
        <v>1.0302508032511541E-9</v>
      </c>
    </row>
    <row r="72" spans="1:19" ht="15.75" thickBot="1" x14ac:dyDescent="0.3">
      <c r="A72" s="37"/>
      <c r="B72" s="1">
        <v>70</v>
      </c>
      <c r="C72">
        <v>-0.18050493719056249</v>
      </c>
      <c r="D72">
        <v>-0.20293993945233521</v>
      </c>
      <c r="E72">
        <v>0.99999890802428126</v>
      </c>
      <c r="F72">
        <v>0.99999814038164914</v>
      </c>
      <c r="G72">
        <v>1.171152873181265E-11</v>
      </c>
      <c r="H72">
        <v>1196</v>
      </c>
      <c r="I72" s="14" t="str">
        <f t="shared" si="2"/>
        <v>globalne</v>
      </c>
      <c r="J72">
        <v>0.3103989171795547</v>
      </c>
      <c r="K72">
        <v>-0.20293993945233521</v>
      </c>
      <c r="L72">
        <v>9.4328460637356795</v>
      </c>
      <c r="M72">
        <v>500</v>
      </c>
      <c r="N72" s="14" t="str">
        <f t="shared" si="3"/>
        <v>lokalne</v>
      </c>
      <c r="S72">
        <v>1.007419696622302E-9</v>
      </c>
    </row>
    <row r="73" spans="1:19" ht="15.75" thickBot="1" x14ac:dyDescent="0.3">
      <c r="A73" s="37"/>
      <c r="B73" s="1">
        <v>71</v>
      </c>
      <c r="C73">
        <v>0.76342547591775656</v>
      </c>
      <c r="D73">
        <v>0.88991916039958596</v>
      </c>
      <c r="E73">
        <v>0.99999774154275656</v>
      </c>
      <c r="F73">
        <v>0.99999606469646096</v>
      </c>
      <c r="G73">
        <v>3.8927165277247147E-11</v>
      </c>
      <c r="H73">
        <v>1322</v>
      </c>
      <c r="I73" s="14" t="str">
        <f t="shared" si="2"/>
        <v>globalne</v>
      </c>
      <c r="J73">
        <v>1.000026351772249</v>
      </c>
      <c r="K73">
        <v>1.0000532851554449</v>
      </c>
      <c r="L73">
        <v>7.2816230236356314E-10</v>
      </c>
      <c r="M73">
        <v>3878</v>
      </c>
      <c r="N73" s="14" t="str">
        <f t="shared" si="3"/>
        <v>globalne</v>
      </c>
      <c r="S73">
        <v>9.9253040020127497E-10</v>
      </c>
    </row>
    <row r="74" spans="1:19" ht="15.75" thickBot="1" x14ac:dyDescent="0.3">
      <c r="A74" s="37"/>
      <c r="B74" s="1">
        <v>72</v>
      </c>
      <c r="C74">
        <v>0.38766339467838412</v>
      </c>
      <c r="D74">
        <v>-0.44851452764123678</v>
      </c>
      <c r="E74">
        <v>0.99999859975812511</v>
      </c>
      <c r="F74">
        <v>0.99999659601622648</v>
      </c>
      <c r="G74">
        <v>3.8382141824039642E-11</v>
      </c>
      <c r="H74">
        <v>890</v>
      </c>
      <c r="I74" s="14" t="str">
        <f t="shared" si="2"/>
        <v>globalne</v>
      </c>
      <c r="J74">
        <v>-0.50000140024349093</v>
      </c>
      <c r="K74">
        <v>0.25000041071325541</v>
      </c>
      <c r="L74">
        <v>2.2500042008303511</v>
      </c>
      <c r="M74">
        <v>1808</v>
      </c>
      <c r="N74" s="14" t="str">
        <f t="shared" si="3"/>
        <v>lokalne</v>
      </c>
      <c r="S74">
        <v>9.4974901674631497E-10</v>
      </c>
    </row>
    <row r="75" spans="1:19" ht="15.75" thickBot="1" x14ac:dyDescent="0.3">
      <c r="A75" s="37"/>
      <c r="B75" s="1">
        <v>73</v>
      </c>
      <c r="C75">
        <v>0.63054720405489206</v>
      </c>
      <c r="D75">
        <v>1.590932334307581</v>
      </c>
      <c r="E75">
        <v>1.0000006342306731</v>
      </c>
      <c r="F75">
        <v>1.0000013955868781</v>
      </c>
      <c r="G75">
        <v>2.0183283859454641E-12</v>
      </c>
      <c r="H75">
        <v>1218</v>
      </c>
      <c r="I75" s="14" t="str">
        <f t="shared" si="2"/>
        <v>globalne</v>
      </c>
      <c r="J75">
        <v>1.0000540399923921</v>
      </c>
      <c r="K75">
        <v>1.0001101144589479</v>
      </c>
      <c r="L75">
        <v>3.333041879496587E-9</v>
      </c>
      <c r="M75">
        <v>3524</v>
      </c>
      <c r="N75" s="14" t="str">
        <f t="shared" si="3"/>
        <v>globalne</v>
      </c>
      <c r="S75">
        <v>9.4073868600833961E-10</v>
      </c>
    </row>
    <row r="76" spans="1:19" ht="15.75" thickBot="1" x14ac:dyDescent="0.3">
      <c r="A76" s="37"/>
      <c r="B76" s="1">
        <v>74</v>
      </c>
      <c r="C76">
        <v>-1.4981256800238041</v>
      </c>
      <c r="D76">
        <v>1.2397040124051271</v>
      </c>
      <c r="E76">
        <v>0.99999748892150842</v>
      </c>
      <c r="F76">
        <v>0.9999941582791505</v>
      </c>
      <c r="G76">
        <v>7.3475041847790672E-11</v>
      </c>
      <c r="H76">
        <v>968</v>
      </c>
      <c r="I76" s="14" t="str">
        <f t="shared" si="2"/>
        <v>globalne</v>
      </c>
      <c r="J76">
        <v>-0.50000060372985877</v>
      </c>
      <c r="K76">
        <v>0.24999988032504891</v>
      </c>
      <c r="L76">
        <v>2.2500018112422722</v>
      </c>
      <c r="M76">
        <v>1896</v>
      </c>
      <c r="N76" s="14" t="str">
        <f t="shared" si="3"/>
        <v>lokalne</v>
      </c>
      <c r="S76">
        <v>9.3667851670954887E-10</v>
      </c>
    </row>
    <row r="77" spans="1:19" ht="15.75" thickBot="1" x14ac:dyDescent="0.3">
      <c r="A77" s="37"/>
      <c r="B77" s="1">
        <v>75</v>
      </c>
      <c r="C77">
        <v>-7.4050277704373002E-2</v>
      </c>
      <c r="D77">
        <v>1.0048539491835979</v>
      </c>
      <c r="E77">
        <v>1.000046401983127</v>
      </c>
      <c r="F77">
        <v>1.0000932069960979</v>
      </c>
      <c r="G77">
        <v>2.1692142509652899E-9</v>
      </c>
      <c r="H77">
        <v>996</v>
      </c>
      <c r="I77" s="14" t="str">
        <f t="shared" si="2"/>
        <v>globalne</v>
      </c>
      <c r="J77">
        <v>1.000052124029025</v>
      </c>
      <c r="K77">
        <v>1.0001065584365281</v>
      </c>
      <c r="L77">
        <v>3.2494445904487979E-9</v>
      </c>
      <c r="M77">
        <v>3904</v>
      </c>
      <c r="N77" s="14" t="str">
        <f t="shared" si="3"/>
        <v>globalne</v>
      </c>
      <c r="S77">
        <v>9.2649798438152023E-10</v>
      </c>
    </row>
    <row r="78" spans="1:19" ht="15.75" thickBot="1" x14ac:dyDescent="0.3">
      <c r="A78" s="37"/>
      <c r="B78" s="1">
        <v>76</v>
      </c>
      <c r="C78">
        <v>-0.83964334451593459</v>
      </c>
      <c r="D78">
        <v>0.85405361978337169</v>
      </c>
      <c r="E78">
        <v>0.99997152364812791</v>
      </c>
      <c r="F78">
        <v>0.99994290200993419</v>
      </c>
      <c r="G78">
        <v>8.130370558349945E-10</v>
      </c>
      <c r="H78">
        <v>942</v>
      </c>
      <c r="I78" s="14" t="str">
        <f t="shared" si="2"/>
        <v>globalne</v>
      </c>
      <c r="J78">
        <v>-0.50000177347101271</v>
      </c>
      <c r="K78">
        <v>0.25000012246891862</v>
      </c>
      <c r="L78">
        <v>2.2500053206887651</v>
      </c>
      <c r="M78">
        <v>1568</v>
      </c>
      <c r="N78" s="14" t="str">
        <f t="shared" si="3"/>
        <v>lokalne</v>
      </c>
      <c r="S78">
        <v>9.2550517400164951E-10</v>
      </c>
    </row>
    <row r="79" spans="1:19" ht="15.75" thickBot="1" x14ac:dyDescent="0.3">
      <c r="A79" s="37"/>
      <c r="B79" s="1">
        <v>77</v>
      </c>
      <c r="C79">
        <v>-0.36055038683116442</v>
      </c>
      <c r="D79">
        <v>0.1167141806799918</v>
      </c>
      <c r="E79">
        <v>0.99999953992664858</v>
      </c>
      <c r="F79">
        <v>0.99999970314092934</v>
      </c>
      <c r="G79">
        <v>3.9060388338265821E-11</v>
      </c>
      <c r="H79">
        <v>940</v>
      </c>
      <c r="I79" s="14" t="str">
        <f t="shared" si="2"/>
        <v>globalne</v>
      </c>
      <c r="J79">
        <v>1.0000281501561401</v>
      </c>
      <c r="K79">
        <v>1.0000569235999139</v>
      </c>
      <c r="L79">
        <v>8.3118131835491096E-10</v>
      </c>
      <c r="M79">
        <v>4206</v>
      </c>
      <c r="N79" s="14" t="str">
        <f t="shared" si="3"/>
        <v>globalne</v>
      </c>
      <c r="S79">
        <v>9.2338246200939425E-10</v>
      </c>
    </row>
    <row r="80" spans="1:19" ht="15.75" thickBot="1" x14ac:dyDescent="0.3">
      <c r="A80" s="37"/>
      <c r="B80" s="1">
        <v>78</v>
      </c>
      <c r="C80">
        <v>0.33831300982274121</v>
      </c>
      <c r="D80">
        <v>0.58950705756433308</v>
      </c>
      <c r="E80">
        <v>1.00000086077489</v>
      </c>
      <c r="F80">
        <v>1.0000009082723409</v>
      </c>
      <c r="G80">
        <v>6.6883073094284362E-11</v>
      </c>
      <c r="H80">
        <v>882</v>
      </c>
      <c r="I80" s="14" t="str">
        <f t="shared" si="2"/>
        <v>globalne</v>
      </c>
      <c r="J80">
        <v>1.000027563655749</v>
      </c>
      <c r="K80">
        <v>1.000056221382692</v>
      </c>
      <c r="L80">
        <v>8.7928810859568196E-10</v>
      </c>
      <c r="M80">
        <v>3804</v>
      </c>
      <c r="N80" s="14" t="str">
        <f t="shared" si="3"/>
        <v>globalne</v>
      </c>
      <c r="S80">
        <v>9.190616139617327E-10</v>
      </c>
    </row>
    <row r="81" spans="1:19" ht="15.75" thickBot="1" x14ac:dyDescent="0.3">
      <c r="A81" s="37"/>
      <c r="B81" s="1">
        <v>79</v>
      </c>
      <c r="C81">
        <v>-0.44460627227090299</v>
      </c>
      <c r="D81">
        <v>1.6240470285993069</v>
      </c>
      <c r="E81">
        <v>0.99997380585409701</v>
      </c>
      <c r="F81">
        <v>0.99994729715399444</v>
      </c>
      <c r="G81">
        <v>6.960709263319578E-10</v>
      </c>
      <c r="H81">
        <v>1018</v>
      </c>
      <c r="I81" s="14" t="str">
        <f t="shared" si="2"/>
        <v>globalne</v>
      </c>
      <c r="J81">
        <v>-0.50000139861367643</v>
      </c>
      <c r="K81">
        <v>0.25000070291571319</v>
      </c>
      <c r="L81">
        <v>2.250004195891385</v>
      </c>
      <c r="M81">
        <v>1816</v>
      </c>
      <c r="N81" s="14" t="str">
        <f t="shared" si="3"/>
        <v>lokalne</v>
      </c>
      <c r="S81">
        <v>9.0283738493815304E-10</v>
      </c>
    </row>
    <row r="82" spans="1:19" ht="15.75" thickBot="1" x14ac:dyDescent="0.3">
      <c r="A82" s="37"/>
      <c r="B82" s="1">
        <v>80</v>
      </c>
      <c r="C82">
        <v>-1.1665937269572171</v>
      </c>
      <c r="D82">
        <v>0.745250299340114</v>
      </c>
      <c r="E82">
        <v>1.0000017320271579</v>
      </c>
      <c r="F82">
        <v>1.000003412133083</v>
      </c>
      <c r="G82">
        <v>3.269530672133125E-12</v>
      </c>
      <c r="H82">
        <v>1150</v>
      </c>
      <c r="I82" s="14" t="str">
        <f t="shared" si="2"/>
        <v>globalne</v>
      </c>
      <c r="J82">
        <v>-0.50000017532147489</v>
      </c>
      <c r="K82">
        <v>0.24999959743581709</v>
      </c>
      <c r="L82">
        <v>2.2500005259978511</v>
      </c>
      <c r="M82">
        <v>1846</v>
      </c>
      <c r="N82" s="14" t="str">
        <f t="shared" si="3"/>
        <v>lokalne</v>
      </c>
      <c r="S82">
        <v>8.9420369018790004E-10</v>
      </c>
    </row>
    <row r="83" spans="1:19" ht="15.75" thickBot="1" x14ac:dyDescent="0.3">
      <c r="A83" s="37"/>
      <c r="B83" s="1">
        <v>81</v>
      </c>
      <c r="C83">
        <v>-0.76914158184081316</v>
      </c>
      <c r="D83">
        <v>1.519303294364363</v>
      </c>
      <c r="E83">
        <v>0.99999293964356184</v>
      </c>
      <c r="F83">
        <v>0.99998566741123796</v>
      </c>
      <c r="G83">
        <v>5.4339884724208628E-11</v>
      </c>
      <c r="H83">
        <v>1088</v>
      </c>
      <c r="I83" s="14" t="str">
        <f t="shared" si="2"/>
        <v>globalne</v>
      </c>
      <c r="J83">
        <v>-0.50000133831053972</v>
      </c>
      <c r="K83">
        <v>0.25000092620030051</v>
      </c>
      <c r="L83">
        <v>2.2500040149503939</v>
      </c>
      <c r="M83">
        <v>1844</v>
      </c>
      <c r="N83" s="14" t="str">
        <f t="shared" si="3"/>
        <v>lokalne</v>
      </c>
      <c r="S83">
        <v>8.9210631705140022E-10</v>
      </c>
    </row>
    <row r="84" spans="1:19" ht="15.75" thickBot="1" x14ac:dyDescent="0.3">
      <c r="A84" s="37"/>
      <c r="B84" s="1">
        <v>82</v>
      </c>
      <c r="C84">
        <v>0.50416676234453917</v>
      </c>
      <c r="D84">
        <v>-6.2655505258589983E-2</v>
      </c>
      <c r="E84">
        <v>1.0000011129304771</v>
      </c>
      <c r="F84">
        <v>1.000002804677933</v>
      </c>
      <c r="G84">
        <v>3.4741380513507252E-11</v>
      </c>
      <c r="H84">
        <v>1100</v>
      </c>
      <c r="I84" s="14" t="str">
        <f t="shared" si="2"/>
        <v>globalne</v>
      </c>
      <c r="J84">
        <v>1.000027815811336</v>
      </c>
      <c r="K84">
        <v>1.000056210439652</v>
      </c>
      <c r="L84">
        <v>8.0713276141929425E-10</v>
      </c>
      <c r="M84">
        <v>4296</v>
      </c>
      <c r="N84" s="14" t="str">
        <f t="shared" si="3"/>
        <v>globalne</v>
      </c>
      <c r="S84">
        <v>8.7987945175822905E-10</v>
      </c>
    </row>
    <row r="85" spans="1:19" ht="15.75" thickBot="1" x14ac:dyDescent="0.3">
      <c r="A85" s="37"/>
      <c r="B85" s="1">
        <v>83</v>
      </c>
      <c r="C85">
        <v>-0.2470596609637141</v>
      </c>
      <c r="D85">
        <v>1.1248709666542711</v>
      </c>
      <c r="E85">
        <v>0.999999207444489</v>
      </c>
      <c r="F85">
        <v>0.99999875901266955</v>
      </c>
      <c r="G85">
        <v>1.247021251289787E-11</v>
      </c>
      <c r="H85">
        <v>876</v>
      </c>
      <c r="I85" s="14" t="str">
        <f t="shared" si="2"/>
        <v>globalne</v>
      </c>
      <c r="J85">
        <v>1.000052613206208</v>
      </c>
      <c r="K85">
        <v>1.0001074778847401</v>
      </c>
      <c r="L85">
        <v>3.2738165140661351E-9</v>
      </c>
      <c r="M85">
        <v>4008</v>
      </c>
      <c r="N85" s="14" t="str">
        <f t="shared" si="3"/>
        <v>globalne</v>
      </c>
      <c r="S85">
        <v>8.7928810859568196E-10</v>
      </c>
    </row>
    <row r="86" spans="1:19" ht="15.75" thickBot="1" x14ac:dyDescent="0.3">
      <c r="A86" s="37"/>
      <c r="B86" s="1">
        <v>84</v>
      </c>
      <c r="C86">
        <v>0.86458750208839774</v>
      </c>
      <c r="D86">
        <v>-0.2049465817399323</v>
      </c>
      <c r="E86">
        <v>0.99999971827492118</v>
      </c>
      <c r="F86">
        <v>0.99999993620440364</v>
      </c>
      <c r="G86">
        <v>2.5044829148338319E-11</v>
      </c>
      <c r="H86">
        <v>930</v>
      </c>
      <c r="I86" s="14" t="str">
        <f t="shared" si="2"/>
        <v>globalne</v>
      </c>
      <c r="J86">
        <v>0.56920977076515555</v>
      </c>
      <c r="K86">
        <v>4.5053418260067701E-2</v>
      </c>
      <c r="L86">
        <v>7.9666865534859497</v>
      </c>
      <c r="M86">
        <v>636</v>
      </c>
      <c r="N86" s="14" t="str">
        <f t="shared" si="3"/>
        <v>lokalne</v>
      </c>
      <c r="S86">
        <v>8.6206625053242974E-10</v>
      </c>
    </row>
    <row r="87" spans="1:19" ht="15.75" thickBot="1" x14ac:dyDescent="0.3">
      <c r="A87" s="37"/>
      <c r="B87" s="1">
        <v>85</v>
      </c>
      <c r="C87">
        <v>-1.191406067227945</v>
      </c>
      <c r="D87">
        <v>0.78302958211861551</v>
      </c>
      <c r="E87">
        <v>1.000000182772055</v>
      </c>
      <c r="F87">
        <v>1.000000025844201</v>
      </c>
      <c r="G87">
        <v>1.1573010680433571E-11</v>
      </c>
      <c r="H87">
        <v>1418</v>
      </c>
      <c r="I87" s="14" t="str">
        <f t="shared" si="2"/>
        <v>globalne</v>
      </c>
      <c r="J87">
        <v>0.30070132412947692</v>
      </c>
      <c r="K87">
        <v>-0.21697041788138449</v>
      </c>
      <c r="L87">
        <v>9.9379846200702033</v>
      </c>
      <c r="M87">
        <v>486</v>
      </c>
      <c r="N87" s="14" t="str">
        <f t="shared" si="3"/>
        <v>lokalne</v>
      </c>
      <c r="S87">
        <v>8.5182597890615779E-10</v>
      </c>
    </row>
    <row r="88" spans="1:19" ht="15.75" thickBot="1" x14ac:dyDescent="0.3">
      <c r="A88" s="37"/>
      <c r="B88" s="1">
        <v>86</v>
      </c>
      <c r="C88">
        <v>-0.19532177550718191</v>
      </c>
      <c r="D88">
        <v>0.44386940146796411</v>
      </c>
      <c r="E88">
        <v>1.000000261235982</v>
      </c>
      <c r="F88">
        <v>1.0000007643830029</v>
      </c>
      <c r="G88">
        <v>5.9203360075009286E-12</v>
      </c>
      <c r="H88">
        <v>886</v>
      </c>
      <c r="I88" s="14" t="str">
        <f t="shared" si="2"/>
        <v>globalne</v>
      </c>
      <c r="J88">
        <v>1.000055574346334</v>
      </c>
      <c r="K88">
        <v>1.0001132979523391</v>
      </c>
      <c r="L88">
        <v>3.5491130368017259E-9</v>
      </c>
      <c r="M88">
        <v>4044</v>
      </c>
      <c r="N88" s="14" t="str">
        <f t="shared" si="3"/>
        <v>globalne</v>
      </c>
      <c r="S88">
        <v>8.4244540771447572E-10</v>
      </c>
    </row>
    <row r="89" spans="1:19" ht="15.75" thickBot="1" x14ac:dyDescent="0.3">
      <c r="A89" s="37"/>
      <c r="B89" s="1">
        <v>87</v>
      </c>
      <c r="C89">
        <v>1.4548709399532529</v>
      </c>
      <c r="D89">
        <v>-0.20490180561318991</v>
      </c>
      <c r="E89">
        <v>0.99999880860559665</v>
      </c>
      <c r="F89">
        <v>0.99999702861532569</v>
      </c>
      <c r="G89">
        <v>3.6064097253217863E-11</v>
      </c>
      <c r="H89">
        <v>1026</v>
      </c>
      <c r="I89" s="14" t="str">
        <f t="shared" si="2"/>
        <v>globalne</v>
      </c>
      <c r="J89">
        <v>1.0000274188350891</v>
      </c>
      <c r="K89">
        <v>1.0000561564229431</v>
      </c>
      <c r="L89">
        <v>9.2550517400164951E-10</v>
      </c>
      <c r="M89">
        <v>3796</v>
      </c>
      <c r="N89" s="14" t="str">
        <f t="shared" si="3"/>
        <v>globalne</v>
      </c>
      <c r="S89">
        <v>8.3118131835491096E-10</v>
      </c>
    </row>
    <row r="90" spans="1:19" ht="15.75" thickBot="1" x14ac:dyDescent="0.3">
      <c r="A90" s="37"/>
      <c r="B90" s="1">
        <v>88</v>
      </c>
      <c r="C90">
        <v>1.1791533431969581</v>
      </c>
      <c r="D90">
        <v>0.69377130432985723</v>
      </c>
      <c r="E90">
        <v>0.99999990081414558</v>
      </c>
      <c r="F90">
        <v>0.99999994202516973</v>
      </c>
      <c r="G90">
        <v>1.9809659074110252E-12</v>
      </c>
      <c r="H90">
        <v>706</v>
      </c>
      <c r="I90" s="14" t="str">
        <f t="shared" si="2"/>
        <v>globalne</v>
      </c>
      <c r="J90">
        <v>1.0000552139244969</v>
      </c>
      <c r="K90">
        <v>1.0001124755945059</v>
      </c>
      <c r="L90">
        <v>3.46665601356285E-9</v>
      </c>
      <c r="M90">
        <v>3454</v>
      </c>
      <c r="N90" s="14" t="str">
        <f t="shared" si="3"/>
        <v>globalne</v>
      </c>
      <c r="S90">
        <v>8.2802602891236532E-10</v>
      </c>
    </row>
    <row r="91" spans="1:19" ht="15.75" thickBot="1" x14ac:dyDescent="0.3">
      <c r="A91" s="37"/>
      <c r="B91" s="1">
        <v>89</v>
      </c>
      <c r="C91">
        <v>1.159407182363793</v>
      </c>
      <c r="D91">
        <v>1.739564669085667</v>
      </c>
      <c r="E91">
        <v>0.99999861302785553</v>
      </c>
      <c r="F91">
        <v>0.99999786610715136</v>
      </c>
      <c r="G91">
        <v>4.2890030100701618E-11</v>
      </c>
      <c r="H91">
        <v>786</v>
      </c>
      <c r="I91" s="14" t="str">
        <f t="shared" si="2"/>
        <v>globalne</v>
      </c>
      <c r="J91">
        <v>1.0000272232573479</v>
      </c>
      <c r="K91">
        <v>1.000055086566136</v>
      </c>
      <c r="L91">
        <v>7.8197751099352415E-10</v>
      </c>
      <c r="M91">
        <v>3900</v>
      </c>
      <c r="N91" s="14" t="str">
        <f t="shared" si="3"/>
        <v>globalne</v>
      </c>
      <c r="S91">
        <v>8.2761408055390824E-10</v>
      </c>
    </row>
    <row r="92" spans="1:19" ht="15.75" thickBot="1" x14ac:dyDescent="0.3">
      <c r="A92" s="37"/>
      <c r="B92" s="1">
        <v>90</v>
      </c>
      <c r="C92">
        <v>-0.97484204918146133</v>
      </c>
      <c r="D92">
        <v>1.7056231684982781</v>
      </c>
      <c r="E92">
        <v>1.000000022351742</v>
      </c>
      <c r="F92">
        <v>0.99999954178929373</v>
      </c>
      <c r="G92">
        <v>2.5292767880102929E-11</v>
      </c>
      <c r="H92">
        <v>1324</v>
      </c>
      <c r="I92" s="14" t="str">
        <f t="shared" si="2"/>
        <v>globalne</v>
      </c>
      <c r="J92">
        <v>-0.50000188499689102</v>
      </c>
      <c r="K92">
        <v>0.25000144913792649</v>
      </c>
      <c r="L92">
        <v>2.2500056550132239</v>
      </c>
      <c r="M92">
        <v>2168</v>
      </c>
      <c r="N92" s="14" t="str">
        <f t="shared" si="3"/>
        <v>lokalne</v>
      </c>
      <c r="S92">
        <v>8.1900706851199588E-10</v>
      </c>
    </row>
    <row r="93" spans="1:19" ht="15.75" thickBot="1" x14ac:dyDescent="0.3">
      <c r="A93" s="37"/>
      <c r="B93" s="1">
        <v>91</v>
      </c>
      <c r="C93">
        <v>-1.107912925304845</v>
      </c>
      <c r="D93">
        <v>-0.17750013549812141</v>
      </c>
      <c r="E93">
        <v>0.99999723094515502</v>
      </c>
      <c r="F93">
        <v>0.99999391357414424</v>
      </c>
      <c r="G93">
        <v>3.7733567367320368E-11</v>
      </c>
      <c r="H93">
        <v>1046</v>
      </c>
      <c r="I93" s="14" t="str">
        <f t="shared" si="2"/>
        <v>globalne</v>
      </c>
      <c r="J93">
        <v>-0.50000086170621216</v>
      </c>
      <c r="K93">
        <v>0.24999963562004271</v>
      </c>
      <c r="L93">
        <v>2.2500025852697081</v>
      </c>
      <c r="M93">
        <v>1562</v>
      </c>
      <c r="N93" s="14" t="str">
        <f t="shared" si="3"/>
        <v>lokalne</v>
      </c>
      <c r="S93">
        <v>8.1780208311678105E-10</v>
      </c>
    </row>
    <row r="94" spans="1:19" ht="15.75" thickBot="1" x14ac:dyDescent="0.3">
      <c r="A94" s="37"/>
      <c r="B94" s="1">
        <v>92</v>
      </c>
      <c r="C94">
        <v>0.45930577511899168</v>
      </c>
      <c r="D94">
        <v>-3.5551730776205659E-2</v>
      </c>
      <c r="E94">
        <v>1.000016224337742</v>
      </c>
      <c r="F94">
        <v>1.0000317653175439</v>
      </c>
      <c r="G94">
        <v>3.0996292533810582E-10</v>
      </c>
      <c r="H94">
        <v>1042</v>
      </c>
      <c r="I94" s="14" t="str">
        <f t="shared" si="2"/>
        <v>globalne</v>
      </c>
      <c r="J94">
        <v>0.45649434323422611</v>
      </c>
      <c r="K94">
        <v>-3.5551730776205659E-2</v>
      </c>
      <c r="L94">
        <v>6.2460130029177554</v>
      </c>
      <c r="M94">
        <v>480</v>
      </c>
      <c r="N94" s="14" t="str">
        <f t="shared" si="3"/>
        <v>lokalne</v>
      </c>
      <c r="S94">
        <v>8.0713276141929425E-10</v>
      </c>
    </row>
    <row r="95" spans="1:19" ht="15.75" thickBot="1" x14ac:dyDescent="0.3">
      <c r="A95" s="37"/>
      <c r="B95" s="1">
        <v>93</v>
      </c>
      <c r="C95">
        <v>-0.46945058321580291</v>
      </c>
      <c r="D95">
        <v>1.956922653131187</v>
      </c>
      <c r="E95">
        <v>1.0000013210810721</v>
      </c>
      <c r="F95">
        <v>1.0000020293518901</v>
      </c>
      <c r="G95">
        <v>3.9299109855928931E-11</v>
      </c>
      <c r="H95">
        <v>1008</v>
      </c>
      <c r="I95" s="14" t="str">
        <f t="shared" si="2"/>
        <v>globalne</v>
      </c>
      <c r="J95">
        <v>-0.50000058626756072</v>
      </c>
      <c r="K95">
        <v>0.25000012200325727</v>
      </c>
      <c r="L95">
        <v>2.2500017588245802</v>
      </c>
      <c r="M95">
        <v>1912</v>
      </c>
      <c r="N95" s="14" t="str">
        <f t="shared" si="3"/>
        <v>lokalne</v>
      </c>
      <c r="S95">
        <v>7.8197751099352415E-10</v>
      </c>
    </row>
    <row r="96" spans="1:19" ht="15.75" thickBot="1" x14ac:dyDescent="0.3">
      <c r="A96" s="37"/>
      <c r="B96" s="1">
        <v>94</v>
      </c>
      <c r="C96">
        <v>0.4702743839006871</v>
      </c>
      <c r="D96">
        <v>0.85997993056662381</v>
      </c>
      <c r="E96">
        <v>0.9999985049944371</v>
      </c>
      <c r="F96">
        <v>0.99999648635275662</v>
      </c>
      <c r="G96">
        <v>2.9654754061069452E-11</v>
      </c>
      <c r="H96">
        <v>1964</v>
      </c>
      <c r="I96" s="14" t="str">
        <f t="shared" si="2"/>
        <v>globalne</v>
      </c>
      <c r="J96">
        <v>1.0000271152239291</v>
      </c>
      <c r="K96">
        <v>1.000055614160374</v>
      </c>
      <c r="L96">
        <v>9.2649798438152023E-10</v>
      </c>
      <c r="M96">
        <v>3690</v>
      </c>
      <c r="N96" s="14" t="str">
        <f t="shared" si="3"/>
        <v>globalne</v>
      </c>
      <c r="S96">
        <v>7.607369480874218E-10</v>
      </c>
    </row>
    <row r="97" spans="1:19" ht="15.75" thickBot="1" x14ac:dyDescent="0.3">
      <c r="A97" s="37"/>
      <c r="B97" s="1">
        <v>95</v>
      </c>
      <c r="C97">
        <v>-0.53888027253560722</v>
      </c>
      <c r="D97">
        <v>1.8119422674644741</v>
      </c>
      <c r="E97">
        <v>0.99999912199564278</v>
      </c>
      <c r="F97">
        <v>0.9999973059166225</v>
      </c>
      <c r="G97">
        <v>8.8769443638398315E-11</v>
      </c>
      <c r="H97">
        <v>888</v>
      </c>
      <c r="I97" s="14" t="str">
        <f t="shared" si="2"/>
        <v>globalne</v>
      </c>
      <c r="J97">
        <v>-0.50000087800435722</v>
      </c>
      <c r="K97">
        <v>0.24999921326525529</v>
      </c>
      <c r="L97">
        <v>2.2500026342909791</v>
      </c>
      <c r="M97">
        <v>1600</v>
      </c>
      <c r="N97" s="14" t="str">
        <f t="shared" si="3"/>
        <v>lokalne</v>
      </c>
      <c r="S97">
        <v>7.3719350765419823E-10</v>
      </c>
    </row>
    <row r="98" spans="1:19" ht="15.75" thickBot="1" x14ac:dyDescent="0.3">
      <c r="A98" s="37"/>
      <c r="B98" s="1">
        <v>96</v>
      </c>
      <c r="C98">
        <v>-0.93692664219997823</v>
      </c>
      <c r="D98">
        <v>0.39959810697473591</v>
      </c>
      <c r="E98">
        <v>0.99999924586154521</v>
      </c>
      <c r="F98">
        <v>0.99999903165735304</v>
      </c>
      <c r="G98">
        <v>2.9721564186186123E-11</v>
      </c>
      <c r="H98">
        <v>962</v>
      </c>
      <c r="I98" s="14" t="str">
        <f t="shared" si="2"/>
        <v>globalne</v>
      </c>
      <c r="J98">
        <v>1.000054558971897</v>
      </c>
      <c r="K98">
        <v>1.000111565226689</v>
      </c>
      <c r="L98">
        <v>3.5741447012610502E-9</v>
      </c>
      <c r="M98">
        <v>3364</v>
      </c>
      <c r="N98" s="14" t="str">
        <f t="shared" si="3"/>
        <v>globalne</v>
      </c>
      <c r="S98">
        <v>7.2816230236356314E-10</v>
      </c>
    </row>
    <row r="99" spans="1:19" ht="15.75" thickBot="1" x14ac:dyDescent="0.3">
      <c r="A99" s="37"/>
      <c r="B99" s="1">
        <v>97</v>
      </c>
      <c r="C99">
        <v>0.84688290394842625</v>
      </c>
      <c r="D99">
        <v>0.2204977797809988</v>
      </c>
      <c r="E99">
        <v>0.99999913014471531</v>
      </c>
      <c r="F99">
        <v>0.99999874108470976</v>
      </c>
      <c r="G99">
        <v>2.387298550562135E-11</v>
      </c>
      <c r="H99">
        <v>1150</v>
      </c>
      <c r="I99" s="14" t="str">
        <f t="shared" si="2"/>
        <v>globalne</v>
      </c>
      <c r="J99">
        <v>1.0000544432550671</v>
      </c>
      <c r="K99">
        <v>1.0001112746540459</v>
      </c>
      <c r="L99">
        <v>3.5329763110299791E-9</v>
      </c>
      <c r="M99">
        <v>3522</v>
      </c>
      <c r="N99" s="14" t="str">
        <f t="shared" si="3"/>
        <v>globalne</v>
      </c>
      <c r="S99">
        <v>1.943068750174581E-10</v>
      </c>
    </row>
    <row r="100" spans="1:19" ht="15.75" thickBot="1" x14ac:dyDescent="0.3">
      <c r="A100" s="37"/>
      <c r="B100" s="1">
        <v>98</v>
      </c>
      <c r="C100">
        <v>-1.21921503986232</v>
      </c>
      <c r="D100">
        <v>0.97769097262062132</v>
      </c>
      <c r="E100">
        <v>1.000000353204086</v>
      </c>
      <c r="F100">
        <v>1.0000012295786289</v>
      </c>
      <c r="G100">
        <v>2.749547274928101E-11</v>
      </c>
      <c r="H100">
        <v>1182</v>
      </c>
      <c r="I100" s="14" t="str">
        <f t="shared" si="2"/>
        <v>globalne</v>
      </c>
      <c r="J100">
        <v>-0.50000155414454661</v>
      </c>
      <c r="K100">
        <v>0.25000122957862908</v>
      </c>
      <c r="L100">
        <v>2.2500046624465888</v>
      </c>
      <c r="M100">
        <v>1852</v>
      </c>
      <c r="N100" s="14" t="str">
        <f t="shared" si="3"/>
        <v>lokalne</v>
      </c>
      <c r="S100">
        <v>1.872700666474859E-10</v>
      </c>
    </row>
    <row r="101" spans="1:19" ht="15.75" thickBot="1" x14ac:dyDescent="0.3">
      <c r="A101" s="37"/>
      <c r="B101" s="1">
        <v>99</v>
      </c>
      <c r="C101">
        <v>-9.9662875290960073E-2</v>
      </c>
      <c r="D101">
        <v>-0.54296014946885407</v>
      </c>
      <c r="E101">
        <v>0.99999990547075868</v>
      </c>
      <c r="F101">
        <v>0.99999906378798187</v>
      </c>
      <c r="G101">
        <v>5.5832777663490012E-11</v>
      </c>
      <c r="H101">
        <v>4210</v>
      </c>
      <c r="I101" s="14" t="str">
        <f t="shared" si="2"/>
        <v>globalne</v>
      </c>
      <c r="J101">
        <v>1.0000266083516181</v>
      </c>
      <c r="K101">
        <v>1.000054376898333</v>
      </c>
      <c r="L101">
        <v>8.4244540771447572E-10</v>
      </c>
      <c r="M101">
        <v>4488</v>
      </c>
      <c r="N101" s="14" t="str">
        <f t="shared" si="3"/>
        <v>globalne</v>
      </c>
      <c r="S101">
        <v>1.844935648213147E-10</v>
      </c>
    </row>
    <row r="102" spans="1:19" ht="15.75" thickBot="1" x14ac:dyDescent="0.3">
      <c r="A102" s="38"/>
      <c r="B102" s="3">
        <v>100</v>
      </c>
      <c r="C102">
        <v>3.4516379702836282E-2</v>
      </c>
      <c r="D102">
        <v>0.71860117465257645</v>
      </c>
      <c r="E102">
        <v>0.99999909149482846</v>
      </c>
      <c r="F102">
        <v>0.99999804049730301</v>
      </c>
      <c r="G102">
        <v>2.855812260157449E-12</v>
      </c>
      <c r="H102">
        <v>896</v>
      </c>
      <c r="I102" s="14" t="str">
        <f t="shared" si="2"/>
        <v>globalne</v>
      </c>
      <c r="J102">
        <v>0.46122078644111753</v>
      </c>
      <c r="K102">
        <v>-3.1398825347423553E-2</v>
      </c>
      <c r="L102">
        <v>6.2499083972945408</v>
      </c>
      <c r="M102">
        <v>560</v>
      </c>
      <c r="N102" s="14" t="str">
        <f t="shared" si="3"/>
        <v>lokalne</v>
      </c>
      <c r="S102">
        <v>1.8264162205080119E-10</v>
      </c>
    </row>
    <row r="103" spans="1:19" ht="15.75" thickBot="1" x14ac:dyDescent="0.3">
      <c r="A103" s="36">
        <v>2</v>
      </c>
      <c r="B103" s="5">
        <v>1</v>
      </c>
      <c r="C103">
        <v>-0.63726743962615728</v>
      </c>
      <c r="D103">
        <v>0.79996687779203057</v>
      </c>
      <c r="E103">
        <v>1.0000006267800929</v>
      </c>
      <c r="F103">
        <v>1.0000019730068741</v>
      </c>
      <c r="G103">
        <v>5.2153150580898298E-11</v>
      </c>
      <c r="H103">
        <v>1116</v>
      </c>
      <c r="I103" s="14" t="str">
        <f t="shared" si="2"/>
        <v>globalne</v>
      </c>
      <c r="J103">
        <v>-0.5000012805685401</v>
      </c>
      <c r="K103">
        <v>0.25000006565824151</v>
      </c>
      <c r="L103">
        <v>2.2500038418548609</v>
      </c>
      <c r="M103">
        <v>2804</v>
      </c>
      <c r="N103" s="14" t="str">
        <f t="shared" si="3"/>
        <v>lokalne</v>
      </c>
      <c r="S103">
        <v>33.457267415389097</v>
      </c>
    </row>
    <row r="104" spans="1:19" ht="15.75" thickBot="1" x14ac:dyDescent="0.3">
      <c r="A104" s="37"/>
      <c r="B104" s="1">
        <v>2</v>
      </c>
      <c r="C104">
        <v>0.86491540633141994</v>
      </c>
      <c r="D104">
        <v>-1.5293790493160491E-3</v>
      </c>
      <c r="E104">
        <v>0.99999955855309963</v>
      </c>
      <c r="F104">
        <v>0.99999840720556676</v>
      </c>
      <c r="G104">
        <v>5.0590793832325917E-11</v>
      </c>
      <c r="H104">
        <v>1062</v>
      </c>
      <c r="I104" s="14" t="str">
        <f t="shared" si="2"/>
        <v>globalne</v>
      </c>
      <c r="J104">
        <v>0.99946359358727932</v>
      </c>
      <c r="K104">
        <v>0.99892647727392614</v>
      </c>
      <c r="L104">
        <v>2.8783136666280311E-7</v>
      </c>
      <c r="M104">
        <v>17198</v>
      </c>
      <c r="N104" s="14" t="str">
        <f t="shared" si="3"/>
        <v>globalne</v>
      </c>
      <c r="S104">
        <v>30.564916551179799</v>
      </c>
    </row>
    <row r="105" spans="1:19" ht="15.75" thickBot="1" x14ac:dyDescent="0.3">
      <c r="A105" s="37"/>
      <c r="B105" s="1">
        <v>3</v>
      </c>
      <c r="C105">
        <v>-0.2730692345649004</v>
      </c>
      <c r="D105">
        <v>0.46583910100162029</v>
      </c>
      <c r="E105">
        <v>0.9998799841850996</v>
      </c>
      <c r="F105">
        <v>0.99975938908755779</v>
      </c>
      <c r="G105">
        <v>1.4439042184782159E-8</v>
      </c>
      <c r="H105">
        <v>1014</v>
      </c>
      <c r="I105" s="14" t="str">
        <f t="shared" si="2"/>
        <v>globalne</v>
      </c>
      <c r="J105">
        <v>0.45806899480521679</v>
      </c>
      <c r="K105">
        <v>-3.4160898998379707E-2</v>
      </c>
      <c r="L105">
        <v>6.2467086549570698</v>
      </c>
      <c r="M105">
        <v>538</v>
      </c>
      <c r="N105" s="14" t="str">
        <f t="shared" si="3"/>
        <v>lokalne</v>
      </c>
      <c r="S105">
        <v>30.455407100287811</v>
      </c>
    </row>
    <row r="106" spans="1:19" ht="15.75" thickBot="1" x14ac:dyDescent="0.3">
      <c r="A106" s="37"/>
      <c r="B106" s="1">
        <v>4</v>
      </c>
      <c r="C106">
        <v>1.1490522120147939</v>
      </c>
      <c r="D106">
        <v>1.8634214824996891</v>
      </c>
      <c r="E106">
        <v>1.0000005457550281</v>
      </c>
      <c r="F106">
        <v>1.000000996049494</v>
      </c>
      <c r="G106">
        <v>1.2091261405820589E-12</v>
      </c>
      <c r="H106">
        <v>1130</v>
      </c>
      <c r="I106" s="14" t="str">
        <f t="shared" si="2"/>
        <v>globalne</v>
      </c>
      <c r="J106">
        <v>1.136580059304833</v>
      </c>
      <c r="K106">
        <v>0.86342148249968909</v>
      </c>
      <c r="L106">
        <v>18.370688827303951</v>
      </c>
      <c r="M106">
        <v>552</v>
      </c>
      <c r="N106" s="14" t="str">
        <f t="shared" si="3"/>
        <v>lokalne</v>
      </c>
      <c r="S106">
        <v>18.370688827303951</v>
      </c>
    </row>
    <row r="107" spans="1:19" ht="15.75" thickBot="1" x14ac:dyDescent="0.3">
      <c r="A107" s="37"/>
      <c r="B107" s="1">
        <v>5</v>
      </c>
      <c r="C107">
        <v>1.3214018528815361</v>
      </c>
      <c r="D107">
        <v>0.4487071915064007</v>
      </c>
      <c r="E107">
        <v>0.99999834946356736</v>
      </c>
      <c r="F107">
        <v>0.99999579624272883</v>
      </c>
      <c r="G107">
        <v>8.4208676010291895E-11</v>
      </c>
      <c r="H107">
        <v>976</v>
      </c>
      <c r="I107" s="14" t="str">
        <f t="shared" si="2"/>
        <v>globalne</v>
      </c>
      <c r="J107">
        <v>0.99932314804755173</v>
      </c>
      <c r="K107">
        <v>0.99864539341069758</v>
      </c>
      <c r="L107">
        <v>4.5831374672734668E-7</v>
      </c>
      <c r="M107">
        <v>16848</v>
      </c>
      <c r="N107" s="14" t="str">
        <f t="shared" si="3"/>
        <v>globalne</v>
      </c>
      <c r="S107">
        <v>10.89047515219962</v>
      </c>
    </row>
    <row r="108" spans="1:19" ht="15.75" thickBot="1" x14ac:dyDescent="0.3">
      <c r="A108" s="37"/>
      <c r="B108" s="1">
        <v>6</v>
      </c>
      <c r="C108">
        <v>-1.3633305018302051</v>
      </c>
      <c r="D108">
        <v>1.671050666365772</v>
      </c>
      <c r="E108">
        <v>1.000000339234248</v>
      </c>
      <c r="F108">
        <v>1.0000015483237801</v>
      </c>
      <c r="G108">
        <v>7.5779881340983441E-11</v>
      </c>
      <c r="H108">
        <v>1464</v>
      </c>
      <c r="I108" s="14" t="str">
        <f t="shared" si="2"/>
        <v>globalne</v>
      </c>
      <c r="J108">
        <v>-0.50000156811438479</v>
      </c>
      <c r="K108">
        <v>0.24999964097514699</v>
      </c>
      <c r="L108">
        <v>2.2500047047170009</v>
      </c>
      <c r="M108">
        <v>2520</v>
      </c>
      <c r="N108" s="14" t="str">
        <f t="shared" si="3"/>
        <v>lokalne</v>
      </c>
      <c r="S108">
        <v>10.11450866944597</v>
      </c>
    </row>
    <row r="109" spans="1:19" ht="15.75" thickBot="1" x14ac:dyDescent="0.3">
      <c r="A109" s="37"/>
      <c r="B109" s="1">
        <v>7</v>
      </c>
      <c r="C109">
        <v>8.4316464141011238E-2</v>
      </c>
      <c r="D109">
        <v>1.743314560735598</v>
      </c>
      <c r="E109">
        <v>1.0000002104789021</v>
      </c>
      <c r="F109">
        <v>0.9999998176936058</v>
      </c>
      <c r="G109">
        <v>3.6437075976510718E-11</v>
      </c>
      <c r="H109">
        <v>1338</v>
      </c>
      <c r="I109" s="14" t="str">
        <f t="shared" si="2"/>
        <v>globalne</v>
      </c>
      <c r="J109">
        <v>0.99946233816444874</v>
      </c>
      <c r="K109">
        <v>0.99892407306469955</v>
      </c>
      <c r="L109">
        <v>2.8915987726962102E-7</v>
      </c>
      <c r="M109">
        <v>16462</v>
      </c>
      <c r="N109" s="14" t="str">
        <f t="shared" si="3"/>
        <v>globalne</v>
      </c>
      <c r="S109">
        <v>9.9379846200702033</v>
      </c>
    </row>
    <row r="110" spans="1:19" ht="15.75" thickBot="1" x14ac:dyDescent="0.3">
      <c r="A110" s="37"/>
      <c r="B110" s="1">
        <v>8</v>
      </c>
      <c r="C110">
        <v>1.177257133182138</v>
      </c>
      <c r="D110">
        <v>0.82620494696311653</v>
      </c>
      <c r="E110">
        <v>0.99999578064307548</v>
      </c>
      <c r="F110">
        <v>0.99999111029319465</v>
      </c>
      <c r="G110">
        <v>3.8144043356437811E-11</v>
      </c>
      <c r="H110">
        <v>1268</v>
      </c>
      <c r="I110" s="14" t="str">
        <f t="shared" si="2"/>
        <v>globalne</v>
      </c>
      <c r="J110">
        <v>1.1737952954135831</v>
      </c>
      <c r="K110">
        <v>0.82620494696311653</v>
      </c>
      <c r="L110">
        <v>30.455407100287811</v>
      </c>
      <c r="M110">
        <v>520</v>
      </c>
      <c r="N110" s="14" t="str">
        <f t="shared" si="3"/>
        <v>lokalne</v>
      </c>
      <c r="S110">
        <v>9.4328460637356795</v>
      </c>
    </row>
    <row r="111" spans="1:19" ht="15.75" thickBot="1" x14ac:dyDescent="0.3">
      <c r="A111" s="37"/>
      <c r="B111" s="1">
        <v>9</v>
      </c>
      <c r="C111">
        <v>0.15430504339747131</v>
      </c>
      <c r="D111">
        <v>0.232069329591468</v>
      </c>
      <c r="E111">
        <v>1.0000005390029401</v>
      </c>
      <c r="F111">
        <v>1.0000003140885381</v>
      </c>
      <c r="G111">
        <v>5.8647539057575293E-11</v>
      </c>
      <c r="H111">
        <v>988</v>
      </c>
      <c r="I111" s="14" t="str">
        <f t="shared" si="2"/>
        <v>globalne</v>
      </c>
      <c r="J111">
        <v>-0.50000136834569275</v>
      </c>
      <c r="K111">
        <v>0.25000031408853829</v>
      </c>
      <c r="L111">
        <v>2.2500041051500972</v>
      </c>
      <c r="M111">
        <v>2778</v>
      </c>
      <c r="N111" s="14" t="str">
        <f t="shared" si="3"/>
        <v>lokalne</v>
      </c>
      <c r="S111">
        <v>8.3694502758187266</v>
      </c>
    </row>
    <row r="112" spans="1:19" ht="15.75" thickBot="1" x14ac:dyDescent="0.3">
      <c r="A112" s="37"/>
      <c r="B112" s="1">
        <v>10</v>
      </c>
      <c r="C112">
        <v>-0.13015579408965999</v>
      </c>
      <c r="D112">
        <v>-0.55871592718176544</v>
      </c>
      <c r="E112">
        <v>0.99999786191619933</v>
      </c>
      <c r="F112">
        <v>0.99999607843346894</v>
      </c>
      <c r="G112">
        <v>1.714527003698848E-11</v>
      </c>
      <c r="H112">
        <v>924</v>
      </c>
      <c r="I112" s="14" t="str">
        <f t="shared" si="2"/>
        <v>globalne</v>
      </c>
      <c r="J112">
        <v>0.9989259319845587</v>
      </c>
      <c r="K112">
        <v>0.99785031122155488</v>
      </c>
      <c r="L112">
        <v>1.1543545454700331E-6</v>
      </c>
      <c r="M112">
        <v>14972</v>
      </c>
      <c r="N112" s="14" t="str">
        <f t="shared" si="3"/>
        <v>globalne</v>
      </c>
      <c r="S112">
        <v>7.9666865534859497</v>
      </c>
    </row>
    <row r="113" spans="1:19" ht="15.75" thickBot="1" x14ac:dyDescent="0.3">
      <c r="A113" s="37"/>
      <c r="B113" s="1">
        <v>11</v>
      </c>
      <c r="C113">
        <v>1.370500036049634</v>
      </c>
      <c r="D113">
        <v>1.8058994098100809</v>
      </c>
      <c r="E113">
        <v>0.99999756412580587</v>
      </c>
      <c r="F113">
        <v>0.99999502138234653</v>
      </c>
      <c r="G113">
        <v>7.0757138991471499E-12</v>
      </c>
      <c r="H113">
        <v>984</v>
      </c>
      <c r="I113" s="14" t="str">
        <f t="shared" si="2"/>
        <v>globalne</v>
      </c>
      <c r="J113">
        <v>0.96753830509260275</v>
      </c>
      <c r="K113">
        <v>1.0324619098100809</v>
      </c>
      <c r="L113">
        <v>0.9290302827614485</v>
      </c>
      <c r="M113">
        <v>824</v>
      </c>
      <c r="N113" s="14" t="str">
        <f t="shared" si="3"/>
        <v>lokalne</v>
      </c>
      <c r="S113">
        <v>7.0057797512327147</v>
      </c>
    </row>
    <row r="114" spans="1:19" ht="15.75" thickBot="1" x14ac:dyDescent="0.3">
      <c r="A114" s="37"/>
      <c r="B114" s="1">
        <v>12</v>
      </c>
      <c r="C114">
        <v>-0.1399975314270705</v>
      </c>
      <c r="D114">
        <v>-9.631330007687211E-2</v>
      </c>
      <c r="E114">
        <v>0.99999804352410138</v>
      </c>
      <c r="F114">
        <v>0.99999636178836226</v>
      </c>
      <c r="G114">
        <v>1.137580313664676E-11</v>
      </c>
      <c r="H114">
        <v>1568</v>
      </c>
      <c r="I114" s="14" t="str">
        <f t="shared" si="2"/>
        <v>globalne</v>
      </c>
      <c r="J114">
        <v>0.999147366033867</v>
      </c>
      <c r="K114">
        <v>0.9982930994592607</v>
      </c>
      <c r="L114">
        <v>7.2754144818870743E-7</v>
      </c>
      <c r="M114">
        <v>15874</v>
      </c>
      <c r="N114" s="14" t="str">
        <f t="shared" si="3"/>
        <v>globalne</v>
      </c>
      <c r="S114">
        <v>6.9287998516139808</v>
      </c>
    </row>
    <row r="115" spans="1:19" ht="15.75" thickBot="1" x14ac:dyDescent="0.3">
      <c r="A115" s="37"/>
      <c r="B115" s="1">
        <v>13</v>
      </c>
      <c r="C115">
        <v>0.53271190635859966</v>
      </c>
      <c r="D115">
        <v>-0.81783828535117209</v>
      </c>
      <c r="E115">
        <v>0.99999706260859966</v>
      </c>
      <c r="F115">
        <v>0.99999466142617166</v>
      </c>
      <c r="G115">
        <v>3.7379349130910583E-11</v>
      </c>
      <c r="H115">
        <v>1146</v>
      </c>
      <c r="I115" s="14" t="str">
        <f t="shared" si="2"/>
        <v>globalne</v>
      </c>
      <c r="J115">
        <v>0.9991482924669981</v>
      </c>
      <c r="K115">
        <v>0.99829521379433572</v>
      </c>
      <c r="L115">
        <v>7.2584527202618719E-7</v>
      </c>
      <c r="M115">
        <v>16044</v>
      </c>
      <c r="N115" s="14" t="str">
        <f t="shared" si="3"/>
        <v>globalne</v>
      </c>
      <c r="S115">
        <v>6.5758780023430274</v>
      </c>
    </row>
    <row r="116" spans="1:19" ht="15.75" thickBot="1" x14ac:dyDescent="0.3">
      <c r="A116" s="37"/>
      <c r="B116" s="1">
        <v>14</v>
      </c>
      <c r="C116">
        <v>0.21790020586922759</v>
      </c>
      <c r="D116">
        <v>1.843180820113048</v>
      </c>
      <c r="E116">
        <v>0.99999897601082921</v>
      </c>
      <c r="F116">
        <v>0.99999730265699327</v>
      </c>
      <c r="G116">
        <v>4.3216136842116101E-11</v>
      </c>
      <c r="H116">
        <v>1000</v>
      </c>
      <c r="I116" s="14" t="str">
        <f t="shared" si="2"/>
        <v>globalne</v>
      </c>
      <c r="J116">
        <v>0.9994630110450089</v>
      </c>
      <c r="K116">
        <v>0.99892537272535264</v>
      </c>
      <c r="L116">
        <v>2.8844507000041529E-7</v>
      </c>
      <c r="M116">
        <v>16542</v>
      </c>
      <c r="N116" s="14" t="str">
        <f t="shared" si="3"/>
        <v>globalne</v>
      </c>
      <c r="S116">
        <v>6.4820005614504224</v>
      </c>
    </row>
    <row r="117" spans="1:19" ht="15.75" thickBot="1" x14ac:dyDescent="0.3">
      <c r="A117" s="37"/>
      <c r="B117" s="1">
        <v>15</v>
      </c>
      <c r="C117">
        <v>-1.191225952003151</v>
      </c>
      <c r="D117">
        <v>1.1617888202890749</v>
      </c>
      <c r="E117">
        <v>0.99999719252809904</v>
      </c>
      <c r="F117">
        <v>0.99999415781348899</v>
      </c>
      <c r="G117">
        <v>1.304618158617579E-11</v>
      </c>
      <c r="H117">
        <v>1006</v>
      </c>
      <c r="I117" s="14" t="str">
        <f t="shared" si="2"/>
        <v>globalne</v>
      </c>
      <c r="J117">
        <v>-0.50000090012326814</v>
      </c>
      <c r="K117">
        <v>0.2499998798593874</v>
      </c>
      <c r="L117">
        <v>2.2500027004747092</v>
      </c>
      <c r="M117">
        <v>2758</v>
      </c>
      <c r="N117" s="14" t="str">
        <f t="shared" si="3"/>
        <v>lokalne</v>
      </c>
      <c r="S117">
        <v>6.3343448998597163</v>
      </c>
    </row>
    <row r="118" spans="1:19" ht="15.75" thickBot="1" x14ac:dyDescent="0.3">
      <c r="A118" s="37"/>
      <c r="B118" s="1">
        <v>16</v>
      </c>
      <c r="C118">
        <v>1.199474911205471</v>
      </c>
      <c r="D118">
        <v>-0.57311711320653558</v>
      </c>
      <c r="E118">
        <v>0.99999676179140851</v>
      </c>
      <c r="F118">
        <v>0.99999346723780036</v>
      </c>
      <c r="G118">
        <v>1.080358914933084E-11</v>
      </c>
      <c r="H118">
        <v>866</v>
      </c>
      <c r="I118" s="14" t="str">
        <f t="shared" si="2"/>
        <v>globalne</v>
      </c>
      <c r="J118">
        <v>0.99966106843203351</v>
      </c>
      <c r="K118">
        <v>0.99932208051905036</v>
      </c>
      <c r="L118">
        <v>1.1487753938020299E-7</v>
      </c>
      <c r="M118">
        <v>17644</v>
      </c>
      <c r="N118" s="14" t="str">
        <f t="shared" si="3"/>
        <v>globalne</v>
      </c>
      <c r="S118">
        <v>6.2836253481725297</v>
      </c>
    </row>
    <row r="119" spans="1:19" ht="15.75" thickBot="1" x14ac:dyDescent="0.3">
      <c r="A119" s="37"/>
      <c r="B119" s="1">
        <v>17</v>
      </c>
      <c r="C119">
        <v>-0.76173679693602026</v>
      </c>
      <c r="D119">
        <v>0.64785396819934249</v>
      </c>
      <c r="E119">
        <v>0.99999911920167506</v>
      </c>
      <c r="F119">
        <v>0.9999982095323503</v>
      </c>
      <c r="G119">
        <v>8.5916363206458956E-13</v>
      </c>
      <c r="H119">
        <v>1312</v>
      </c>
      <c r="I119" s="14" t="str">
        <f t="shared" si="2"/>
        <v>globalne</v>
      </c>
      <c r="J119">
        <v>-0.50000088079832494</v>
      </c>
      <c r="K119">
        <v>0.25000011688098311</v>
      </c>
      <c r="L119">
        <v>2.250002642454108</v>
      </c>
      <c r="M119">
        <v>2680</v>
      </c>
      <c r="N119" s="14" t="str">
        <f t="shared" si="3"/>
        <v>lokalne</v>
      </c>
      <c r="S119">
        <v>6.2467086549570698</v>
      </c>
    </row>
    <row r="120" spans="1:19" ht="15.75" thickBot="1" x14ac:dyDescent="0.3">
      <c r="A120" s="37"/>
      <c r="B120" s="1">
        <v>18</v>
      </c>
      <c r="C120">
        <v>-1.3738213994074611</v>
      </c>
      <c r="D120">
        <v>1.862273715669289</v>
      </c>
      <c r="E120">
        <v>0.99998841504566394</v>
      </c>
      <c r="F120">
        <v>0.99997665756382026</v>
      </c>
      <c r="G120">
        <v>1.37192373882967E-10</v>
      </c>
      <c r="H120">
        <v>1258</v>
      </c>
      <c r="I120" s="14" t="str">
        <f t="shared" si="2"/>
        <v>globalne</v>
      </c>
      <c r="J120">
        <v>-0.50000014086253919</v>
      </c>
      <c r="K120">
        <v>0.24999954574741401</v>
      </c>
      <c r="L120">
        <v>2.250000422623053</v>
      </c>
      <c r="M120">
        <v>2738</v>
      </c>
      <c r="N120" s="14" t="str">
        <f t="shared" si="3"/>
        <v>lokalne</v>
      </c>
      <c r="S120">
        <v>6.2460130029177554</v>
      </c>
    </row>
    <row r="121" spans="1:19" ht="15.75" thickBot="1" x14ac:dyDescent="0.3">
      <c r="A121" s="37"/>
      <c r="B121" s="1">
        <v>19</v>
      </c>
      <c r="C121">
        <v>-0.51623784215189517</v>
      </c>
      <c r="D121">
        <v>0.75645005935803056</v>
      </c>
      <c r="E121">
        <v>0.99999750941060483</v>
      </c>
      <c r="F121">
        <v>0.99999559158459306</v>
      </c>
      <c r="G121">
        <v>3.9008114299608773E-11</v>
      </c>
      <c r="H121">
        <v>1736</v>
      </c>
      <c r="I121" s="14" t="str">
        <f t="shared" si="2"/>
        <v>globalne</v>
      </c>
      <c r="J121">
        <v>-0.50000058324076235</v>
      </c>
      <c r="K121">
        <v>0.24999940628185871</v>
      </c>
      <c r="L121">
        <v>2.2500017498611511</v>
      </c>
      <c r="M121">
        <v>2672</v>
      </c>
      <c r="N121" s="14" t="str">
        <f t="shared" si="3"/>
        <v>lokalne</v>
      </c>
      <c r="S121">
        <v>5.1563004702238002</v>
      </c>
    </row>
    <row r="122" spans="1:19" ht="15.75" thickBot="1" x14ac:dyDescent="0.3">
      <c r="A122" s="37"/>
      <c r="B122" s="1">
        <v>20</v>
      </c>
      <c r="C122">
        <v>1.363510947441682</v>
      </c>
      <c r="D122">
        <v>0.21353084524162111</v>
      </c>
      <c r="E122">
        <v>0.99999890825711168</v>
      </c>
      <c r="F122">
        <v>0.99999744375236332</v>
      </c>
      <c r="G122">
        <v>1.5087131826419998E-11</v>
      </c>
      <c r="H122">
        <v>1128</v>
      </c>
      <c r="I122" s="14" t="str">
        <f t="shared" si="2"/>
        <v>globalne</v>
      </c>
      <c r="J122">
        <v>0.9995735695119945</v>
      </c>
      <c r="K122">
        <v>0.99914676626212895</v>
      </c>
      <c r="L122">
        <v>1.8187371975137849E-7</v>
      </c>
      <c r="M122">
        <v>16770</v>
      </c>
      <c r="N122" s="14" t="str">
        <f t="shared" si="3"/>
        <v>globalne</v>
      </c>
      <c r="S122">
        <v>4.0577650524238722</v>
      </c>
    </row>
    <row r="123" spans="1:19" ht="15.75" thickBot="1" x14ac:dyDescent="0.3">
      <c r="A123" s="37"/>
      <c r="B123" s="1">
        <v>21</v>
      </c>
      <c r="C123">
        <v>1.16861794819124</v>
      </c>
      <c r="D123">
        <v>0.94368043798021972</v>
      </c>
      <c r="E123">
        <v>0.99967263569123999</v>
      </c>
      <c r="F123">
        <v>0.99934450048021972</v>
      </c>
      <c r="G123">
        <v>1.072444912811012E-7</v>
      </c>
      <c r="H123">
        <v>566</v>
      </c>
      <c r="I123" s="14" t="str">
        <f t="shared" si="2"/>
        <v>globalne</v>
      </c>
      <c r="J123">
        <v>0.93132089008577124</v>
      </c>
      <c r="K123">
        <v>1.0686804379802199</v>
      </c>
      <c r="L123">
        <v>4.0577650524238722</v>
      </c>
      <c r="M123">
        <v>652</v>
      </c>
      <c r="N123" s="14" t="str">
        <f t="shared" si="3"/>
        <v>lokalne</v>
      </c>
      <c r="S123">
        <v>2.6812428100192678</v>
      </c>
    </row>
    <row r="124" spans="1:19" ht="15.75" thickBot="1" x14ac:dyDescent="0.3">
      <c r="A124" s="37"/>
      <c r="B124" s="1">
        <v>22</v>
      </c>
      <c r="C124">
        <v>0.57841021846979856</v>
      </c>
      <c r="D124">
        <v>-4.0538148721680052E-2</v>
      </c>
      <c r="E124">
        <v>0.99999911617487669</v>
      </c>
      <c r="F124">
        <v>0.99999873177148402</v>
      </c>
      <c r="G124">
        <v>2.572327532700705E-11</v>
      </c>
      <c r="H124">
        <v>2080</v>
      </c>
      <c r="I124" s="14" t="str">
        <f t="shared" si="2"/>
        <v>globalne</v>
      </c>
      <c r="J124">
        <v>0.9991465313360095</v>
      </c>
      <c r="K124">
        <v>0.99829165474511683</v>
      </c>
      <c r="L124">
        <v>7.2886515342005225E-7</v>
      </c>
      <c r="M124">
        <v>16210</v>
      </c>
      <c r="N124" s="14" t="str">
        <f t="shared" si="3"/>
        <v>globalne</v>
      </c>
      <c r="S124">
        <v>2.2500056550132239</v>
      </c>
    </row>
    <row r="125" spans="1:19" ht="15.75" thickBot="1" x14ac:dyDescent="0.3">
      <c r="A125" s="37"/>
      <c r="B125" s="1">
        <v>23</v>
      </c>
      <c r="C125">
        <v>0.4215204413048923</v>
      </c>
      <c r="D125">
        <v>-7.6839967397972941E-2</v>
      </c>
      <c r="E125">
        <v>0.9999963934533298</v>
      </c>
      <c r="F125">
        <v>0.99999185022898018</v>
      </c>
      <c r="G125">
        <v>1.007461231150977E-10</v>
      </c>
      <c r="H125">
        <v>1406</v>
      </c>
      <c r="I125" s="14" t="str">
        <f t="shared" si="2"/>
        <v>globalne</v>
      </c>
      <c r="J125">
        <v>0.41341039491817361</v>
      </c>
      <c r="K125">
        <v>-7.6839967397972941E-2</v>
      </c>
      <c r="L125">
        <v>6.4820005614504224</v>
      </c>
      <c r="M125">
        <v>480</v>
      </c>
      <c r="N125" s="14" t="str">
        <f t="shared" si="3"/>
        <v>lokalne</v>
      </c>
      <c r="S125">
        <v>2.2500056398679811</v>
      </c>
    </row>
    <row r="126" spans="1:19" ht="15.75" thickBot="1" x14ac:dyDescent="0.3">
      <c r="A126" s="37"/>
      <c r="B126" s="1">
        <v>24</v>
      </c>
      <c r="C126">
        <v>1.482809329871088</v>
      </c>
      <c r="D126">
        <v>-0.34069710620678961</v>
      </c>
      <c r="E126">
        <v>0.99999835574999429</v>
      </c>
      <c r="F126">
        <v>0.99999732128344476</v>
      </c>
      <c r="G126">
        <v>3.9886814713879648E-11</v>
      </c>
      <c r="H126">
        <v>896</v>
      </c>
      <c r="I126" s="14" t="str">
        <f t="shared" si="2"/>
        <v>globalne</v>
      </c>
      <c r="J126">
        <v>0.99694850528612711</v>
      </c>
      <c r="K126">
        <v>1.0030528937932099</v>
      </c>
      <c r="L126">
        <v>8.3752888251511937E-3</v>
      </c>
      <c r="M126">
        <v>1064</v>
      </c>
      <c r="N126" s="14" t="str">
        <f t="shared" si="3"/>
        <v>lokalne</v>
      </c>
      <c r="S126">
        <v>2.2500056055912889</v>
      </c>
    </row>
    <row r="127" spans="1:19" ht="15.75" thickBot="1" x14ac:dyDescent="0.3">
      <c r="A127" s="37"/>
      <c r="B127" s="1">
        <v>25</v>
      </c>
      <c r="C127">
        <v>0.46711739734746521</v>
      </c>
      <c r="D127">
        <v>0.10846659750677649</v>
      </c>
      <c r="E127">
        <v>0.99998482898809016</v>
      </c>
      <c r="F127">
        <v>0.9999689778778702</v>
      </c>
      <c r="G127">
        <v>2.7644428503307558E-10</v>
      </c>
      <c r="H127">
        <v>790</v>
      </c>
      <c r="I127" s="14" t="str">
        <f t="shared" si="2"/>
        <v>globalne</v>
      </c>
      <c r="J127">
        <v>-0.50000181957148015</v>
      </c>
      <c r="K127">
        <v>0.25000140280462813</v>
      </c>
      <c r="L127">
        <v>2.2500054587351208</v>
      </c>
      <c r="M127">
        <v>2714</v>
      </c>
      <c r="N127" s="14" t="str">
        <f t="shared" si="3"/>
        <v>lokalne</v>
      </c>
      <c r="S127">
        <v>2.2500054587351208</v>
      </c>
    </row>
    <row r="128" spans="1:19" ht="15.75" thickBot="1" x14ac:dyDescent="0.3">
      <c r="A128" s="37"/>
      <c r="B128" s="1">
        <v>26</v>
      </c>
      <c r="C128">
        <v>0.62559140450321138</v>
      </c>
      <c r="D128">
        <v>1.952657610410824</v>
      </c>
      <c r="E128">
        <v>1.0000001264270399</v>
      </c>
      <c r="F128">
        <v>0.99999991082586304</v>
      </c>
      <c r="G128">
        <v>1.171431494200644E-11</v>
      </c>
      <c r="H128">
        <v>690</v>
      </c>
      <c r="I128" s="14" t="str">
        <f t="shared" si="2"/>
        <v>globalne</v>
      </c>
      <c r="J128">
        <v>0.92234242684207857</v>
      </c>
      <c r="K128">
        <v>1.077657610410824</v>
      </c>
      <c r="L128">
        <v>5.1563004702238002</v>
      </c>
      <c r="M128">
        <v>508</v>
      </c>
      <c r="N128" s="14" t="str">
        <f t="shared" si="3"/>
        <v>lokalne</v>
      </c>
      <c r="S128">
        <v>2.2500053779837761</v>
      </c>
    </row>
    <row r="129" spans="1:19" ht="15.75" thickBot="1" x14ac:dyDescent="0.3">
      <c r="A129" s="37"/>
      <c r="B129" s="1">
        <v>27</v>
      </c>
      <c r="C129">
        <v>0.1321980741340667</v>
      </c>
      <c r="D129">
        <v>-0.53739309753291309</v>
      </c>
      <c r="E129">
        <v>0.9999959256965667</v>
      </c>
      <c r="F129">
        <v>0.99999093567021191</v>
      </c>
      <c r="G129">
        <v>1.0045783557826669E-10</v>
      </c>
      <c r="H129">
        <v>884</v>
      </c>
      <c r="I129" s="14" t="str">
        <f t="shared" si="2"/>
        <v>globalne</v>
      </c>
      <c r="J129">
        <v>0.1321980741340667</v>
      </c>
      <c r="K129">
        <v>-0.52852583373896778</v>
      </c>
      <c r="L129">
        <v>30.564916551179799</v>
      </c>
      <c r="M129">
        <v>460</v>
      </c>
      <c r="N129" s="14" t="str">
        <f t="shared" si="3"/>
        <v>lokalne</v>
      </c>
      <c r="S129">
        <v>2.2500053206887651</v>
      </c>
    </row>
    <row r="130" spans="1:19" ht="15.75" thickBot="1" x14ac:dyDescent="0.3">
      <c r="A130" s="37"/>
      <c r="B130" s="1">
        <v>28</v>
      </c>
      <c r="C130">
        <v>0.28242606134153903</v>
      </c>
      <c r="D130">
        <v>-0.72686800034716725</v>
      </c>
      <c r="E130">
        <v>0.9999973198864609</v>
      </c>
      <c r="F130">
        <v>0.99999395338818431</v>
      </c>
      <c r="G130">
        <v>5.4296395438466867E-11</v>
      </c>
      <c r="H130">
        <v>954</v>
      </c>
      <c r="I130" s="14" t="str">
        <f t="shared" si="2"/>
        <v>globalne</v>
      </c>
      <c r="J130">
        <v>-0.50000077276490629</v>
      </c>
      <c r="K130">
        <v>0.24999967543408269</v>
      </c>
      <c r="L130">
        <v>2.2500023184157301</v>
      </c>
      <c r="M130">
        <v>2802</v>
      </c>
      <c r="N130" s="14" t="str">
        <f t="shared" si="3"/>
        <v>lokalne</v>
      </c>
      <c r="S130">
        <v>2.2500047047170009</v>
      </c>
    </row>
    <row r="131" spans="1:19" ht="15.75" thickBot="1" x14ac:dyDescent="0.3">
      <c r="A131" s="37"/>
      <c r="B131" s="1">
        <v>29</v>
      </c>
      <c r="C131">
        <v>-0.63252078811638057</v>
      </c>
      <c r="D131">
        <v>-0.57427927665412426</v>
      </c>
      <c r="E131">
        <v>0.9999979801941663</v>
      </c>
      <c r="F131">
        <v>0.99999669380486012</v>
      </c>
      <c r="G131">
        <v>5.7868997476981737E-11</v>
      </c>
      <c r="H131">
        <v>1074</v>
      </c>
      <c r="I131" s="14" t="str">
        <f t="shared" si="2"/>
        <v>globalne</v>
      </c>
      <c r="J131">
        <v>0.99914730270393193</v>
      </c>
      <c r="K131">
        <v>0.99829343147575855</v>
      </c>
      <c r="L131">
        <v>7.2745406824475309E-7</v>
      </c>
      <c r="M131">
        <v>15574</v>
      </c>
      <c r="N131" s="14" t="str">
        <f t="shared" si="3"/>
        <v>globalne</v>
      </c>
      <c r="S131">
        <v>2.2500046624465888</v>
      </c>
    </row>
    <row r="132" spans="1:19" ht="15.75" thickBot="1" x14ac:dyDescent="0.3">
      <c r="A132" s="37"/>
      <c r="B132" s="1">
        <v>30</v>
      </c>
      <c r="C132">
        <v>-1.0586590580642219</v>
      </c>
      <c r="D132">
        <v>1.070021304534748</v>
      </c>
      <c r="E132">
        <v>0.99999572709202811</v>
      </c>
      <c r="F132">
        <v>0.99999109213240422</v>
      </c>
      <c r="G132">
        <v>3.1367204488768008E-11</v>
      </c>
      <c r="H132">
        <v>1214</v>
      </c>
      <c r="I132" s="14" t="str">
        <f t="shared" ref="I132:I195" si="4">IF(ROUND(G132,4)=0,"globalne","lokalne")</f>
        <v>globalne</v>
      </c>
      <c r="J132">
        <v>-0.50000045821070627</v>
      </c>
      <c r="K132">
        <v>0.2499987215269355</v>
      </c>
      <c r="L132">
        <v>2.250001374933936</v>
      </c>
      <c r="M132">
        <v>2532</v>
      </c>
      <c r="N132" s="14" t="str">
        <f t="shared" ref="N132:N195" si="5">IF(ROUND(L132,4)=0,"globalne","lokalne")</f>
        <v>lokalne</v>
      </c>
      <c r="S132">
        <v>2.2500046226416881</v>
      </c>
    </row>
    <row r="133" spans="1:19" ht="15.75" thickBot="1" x14ac:dyDescent="0.3">
      <c r="A133" s="37"/>
      <c r="B133" s="1">
        <v>31</v>
      </c>
      <c r="C133">
        <v>1.389072697609663</v>
      </c>
      <c r="D133">
        <v>0.85776945017278194</v>
      </c>
      <c r="E133">
        <v>1.0000002793967719</v>
      </c>
      <c r="F133">
        <v>1.0000004377216101</v>
      </c>
      <c r="G133">
        <v>1.5439057862092109E-12</v>
      </c>
      <c r="H133">
        <v>842</v>
      </c>
      <c r="I133" s="14" t="str">
        <f t="shared" si="4"/>
        <v>globalne</v>
      </c>
      <c r="J133">
        <v>0.99966077134013176</v>
      </c>
      <c r="K133">
        <v>0.99932142160832882</v>
      </c>
      <c r="L133">
        <v>1.150816602646599E-7</v>
      </c>
      <c r="M133">
        <v>17552</v>
      </c>
      <c r="N133" s="14" t="str">
        <f t="shared" si="5"/>
        <v>globalne</v>
      </c>
      <c r="S133">
        <v>2.2500042826899929</v>
      </c>
    </row>
    <row r="134" spans="1:19" ht="15.75" thickBot="1" x14ac:dyDescent="0.3">
      <c r="A134" s="37"/>
      <c r="B134" s="1">
        <v>32</v>
      </c>
      <c r="C134">
        <v>1.206897135358304</v>
      </c>
      <c r="D134">
        <v>1.674182351445779</v>
      </c>
      <c r="E134">
        <v>0.99999939976260088</v>
      </c>
      <c r="F134">
        <v>0.99999945960007586</v>
      </c>
      <c r="G134">
        <v>4.3930121315458913E-11</v>
      </c>
      <c r="H134">
        <v>712</v>
      </c>
      <c r="I134" s="14" t="str">
        <f t="shared" si="4"/>
        <v>globalne</v>
      </c>
      <c r="J134">
        <v>0.98206841526553057</v>
      </c>
      <c r="K134">
        <v>1.017932351445779</v>
      </c>
      <c r="L134">
        <v>0.28626818670420168</v>
      </c>
      <c r="M134">
        <v>756</v>
      </c>
      <c r="N134" s="14" t="str">
        <f t="shared" si="5"/>
        <v>lokalne</v>
      </c>
      <c r="S134">
        <v>2.2500042008303511</v>
      </c>
    </row>
    <row r="135" spans="1:19" ht="15.75" thickBot="1" x14ac:dyDescent="0.3">
      <c r="A135" s="37"/>
      <c r="B135" s="1">
        <v>33</v>
      </c>
      <c r="C135">
        <v>0.57211583526805043</v>
      </c>
      <c r="D135">
        <v>1.0189972778316589</v>
      </c>
      <c r="E135">
        <v>0.99999898346140981</v>
      </c>
      <c r="F135">
        <v>0.99999817810021363</v>
      </c>
      <c r="G135">
        <v>5.4928962338436521E-12</v>
      </c>
      <c r="H135">
        <v>1306</v>
      </c>
      <c r="I135" s="14" t="str">
        <f t="shared" si="4"/>
        <v>globalne</v>
      </c>
      <c r="J135">
        <v>0.98100369842723012</v>
      </c>
      <c r="K135">
        <v>1.0189972778316589</v>
      </c>
      <c r="L135">
        <v>0.32104546712071869</v>
      </c>
      <c r="M135">
        <v>580</v>
      </c>
      <c r="N135" s="14" t="str">
        <f t="shared" si="5"/>
        <v>lokalne</v>
      </c>
      <c r="S135">
        <v>2.250004195891385</v>
      </c>
    </row>
    <row r="136" spans="1:19" ht="15.75" thickBot="1" x14ac:dyDescent="0.3">
      <c r="A136" s="37"/>
      <c r="B136" s="1">
        <v>34</v>
      </c>
      <c r="C136">
        <v>0.88640225306153297</v>
      </c>
      <c r="D136">
        <v>1.211233213776723</v>
      </c>
      <c r="E136">
        <v>1.0000001229345801</v>
      </c>
      <c r="F136">
        <v>1.0000000747386371</v>
      </c>
      <c r="G136">
        <v>2.943679005659283E-12</v>
      </c>
      <c r="H136">
        <v>1096</v>
      </c>
      <c r="I136" s="14" t="str">
        <f t="shared" si="4"/>
        <v>globalne</v>
      </c>
      <c r="J136">
        <v>0.99966061487793922</v>
      </c>
      <c r="K136">
        <v>0.99932105862535581</v>
      </c>
      <c r="L136">
        <v>1.151904585772189E-7</v>
      </c>
      <c r="M136">
        <v>17396</v>
      </c>
      <c r="N136" s="14" t="str">
        <f t="shared" si="5"/>
        <v>globalne</v>
      </c>
      <c r="S136">
        <v>2.2500041051500972</v>
      </c>
    </row>
    <row r="137" spans="1:19" ht="15.75" thickBot="1" x14ac:dyDescent="0.3">
      <c r="A137" s="37"/>
      <c r="B137" s="1">
        <v>35</v>
      </c>
      <c r="C137">
        <v>-1.426158946473151</v>
      </c>
      <c r="D137">
        <v>0.56340717733837664</v>
      </c>
      <c r="E137">
        <v>0.999988514464349</v>
      </c>
      <c r="F137">
        <v>0.99997639120556414</v>
      </c>
      <c r="G137">
        <v>1.726034358415331E-10</v>
      </c>
      <c r="H137">
        <v>1180</v>
      </c>
      <c r="I137" s="14" t="str">
        <f t="shared" si="4"/>
        <v>globalne</v>
      </c>
      <c r="J137">
        <v>-0.50000004144385413</v>
      </c>
      <c r="K137">
        <v>0.24999927938915789</v>
      </c>
      <c r="L137">
        <v>2.2500001243896368</v>
      </c>
      <c r="M137">
        <v>2730</v>
      </c>
      <c r="N137" s="14" t="str">
        <f t="shared" si="5"/>
        <v>lokalne</v>
      </c>
      <c r="S137">
        <v>2.2500040149503939</v>
      </c>
    </row>
    <row r="138" spans="1:19" ht="15.75" thickBot="1" x14ac:dyDescent="0.3">
      <c r="A138" s="37"/>
      <c r="B138" s="1">
        <v>36</v>
      </c>
      <c r="C138">
        <v>-6.6612086724489927E-2</v>
      </c>
      <c r="D138">
        <v>0.9795153490267694</v>
      </c>
      <c r="E138">
        <v>1.000000156927854</v>
      </c>
      <c r="F138">
        <v>1.0000002733431761</v>
      </c>
      <c r="G138">
        <v>1.8875307587839701E-13</v>
      </c>
      <c r="H138">
        <v>1068</v>
      </c>
      <c r="I138" s="14" t="str">
        <f t="shared" si="4"/>
        <v>globalne</v>
      </c>
      <c r="J138">
        <v>0.99973122077062726</v>
      </c>
      <c r="K138">
        <v>0.99946240102872252</v>
      </c>
      <c r="L138">
        <v>7.2243545506835054E-8</v>
      </c>
      <c r="M138">
        <v>18288</v>
      </c>
      <c r="N138" s="14" t="str">
        <f t="shared" si="5"/>
        <v>globalne</v>
      </c>
      <c r="S138">
        <v>2.2500038418548609</v>
      </c>
    </row>
    <row r="139" spans="1:19" ht="15.75" thickBot="1" x14ac:dyDescent="0.3">
      <c r="A139" s="37"/>
      <c r="B139" s="1">
        <v>37</v>
      </c>
      <c r="C139">
        <v>0.77537861256860197</v>
      </c>
      <c r="D139">
        <v>1.465416380437091</v>
      </c>
      <c r="E139">
        <v>0.99999943166039884</v>
      </c>
      <c r="F139">
        <v>0.99999851849861443</v>
      </c>
      <c r="G139">
        <v>1.22132659815029E-11</v>
      </c>
      <c r="H139">
        <v>966</v>
      </c>
      <c r="I139" s="14" t="str">
        <f t="shared" si="4"/>
        <v>globalne</v>
      </c>
      <c r="J139">
        <v>0.9095853844191879</v>
      </c>
      <c r="K139">
        <v>1.090416380437091</v>
      </c>
      <c r="L139">
        <v>6.9287998516139808</v>
      </c>
      <c r="M139">
        <v>642</v>
      </c>
      <c r="N139" s="14" t="str">
        <f t="shared" si="5"/>
        <v>lokalne</v>
      </c>
      <c r="S139">
        <v>2.25000308266626</v>
      </c>
    </row>
    <row r="140" spans="1:19" ht="15.75" thickBot="1" x14ac:dyDescent="0.3">
      <c r="A140" s="37"/>
      <c r="B140" s="1">
        <v>38</v>
      </c>
      <c r="C140">
        <v>-0.85077619249932468</v>
      </c>
      <c r="D140">
        <v>1.358844655100256</v>
      </c>
      <c r="E140">
        <v>0.99999857251532376</v>
      </c>
      <c r="F140">
        <v>0.99999799067154505</v>
      </c>
      <c r="G140">
        <v>7.3548220625597551E-11</v>
      </c>
      <c r="H140">
        <v>1300</v>
      </c>
      <c r="I140" s="14" t="str">
        <f t="shared" si="4"/>
        <v>globalne</v>
      </c>
      <c r="J140">
        <v>-0.50000142748467624</v>
      </c>
      <c r="K140">
        <v>0.24999989802017791</v>
      </c>
      <c r="L140">
        <v>2.2500042826899929</v>
      </c>
      <c r="M140">
        <v>2602</v>
      </c>
      <c r="N140" s="14" t="str">
        <f t="shared" si="5"/>
        <v>lokalne</v>
      </c>
      <c r="S140">
        <v>2.2500027004747092</v>
      </c>
    </row>
    <row r="141" spans="1:19" ht="15.75" thickBot="1" x14ac:dyDescent="0.3">
      <c r="A141" s="37"/>
      <c r="B141" s="1">
        <v>39</v>
      </c>
      <c r="C141">
        <v>-0.54545697709545493</v>
      </c>
      <c r="D141">
        <v>1.9394657521042971</v>
      </c>
      <c r="E141">
        <v>0.99998369673267007</v>
      </c>
      <c r="F141">
        <v>0.99996685073710956</v>
      </c>
      <c r="G141">
        <v>2.9528077697513161E-10</v>
      </c>
      <c r="H141">
        <v>1032</v>
      </c>
      <c r="I141" s="14" t="str">
        <f t="shared" si="4"/>
        <v>globalne</v>
      </c>
      <c r="J141">
        <v>0.42965021589770908</v>
      </c>
      <c r="K141">
        <v>-6.0534247895702942E-2</v>
      </c>
      <c r="L141">
        <v>6.3343448998597163</v>
      </c>
      <c r="M141">
        <v>624</v>
      </c>
      <c r="N141" s="14" t="str">
        <f t="shared" si="5"/>
        <v>lokalne</v>
      </c>
      <c r="S141">
        <v>2.250002642454108</v>
      </c>
    </row>
    <row r="142" spans="1:19" ht="15.75" thickBot="1" x14ac:dyDescent="0.3">
      <c r="A142" s="37"/>
      <c r="B142" s="1">
        <v>40</v>
      </c>
      <c r="C142">
        <v>-0.80512264394201338</v>
      </c>
      <c r="D142">
        <v>0.31829460873268539</v>
      </c>
      <c r="E142">
        <v>0.99999973154626787</v>
      </c>
      <c r="F142">
        <v>1.0000000835862011</v>
      </c>
      <c r="G142">
        <v>3.8573297336956041E-11</v>
      </c>
      <c r="H142">
        <v>850</v>
      </c>
      <c r="I142" s="14" t="str">
        <f t="shared" si="4"/>
        <v>globalne</v>
      </c>
      <c r="J142">
        <v>1.1817071137484161</v>
      </c>
      <c r="K142">
        <v>0.81829460873268545</v>
      </c>
      <c r="L142">
        <v>33.457267415389097</v>
      </c>
      <c r="M142">
        <v>596</v>
      </c>
      <c r="N142" s="14" t="str">
        <f t="shared" si="5"/>
        <v>lokalne</v>
      </c>
      <c r="S142">
        <v>2.2500026342909791</v>
      </c>
    </row>
    <row r="143" spans="1:19" ht="15.75" thickBot="1" x14ac:dyDescent="0.3">
      <c r="A143" s="37"/>
      <c r="B143" s="1">
        <v>41</v>
      </c>
      <c r="C143">
        <v>-1.071599932853132</v>
      </c>
      <c r="D143">
        <v>-6.4893393777310848E-2</v>
      </c>
      <c r="E143">
        <v>1.000000027474016</v>
      </c>
      <c r="F143">
        <v>1.0000003287568691</v>
      </c>
      <c r="G143">
        <v>7.4978826549365661E-12</v>
      </c>
      <c r="H143">
        <v>1246</v>
      </c>
      <c r="I143" s="14" t="str">
        <f t="shared" si="4"/>
        <v>globalne</v>
      </c>
      <c r="J143">
        <v>-0.50000187987461642</v>
      </c>
      <c r="K143">
        <v>0.25000032875686878</v>
      </c>
      <c r="L143">
        <v>2.2500056398679811</v>
      </c>
      <c r="M143">
        <v>2494</v>
      </c>
      <c r="N143" s="14" t="str">
        <f t="shared" si="5"/>
        <v>lokalne</v>
      </c>
      <c r="S143">
        <v>2.2500025852697081</v>
      </c>
    </row>
    <row r="144" spans="1:19" ht="15.75" thickBot="1" x14ac:dyDescent="0.3">
      <c r="A144" s="37"/>
      <c r="B144" s="1">
        <v>42</v>
      </c>
      <c r="C144">
        <v>-0.25636099255643779</v>
      </c>
      <c r="D144">
        <v>0.22842485783621669</v>
      </c>
      <c r="E144">
        <v>0.99999810778535858</v>
      </c>
      <c r="F144">
        <v>0.99999697087332606</v>
      </c>
      <c r="G144">
        <v>6.0628138484244726E-11</v>
      </c>
      <c r="H144">
        <v>916</v>
      </c>
      <c r="I144" s="14" t="str">
        <f t="shared" si="4"/>
        <v>globalne</v>
      </c>
      <c r="J144">
        <v>0.4727459105197338</v>
      </c>
      <c r="K144">
        <v>-2.1575142163783308E-2</v>
      </c>
      <c r="L144">
        <v>6.2836253481725297</v>
      </c>
      <c r="M144">
        <v>608</v>
      </c>
      <c r="N144" s="14" t="str">
        <f t="shared" si="5"/>
        <v>lokalne</v>
      </c>
      <c r="S144">
        <v>2.2500023184157301</v>
      </c>
    </row>
    <row r="145" spans="1:19" ht="15.75" thickBot="1" x14ac:dyDescent="0.3">
      <c r="A145" s="37"/>
      <c r="B145" s="1">
        <v>43</v>
      </c>
      <c r="C145">
        <v>-0.25882702111266548</v>
      </c>
      <c r="D145">
        <v>-0.96859866450540721</v>
      </c>
      <c r="E145">
        <v>1.0000001883599909</v>
      </c>
      <c r="F145">
        <v>1.000000654952601</v>
      </c>
      <c r="G145">
        <v>7.7768165459590486E-12</v>
      </c>
      <c r="H145">
        <v>1174</v>
      </c>
      <c r="I145" s="14" t="str">
        <f t="shared" si="4"/>
        <v>globalne</v>
      </c>
      <c r="J145">
        <v>0.96859950781799853</v>
      </c>
      <c r="K145">
        <v>1.031401335494593</v>
      </c>
      <c r="L145">
        <v>0.86991438918812514</v>
      </c>
      <c r="M145">
        <v>764</v>
      </c>
      <c r="N145" s="14" t="str">
        <f t="shared" si="5"/>
        <v>lokalne</v>
      </c>
      <c r="S145">
        <v>2.2500018112422722</v>
      </c>
    </row>
    <row r="146" spans="1:19" ht="15.75" thickBot="1" x14ac:dyDescent="0.3">
      <c r="A146" s="37"/>
      <c r="B146" s="1">
        <v>44</v>
      </c>
      <c r="C146">
        <v>-0.39346364722587168</v>
      </c>
      <c r="D146">
        <v>-0.4484514279756695</v>
      </c>
      <c r="E146">
        <v>0.99999948753975332</v>
      </c>
      <c r="F146">
        <v>0.99999866052530706</v>
      </c>
      <c r="G146">
        <v>1.015706646990741E-11</v>
      </c>
      <c r="H146">
        <v>1034</v>
      </c>
      <c r="I146" s="14" t="str">
        <f t="shared" si="4"/>
        <v>globalne</v>
      </c>
      <c r="J146">
        <v>0.58120676293037832</v>
      </c>
      <c r="K146">
        <v>5.1548572024330497E-2</v>
      </c>
      <c r="L146">
        <v>8.3694502758187266</v>
      </c>
      <c r="M146">
        <v>548</v>
      </c>
      <c r="N146" s="14" t="str">
        <f t="shared" si="5"/>
        <v>lokalne</v>
      </c>
      <c r="S146">
        <v>2.2500017588245802</v>
      </c>
    </row>
    <row r="147" spans="1:19" ht="15.75" thickBot="1" x14ac:dyDescent="0.3">
      <c r="A147" s="37"/>
      <c r="B147" s="1">
        <v>45</v>
      </c>
      <c r="C147">
        <v>-1.0426657567732041</v>
      </c>
      <c r="D147">
        <v>1.5281879566609859</v>
      </c>
      <c r="E147">
        <v>0.99999972479417876</v>
      </c>
      <c r="F147">
        <v>0.99999925121665001</v>
      </c>
      <c r="G147">
        <v>4.0108746819187391E-12</v>
      </c>
      <c r="H147">
        <v>1018</v>
      </c>
      <c r="I147" s="14" t="str">
        <f t="shared" si="4"/>
        <v>globalne</v>
      </c>
      <c r="J147">
        <v>-0.50000027520582124</v>
      </c>
      <c r="K147">
        <v>0.24999925121665001</v>
      </c>
      <c r="L147">
        <v>2.2500008257223949</v>
      </c>
      <c r="M147">
        <v>2732</v>
      </c>
      <c r="N147" s="14" t="str">
        <f t="shared" si="5"/>
        <v>lokalne</v>
      </c>
      <c r="S147">
        <v>2.2500017498611511</v>
      </c>
    </row>
    <row r="148" spans="1:19" ht="15.75" thickBot="1" x14ac:dyDescent="0.3">
      <c r="A148" s="37"/>
      <c r="B148" s="1">
        <v>46</v>
      </c>
      <c r="C148">
        <v>-1.083581809652969</v>
      </c>
      <c r="D148">
        <v>-0.30651465384289622</v>
      </c>
      <c r="E148">
        <v>0.99999057804234348</v>
      </c>
      <c r="F148">
        <v>0.99998101266101003</v>
      </c>
      <c r="G148">
        <v>9.0832868419112757E-11</v>
      </c>
      <c r="H148">
        <v>922</v>
      </c>
      <c r="I148" s="14" t="str">
        <f t="shared" si="4"/>
        <v>globalne</v>
      </c>
      <c r="J148">
        <v>-0.50000179256312527</v>
      </c>
      <c r="K148">
        <v>0.25000008614733821</v>
      </c>
      <c r="L148">
        <v>2.2500053779837761</v>
      </c>
      <c r="M148">
        <v>2550</v>
      </c>
      <c r="N148" s="14" t="str">
        <f t="shared" si="5"/>
        <v>lokalne</v>
      </c>
      <c r="S148">
        <v>2.250001374933936</v>
      </c>
    </row>
    <row r="149" spans="1:19" ht="15.75" thickBot="1" x14ac:dyDescent="0.3">
      <c r="A149" s="37"/>
      <c r="B149" s="1">
        <v>47</v>
      </c>
      <c r="C149">
        <v>-0.80089770164340734</v>
      </c>
      <c r="D149">
        <v>-0.28270013304427272</v>
      </c>
      <c r="E149">
        <v>0.99999798927456141</v>
      </c>
      <c r="F149">
        <v>0.99999563721939921</v>
      </c>
      <c r="G149">
        <v>1.5693890810504851E-11</v>
      </c>
      <c r="H149">
        <v>1250</v>
      </c>
      <c r="I149" s="14" t="str">
        <f t="shared" si="4"/>
        <v>globalne</v>
      </c>
      <c r="J149">
        <v>0.99957265052944422</v>
      </c>
      <c r="K149">
        <v>0.99914495972916484</v>
      </c>
      <c r="L149">
        <v>1.826550231088541E-7</v>
      </c>
      <c r="M149">
        <v>16760</v>
      </c>
      <c r="N149" s="14" t="str">
        <f t="shared" si="5"/>
        <v>globalne</v>
      </c>
      <c r="S149">
        <v>2.2500008257223949</v>
      </c>
    </row>
    <row r="150" spans="1:19" ht="15.75" thickBot="1" x14ac:dyDescent="0.3">
      <c r="A150" s="37"/>
      <c r="B150" s="1">
        <v>48</v>
      </c>
      <c r="C150">
        <v>-0.10211264924146229</v>
      </c>
      <c r="D150">
        <v>-0.76992650399915874</v>
      </c>
      <c r="E150">
        <v>0.99999916716478765</v>
      </c>
      <c r="F150">
        <v>0.99999765981920063</v>
      </c>
      <c r="G150">
        <v>4.6190132621249252E-11</v>
      </c>
      <c r="H150">
        <v>1092</v>
      </c>
      <c r="I150" s="14" t="str">
        <f t="shared" si="4"/>
        <v>globalne</v>
      </c>
      <c r="J150">
        <v>0.99946320219896734</v>
      </c>
      <c r="K150">
        <v>0.99892572988756001</v>
      </c>
      <c r="L150">
        <v>2.8824455105501239E-7</v>
      </c>
      <c r="M150">
        <v>16532</v>
      </c>
      <c r="N150" s="14" t="str">
        <f t="shared" si="5"/>
        <v>globalne</v>
      </c>
      <c r="S150">
        <v>2.2500005259978511</v>
      </c>
    </row>
    <row r="151" spans="1:19" ht="15.75" thickBot="1" x14ac:dyDescent="0.3">
      <c r="A151" s="37"/>
      <c r="B151" s="1">
        <v>49</v>
      </c>
      <c r="C151">
        <v>-0.7020820789039135</v>
      </c>
      <c r="D151">
        <v>-0.26282896590419108</v>
      </c>
      <c r="E151">
        <v>1.0000053234398369</v>
      </c>
      <c r="F151">
        <v>1.0000113050919031</v>
      </c>
      <c r="G151">
        <v>7.1659615064314668E-11</v>
      </c>
      <c r="H151">
        <v>764</v>
      </c>
      <c r="I151" s="14" t="str">
        <f t="shared" si="4"/>
        <v>globalne</v>
      </c>
      <c r="J151">
        <v>0.97376783564686775</v>
      </c>
      <c r="K151">
        <v>1.0262335340958091</v>
      </c>
      <c r="L151">
        <v>0.60924002307092007</v>
      </c>
      <c r="M151">
        <v>808</v>
      </c>
      <c r="N151" s="14" t="str">
        <f t="shared" si="5"/>
        <v>lokalne</v>
      </c>
      <c r="S151">
        <v>2.250000422623053</v>
      </c>
    </row>
    <row r="152" spans="1:19" ht="15.75" thickBot="1" x14ac:dyDescent="0.3">
      <c r="A152" s="37"/>
      <c r="B152" s="1">
        <v>50</v>
      </c>
      <c r="C152">
        <v>1.073483146028593</v>
      </c>
      <c r="D152">
        <v>1.196405616588891</v>
      </c>
      <c r="E152">
        <v>0.99999681790359296</v>
      </c>
      <c r="F152">
        <v>0.999994483776391</v>
      </c>
      <c r="G152">
        <v>8.2029197558130304E-11</v>
      </c>
      <c r="H152">
        <v>602</v>
      </c>
      <c r="I152" s="14" t="str">
        <f t="shared" si="4"/>
        <v>globalne</v>
      </c>
      <c r="J152">
        <v>1.053595221834257</v>
      </c>
      <c r="K152">
        <v>0.946405616588891</v>
      </c>
      <c r="L152">
        <v>2.6812428100192678</v>
      </c>
      <c r="M152">
        <v>562</v>
      </c>
      <c r="N152" s="14" t="str">
        <f t="shared" si="5"/>
        <v>lokalne</v>
      </c>
      <c r="S152">
        <v>2.2500003347054789</v>
      </c>
    </row>
    <row r="153" spans="1:19" ht="15.75" thickBot="1" x14ac:dyDescent="0.3">
      <c r="A153" s="37"/>
      <c r="B153" s="1">
        <v>51</v>
      </c>
      <c r="C153">
        <v>-1.362506499979645</v>
      </c>
      <c r="D153">
        <v>1.542359495302662</v>
      </c>
      <c r="E153">
        <v>0.99999655177816749</v>
      </c>
      <c r="F153">
        <v>0.999993467470631</v>
      </c>
      <c r="G153">
        <v>2.5132729898340269E-11</v>
      </c>
      <c r="H153">
        <v>1040</v>
      </c>
      <c r="I153" s="14" t="str">
        <f t="shared" si="4"/>
        <v>globalne</v>
      </c>
      <c r="J153">
        <v>-0.5000015408731997</v>
      </c>
      <c r="K153">
        <v>0.25000109686516231</v>
      </c>
      <c r="L153">
        <v>2.2500046226416881</v>
      </c>
      <c r="M153">
        <v>2728</v>
      </c>
      <c r="N153" s="14" t="str">
        <f t="shared" si="5"/>
        <v>lokalne</v>
      </c>
      <c r="S153">
        <v>2.250000242407646</v>
      </c>
    </row>
    <row r="154" spans="1:19" ht="15.75" thickBot="1" x14ac:dyDescent="0.3">
      <c r="A154" s="37"/>
      <c r="B154" s="1">
        <v>52</v>
      </c>
      <c r="C154">
        <v>-0.1733997773844749</v>
      </c>
      <c r="D154">
        <v>0.49258180125616491</v>
      </c>
      <c r="E154">
        <v>1.0000011015217749</v>
      </c>
      <c r="F154">
        <v>1.000001387437806</v>
      </c>
      <c r="G154">
        <v>6.7734821210185565E-11</v>
      </c>
      <c r="H154">
        <v>1076</v>
      </c>
      <c r="I154" s="14" t="str">
        <f t="shared" si="4"/>
        <v>globalne</v>
      </c>
      <c r="J154">
        <v>0.999463229207322</v>
      </c>
      <c r="K154">
        <v>0.99892564280889928</v>
      </c>
      <c r="L154">
        <v>2.8824470556072688E-7</v>
      </c>
      <c r="M154">
        <v>17644</v>
      </c>
      <c r="N154" s="14" t="str">
        <f t="shared" si="5"/>
        <v>globalne</v>
      </c>
      <c r="S154">
        <v>2.2500001243896368</v>
      </c>
    </row>
    <row r="155" spans="1:19" ht="15.75" thickBot="1" x14ac:dyDescent="0.3">
      <c r="A155" s="37"/>
      <c r="B155" s="1">
        <v>53</v>
      </c>
      <c r="C155">
        <v>0.89677453693002462</v>
      </c>
      <c r="D155">
        <v>0.16372708952985701</v>
      </c>
      <c r="E155">
        <v>0.99998498614877462</v>
      </c>
      <c r="F155">
        <v>0.99996976531110704</v>
      </c>
      <c r="G155">
        <v>2.297094040229335E-10</v>
      </c>
      <c r="H155">
        <v>1012</v>
      </c>
      <c r="I155" s="14" t="str">
        <f t="shared" si="4"/>
        <v>globalne</v>
      </c>
      <c r="J155">
        <v>0.9996607368811965</v>
      </c>
      <c r="K155">
        <v>0.99932126677595079</v>
      </c>
      <c r="L155">
        <v>1.151098377133594E-7</v>
      </c>
      <c r="M155">
        <v>18130</v>
      </c>
      <c r="N155" s="14" t="str">
        <f t="shared" si="5"/>
        <v>globalne</v>
      </c>
      <c r="S155">
        <v>2.250000056791575</v>
      </c>
    </row>
    <row r="156" spans="1:19" ht="15.75" thickBot="1" x14ac:dyDescent="0.3">
      <c r="A156" s="37"/>
      <c r="B156" s="1">
        <v>54</v>
      </c>
      <c r="C156">
        <v>-1.1343022200744599</v>
      </c>
      <c r="D156">
        <v>-0.26065301755443221</v>
      </c>
      <c r="E156">
        <v>0.99999038246460259</v>
      </c>
      <c r="F156">
        <v>0.99998045107349753</v>
      </c>
      <c r="G156">
        <v>1.02353334641081E-10</v>
      </c>
      <c r="H156">
        <v>894</v>
      </c>
      <c r="I156" s="14" t="str">
        <f t="shared" si="4"/>
        <v>globalne</v>
      </c>
      <c r="J156">
        <v>-0.50000008079223335</v>
      </c>
      <c r="K156">
        <v>0.2499995245598256</v>
      </c>
      <c r="L156">
        <v>2.250000242407646</v>
      </c>
      <c r="M156">
        <v>2682</v>
      </c>
      <c r="N156" s="14" t="str">
        <f t="shared" si="5"/>
        <v>lokalne</v>
      </c>
      <c r="S156">
        <v>0.9290302827614485</v>
      </c>
    </row>
    <row r="157" spans="1:19" ht="15.75" thickBot="1" x14ac:dyDescent="0.3">
      <c r="A157" s="37"/>
      <c r="B157" s="1">
        <v>55</v>
      </c>
      <c r="C157">
        <v>0.18284395127557221</v>
      </c>
      <c r="D157">
        <v>-0.66671061608940363</v>
      </c>
      <c r="E157">
        <v>0.99999788193963468</v>
      </c>
      <c r="F157">
        <v>0.9999954691156745</v>
      </c>
      <c r="G157">
        <v>1.3175001872020841E-11</v>
      </c>
      <c r="H157">
        <v>928</v>
      </c>
      <c r="I157" s="14" t="str">
        <f t="shared" si="4"/>
        <v>globalne</v>
      </c>
      <c r="J157">
        <v>0.97921159653924406</v>
      </c>
      <c r="K157">
        <v>1.0207893839105959</v>
      </c>
      <c r="L157">
        <v>0.38401460349085392</v>
      </c>
      <c r="M157">
        <v>678</v>
      </c>
      <c r="N157" s="14" t="str">
        <f t="shared" si="5"/>
        <v>lokalne</v>
      </c>
      <c r="S157">
        <v>0.86991438918812514</v>
      </c>
    </row>
    <row r="158" spans="1:19" ht="15.75" thickBot="1" x14ac:dyDescent="0.3">
      <c r="A158" s="37"/>
      <c r="B158" s="1">
        <v>56</v>
      </c>
      <c r="C158">
        <v>-0.88040583115071058</v>
      </c>
      <c r="D158">
        <v>0.1699833057355136</v>
      </c>
      <c r="E158">
        <v>0.99999578017741442</v>
      </c>
      <c r="F158">
        <v>0.99999085883609951</v>
      </c>
      <c r="G158">
        <v>6.7022253815610521E-11</v>
      </c>
      <c r="H158">
        <v>840</v>
      </c>
      <c r="I158" s="14" t="str">
        <f t="shared" si="4"/>
        <v>globalne</v>
      </c>
      <c r="J158">
        <v>0.99946362990885973</v>
      </c>
      <c r="K158">
        <v>0.99892655829899013</v>
      </c>
      <c r="L158">
        <v>2.8779072862956338E-7</v>
      </c>
      <c r="M158">
        <v>17250</v>
      </c>
      <c r="N158" s="14" t="str">
        <f t="shared" si="5"/>
        <v>globalne</v>
      </c>
      <c r="S158">
        <v>0.60924002307092007</v>
      </c>
    </row>
    <row r="159" spans="1:19" ht="15.75" thickBot="1" x14ac:dyDescent="0.3">
      <c r="A159" s="37"/>
      <c r="B159" s="1">
        <v>57</v>
      </c>
      <c r="C159">
        <v>-1.1174050492700189</v>
      </c>
      <c r="D159">
        <v>0.71580594195984304</v>
      </c>
      <c r="E159">
        <v>0.99999607377685606</v>
      </c>
      <c r="F159">
        <v>0.99999135150574148</v>
      </c>
      <c r="G159">
        <v>7.8786919609404797E-11</v>
      </c>
      <c r="H159">
        <v>964</v>
      </c>
      <c r="I159" s="14" t="str">
        <f t="shared" si="4"/>
        <v>globalne</v>
      </c>
      <c r="J159">
        <v>-0.50000011152587831</v>
      </c>
      <c r="K159">
        <v>0.2499989809002727</v>
      </c>
      <c r="L159">
        <v>2.2500003347054789</v>
      </c>
      <c r="M159">
        <v>2742</v>
      </c>
      <c r="N159" s="14" t="str">
        <f t="shared" si="5"/>
        <v>lokalne</v>
      </c>
      <c r="S159">
        <v>0.38495949763653781</v>
      </c>
    </row>
    <row r="160" spans="1:19" ht="15.75" thickBot="1" x14ac:dyDescent="0.3">
      <c r="A160" s="37"/>
      <c r="B160" s="1">
        <v>58</v>
      </c>
      <c r="C160">
        <v>0.75992359290830791</v>
      </c>
      <c r="D160">
        <v>-0.34932171157561243</v>
      </c>
      <c r="E160">
        <v>0.99999965797178447</v>
      </c>
      <c r="F160">
        <v>0.99999965378083289</v>
      </c>
      <c r="G160">
        <v>1.153037708440922E-11</v>
      </c>
      <c r="H160">
        <v>1450</v>
      </c>
      <c r="I160" s="14" t="str">
        <f t="shared" si="4"/>
        <v>globalne</v>
      </c>
      <c r="J160">
        <v>0.99892582069151103</v>
      </c>
      <c r="K160">
        <v>0.9978500718716532</v>
      </c>
      <c r="L160">
        <v>1.1546028625935401E-6</v>
      </c>
      <c r="M160">
        <v>15180</v>
      </c>
      <c r="N160" s="14" t="str">
        <f t="shared" si="5"/>
        <v>globalne</v>
      </c>
      <c r="S160">
        <v>0.38401460349085392</v>
      </c>
    </row>
    <row r="161" spans="1:19" ht="15.75" thickBot="1" x14ac:dyDescent="0.3">
      <c r="A161" s="37"/>
      <c r="B161" s="1">
        <v>59</v>
      </c>
      <c r="C161">
        <v>1.185136077459902</v>
      </c>
      <c r="D161">
        <v>0.33430400607176131</v>
      </c>
      <c r="E161">
        <v>0.99999737506732389</v>
      </c>
      <c r="F161">
        <v>0.99999538180418313</v>
      </c>
      <c r="G161">
        <v>4.679004127288179E-11</v>
      </c>
      <c r="H161">
        <v>812</v>
      </c>
      <c r="I161" s="14" t="str">
        <f t="shared" si="4"/>
        <v>globalne</v>
      </c>
      <c r="J161">
        <v>0.99915051227435514</v>
      </c>
      <c r="K161">
        <v>0.99829974886961281</v>
      </c>
      <c r="L161">
        <v>7.2202832014309082E-7</v>
      </c>
      <c r="M161">
        <v>15382</v>
      </c>
      <c r="N161" s="14" t="str">
        <f t="shared" si="5"/>
        <v>globalne</v>
      </c>
      <c r="S161">
        <v>0.32104546712071869</v>
      </c>
    </row>
    <row r="162" spans="1:19" ht="15.75" thickBot="1" x14ac:dyDescent="0.3">
      <c r="A162" s="37"/>
      <c r="B162" s="1">
        <v>60</v>
      </c>
      <c r="C162">
        <v>-0.37661167234182358</v>
      </c>
      <c r="D162">
        <v>-0.34602799382992089</v>
      </c>
      <c r="E162">
        <v>0.99997524172067642</v>
      </c>
      <c r="F162">
        <v>0.99994978937320411</v>
      </c>
      <c r="G162">
        <v>6.6123058106165271E-10</v>
      </c>
      <c r="H162">
        <v>2214</v>
      </c>
      <c r="I162" s="14" t="str">
        <f t="shared" si="4"/>
        <v>globalne</v>
      </c>
      <c r="J162">
        <v>0.99946216493844986</v>
      </c>
      <c r="K162">
        <v>0.99892363580875099</v>
      </c>
      <c r="L162">
        <v>2.8936324814628049E-7</v>
      </c>
      <c r="M162">
        <v>16970</v>
      </c>
      <c r="N162" s="14" t="str">
        <f t="shared" si="5"/>
        <v>globalne</v>
      </c>
      <c r="S162">
        <v>0.28626818670420168</v>
      </c>
    </row>
    <row r="163" spans="1:19" ht="15.75" thickBot="1" x14ac:dyDescent="0.3">
      <c r="A163" s="37"/>
      <c r="B163" s="1">
        <v>61</v>
      </c>
      <c r="C163">
        <v>0.49534558388404548</v>
      </c>
      <c r="D163">
        <v>0.50689868978224695</v>
      </c>
      <c r="E163">
        <v>0.99999951454810798</v>
      </c>
      <c r="F163">
        <v>0.99999980977736413</v>
      </c>
      <c r="G163">
        <v>6.1181932249131465E-11</v>
      </c>
      <c r="H163">
        <v>1150</v>
      </c>
      <c r="I163" s="14" t="str">
        <f t="shared" si="4"/>
        <v>globalne</v>
      </c>
      <c r="J163">
        <v>0.99932240578345954</v>
      </c>
      <c r="K163">
        <v>0.99864368489943445</v>
      </c>
      <c r="L163">
        <v>4.5938539889930798E-7</v>
      </c>
      <c r="M163">
        <v>16076</v>
      </c>
      <c r="N163" s="14" t="str">
        <f t="shared" si="5"/>
        <v>globalne</v>
      </c>
      <c r="S163">
        <v>8.3752888251511937E-3</v>
      </c>
    </row>
    <row r="164" spans="1:19" ht="15.75" thickBot="1" x14ac:dyDescent="0.3">
      <c r="A164" s="37"/>
      <c r="B164" s="1">
        <v>62</v>
      </c>
      <c r="C164">
        <v>-1.215478017227724</v>
      </c>
      <c r="D164">
        <v>6.1713715549558401E-2</v>
      </c>
      <c r="E164">
        <v>0.99999897251836978</v>
      </c>
      <c r="F164">
        <v>0.99999763583764434</v>
      </c>
      <c r="G164">
        <v>1.061619183380366E-11</v>
      </c>
      <c r="H164">
        <v>1812</v>
      </c>
      <c r="I164" s="14" t="str">
        <f t="shared" si="4"/>
        <v>globalne</v>
      </c>
      <c r="J164">
        <v>-0.50000102748163022</v>
      </c>
      <c r="K164">
        <v>0.24999954318627721</v>
      </c>
      <c r="L164">
        <v>2.25000308266626</v>
      </c>
      <c r="M164">
        <v>2608</v>
      </c>
      <c r="N164" s="14" t="str">
        <f t="shared" si="5"/>
        <v>lokalne</v>
      </c>
      <c r="S164">
        <v>1.156588558276814E-6</v>
      </c>
    </row>
    <row r="165" spans="1:19" ht="15.75" thickBot="1" x14ac:dyDescent="0.3">
      <c r="A165" s="37"/>
      <c r="B165" s="1">
        <v>63</v>
      </c>
      <c r="C165">
        <v>-0.34809108660556382</v>
      </c>
      <c r="D165">
        <v>0.94995547644793987</v>
      </c>
      <c r="E165">
        <v>1.000000038882717</v>
      </c>
      <c r="F165">
        <v>1.000000489875674</v>
      </c>
      <c r="G165">
        <v>1.6984996668509009E-11</v>
      </c>
      <c r="H165">
        <v>1500</v>
      </c>
      <c r="I165" s="14" t="str">
        <f t="shared" si="4"/>
        <v>globalne</v>
      </c>
      <c r="J165">
        <v>-0.50000186846591532</v>
      </c>
      <c r="K165">
        <v>0.25000048987567419</v>
      </c>
      <c r="L165">
        <v>2.2500056055912889</v>
      </c>
      <c r="M165">
        <v>2562</v>
      </c>
      <c r="N165" s="14" t="str">
        <f t="shared" si="5"/>
        <v>lokalne</v>
      </c>
      <c r="S165">
        <v>1.155568065835221E-6</v>
      </c>
    </row>
    <row r="166" spans="1:19" ht="15.75" thickBot="1" x14ac:dyDescent="0.3">
      <c r="A166" s="37"/>
      <c r="B166" s="1">
        <v>64</v>
      </c>
      <c r="C166">
        <v>-0.67684906627982855</v>
      </c>
      <c r="D166">
        <v>0.12414186983369289</v>
      </c>
      <c r="E166">
        <v>1.000000298954546</v>
      </c>
      <c r="F166">
        <v>1.000000176718459</v>
      </c>
      <c r="G166">
        <v>1.782953640689505E-11</v>
      </c>
      <c r="H166">
        <v>932</v>
      </c>
      <c r="I166" s="14" t="str">
        <f t="shared" si="4"/>
        <v>globalne</v>
      </c>
      <c r="J166">
        <v>0.99957305286079645</v>
      </c>
      <c r="K166">
        <v>0.99914568453095853</v>
      </c>
      <c r="L166">
        <v>1.823202778205902E-7</v>
      </c>
      <c r="M166">
        <v>17370</v>
      </c>
      <c r="N166" s="14" t="str">
        <f t="shared" si="5"/>
        <v>globalne</v>
      </c>
      <c r="S166">
        <v>1.1546028625935401E-6</v>
      </c>
    </row>
    <row r="167" spans="1:19" ht="15.75" thickBot="1" x14ac:dyDescent="0.3">
      <c r="A167" s="37"/>
      <c r="B167" s="1">
        <v>65</v>
      </c>
      <c r="C167">
        <v>0.94392011663876474</v>
      </c>
      <c r="D167">
        <v>6.6336142364889383E-2</v>
      </c>
      <c r="E167">
        <v>0.99999998114071786</v>
      </c>
      <c r="F167">
        <v>1.000000464264303</v>
      </c>
      <c r="G167">
        <v>2.519903558729681E-11</v>
      </c>
      <c r="H167">
        <v>1838</v>
      </c>
      <c r="I167" s="14" t="str">
        <f t="shared" si="4"/>
        <v>globalne</v>
      </c>
      <c r="J167">
        <v>-0.50000001885928214</v>
      </c>
      <c r="K167">
        <v>0.24999855691567061</v>
      </c>
      <c r="L167">
        <v>2.250000056791575</v>
      </c>
      <c r="M167">
        <v>2480</v>
      </c>
      <c r="N167" s="14" t="str">
        <f t="shared" si="5"/>
        <v>lokalne</v>
      </c>
      <c r="S167">
        <v>1.1543545454700331E-6</v>
      </c>
    </row>
    <row r="168" spans="1:19" ht="15.75" thickBot="1" x14ac:dyDescent="0.3">
      <c r="A168" s="37"/>
      <c r="B168" s="1">
        <v>66</v>
      </c>
      <c r="C168">
        <v>-0.15445097582414749</v>
      </c>
      <c r="D168">
        <v>0.60106383636593819</v>
      </c>
      <c r="E168">
        <v>0.99999848706647754</v>
      </c>
      <c r="F168">
        <v>0.99999724701046944</v>
      </c>
      <c r="G168">
        <v>9.7350567079492069E-12</v>
      </c>
      <c r="H168">
        <v>1480</v>
      </c>
      <c r="I168" s="14" t="str">
        <f t="shared" si="4"/>
        <v>globalne</v>
      </c>
      <c r="J168">
        <v>0.99914780957624316</v>
      </c>
      <c r="K168">
        <v>0.99829398468136787</v>
      </c>
      <c r="L168">
        <v>7.2678580862036444E-7</v>
      </c>
      <c r="M168">
        <v>16448</v>
      </c>
      <c r="N168" s="14" t="str">
        <f t="shared" si="5"/>
        <v>globalne</v>
      </c>
      <c r="S168">
        <v>7.2886515342005225E-7</v>
      </c>
    </row>
    <row r="169" spans="1:19" ht="15.75" thickBot="1" x14ac:dyDescent="0.3">
      <c r="A169" s="37"/>
      <c r="B169" s="1">
        <v>67</v>
      </c>
      <c r="C169">
        <v>0.93019305914640427</v>
      </c>
      <c r="D169">
        <v>1.221003081183881</v>
      </c>
      <c r="E169">
        <v>1.000002019107342</v>
      </c>
      <c r="F169">
        <v>1.0000043171457951</v>
      </c>
      <c r="G169">
        <v>1.1856823531945121E-11</v>
      </c>
      <c r="H169">
        <v>840</v>
      </c>
      <c r="I169" s="14" t="str">
        <f t="shared" si="4"/>
        <v>globalne</v>
      </c>
      <c r="J169">
        <v>0.99914752691984177</v>
      </c>
      <c r="K169">
        <v>0.99829342542216226</v>
      </c>
      <c r="L169">
        <v>7.272650151245717E-7</v>
      </c>
      <c r="M169">
        <v>15414</v>
      </c>
      <c r="N169" s="14" t="str">
        <f t="shared" si="5"/>
        <v>globalne</v>
      </c>
      <c r="S169">
        <v>7.2884929086402642E-7</v>
      </c>
    </row>
    <row r="170" spans="1:19" ht="15.75" thickBot="1" x14ac:dyDescent="0.3">
      <c r="A170" s="37"/>
      <c r="B170" s="1">
        <v>68</v>
      </c>
      <c r="C170">
        <v>0.93716852855868638</v>
      </c>
      <c r="D170">
        <v>-0.33669118653051561</v>
      </c>
      <c r="E170">
        <v>1.000004221919375</v>
      </c>
      <c r="F170">
        <v>1.0000092529221249</v>
      </c>
      <c r="G170">
        <v>8.3283309682564354E-11</v>
      </c>
      <c r="H170">
        <v>1232</v>
      </c>
      <c r="I170" s="14" t="str">
        <f t="shared" si="4"/>
        <v>globalne</v>
      </c>
      <c r="J170">
        <v>0.40585558605380362</v>
      </c>
      <c r="K170">
        <v>-8.4738061530512887E-2</v>
      </c>
      <c r="L170">
        <v>6.5758780023430274</v>
      </c>
      <c r="M170">
        <v>986</v>
      </c>
      <c r="N170" s="14" t="str">
        <f t="shared" si="5"/>
        <v>lokalne</v>
      </c>
      <c r="S170">
        <v>7.286791939268059E-7</v>
      </c>
    </row>
    <row r="171" spans="1:19" ht="15.75" thickBot="1" x14ac:dyDescent="0.3">
      <c r="A171" s="37"/>
      <c r="B171" s="1">
        <v>69</v>
      </c>
      <c r="C171">
        <v>0.88302696333266795</v>
      </c>
      <c r="D171">
        <v>0.23823835584335029</v>
      </c>
      <c r="E171">
        <v>0.99999893293716013</v>
      </c>
      <c r="F171">
        <v>0.99999716016463935</v>
      </c>
      <c r="G171">
        <v>5.0941399188572268E-11</v>
      </c>
      <c r="H171">
        <v>1276</v>
      </c>
      <c r="I171" s="14" t="str">
        <f t="shared" si="4"/>
        <v>globalne</v>
      </c>
      <c r="J171">
        <v>0.99946296797133982</v>
      </c>
      <c r="K171">
        <v>0.99892523023299873</v>
      </c>
      <c r="L171">
        <v>2.8850222588859701E-7</v>
      </c>
      <c r="M171">
        <v>16818</v>
      </c>
      <c r="N171" s="14" t="str">
        <f t="shared" si="5"/>
        <v>globalne</v>
      </c>
      <c r="S171">
        <v>7.2862656489914444E-7</v>
      </c>
    </row>
    <row r="172" spans="1:19" ht="15.75" thickBot="1" x14ac:dyDescent="0.3">
      <c r="A172" s="37"/>
      <c r="B172" s="1">
        <v>70</v>
      </c>
      <c r="C172">
        <v>-0.18050493719056249</v>
      </c>
      <c r="D172">
        <v>-0.20293993945233521</v>
      </c>
      <c r="E172">
        <v>0.99999890802428126</v>
      </c>
      <c r="F172">
        <v>0.99999814038164914</v>
      </c>
      <c r="G172">
        <v>1.171152873181265E-11</v>
      </c>
      <c r="H172">
        <v>1196</v>
      </c>
      <c r="I172" s="14" t="str">
        <f t="shared" si="4"/>
        <v>globalne</v>
      </c>
      <c r="J172">
        <v>0.3103989171795547</v>
      </c>
      <c r="K172">
        <v>-0.20293993945233521</v>
      </c>
      <c r="L172">
        <v>9.4328460637356795</v>
      </c>
      <c r="M172">
        <v>500</v>
      </c>
      <c r="N172" s="14" t="str">
        <f t="shared" si="5"/>
        <v>lokalne</v>
      </c>
      <c r="S172">
        <v>7.2792130888829145E-7</v>
      </c>
    </row>
    <row r="173" spans="1:19" ht="15.75" thickBot="1" x14ac:dyDescent="0.3">
      <c r="A173" s="37"/>
      <c r="B173" s="1">
        <v>71</v>
      </c>
      <c r="C173">
        <v>0.76342547591775656</v>
      </c>
      <c r="D173">
        <v>0.88991916039958596</v>
      </c>
      <c r="E173">
        <v>0.99999774154275656</v>
      </c>
      <c r="F173">
        <v>0.99999606469646096</v>
      </c>
      <c r="G173">
        <v>3.8927165277247147E-11</v>
      </c>
      <c r="H173">
        <v>1366</v>
      </c>
      <c r="I173" s="14" t="str">
        <f t="shared" si="4"/>
        <v>globalne</v>
      </c>
      <c r="J173">
        <v>0.99914706405252218</v>
      </c>
      <c r="K173">
        <v>0.9982928023673594</v>
      </c>
      <c r="L173">
        <v>7.2792130888829145E-7</v>
      </c>
      <c r="M173">
        <v>15264</v>
      </c>
      <c r="N173" s="14" t="str">
        <f t="shared" si="5"/>
        <v>globalne</v>
      </c>
      <c r="S173">
        <v>7.2754144818870743E-7</v>
      </c>
    </row>
    <row r="174" spans="1:19" ht="15.75" thickBot="1" x14ac:dyDescent="0.3">
      <c r="A174" s="37"/>
      <c r="B174" s="1">
        <v>72</v>
      </c>
      <c r="C174">
        <v>0.38766339467838412</v>
      </c>
      <c r="D174">
        <v>-0.44851452764123678</v>
      </c>
      <c r="E174">
        <v>0.999998599758125</v>
      </c>
      <c r="F174">
        <v>0.99999659601622648</v>
      </c>
      <c r="G174">
        <v>3.8382141797549681E-11</v>
      </c>
      <c r="H174">
        <v>910</v>
      </c>
      <c r="I174" s="14" t="str">
        <f t="shared" si="4"/>
        <v>globalne</v>
      </c>
      <c r="J174">
        <v>-0.50000140024349093</v>
      </c>
      <c r="K174">
        <v>0.25000041071325541</v>
      </c>
      <c r="L174">
        <v>2.2500042008303511</v>
      </c>
      <c r="M174">
        <v>2678</v>
      </c>
      <c r="N174" s="14" t="str">
        <f t="shared" si="5"/>
        <v>lokalne</v>
      </c>
      <c r="S174">
        <v>7.2745406824475309E-7</v>
      </c>
    </row>
    <row r="175" spans="1:19" ht="15.75" thickBot="1" x14ac:dyDescent="0.3">
      <c r="A175" s="37"/>
      <c r="B175" s="1">
        <v>73</v>
      </c>
      <c r="C175">
        <v>0.63054720405489206</v>
      </c>
      <c r="D175">
        <v>1.590932334307581</v>
      </c>
      <c r="E175">
        <v>1.0000006342306731</v>
      </c>
      <c r="F175">
        <v>1.0000013955868781</v>
      </c>
      <c r="G175">
        <v>2.0183283859454641E-12</v>
      </c>
      <c r="H175">
        <v>800</v>
      </c>
      <c r="I175" s="14" t="str">
        <f t="shared" si="4"/>
        <v>globalne</v>
      </c>
      <c r="J175">
        <v>0.90906778816133738</v>
      </c>
      <c r="K175">
        <v>1.090932334307581</v>
      </c>
      <c r="L175">
        <v>7.0057797512327147</v>
      </c>
      <c r="M175">
        <v>630</v>
      </c>
      <c r="N175" s="14" t="str">
        <f t="shared" si="5"/>
        <v>lokalne</v>
      </c>
      <c r="S175">
        <v>7.272650151245717E-7</v>
      </c>
    </row>
    <row r="176" spans="1:19" ht="15.75" thickBot="1" x14ac:dyDescent="0.3">
      <c r="A176" s="37"/>
      <c r="B176" s="1">
        <v>74</v>
      </c>
      <c r="C176">
        <v>-1.4981256800238041</v>
      </c>
      <c r="D176">
        <v>1.2397040124051271</v>
      </c>
      <c r="E176">
        <v>0.99999748892150842</v>
      </c>
      <c r="F176">
        <v>0.9999941582791505</v>
      </c>
      <c r="G176">
        <v>7.3475041847790672E-11</v>
      </c>
      <c r="H176">
        <v>1454</v>
      </c>
      <c r="I176" s="14" t="str">
        <f t="shared" si="4"/>
        <v>globalne</v>
      </c>
      <c r="J176">
        <v>-0.50000060372985877</v>
      </c>
      <c r="K176">
        <v>0.24999988032504891</v>
      </c>
      <c r="L176">
        <v>2.2500018112422722</v>
      </c>
      <c r="M176">
        <v>2726</v>
      </c>
      <c r="N176" s="14" t="str">
        <f t="shared" si="5"/>
        <v>lokalne</v>
      </c>
      <c r="S176">
        <v>7.2678580862036444E-7</v>
      </c>
    </row>
    <row r="177" spans="1:19" ht="15.75" thickBot="1" x14ac:dyDescent="0.3">
      <c r="A177" s="37"/>
      <c r="B177" s="1">
        <v>75</v>
      </c>
      <c r="C177">
        <v>-7.4050277704373002E-2</v>
      </c>
      <c r="D177">
        <v>1.0048539491835979</v>
      </c>
      <c r="E177">
        <v>0.999924331670627</v>
      </c>
      <c r="F177">
        <v>0.99984906637109794</v>
      </c>
      <c r="G177">
        <v>5.7414811286961232E-9</v>
      </c>
      <c r="H177">
        <v>952</v>
      </c>
      <c r="I177" s="14" t="str">
        <f t="shared" si="4"/>
        <v>globalne</v>
      </c>
      <c r="J177">
        <v>0.99892488098703325</v>
      </c>
      <c r="K177">
        <v>0.99784825765527763</v>
      </c>
      <c r="L177">
        <v>1.156588558276814E-6</v>
      </c>
      <c r="M177">
        <v>14976</v>
      </c>
      <c r="N177" s="14" t="str">
        <f t="shared" si="5"/>
        <v>globalne</v>
      </c>
      <c r="S177">
        <v>7.2584527202618719E-7</v>
      </c>
    </row>
    <row r="178" spans="1:19" ht="15.75" thickBot="1" x14ac:dyDescent="0.3">
      <c r="A178" s="37"/>
      <c r="B178" s="1">
        <v>76</v>
      </c>
      <c r="C178">
        <v>-0.83964334451593459</v>
      </c>
      <c r="D178">
        <v>0.85405361978337169</v>
      </c>
      <c r="E178">
        <v>0.99997152364812791</v>
      </c>
      <c r="F178">
        <v>0.99994290200993419</v>
      </c>
      <c r="G178">
        <v>8.130370558349945E-10</v>
      </c>
      <c r="H178">
        <v>942</v>
      </c>
      <c r="I178" s="14" t="str">
        <f t="shared" si="4"/>
        <v>globalne</v>
      </c>
      <c r="J178">
        <v>-0.50000177347101271</v>
      </c>
      <c r="K178">
        <v>0.25000012246891862</v>
      </c>
      <c r="L178">
        <v>2.2500053206887651</v>
      </c>
      <c r="M178">
        <v>2538</v>
      </c>
      <c r="N178" s="14" t="str">
        <f t="shared" si="5"/>
        <v>lokalne</v>
      </c>
      <c r="S178">
        <v>7.2202832014309082E-7</v>
      </c>
    </row>
    <row r="179" spans="1:19" ht="15.75" thickBot="1" x14ac:dyDescent="0.3">
      <c r="A179" s="37"/>
      <c r="B179" s="1">
        <v>77</v>
      </c>
      <c r="C179">
        <v>-0.36055038683116442</v>
      </c>
      <c r="D179">
        <v>0.1167141806799918</v>
      </c>
      <c r="E179">
        <v>0.99999953992664858</v>
      </c>
      <c r="F179">
        <v>0.99999970314092934</v>
      </c>
      <c r="G179">
        <v>3.9060388338265821E-11</v>
      </c>
      <c r="H179">
        <v>960</v>
      </c>
      <c r="I179" s="14" t="str">
        <f t="shared" si="4"/>
        <v>globalne</v>
      </c>
      <c r="J179">
        <v>0.99915076978504658</v>
      </c>
      <c r="K179">
        <v>0.9983002555090934</v>
      </c>
      <c r="L179">
        <v>7.2159406193231006E-7</v>
      </c>
      <c r="M179">
        <v>15682</v>
      </c>
      <c r="N179" s="14" t="str">
        <f t="shared" si="5"/>
        <v>globalne</v>
      </c>
      <c r="S179">
        <v>7.2159406193231006E-7</v>
      </c>
    </row>
    <row r="180" spans="1:19" ht="15.75" thickBot="1" x14ac:dyDescent="0.3">
      <c r="A180" s="37"/>
      <c r="B180" s="1">
        <v>78</v>
      </c>
      <c r="C180">
        <v>0.33831300982274121</v>
      </c>
      <c r="D180">
        <v>0.58950705756433308</v>
      </c>
      <c r="E180">
        <v>0.99999513872899115</v>
      </c>
      <c r="F180">
        <v>0.99998946418054402</v>
      </c>
      <c r="G180">
        <v>8.9777818911421067E-11</v>
      </c>
      <c r="H180">
        <v>842</v>
      </c>
      <c r="I180" s="14" t="str">
        <f t="shared" si="4"/>
        <v>globalne</v>
      </c>
      <c r="J180">
        <v>0.99946298846043646</v>
      </c>
      <c r="K180">
        <v>0.99892516364343464</v>
      </c>
      <c r="L180">
        <v>2.8850275884259827E-7</v>
      </c>
      <c r="M180">
        <v>17134</v>
      </c>
      <c r="N180" s="14" t="str">
        <f t="shared" si="5"/>
        <v>globalne</v>
      </c>
      <c r="S180">
        <v>4.5938539889930798E-7</v>
      </c>
    </row>
    <row r="181" spans="1:19" ht="15.75" thickBot="1" x14ac:dyDescent="0.3">
      <c r="A181" s="37"/>
      <c r="B181" s="1">
        <v>79</v>
      </c>
      <c r="C181">
        <v>-0.44460627227090299</v>
      </c>
      <c r="D181">
        <v>1.6240470285993069</v>
      </c>
      <c r="E181">
        <v>0.99997380585409701</v>
      </c>
      <c r="F181">
        <v>0.99994729715399444</v>
      </c>
      <c r="G181">
        <v>6.960709263319578E-10</v>
      </c>
      <c r="H181">
        <v>1028</v>
      </c>
      <c r="I181" s="14" t="str">
        <f t="shared" si="4"/>
        <v>globalne</v>
      </c>
      <c r="J181">
        <v>-0.50000139861367643</v>
      </c>
      <c r="K181">
        <v>0.25000070291571319</v>
      </c>
      <c r="L181">
        <v>2.250004195891385</v>
      </c>
      <c r="M181">
        <v>2726</v>
      </c>
      <c r="N181" s="14" t="str">
        <f t="shared" si="5"/>
        <v>lokalne</v>
      </c>
      <c r="S181">
        <v>4.5831374672734668E-7</v>
      </c>
    </row>
    <row r="182" spans="1:19" ht="15.75" thickBot="1" x14ac:dyDescent="0.3">
      <c r="A182" s="37"/>
      <c r="B182" s="1">
        <v>80</v>
      </c>
      <c r="C182">
        <v>-1.1665937269572171</v>
      </c>
      <c r="D182">
        <v>0.745250299340114</v>
      </c>
      <c r="E182">
        <v>1.0000017320271579</v>
      </c>
      <c r="F182">
        <v>1.000003412133083</v>
      </c>
      <c r="G182">
        <v>3.269530672133125E-12</v>
      </c>
      <c r="H182">
        <v>1150</v>
      </c>
      <c r="I182" s="14" t="str">
        <f t="shared" si="4"/>
        <v>globalne</v>
      </c>
      <c r="J182">
        <v>-0.50000017532147489</v>
      </c>
      <c r="K182">
        <v>0.24999959743581709</v>
      </c>
      <c r="L182">
        <v>2.2500005259978511</v>
      </c>
      <c r="M182">
        <v>2756</v>
      </c>
      <c r="N182" s="14" t="str">
        <f t="shared" si="5"/>
        <v>lokalne</v>
      </c>
      <c r="S182">
        <v>2.8951577096359953E-7</v>
      </c>
    </row>
    <row r="183" spans="1:19" ht="15.75" thickBot="1" x14ac:dyDescent="0.3">
      <c r="A183" s="37"/>
      <c r="B183" s="1">
        <v>81</v>
      </c>
      <c r="C183">
        <v>-0.76914158184081316</v>
      </c>
      <c r="D183">
        <v>1.519303294364363</v>
      </c>
      <c r="E183">
        <v>0.99996242206543684</v>
      </c>
      <c r="F183">
        <v>0.99992463225498796</v>
      </c>
      <c r="G183">
        <v>1.416650342570369E-9</v>
      </c>
      <c r="H183">
        <v>1056</v>
      </c>
      <c r="I183" s="14" t="str">
        <f t="shared" si="4"/>
        <v>globalne</v>
      </c>
      <c r="J183">
        <v>-0.50000133831053972</v>
      </c>
      <c r="K183">
        <v>0.25000092620030051</v>
      </c>
      <c r="L183">
        <v>2.2500040149503939</v>
      </c>
      <c r="M183">
        <v>2714</v>
      </c>
      <c r="N183" s="14" t="str">
        <f t="shared" si="5"/>
        <v>lokalne</v>
      </c>
      <c r="S183">
        <v>2.8936324814628049E-7</v>
      </c>
    </row>
    <row r="184" spans="1:19" ht="15.75" thickBot="1" x14ac:dyDescent="0.3">
      <c r="A184" s="37"/>
      <c r="B184" s="1">
        <v>82</v>
      </c>
      <c r="C184">
        <v>0.50416676234453917</v>
      </c>
      <c r="D184">
        <v>-6.2655505258589983E-2</v>
      </c>
      <c r="E184">
        <v>1.0000011129304771</v>
      </c>
      <c r="F184">
        <v>1.000002804677933</v>
      </c>
      <c r="G184">
        <v>3.4741380513507252E-11</v>
      </c>
      <c r="H184">
        <v>1100</v>
      </c>
      <c r="I184" s="14" t="str">
        <f t="shared" si="4"/>
        <v>globalne</v>
      </c>
      <c r="J184">
        <v>0.99914662074297667</v>
      </c>
      <c r="K184">
        <v>0.99829191295430064</v>
      </c>
      <c r="L184">
        <v>7.286791939268059E-7</v>
      </c>
      <c r="M184">
        <v>15792</v>
      </c>
      <c r="N184" s="14" t="str">
        <f t="shared" si="5"/>
        <v>globalne</v>
      </c>
      <c r="S184">
        <v>2.8915987726962102E-7</v>
      </c>
    </row>
    <row r="185" spans="1:19" ht="15.75" thickBot="1" x14ac:dyDescent="0.3">
      <c r="A185" s="37"/>
      <c r="B185" s="1">
        <v>83</v>
      </c>
      <c r="C185">
        <v>-0.2470596609637141</v>
      </c>
      <c r="D185">
        <v>1.1248709666542711</v>
      </c>
      <c r="E185">
        <v>0.999999207444489</v>
      </c>
      <c r="F185">
        <v>0.99999875901266955</v>
      </c>
      <c r="G185">
        <v>1.247021251289787E-11</v>
      </c>
      <c r="H185">
        <v>876</v>
      </c>
      <c r="I185" s="14" t="str">
        <f t="shared" si="4"/>
        <v>globalne</v>
      </c>
      <c r="J185">
        <v>0.99892537016421556</v>
      </c>
      <c r="K185">
        <v>0.99784917710348986</v>
      </c>
      <c r="L185">
        <v>1.155568065835221E-6</v>
      </c>
      <c r="M185">
        <v>15116</v>
      </c>
      <c r="N185" s="14" t="str">
        <f t="shared" si="5"/>
        <v>globalne</v>
      </c>
      <c r="S185">
        <v>2.8861389152764432E-7</v>
      </c>
    </row>
    <row r="186" spans="1:19" ht="15.75" thickBot="1" x14ac:dyDescent="0.3">
      <c r="A186" s="37"/>
      <c r="B186" s="1">
        <v>84</v>
      </c>
      <c r="C186">
        <v>0.86458750208839774</v>
      </c>
      <c r="D186">
        <v>-0.2049465817399323</v>
      </c>
      <c r="E186">
        <v>0.99999971827492118</v>
      </c>
      <c r="F186">
        <v>0.99999993620440364</v>
      </c>
      <c r="G186">
        <v>2.5044829148338319E-11</v>
      </c>
      <c r="H186">
        <v>1060</v>
      </c>
      <c r="I186" s="14" t="str">
        <f t="shared" si="4"/>
        <v>globalne</v>
      </c>
      <c r="J186">
        <v>0.56920977076515555</v>
      </c>
      <c r="K186">
        <v>4.5053418260067701E-2</v>
      </c>
      <c r="L186">
        <v>7.9666865534859497</v>
      </c>
      <c r="M186">
        <v>636</v>
      </c>
      <c r="N186" s="14" t="str">
        <f t="shared" si="5"/>
        <v>lokalne</v>
      </c>
      <c r="S186">
        <v>2.8850275884259827E-7</v>
      </c>
    </row>
    <row r="187" spans="1:19" ht="15.75" thickBot="1" x14ac:dyDescent="0.3">
      <c r="A187" s="37"/>
      <c r="B187" s="1">
        <v>85</v>
      </c>
      <c r="C187">
        <v>-1.191406067227945</v>
      </c>
      <c r="D187">
        <v>0.78302958211861551</v>
      </c>
      <c r="E187">
        <v>1.000000182772055</v>
      </c>
      <c r="F187">
        <v>1.000000025844201</v>
      </c>
      <c r="G187">
        <v>1.1573010680433571E-11</v>
      </c>
      <c r="H187">
        <v>1418</v>
      </c>
      <c r="I187" s="14" t="str">
        <f t="shared" si="4"/>
        <v>globalne</v>
      </c>
      <c r="J187">
        <v>0.30070132412947692</v>
      </c>
      <c r="K187">
        <v>-0.21697041788138449</v>
      </c>
      <c r="L187">
        <v>9.9379846200702033</v>
      </c>
      <c r="M187">
        <v>486</v>
      </c>
      <c r="N187" s="14" t="str">
        <f t="shared" si="5"/>
        <v>lokalne</v>
      </c>
      <c r="S187">
        <v>2.8850222588859701E-7</v>
      </c>
    </row>
    <row r="188" spans="1:19" ht="15.75" thickBot="1" x14ac:dyDescent="0.3">
      <c r="A188" s="37"/>
      <c r="B188" s="1">
        <v>86</v>
      </c>
      <c r="C188">
        <v>-0.19532177550718191</v>
      </c>
      <c r="D188">
        <v>0.44386940146796411</v>
      </c>
      <c r="E188">
        <v>1.000000261235982</v>
      </c>
      <c r="F188">
        <v>1.0000007643830029</v>
      </c>
      <c r="G188">
        <v>5.9203360075009286E-12</v>
      </c>
      <c r="H188">
        <v>886</v>
      </c>
      <c r="I188" s="14" t="str">
        <f t="shared" si="4"/>
        <v>globalne</v>
      </c>
      <c r="J188">
        <v>0.99978663818910718</v>
      </c>
      <c r="K188">
        <v>0.99957351828925312</v>
      </c>
      <c r="L188">
        <v>4.5527119163334557E-8</v>
      </c>
      <c r="M188">
        <v>19794</v>
      </c>
      <c r="N188" s="14" t="str">
        <f t="shared" si="5"/>
        <v>globalne</v>
      </c>
      <c r="S188">
        <v>2.8844507000041529E-7</v>
      </c>
    </row>
    <row r="189" spans="1:19" ht="15.75" thickBot="1" x14ac:dyDescent="0.3">
      <c r="A189" s="37"/>
      <c r="B189" s="1">
        <v>87</v>
      </c>
      <c r="C189">
        <v>1.4548709399532529</v>
      </c>
      <c r="D189">
        <v>-0.20490180561318991</v>
      </c>
      <c r="E189">
        <v>0.99999880860559665</v>
      </c>
      <c r="F189">
        <v>0.99999702861532569</v>
      </c>
      <c r="G189">
        <v>3.6064097253217863E-11</v>
      </c>
      <c r="H189">
        <v>1026</v>
      </c>
      <c r="I189" s="14" t="str">
        <f t="shared" si="4"/>
        <v>globalne</v>
      </c>
      <c r="J189">
        <v>0.99946284363977633</v>
      </c>
      <c r="K189">
        <v>0.99892509868368506</v>
      </c>
      <c r="L189">
        <v>2.8861389152764432E-7</v>
      </c>
      <c r="M189">
        <v>16906</v>
      </c>
      <c r="N189" s="14" t="str">
        <f t="shared" si="5"/>
        <v>globalne</v>
      </c>
      <c r="S189">
        <v>2.8824470556072688E-7</v>
      </c>
    </row>
    <row r="190" spans="1:19" ht="15.75" thickBot="1" x14ac:dyDescent="0.3">
      <c r="A190" s="37"/>
      <c r="B190" s="1">
        <v>88</v>
      </c>
      <c r="C190">
        <v>1.1791533431969581</v>
      </c>
      <c r="D190">
        <v>0.69377130432985723</v>
      </c>
      <c r="E190">
        <v>0.99999990081414558</v>
      </c>
      <c r="F190">
        <v>0.99999994202516973</v>
      </c>
      <c r="G190">
        <v>1.9809659074110252E-12</v>
      </c>
      <c r="H190">
        <v>1118</v>
      </c>
      <c r="I190" s="14" t="str">
        <f t="shared" si="4"/>
        <v>globalne</v>
      </c>
      <c r="J190">
        <v>0.99978627776727058</v>
      </c>
      <c r="K190">
        <v>0.99957269593141973</v>
      </c>
      <c r="L190">
        <v>4.5678089944734842E-8</v>
      </c>
      <c r="M190">
        <v>18168</v>
      </c>
      <c r="N190" s="14" t="str">
        <f t="shared" si="5"/>
        <v>globalne</v>
      </c>
      <c r="S190">
        <v>2.8824455105501239E-7</v>
      </c>
    </row>
    <row r="191" spans="1:19" ht="15.75" thickBot="1" x14ac:dyDescent="0.3">
      <c r="A191" s="37"/>
      <c r="B191" s="1">
        <v>89</v>
      </c>
      <c r="C191">
        <v>1.159407182363793</v>
      </c>
      <c r="D191">
        <v>1.739564669085667</v>
      </c>
      <c r="E191">
        <v>0.99999861302785553</v>
      </c>
      <c r="F191">
        <v>0.99999786610715136</v>
      </c>
      <c r="G191">
        <v>4.2890030100701618E-11</v>
      </c>
      <c r="H191">
        <v>992</v>
      </c>
      <c r="I191" s="14" t="str">
        <f t="shared" si="4"/>
        <v>globalne</v>
      </c>
      <c r="J191">
        <v>0.97918562474660553</v>
      </c>
      <c r="K191">
        <v>1.020814669085667</v>
      </c>
      <c r="L191">
        <v>0.38495949763653781</v>
      </c>
      <c r="M191">
        <v>596</v>
      </c>
      <c r="N191" s="14" t="str">
        <f t="shared" si="5"/>
        <v>lokalne</v>
      </c>
      <c r="S191">
        <v>2.8783136666280311E-7</v>
      </c>
    </row>
    <row r="192" spans="1:19" ht="15.75" thickBot="1" x14ac:dyDescent="0.3">
      <c r="A192" s="37"/>
      <c r="B192" s="1">
        <v>90</v>
      </c>
      <c r="C192">
        <v>-0.97484204918146133</v>
      </c>
      <c r="D192">
        <v>1.7056231684982781</v>
      </c>
      <c r="E192">
        <v>0.99998094886541367</v>
      </c>
      <c r="F192">
        <v>0.99996139481663748</v>
      </c>
      <c r="G192">
        <v>3.8827451654052152E-10</v>
      </c>
      <c r="H192">
        <v>1284</v>
      </c>
      <c r="I192" s="14" t="str">
        <f t="shared" si="4"/>
        <v>globalne</v>
      </c>
      <c r="J192">
        <v>-0.50000188499689102</v>
      </c>
      <c r="K192">
        <v>0.25000144913792649</v>
      </c>
      <c r="L192">
        <v>2.2500056550132239</v>
      </c>
      <c r="M192">
        <v>2760</v>
      </c>
      <c r="N192" s="14" t="str">
        <f t="shared" si="5"/>
        <v>lokalne</v>
      </c>
      <c r="S192">
        <v>2.8779072862956338E-7</v>
      </c>
    </row>
    <row r="193" spans="1:19" ht="15.75" thickBot="1" x14ac:dyDescent="0.3">
      <c r="A193" s="37"/>
      <c r="B193" s="1">
        <v>91</v>
      </c>
      <c r="C193">
        <v>-1.107912925304845</v>
      </c>
      <c r="D193">
        <v>-0.17750013549812141</v>
      </c>
      <c r="E193">
        <v>0.99999723094515502</v>
      </c>
      <c r="F193">
        <v>0.99999391357414424</v>
      </c>
      <c r="G193">
        <v>3.7733567367320368E-11</v>
      </c>
      <c r="H193">
        <v>1656</v>
      </c>
      <c r="I193" s="14" t="str">
        <f t="shared" si="4"/>
        <v>globalne</v>
      </c>
      <c r="J193">
        <v>-0.50000086170621216</v>
      </c>
      <c r="K193">
        <v>0.24999963562004271</v>
      </c>
      <c r="L193">
        <v>2.2500025852697081</v>
      </c>
      <c r="M193">
        <v>2702</v>
      </c>
      <c r="N193" s="14" t="str">
        <f t="shared" si="5"/>
        <v>lokalne</v>
      </c>
      <c r="S193">
        <v>1.826550231088541E-7</v>
      </c>
    </row>
    <row r="194" spans="1:19" ht="15.75" thickBot="1" x14ac:dyDescent="0.3">
      <c r="A194" s="37"/>
      <c r="B194" s="1">
        <v>92</v>
      </c>
      <c r="C194">
        <v>0.45930577511899168</v>
      </c>
      <c r="D194">
        <v>-3.5551730776205659E-2</v>
      </c>
      <c r="E194">
        <v>0.99995518918149173</v>
      </c>
      <c r="F194">
        <v>0.99990969500504434</v>
      </c>
      <c r="G194">
        <v>2.054982103723997E-9</v>
      </c>
      <c r="H194">
        <v>1052</v>
      </c>
      <c r="I194" s="14" t="str">
        <f t="shared" si="4"/>
        <v>globalne</v>
      </c>
      <c r="J194">
        <v>0.45649434323422611</v>
      </c>
      <c r="K194">
        <v>-3.5551730776205659E-2</v>
      </c>
      <c r="L194">
        <v>6.2460130029177554</v>
      </c>
      <c r="M194">
        <v>480</v>
      </c>
      <c r="N194" s="14" t="str">
        <f t="shared" si="5"/>
        <v>lokalne</v>
      </c>
      <c r="S194">
        <v>1.823202778205902E-7</v>
      </c>
    </row>
    <row r="195" spans="1:19" ht="15.75" thickBot="1" x14ac:dyDescent="0.3">
      <c r="A195" s="37"/>
      <c r="B195" s="1">
        <v>93</v>
      </c>
      <c r="C195">
        <v>-0.46945058321580291</v>
      </c>
      <c r="D195">
        <v>1.956922653131187</v>
      </c>
      <c r="E195">
        <v>0.99999750638380647</v>
      </c>
      <c r="F195">
        <v>0.99999439995735884</v>
      </c>
      <c r="G195">
        <v>4.3772524584794622E-11</v>
      </c>
      <c r="H195">
        <v>1068</v>
      </c>
      <c r="I195" s="14" t="str">
        <f t="shared" si="4"/>
        <v>globalne</v>
      </c>
      <c r="J195">
        <v>-0.50000058626756072</v>
      </c>
      <c r="K195">
        <v>0.25000012200325727</v>
      </c>
      <c r="L195">
        <v>2.2500017588245802</v>
      </c>
      <c r="M195">
        <v>2742</v>
      </c>
      <c r="N195" s="14" t="str">
        <f t="shared" si="5"/>
        <v>lokalne</v>
      </c>
      <c r="S195">
        <v>1.8187371975137849E-7</v>
      </c>
    </row>
    <row r="196" spans="1:19" ht="15.75" thickBot="1" x14ac:dyDescent="0.3">
      <c r="A196" s="37"/>
      <c r="B196" s="1">
        <v>94</v>
      </c>
      <c r="C196">
        <v>0.4702743839006871</v>
      </c>
      <c r="D196">
        <v>0.85997993056662381</v>
      </c>
      <c r="E196">
        <v>0.9999985049944371</v>
      </c>
      <c r="F196">
        <v>0.99999648635275662</v>
      </c>
      <c r="G196">
        <v>2.9654754061069452E-11</v>
      </c>
      <c r="H196">
        <v>1828</v>
      </c>
      <c r="I196" s="14" t="str">
        <f t="shared" ref="I196:I259" si="6">IF(ROUND(G196,4)=0,"globalne","lokalne")</f>
        <v>globalne</v>
      </c>
      <c r="J196">
        <v>0.89002078282646835</v>
      </c>
      <c r="K196">
        <v>1.109979930566624</v>
      </c>
      <c r="L196">
        <v>10.11450866944597</v>
      </c>
      <c r="M196">
        <v>556</v>
      </c>
      <c r="N196" s="14" t="str">
        <f t="shared" ref="N196:N259" si="7">IF(ROUND(L196,4)=0,"globalne","lokalne")</f>
        <v>lokalne</v>
      </c>
      <c r="S196">
        <v>1.151904585772189E-7</v>
      </c>
    </row>
    <row r="197" spans="1:19" ht="15.75" thickBot="1" x14ac:dyDescent="0.3">
      <c r="A197" s="37"/>
      <c r="B197" s="1">
        <v>95</v>
      </c>
      <c r="C197">
        <v>-0.53888027253560722</v>
      </c>
      <c r="D197">
        <v>1.8119422674644741</v>
      </c>
      <c r="E197">
        <v>0.99999912199564278</v>
      </c>
      <c r="F197">
        <v>0.9999973059166225</v>
      </c>
      <c r="G197">
        <v>8.8769443638398315E-11</v>
      </c>
      <c r="H197">
        <v>888</v>
      </c>
      <c r="I197" s="14" t="str">
        <f t="shared" si="6"/>
        <v>globalne</v>
      </c>
      <c r="J197">
        <v>-0.50000087800435722</v>
      </c>
      <c r="K197">
        <v>0.24999921326525529</v>
      </c>
      <c r="L197">
        <v>2.2500026342909791</v>
      </c>
      <c r="M197">
        <v>2590</v>
      </c>
      <c r="N197" s="14" t="str">
        <f t="shared" si="7"/>
        <v>lokalne</v>
      </c>
      <c r="S197">
        <v>1.151098377133594E-7</v>
      </c>
    </row>
    <row r="198" spans="1:19" ht="15.75" thickBot="1" x14ac:dyDescent="0.3">
      <c r="A198" s="37"/>
      <c r="B198" s="1">
        <v>96</v>
      </c>
      <c r="C198">
        <v>-0.93692664219997823</v>
      </c>
      <c r="D198">
        <v>0.39959810697473591</v>
      </c>
      <c r="E198">
        <v>0.99999924586154521</v>
      </c>
      <c r="F198">
        <v>0.99999903165735304</v>
      </c>
      <c r="G198">
        <v>2.9721564186186123E-11</v>
      </c>
      <c r="H198">
        <v>2512</v>
      </c>
      <c r="I198" s="14" t="str">
        <f t="shared" si="6"/>
        <v>globalne</v>
      </c>
      <c r="J198">
        <v>0.99914666102267802</v>
      </c>
      <c r="K198">
        <v>0.99829195463098586</v>
      </c>
      <c r="L198">
        <v>7.2862656489914444E-7</v>
      </c>
      <c r="M198">
        <v>15824</v>
      </c>
      <c r="N198" s="14" t="str">
        <f t="shared" si="7"/>
        <v>globalne</v>
      </c>
      <c r="S198">
        <v>1.150816602646599E-7</v>
      </c>
    </row>
    <row r="199" spans="1:19" ht="15.75" thickBot="1" x14ac:dyDescent="0.3">
      <c r="A199" s="37"/>
      <c r="B199" s="1">
        <v>97</v>
      </c>
      <c r="C199">
        <v>0.84688290394842625</v>
      </c>
      <c r="D199">
        <v>0.2204977797809988</v>
      </c>
      <c r="E199">
        <v>0.99999913014471531</v>
      </c>
      <c r="F199">
        <v>0.99999874108470976</v>
      </c>
      <c r="G199">
        <v>2.387298550562135E-11</v>
      </c>
      <c r="H199">
        <v>1050</v>
      </c>
      <c r="I199" s="14" t="str">
        <f t="shared" si="6"/>
        <v>globalne</v>
      </c>
      <c r="J199">
        <v>0.99914654530584812</v>
      </c>
      <c r="K199">
        <v>0.99829166405834258</v>
      </c>
      <c r="L199">
        <v>7.2884929086402642E-7</v>
      </c>
      <c r="M199">
        <v>15908</v>
      </c>
      <c r="N199" s="14" t="str">
        <f t="shared" si="7"/>
        <v>globalne</v>
      </c>
      <c r="S199">
        <v>1.1487753938020299E-7</v>
      </c>
    </row>
    <row r="200" spans="1:19" ht="15.75" thickBot="1" x14ac:dyDescent="0.3">
      <c r="A200" s="37"/>
      <c r="B200" s="1">
        <v>98</v>
      </c>
      <c r="C200">
        <v>-1.21921503986232</v>
      </c>
      <c r="D200">
        <v>0.97769097262062132</v>
      </c>
      <c r="E200">
        <v>1.000000353204086</v>
      </c>
      <c r="F200">
        <v>1.0000012295786289</v>
      </c>
      <c r="G200">
        <v>2.749547274928101E-11</v>
      </c>
      <c r="H200">
        <v>1182</v>
      </c>
      <c r="I200" s="14" t="str">
        <f t="shared" si="6"/>
        <v>globalne</v>
      </c>
      <c r="J200">
        <v>-0.50000155414454661</v>
      </c>
      <c r="K200">
        <v>0.25000122957862908</v>
      </c>
      <c r="L200">
        <v>2.2500046624465888</v>
      </c>
      <c r="M200">
        <v>2602</v>
      </c>
      <c r="N200" s="14" t="str">
        <f t="shared" si="7"/>
        <v>lokalne</v>
      </c>
      <c r="S200">
        <v>7.2243545506835054E-8</v>
      </c>
    </row>
    <row r="201" spans="1:19" ht="15.75" thickBot="1" x14ac:dyDescent="0.3">
      <c r="A201" s="37"/>
      <c r="B201" s="1">
        <v>99</v>
      </c>
      <c r="C201">
        <v>-9.9662875290960073E-2</v>
      </c>
      <c r="D201">
        <v>-0.54296014946885407</v>
      </c>
      <c r="E201">
        <v>0.99999990547075868</v>
      </c>
      <c r="F201">
        <v>0.99999906378798187</v>
      </c>
      <c r="G201">
        <v>5.5832777663490012E-11</v>
      </c>
      <c r="H201">
        <v>4210</v>
      </c>
      <c r="I201" s="14" t="str">
        <f t="shared" si="6"/>
        <v>globalne</v>
      </c>
      <c r="J201">
        <v>0.99946203315630555</v>
      </c>
      <c r="K201">
        <v>0.99892331915907562</v>
      </c>
      <c r="L201">
        <v>2.8951577096359953E-7</v>
      </c>
      <c r="M201">
        <v>16936</v>
      </c>
      <c r="N201" s="14" t="str">
        <f t="shared" si="7"/>
        <v>globalne</v>
      </c>
      <c r="S201">
        <v>4.5678089944734842E-8</v>
      </c>
    </row>
    <row r="202" spans="1:19" ht="15.75" thickBot="1" x14ac:dyDescent="0.3">
      <c r="A202" s="38"/>
      <c r="B202" s="17">
        <v>100</v>
      </c>
      <c r="C202">
        <v>3.4516379702836282E-2</v>
      </c>
      <c r="D202">
        <v>0.71860117465257645</v>
      </c>
      <c r="E202">
        <v>0.99999909149482846</v>
      </c>
      <c r="F202">
        <v>0.99999804049730301</v>
      </c>
      <c r="G202">
        <v>2.855812260157449E-12</v>
      </c>
      <c r="H202">
        <v>906</v>
      </c>
      <c r="I202" s="14" t="str">
        <f t="shared" si="6"/>
        <v>globalne</v>
      </c>
      <c r="J202">
        <v>0.28457741485908628</v>
      </c>
      <c r="K202">
        <v>-0.24117475003004071</v>
      </c>
      <c r="L202">
        <v>10.89047515219962</v>
      </c>
      <c r="M202">
        <v>522</v>
      </c>
      <c r="N202" s="14" t="str">
        <f t="shared" si="7"/>
        <v>lokalne</v>
      </c>
      <c r="S202">
        <v>4.5527119163334557E-8</v>
      </c>
    </row>
    <row r="203" spans="1:19" ht="15.75" thickBot="1" x14ac:dyDescent="0.3">
      <c r="A203" s="39">
        <v>1.9</v>
      </c>
      <c r="B203" s="13">
        <v>1</v>
      </c>
      <c r="C203">
        <v>-0.63726743962615728</v>
      </c>
      <c r="D203">
        <v>0.79996687779203057</v>
      </c>
      <c r="E203">
        <v>0.96632638666778803</v>
      </c>
      <c r="F203">
        <v>0.93367583164945245</v>
      </c>
      <c r="G203">
        <v>1.135141094026788E-3</v>
      </c>
      <c r="H203">
        <v>4888</v>
      </c>
      <c r="I203" s="14" t="str">
        <f t="shared" si="6"/>
        <v>lokalne</v>
      </c>
      <c r="J203">
        <v>-0.5000012805685401</v>
      </c>
      <c r="K203">
        <v>0.25000006565824151</v>
      </c>
      <c r="L203">
        <v>2.2500038418548609</v>
      </c>
      <c r="M203">
        <v>2824</v>
      </c>
      <c r="N203" s="14" t="str">
        <f t="shared" si="7"/>
        <v>lokalne</v>
      </c>
      <c r="S203">
        <v>30.564916551179799</v>
      </c>
    </row>
    <row r="204" spans="1:19" ht="15.75" thickBot="1" x14ac:dyDescent="0.3">
      <c r="A204" s="40"/>
      <c r="B204" s="1">
        <v>2</v>
      </c>
      <c r="C204">
        <v>0.86491540633141994</v>
      </c>
      <c r="D204">
        <v>-1.5293790493160491E-3</v>
      </c>
      <c r="E204">
        <v>0.96632913313806057</v>
      </c>
      <c r="F204">
        <v>0.93367226584814489</v>
      </c>
      <c r="G204">
        <v>1.1351607475260611E-3</v>
      </c>
      <c r="H204">
        <v>5440</v>
      </c>
      <c r="I204" s="14" t="str">
        <f t="shared" si="6"/>
        <v>lokalne</v>
      </c>
      <c r="J204">
        <v>0.99999955855309963</v>
      </c>
      <c r="K204">
        <v>0.99999840720556676</v>
      </c>
      <c r="L204">
        <v>5.0590793832325917E-11</v>
      </c>
      <c r="M204">
        <v>14824</v>
      </c>
      <c r="N204" s="14" t="str">
        <f t="shared" si="7"/>
        <v>globalne</v>
      </c>
      <c r="S204">
        <v>18.750707399769251</v>
      </c>
    </row>
    <row r="205" spans="1:19" ht="15.75" thickBot="1" x14ac:dyDescent="0.3">
      <c r="A205" s="40"/>
      <c r="B205" s="1">
        <v>3</v>
      </c>
      <c r="C205">
        <v>-0.2730692345649004</v>
      </c>
      <c r="D205">
        <v>0.46583910100162029</v>
      </c>
      <c r="E205">
        <v>0.96632781438529491</v>
      </c>
      <c r="F205">
        <v>0.93367357365787029</v>
      </c>
      <c r="G205">
        <v>1.1351586974957229E-3</v>
      </c>
      <c r="H205">
        <v>5288</v>
      </c>
      <c r="I205" s="14" t="str">
        <f t="shared" si="6"/>
        <v>lokalne</v>
      </c>
      <c r="J205">
        <v>0.45806899480521679</v>
      </c>
      <c r="K205">
        <v>-3.4160898998379707E-2</v>
      </c>
      <c r="L205">
        <v>6.2467086549570698</v>
      </c>
      <c r="M205">
        <v>538</v>
      </c>
      <c r="N205" s="14" t="str">
        <f t="shared" si="7"/>
        <v>lokalne</v>
      </c>
      <c r="S205">
        <v>10.89047515219962</v>
      </c>
    </row>
    <row r="206" spans="1:19" ht="15.75" thickBot="1" x14ac:dyDescent="0.3">
      <c r="A206" s="40"/>
      <c r="B206" s="1">
        <v>4</v>
      </c>
      <c r="C206">
        <v>1.1490522120147939</v>
      </c>
      <c r="D206">
        <v>1.8634214824996891</v>
      </c>
      <c r="E206">
        <v>0.96632439829409078</v>
      </c>
      <c r="F206">
        <v>0.93367676204070471</v>
      </c>
      <c r="G206">
        <v>1.135171461698164E-3</v>
      </c>
      <c r="H206">
        <v>5096</v>
      </c>
      <c r="I206" s="14" t="str">
        <f t="shared" si="6"/>
        <v>lokalne</v>
      </c>
      <c r="J206">
        <v>0.91157967783510641</v>
      </c>
      <c r="K206">
        <v>0.98842148249968909</v>
      </c>
      <c r="L206">
        <v>2.4866786311876701</v>
      </c>
      <c r="M206">
        <v>602</v>
      </c>
      <c r="N206" s="14" t="str">
        <f t="shared" si="7"/>
        <v>lokalne</v>
      </c>
      <c r="S206">
        <v>9.9379846200702033</v>
      </c>
    </row>
    <row r="207" spans="1:19" ht="15.75" thickBot="1" x14ac:dyDescent="0.3">
      <c r="A207" s="40"/>
      <c r="B207" s="1">
        <v>5</v>
      </c>
      <c r="C207">
        <v>1.3214018528815361</v>
      </c>
      <c r="D207">
        <v>0.4487071915064007</v>
      </c>
      <c r="E207">
        <v>0.9663279240485283</v>
      </c>
      <c r="F207">
        <v>0.93367346958257258</v>
      </c>
      <c r="G207">
        <v>1.135158645736648E-3</v>
      </c>
      <c r="H207">
        <v>5194</v>
      </c>
      <c r="I207" s="14" t="str">
        <f t="shared" si="6"/>
        <v>lokalne</v>
      </c>
      <c r="J207">
        <v>1.0000002568122</v>
      </c>
      <c r="K207">
        <v>0.99999961093999445</v>
      </c>
      <c r="L207">
        <v>8.1549878075791987E-11</v>
      </c>
      <c r="M207">
        <v>14128</v>
      </c>
      <c r="N207" s="14" t="str">
        <f t="shared" si="7"/>
        <v>globalne</v>
      </c>
      <c r="S207">
        <v>9.8956732942484749</v>
      </c>
    </row>
    <row r="208" spans="1:19" ht="15.75" thickBot="1" x14ac:dyDescent="0.3">
      <c r="A208" s="40"/>
      <c r="B208" s="1">
        <v>6</v>
      </c>
      <c r="C208">
        <v>-1.3633305018302051</v>
      </c>
      <c r="D208">
        <v>1.671050666365772</v>
      </c>
      <c r="E208">
        <v>0.96632991381920896</v>
      </c>
      <c r="F208">
        <v>0.93367159226909235</v>
      </c>
      <c r="G208">
        <v>1.1351609100056241E-3</v>
      </c>
      <c r="H208">
        <v>5528</v>
      </c>
      <c r="I208" s="14" t="str">
        <f t="shared" si="6"/>
        <v>lokalne</v>
      </c>
      <c r="J208">
        <v>-0.50000156811438479</v>
      </c>
      <c r="K208">
        <v>0.24999964097514699</v>
      </c>
      <c r="L208">
        <v>2.2500047047170009</v>
      </c>
      <c r="M208">
        <v>2620</v>
      </c>
      <c r="N208" s="14" t="str">
        <f t="shared" si="7"/>
        <v>lokalne</v>
      </c>
      <c r="S208">
        <v>9.4328460637356795</v>
      </c>
    </row>
    <row r="209" spans="1:19" ht="15.75" thickBot="1" x14ac:dyDescent="0.3">
      <c r="A209" s="40"/>
      <c r="B209" s="1">
        <v>7</v>
      </c>
      <c r="C209">
        <v>8.4316464141011238E-2</v>
      </c>
      <c r="D209">
        <v>1.743314560735598</v>
      </c>
      <c r="E209">
        <v>0.9663297850638628</v>
      </c>
      <c r="F209">
        <v>0.93367176898755111</v>
      </c>
      <c r="G209">
        <v>1.1351592225603479E-3</v>
      </c>
      <c r="H209">
        <v>5264</v>
      </c>
      <c r="I209" s="14" t="str">
        <f t="shared" si="6"/>
        <v>lokalne</v>
      </c>
      <c r="J209">
        <v>1.0000002104789021</v>
      </c>
      <c r="K209">
        <v>0.9999998176936058</v>
      </c>
      <c r="L209">
        <v>3.6437075976510718E-11</v>
      </c>
      <c r="M209">
        <v>14294</v>
      </c>
      <c r="N209" s="14" t="str">
        <f t="shared" si="7"/>
        <v>globalne</v>
      </c>
      <c r="S209">
        <v>8.3694502758187266</v>
      </c>
    </row>
    <row r="210" spans="1:19" ht="15.75" thickBot="1" x14ac:dyDescent="0.3">
      <c r="A210" s="40"/>
      <c r="B210" s="1">
        <v>8</v>
      </c>
      <c r="C210">
        <v>1.177257133182138</v>
      </c>
      <c r="D210">
        <v>0.82620494696311653</v>
      </c>
      <c r="E210">
        <v>0.96632344787940361</v>
      </c>
      <c r="F210">
        <v>0.93367641302756965</v>
      </c>
      <c r="G210">
        <v>1.135204130078122E-3</v>
      </c>
      <c r="H210">
        <v>5168</v>
      </c>
      <c r="I210" s="14" t="str">
        <f t="shared" si="6"/>
        <v>lokalne</v>
      </c>
      <c r="J210">
        <v>0.99999959534034111</v>
      </c>
      <c r="K210">
        <v>0.9999987396877259</v>
      </c>
      <c r="L210">
        <v>2.05032288747043E-11</v>
      </c>
      <c r="M210">
        <v>14270</v>
      </c>
      <c r="N210" s="14" t="str">
        <f t="shared" si="7"/>
        <v>globalne</v>
      </c>
      <c r="S210">
        <v>7.9666865534859497</v>
      </c>
    </row>
    <row r="211" spans="1:19" ht="15.75" thickBot="1" x14ac:dyDescent="0.3">
      <c r="A211" s="40"/>
      <c r="B211" s="1">
        <v>9</v>
      </c>
      <c r="C211">
        <v>0.15430504339747131</v>
      </c>
      <c r="D211">
        <v>0.232069329591468</v>
      </c>
      <c r="E211">
        <v>0.96632629889063537</v>
      </c>
      <c r="F211">
        <v>0.93367417273111641</v>
      </c>
      <c r="G211">
        <v>1.1351802457840929E-3</v>
      </c>
      <c r="H211">
        <v>5274</v>
      </c>
      <c r="I211" s="14" t="str">
        <f t="shared" si="6"/>
        <v>lokalne</v>
      </c>
      <c r="J211">
        <v>-0.50000136834569275</v>
      </c>
      <c r="K211">
        <v>0.25000031408853829</v>
      </c>
      <c r="L211">
        <v>2.2500041051500972</v>
      </c>
      <c r="M211">
        <v>2738</v>
      </c>
      <c r="N211" s="14" t="str">
        <f t="shared" si="7"/>
        <v>lokalne</v>
      </c>
      <c r="S211">
        <v>6.5758780023429981</v>
      </c>
    </row>
    <row r="212" spans="1:19" ht="15.75" thickBot="1" x14ac:dyDescent="0.3">
      <c r="A212" s="40"/>
      <c r="B212" s="1">
        <v>10</v>
      </c>
      <c r="C212">
        <v>-0.13015579408965999</v>
      </c>
      <c r="D212">
        <v>-0.55871592718176544</v>
      </c>
      <c r="E212">
        <v>0.96632552915252745</v>
      </c>
      <c r="F212">
        <v>0.9336756591219455</v>
      </c>
      <c r="G212">
        <v>1.1351661483912001E-3</v>
      </c>
      <c r="H212">
        <v>5096</v>
      </c>
      <c r="I212" s="14" t="str">
        <f t="shared" si="6"/>
        <v>lokalne</v>
      </c>
      <c r="J212">
        <v>0.99999976926483214</v>
      </c>
      <c r="K212">
        <v>0.99999989313073456</v>
      </c>
      <c r="L212">
        <v>1.262742684301555E-11</v>
      </c>
      <c r="M212">
        <v>14526</v>
      </c>
      <c r="N212" s="14" t="str">
        <f t="shared" si="7"/>
        <v>globalne</v>
      </c>
      <c r="S212">
        <v>6.4820005614504224</v>
      </c>
    </row>
    <row r="213" spans="1:19" ht="15.75" thickBot="1" x14ac:dyDescent="0.3">
      <c r="A213" s="40"/>
      <c r="B213" s="1">
        <v>11</v>
      </c>
      <c r="C213">
        <v>1.370500036049634</v>
      </c>
      <c r="D213">
        <v>1.8058994098100809</v>
      </c>
      <c r="E213">
        <v>0.96632713871076681</v>
      </c>
      <c r="F213">
        <v>0.93367269472219028</v>
      </c>
      <c r="G213">
        <v>1.135194325738197E-3</v>
      </c>
      <c r="H213">
        <v>5202</v>
      </c>
      <c r="I213" s="14" t="str">
        <f t="shared" si="6"/>
        <v>lokalne</v>
      </c>
      <c r="J213">
        <v>0.953477330971509</v>
      </c>
      <c r="K213">
        <v>0.9465244098100809</v>
      </c>
      <c r="L213">
        <v>0.1420806723566031</v>
      </c>
      <c r="M213">
        <v>770</v>
      </c>
      <c r="N213" s="14" t="str">
        <f t="shared" si="7"/>
        <v>lokalne</v>
      </c>
      <c r="S213">
        <v>6.3343448998597163</v>
      </c>
    </row>
    <row r="214" spans="1:19" ht="15.75" thickBot="1" x14ac:dyDescent="0.3">
      <c r="A214" s="40"/>
      <c r="B214" s="1">
        <v>12</v>
      </c>
      <c r="C214">
        <v>-0.1399975314270705</v>
      </c>
      <c r="D214">
        <v>-9.631330007687211E-2</v>
      </c>
      <c r="E214">
        <v>0.96632761810906231</v>
      </c>
      <c r="F214">
        <v>0.9336721277795732</v>
      </c>
      <c r="G214">
        <v>1.135196745730568E-3</v>
      </c>
      <c r="H214">
        <v>5626</v>
      </c>
      <c r="I214" s="14" t="str">
        <f t="shared" si="6"/>
        <v>lokalne</v>
      </c>
      <c r="J214">
        <v>0.99999995087273419</v>
      </c>
      <c r="K214">
        <v>1.0000001764856279</v>
      </c>
      <c r="L214">
        <v>7.5506288788800888E-12</v>
      </c>
      <c r="M214">
        <v>14710</v>
      </c>
      <c r="N214" s="14" t="str">
        <f t="shared" si="7"/>
        <v>globalne</v>
      </c>
      <c r="S214">
        <v>6.2836253481725297</v>
      </c>
    </row>
    <row r="215" spans="1:19" ht="15.75" thickBot="1" x14ac:dyDescent="0.3">
      <c r="A215" s="40"/>
      <c r="B215" s="1">
        <v>13</v>
      </c>
      <c r="C215">
        <v>0.53271190635859966</v>
      </c>
      <c r="D215">
        <v>-0.81783828535117209</v>
      </c>
      <c r="E215">
        <v>0.96632472984492779</v>
      </c>
      <c r="F215">
        <v>0.93367614946328104</v>
      </c>
      <c r="G215">
        <v>1.1351758797728719E-3</v>
      </c>
      <c r="H215">
        <v>5172</v>
      </c>
      <c r="I215" s="14" t="str">
        <f t="shared" si="6"/>
        <v>lokalne</v>
      </c>
      <c r="J215">
        <v>1.0000027846544981</v>
      </c>
      <c r="K215">
        <v>1.000006105517969</v>
      </c>
      <c r="L215">
        <v>3.65054753022499E-11</v>
      </c>
      <c r="M215">
        <v>14668</v>
      </c>
      <c r="N215" s="14" t="str">
        <f t="shared" si="7"/>
        <v>globalne</v>
      </c>
      <c r="S215">
        <v>6.2467086549570698</v>
      </c>
    </row>
    <row r="216" spans="1:19" ht="15.75" thickBot="1" x14ac:dyDescent="0.3">
      <c r="A216" s="40"/>
      <c r="B216" s="1">
        <v>14</v>
      </c>
      <c r="C216">
        <v>0.21790020586922759</v>
      </c>
      <c r="D216">
        <v>1.843180820113048</v>
      </c>
      <c r="E216">
        <v>0.96632473589852452</v>
      </c>
      <c r="F216">
        <v>0.93367497599683702</v>
      </c>
      <c r="G216">
        <v>1.1352010542526371E-3</v>
      </c>
      <c r="H216">
        <v>5652</v>
      </c>
      <c r="I216" s="14" t="str">
        <f t="shared" si="6"/>
        <v>lokalne</v>
      </c>
      <c r="J216">
        <v>0.99999897601082921</v>
      </c>
      <c r="K216">
        <v>0.99999730265699327</v>
      </c>
      <c r="L216">
        <v>4.3216136842116101E-11</v>
      </c>
      <c r="M216">
        <v>14314</v>
      </c>
      <c r="N216" s="14" t="str">
        <f t="shared" si="7"/>
        <v>globalne</v>
      </c>
      <c r="S216">
        <v>6.2460130029177554</v>
      </c>
    </row>
    <row r="217" spans="1:19" ht="15.75" thickBot="1" x14ac:dyDescent="0.3">
      <c r="A217" s="40"/>
      <c r="B217" s="1">
        <v>15</v>
      </c>
      <c r="C217">
        <v>-1.191225952003151</v>
      </c>
      <c r="D217">
        <v>1.1617888202890749</v>
      </c>
      <c r="E217">
        <v>0.96632676711305998</v>
      </c>
      <c r="F217">
        <v>0.93367373850196556</v>
      </c>
      <c r="G217">
        <v>1.1351789804375091E-3</v>
      </c>
      <c r="H217">
        <v>5244</v>
      </c>
      <c r="I217" s="14" t="str">
        <f t="shared" si="6"/>
        <v>lokalne</v>
      </c>
      <c r="J217">
        <v>-0.50000090012326814</v>
      </c>
      <c r="K217">
        <v>0.2499998798593874</v>
      </c>
      <c r="L217">
        <v>2.2500027004747092</v>
      </c>
      <c r="M217">
        <v>2718</v>
      </c>
      <c r="N217" s="14" t="str">
        <f t="shared" si="7"/>
        <v>lokalne</v>
      </c>
      <c r="S217">
        <v>5.9108221462589032</v>
      </c>
    </row>
    <row r="218" spans="1:19" ht="15.75" thickBot="1" x14ac:dyDescent="0.3">
      <c r="A218" s="40"/>
      <c r="B218" s="1">
        <v>16</v>
      </c>
      <c r="C218">
        <v>1.199474911205471</v>
      </c>
      <c r="D218">
        <v>-0.57311711320653558</v>
      </c>
      <c r="E218">
        <v>0.96632442902773663</v>
      </c>
      <c r="F218">
        <v>0.93367686262354255</v>
      </c>
      <c r="G218">
        <v>1.135168518123528E-3</v>
      </c>
      <c r="H218">
        <v>5334</v>
      </c>
      <c r="I218" s="14" t="str">
        <f t="shared" si="6"/>
        <v>lokalne</v>
      </c>
      <c r="J218">
        <v>1.0000005764886739</v>
      </c>
      <c r="K218">
        <v>1.0000010966323321</v>
      </c>
      <c r="L218">
        <v>6.4981902739396388E-13</v>
      </c>
      <c r="M218">
        <v>14346</v>
      </c>
      <c r="N218" s="14" t="str">
        <f t="shared" si="7"/>
        <v>globalne</v>
      </c>
      <c r="S218">
        <v>5.4053531186588826</v>
      </c>
    </row>
    <row r="219" spans="1:19" ht="15.75" thickBot="1" x14ac:dyDescent="0.3">
      <c r="A219" s="40"/>
      <c r="B219" s="1">
        <v>17</v>
      </c>
      <c r="C219">
        <v>-0.76173679693602026</v>
      </c>
      <c r="D219">
        <v>0.64785396819934249</v>
      </c>
      <c r="E219">
        <v>0.96632297174073756</v>
      </c>
      <c r="F219">
        <v>0.93367779022082686</v>
      </c>
      <c r="G219">
        <v>1.135188669164452E-3</v>
      </c>
      <c r="H219">
        <v>5356</v>
      </c>
      <c r="I219" s="14" t="str">
        <f t="shared" si="6"/>
        <v>lokalne</v>
      </c>
      <c r="J219">
        <v>-0.50000088079832494</v>
      </c>
      <c r="K219">
        <v>0.25000011688098311</v>
      </c>
      <c r="L219">
        <v>2.250002642454108</v>
      </c>
      <c r="M219">
        <v>2680</v>
      </c>
      <c r="N219" s="14" t="str">
        <f t="shared" si="7"/>
        <v>lokalne</v>
      </c>
      <c r="S219">
        <v>2.4866786311876701</v>
      </c>
    </row>
    <row r="220" spans="1:19" ht="15.75" thickBot="1" x14ac:dyDescent="0.3">
      <c r="A220" s="40"/>
      <c r="B220" s="1">
        <v>18</v>
      </c>
      <c r="C220">
        <v>-1.3738213994074611</v>
      </c>
      <c r="D220">
        <v>1.862273715669289</v>
      </c>
      <c r="E220">
        <v>0.96632561902515612</v>
      </c>
      <c r="F220">
        <v>0.93367531173862495</v>
      </c>
      <c r="G220">
        <v>1.135171520649505E-3</v>
      </c>
      <c r="H220">
        <v>5458</v>
      </c>
      <c r="I220" s="14" t="str">
        <f t="shared" si="6"/>
        <v>lokalne</v>
      </c>
      <c r="J220">
        <v>-0.50000014086253919</v>
      </c>
      <c r="K220">
        <v>0.24999954574741401</v>
      </c>
      <c r="L220">
        <v>2.250000422623053</v>
      </c>
      <c r="M220">
        <v>2818</v>
      </c>
      <c r="N220" s="14" t="str">
        <f t="shared" si="7"/>
        <v>lokalne</v>
      </c>
      <c r="S220">
        <v>2.2500056550132239</v>
      </c>
    </row>
    <row r="221" spans="1:19" ht="15.75" thickBot="1" x14ac:dyDescent="0.3">
      <c r="A221" s="40"/>
      <c r="B221" s="1">
        <v>19</v>
      </c>
      <c r="C221">
        <v>-0.51623784215189517</v>
      </c>
      <c r="D221">
        <v>0.75645005935803056</v>
      </c>
      <c r="E221">
        <v>0.96632517664693296</v>
      </c>
      <c r="F221">
        <v>0.93367707962170243</v>
      </c>
      <c r="G221">
        <v>1.1351443573710551E-3</v>
      </c>
      <c r="H221">
        <v>5062</v>
      </c>
      <c r="I221" s="14" t="str">
        <f t="shared" si="6"/>
        <v>lokalne</v>
      </c>
      <c r="J221">
        <v>-0.50000058324076235</v>
      </c>
      <c r="K221">
        <v>0.24999940628185871</v>
      </c>
      <c r="L221">
        <v>2.2500017498611511</v>
      </c>
      <c r="M221">
        <v>2732</v>
      </c>
      <c r="N221" s="14" t="str">
        <f t="shared" si="7"/>
        <v>lokalne</v>
      </c>
      <c r="S221">
        <v>2.2500056398679811</v>
      </c>
    </row>
    <row r="222" spans="1:19" ht="15.75" thickBot="1" x14ac:dyDescent="0.3">
      <c r="A222" s="40"/>
      <c r="B222" s="1">
        <v>20</v>
      </c>
      <c r="C222">
        <v>1.363510947441682</v>
      </c>
      <c r="D222">
        <v>0.21353084524162111</v>
      </c>
      <c r="E222">
        <v>0.96632657549343981</v>
      </c>
      <c r="F222">
        <v>0.93367320974357426</v>
      </c>
      <c r="G222">
        <v>1.1351954898924451E-3</v>
      </c>
      <c r="H222">
        <v>5326</v>
      </c>
      <c r="I222" s="14" t="str">
        <f t="shared" si="6"/>
        <v>lokalne</v>
      </c>
      <c r="J222">
        <v>1.0000027229543771</v>
      </c>
      <c r="K222">
        <v>1.000005073146895</v>
      </c>
      <c r="L222">
        <v>2.1310173746450979E-11</v>
      </c>
      <c r="M222">
        <v>14358</v>
      </c>
      <c r="N222" s="14" t="str">
        <f t="shared" si="7"/>
        <v>globalne</v>
      </c>
      <c r="S222">
        <v>2.2500056055912889</v>
      </c>
    </row>
    <row r="223" spans="1:19" ht="15.75" thickBot="1" x14ac:dyDescent="0.3">
      <c r="A223" s="40"/>
      <c r="B223" s="1">
        <v>21</v>
      </c>
      <c r="C223">
        <v>1.16861794819124</v>
      </c>
      <c r="D223">
        <v>0.94368043798021972</v>
      </c>
      <c r="E223">
        <v>0.96632836689241186</v>
      </c>
      <c r="F223">
        <v>0.93367257970385253</v>
      </c>
      <c r="G223">
        <v>1.135169694369135E-3</v>
      </c>
      <c r="H223">
        <v>5022</v>
      </c>
      <c r="I223" s="14" t="str">
        <f t="shared" si="6"/>
        <v>lokalne</v>
      </c>
      <c r="J223">
        <v>0.95632050861604467</v>
      </c>
      <c r="K223">
        <v>0.94368043798021972</v>
      </c>
      <c r="L223">
        <v>8.677245991904381E-2</v>
      </c>
      <c r="M223">
        <v>614</v>
      </c>
      <c r="N223" s="14" t="str">
        <f t="shared" si="7"/>
        <v>lokalne</v>
      </c>
      <c r="S223">
        <v>2.2500054587351208</v>
      </c>
    </row>
    <row r="224" spans="1:19" ht="15.75" thickBot="1" x14ac:dyDescent="0.3">
      <c r="A224" s="40"/>
      <c r="B224" s="1">
        <v>22</v>
      </c>
      <c r="C224">
        <v>0.57841021846979856</v>
      </c>
      <c r="D224">
        <v>-4.0538148721680052E-2</v>
      </c>
      <c r="E224">
        <v>0.966324876062572</v>
      </c>
      <c r="F224">
        <v>0.93367640511132777</v>
      </c>
      <c r="G224">
        <v>1.1351666103329989E-3</v>
      </c>
      <c r="H224">
        <v>5394</v>
      </c>
      <c r="I224" s="14" t="str">
        <f t="shared" si="6"/>
        <v>lokalne</v>
      </c>
      <c r="J224">
        <v>1.0000029308721421</v>
      </c>
      <c r="K224">
        <v>1.000006361166015</v>
      </c>
      <c r="L224">
        <v>3.353136001698721E-11</v>
      </c>
      <c r="M224">
        <v>14452</v>
      </c>
      <c r="N224" s="14" t="str">
        <f t="shared" si="7"/>
        <v>globalne</v>
      </c>
      <c r="S224">
        <v>2.2500053779837761</v>
      </c>
    </row>
    <row r="225" spans="1:19" ht="15.75" thickBot="1" x14ac:dyDescent="0.3">
      <c r="A225" s="40"/>
      <c r="B225" s="1">
        <v>23</v>
      </c>
      <c r="C225">
        <v>0.4215204413048923</v>
      </c>
      <c r="D225">
        <v>-7.6839967397972941E-2</v>
      </c>
      <c r="E225">
        <v>0.96632406068965793</v>
      </c>
      <c r="F225">
        <v>0.93367715296335518</v>
      </c>
      <c r="G225">
        <v>1.135172171965288E-3</v>
      </c>
      <c r="H225">
        <v>5684</v>
      </c>
      <c r="I225" s="14" t="str">
        <f t="shared" si="6"/>
        <v>lokalne</v>
      </c>
      <c r="J225">
        <v>0.41341039491817361</v>
      </c>
      <c r="K225">
        <v>-7.6839967397972941E-2</v>
      </c>
      <c r="L225">
        <v>6.4820005614504224</v>
      </c>
      <c r="M225">
        <v>480</v>
      </c>
      <c r="N225" s="14" t="str">
        <f t="shared" si="7"/>
        <v>lokalne</v>
      </c>
      <c r="S225">
        <v>2.2500053204227539</v>
      </c>
    </row>
    <row r="226" spans="1:19" ht="15.75" thickBot="1" x14ac:dyDescent="0.3">
      <c r="A226" s="40"/>
      <c r="B226" s="1">
        <v>24</v>
      </c>
      <c r="C226">
        <v>1.482809329871088</v>
      </c>
      <c r="D226">
        <v>-0.34069710620678961</v>
      </c>
      <c r="E226">
        <v>0.96632793033495523</v>
      </c>
      <c r="F226">
        <v>0.9336730872746557</v>
      </c>
      <c r="G226">
        <v>1.1351674041238709E-3</v>
      </c>
      <c r="H226">
        <v>5242</v>
      </c>
      <c r="I226" s="14" t="str">
        <f t="shared" si="6"/>
        <v>lokalne</v>
      </c>
      <c r="J226">
        <v>0.96530749881640054</v>
      </c>
      <c r="K226">
        <v>0.93469351879321039</v>
      </c>
      <c r="L226">
        <v>2.0301042637793048E-3</v>
      </c>
      <c r="M226">
        <v>1248</v>
      </c>
      <c r="N226" s="14" t="str">
        <f t="shared" si="7"/>
        <v>lokalne</v>
      </c>
      <c r="S226">
        <v>2.2500047047170009</v>
      </c>
    </row>
    <row r="227" spans="1:19" ht="15.75" thickBot="1" x14ac:dyDescent="0.3">
      <c r="A227" s="40"/>
      <c r="B227" s="1">
        <v>25</v>
      </c>
      <c r="C227">
        <v>0.46711739734746521</v>
      </c>
      <c r="D227">
        <v>0.10846659750677649</v>
      </c>
      <c r="E227">
        <v>0.96632775501348078</v>
      </c>
      <c r="F227">
        <v>0.93367335409857333</v>
      </c>
      <c r="G227">
        <v>1.135165125940749E-3</v>
      </c>
      <c r="H227">
        <v>5364</v>
      </c>
      <c r="I227" s="14" t="str">
        <f t="shared" si="6"/>
        <v>lokalne</v>
      </c>
      <c r="J227">
        <v>-0.50000181957148015</v>
      </c>
      <c r="K227">
        <v>0.25000140280462813</v>
      </c>
      <c r="L227">
        <v>2.2500054587351208</v>
      </c>
      <c r="M227">
        <v>2694</v>
      </c>
      <c r="N227" s="14" t="str">
        <f t="shared" si="7"/>
        <v>lokalne</v>
      </c>
      <c r="S227">
        <v>2.250004662934201</v>
      </c>
    </row>
    <row r="228" spans="1:19" ht="15.75" thickBot="1" x14ac:dyDescent="0.3">
      <c r="A228" s="40"/>
      <c r="B228" s="1">
        <v>26</v>
      </c>
      <c r="C228">
        <v>0.62559140450321138</v>
      </c>
      <c r="D228">
        <v>1.952657610410824</v>
      </c>
      <c r="E228">
        <v>0.96632970101200044</v>
      </c>
      <c r="F228">
        <v>0.93367186211980835</v>
      </c>
      <c r="G228">
        <v>1.135158679485389E-3</v>
      </c>
      <c r="H228">
        <v>4902</v>
      </c>
      <c r="I228" s="14" t="str">
        <f t="shared" si="6"/>
        <v>lokalne</v>
      </c>
      <c r="J228">
        <v>0.88484395272098482</v>
      </c>
      <c r="K228">
        <v>1.015157610410824</v>
      </c>
      <c r="L228">
        <v>5.4053531186588826</v>
      </c>
      <c r="M228">
        <v>630</v>
      </c>
      <c r="N228" s="14" t="str">
        <f t="shared" si="7"/>
        <v>lokalne</v>
      </c>
      <c r="S228">
        <v>2.2500046226416881</v>
      </c>
    </row>
    <row r="229" spans="1:19" ht="15.75" thickBot="1" x14ac:dyDescent="0.3">
      <c r="A229" s="40"/>
      <c r="B229" s="1">
        <v>27</v>
      </c>
      <c r="C229">
        <v>0.1321980741340667</v>
      </c>
      <c r="D229">
        <v>-0.53739309753291309</v>
      </c>
      <c r="E229">
        <v>0.96632740763016045</v>
      </c>
      <c r="F229">
        <v>0.93367242370732129</v>
      </c>
      <c r="G229">
        <v>1.135194535123078E-3</v>
      </c>
      <c r="H229">
        <v>5416</v>
      </c>
      <c r="I229" s="14" t="str">
        <f t="shared" si="6"/>
        <v>lokalne</v>
      </c>
      <c r="J229">
        <v>0.1321980741340667</v>
      </c>
      <c r="K229">
        <v>-0.52852583373896778</v>
      </c>
      <c r="L229">
        <v>30.564916551179799</v>
      </c>
      <c r="M229">
        <v>460</v>
      </c>
      <c r="N229" s="14" t="str">
        <f t="shared" si="7"/>
        <v>lokalne</v>
      </c>
      <c r="S229">
        <v>2.2500042826899929</v>
      </c>
    </row>
    <row r="230" spans="1:19" ht="15.75" thickBot="1" x14ac:dyDescent="0.3">
      <c r="A230" s="40"/>
      <c r="B230" s="1">
        <v>28</v>
      </c>
      <c r="C230">
        <v>0.28242606134153903</v>
      </c>
      <c r="D230">
        <v>-0.72686800034716725</v>
      </c>
      <c r="E230">
        <v>0.96632689447142184</v>
      </c>
      <c r="F230">
        <v>0.93367353407666087</v>
      </c>
      <c r="G230">
        <v>1.135180667873431E-3</v>
      </c>
      <c r="H230">
        <v>5062</v>
      </c>
      <c r="I230" s="14" t="str">
        <f t="shared" si="6"/>
        <v>lokalne</v>
      </c>
      <c r="J230">
        <v>-0.50000077276490629</v>
      </c>
      <c r="K230">
        <v>0.24999967543408269</v>
      </c>
      <c r="L230">
        <v>2.2500023184157301</v>
      </c>
      <c r="M230">
        <v>2842</v>
      </c>
      <c r="N230" s="14" t="str">
        <f t="shared" si="7"/>
        <v>lokalne</v>
      </c>
      <c r="S230">
        <v>2.2500042008303511</v>
      </c>
    </row>
    <row r="231" spans="1:19" ht="15.75" thickBot="1" x14ac:dyDescent="0.3">
      <c r="A231" s="40"/>
      <c r="B231" s="1">
        <v>29</v>
      </c>
      <c r="C231">
        <v>-0.63252078811638057</v>
      </c>
      <c r="D231">
        <v>-0.57427927665412426</v>
      </c>
      <c r="E231">
        <v>0.96632755477912724</v>
      </c>
      <c r="F231">
        <v>0.93367436714470387</v>
      </c>
      <c r="G231">
        <v>1.135146332688089E-3</v>
      </c>
      <c r="H231">
        <v>4900</v>
      </c>
      <c r="I231" s="14" t="str">
        <f t="shared" si="6"/>
        <v>lokalne</v>
      </c>
      <c r="J231">
        <v>0.99999988754279912</v>
      </c>
      <c r="K231">
        <v>1.000000508502126</v>
      </c>
      <c r="L231">
        <v>5.3802625047964469E-11</v>
      </c>
      <c r="M231">
        <v>14712</v>
      </c>
      <c r="N231" s="14" t="str">
        <f t="shared" si="7"/>
        <v>globalne</v>
      </c>
      <c r="S231">
        <v>2.250004195891385</v>
      </c>
    </row>
    <row r="232" spans="1:19" ht="15.75" thickBot="1" x14ac:dyDescent="0.3">
      <c r="A232" s="40"/>
      <c r="B232" s="1">
        <v>30</v>
      </c>
      <c r="C232">
        <v>-1.0586590580642219</v>
      </c>
      <c r="D232">
        <v>1.070021304534748</v>
      </c>
      <c r="E232">
        <v>0.96632720902562186</v>
      </c>
      <c r="F232">
        <v>0.9336725801695136</v>
      </c>
      <c r="G232">
        <v>1.1351953791455471E-3</v>
      </c>
      <c r="H232">
        <v>5452</v>
      </c>
      <c r="I232" s="14" t="str">
        <f t="shared" si="6"/>
        <v>lokalne</v>
      </c>
      <c r="J232">
        <v>-0.50000045821070627</v>
      </c>
      <c r="K232">
        <v>0.2499987215269355</v>
      </c>
      <c r="L232">
        <v>2.250001374933936</v>
      </c>
      <c r="M232">
        <v>2512</v>
      </c>
      <c r="N232" s="14" t="str">
        <f t="shared" si="7"/>
        <v>lokalne</v>
      </c>
      <c r="S232">
        <v>2.2500041051500972</v>
      </c>
    </row>
    <row r="233" spans="1:19" ht="15.75" thickBot="1" x14ac:dyDescent="0.3">
      <c r="A233" s="40"/>
      <c r="B233" s="1">
        <v>31</v>
      </c>
      <c r="C233">
        <v>1.389072697609663</v>
      </c>
      <c r="D233">
        <v>0.85776945017278194</v>
      </c>
      <c r="E233">
        <v>0.9663260392844677</v>
      </c>
      <c r="F233">
        <v>0.93367620371282101</v>
      </c>
      <c r="G233">
        <v>1.1351414645632369E-3</v>
      </c>
      <c r="H233">
        <v>4858</v>
      </c>
      <c r="I233" s="14" t="str">
        <f t="shared" si="6"/>
        <v>lokalne</v>
      </c>
      <c r="J233">
        <v>1.0000002793967719</v>
      </c>
      <c r="K233">
        <v>1.0000004377216101</v>
      </c>
      <c r="L233">
        <v>1.5439057862092109E-12</v>
      </c>
      <c r="M233">
        <v>14212</v>
      </c>
      <c r="N233" s="14" t="str">
        <f t="shared" si="7"/>
        <v>globalne</v>
      </c>
      <c r="S233">
        <v>2.2500040149503939</v>
      </c>
    </row>
    <row r="234" spans="1:19" ht="15.75" thickBot="1" x14ac:dyDescent="0.3">
      <c r="A234" s="40"/>
      <c r="B234" s="1">
        <v>32</v>
      </c>
      <c r="C234">
        <v>1.206897135358304</v>
      </c>
      <c r="D234">
        <v>1.674182351445779</v>
      </c>
      <c r="E234">
        <v>0.96632515965029619</v>
      </c>
      <c r="F234">
        <v>0.93367522559128679</v>
      </c>
      <c r="G234">
        <v>1.135184904447778E-3</v>
      </c>
      <c r="H234">
        <v>5268</v>
      </c>
      <c r="I234" s="14" t="str">
        <f t="shared" si="6"/>
        <v>lokalne</v>
      </c>
      <c r="J234">
        <v>0.95042740879580401</v>
      </c>
      <c r="K234">
        <v>0.94957297644577898</v>
      </c>
      <c r="L234">
        <v>0.21646283604734801</v>
      </c>
      <c r="M234">
        <v>754</v>
      </c>
      <c r="N234" s="14" t="str">
        <f t="shared" si="7"/>
        <v>lokalne</v>
      </c>
      <c r="S234">
        <v>2.2500038418548609</v>
      </c>
    </row>
    <row r="235" spans="1:19" ht="15.75" thickBot="1" x14ac:dyDescent="0.3">
      <c r="A235" s="40"/>
      <c r="B235" s="1">
        <v>33</v>
      </c>
      <c r="C235">
        <v>0.57211583526805043</v>
      </c>
      <c r="D235">
        <v>1.0189972778316589</v>
      </c>
      <c r="E235">
        <v>0.96632665069773793</v>
      </c>
      <c r="F235">
        <v>0.93367394409142457</v>
      </c>
      <c r="G235">
        <v>1.1351770492849329E-3</v>
      </c>
      <c r="H235">
        <v>5158</v>
      </c>
      <c r="I235" s="14" t="str">
        <f t="shared" si="6"/>
        <v>lokalne</v>
      </c>
      <c r="J235">
        <v>0.88100331695750356</v>
      </c>
      <c r="K235">
        <v>1.0189972778316589</v>
      </c>
      <c r="L235">
        <v>5.9108221462589032</v>
      </c>
      <c r="M235">
        <v>580</v>
      </c>
      <c r="N235" s="14" t="str">
        <f t="shared" si="7"/>
        <v>lokalne</v>
      </c>
      <c r="S235">
        <v>2.25000308266626</v>
      </c>
    </row>
    <row r="236" spans="1:19" ht="15.75" thickBot="1" x14ac:dyDescent="0.3">
      <c r="A236" s="40"/>
      <c r="B236" s="1">
        <v>34</v>
      </c>
      <c r="C236">
        <v>0.88640225306153297</v>
      </c>
      <c r="D236">
        <v>1.211233213776723</v>
      </c>
      <c r="E236">
        <v>0.96632779017090797</v>
      </c>
      <c r="F236">
        <v>0.93367202603258237</v>
      </c>
      <c r="G236">
        <v>1.135195333976374E-3</v>
      </c>
      <c r="H236">
        <v>5504</v>
      </c>
      <c r="I236" s="14" t="str">
        <f t="shared" si="6"/>
        <v>lokalne</v>
      </c>
      <c r="J236">
        <v>1.0000001229345801</v>
      </c>
      <c r="K236">
        <v>1.0000000747386371</v>
      </c>
      <c r="L236">
        <v>2.943679005659283E-12</v>
      </c>
      <c r="M236">
        <v>14390</v>
      </c>
      <c r="N236" s="14" t="str">
        <f t="shared" si="7"/>
        <v>globalne</v>
      </c>
      <c r="S236">
        <v>2.2500027004747092</v>
      </c>
    </row>
    <row r="237" spans="1:19" ht="15.75" thickBot="1" x14ac:dyDescent="0.3">
      <c r="A237" s="40"/>
      <c r="B237" s="1">
        <v>35</v>
      </c>
      <c r="C237">
        <v>-1.426158946473151</v>
      </c>
      <c r="D237">
        <v>0.56340717733837664</v>
      </c>
      <c r="E237">
        <v>0.96632381109520837</v>
      </c>
      <c r="F237">
        <v>0.93367695272900164</v>
      </c>
      <c r="G237">
        <v>1.1351830635177381E-3</v>
      </c>
      <c r="H237">
        <v>5528</v>
      </c>
      <c r="I237" s="14" t="str">
        <f t="shared" si="6"/>
        <v>lokalne</v>
      </c>
      <c r="J237">
        <v>-0.50000004144385413</v>
      </c>
      <c r="K237">
        <v>0.24999927938915789</v>
      </c>
      <c r="L237">
        <v>2.2500001243896368</v>
      </c>
      <c r="M237">
        <v>2670</v>
      </c>
      <c r="N237" s="14" t="str">
        <f t="shared" si="7"/>
        <v>lokalne</v>
      </c>
      <c r="S237">
        <v>2.250002642454108</v>
      </c>
    </row>
    <row r="238" spans="1:19" ht="15.75" thickBot="1" x14ac:dyDescent="0.3">
      <c r="A238" s="40"/>
      <c r="B238" s="1">
        <v>36</v>
      </c>
      <c r="C238">
        <v>-6.6612086724489927E-2</v>
      </c>
      <c r="D238">
        <v>0.9795153490267694</v>
      </c>
      <c r="E238">
        <v>0.96632782416418195</v>
      </c>
      <c r="F238">
        <v>0.93367413198575377</v>
      </c>
      <c r="G238">
        <v>1.1351455671922109E-3</v>
      </c>
      <c r="H238">
        <v>5070</v>
      </c>
      <c r="I238" s="14" t="str">
        <f t="shared" si="6"/>
        <v>lokalne</v>
      </c>
      <c r="J238">
        <v>1.000000156927854</v>
      </c>
      <c r="K238">
        <v>1.0000002733431761</v>
      </c>
      <c r="L238">
        <v>1.8875307587839701E-13</v>
      </c>
      <c r="M238">
        <v>14296</v>
      </c>
      <c r="N238" s="14" t="str">
        <f t="shared" si="7"/>
        <v>globalne</v>
      </c>
      <c r="S238">
        <v>2.250002634019729</v>
      </c>
    </row>
    <row r="239" spans="1:19" ht="15.75" thickBot="1" x14ac:dyDescent="0.3">
      <c r="A239" s="40"/>
      <c r="B239" s="1">
        <v>37</v>
      </c>
      <c r="C239">
        <v>0.77537861256860197</v>
      </c>
      <c r="D239">
        <v>1.465416380437091</v>
      </c>
      <c r="E239">
        <v>0.96632900624535978</v>
      </c>
      <c r="F239">
        <v>0.93367237714119256</v>
      </c>
      <c r="G239">
        <v>1.135160768046591E-3</v>
      </c>
      <c r="H239">
        <v>5082</v>
      </c>
      <c r="I239" s="14" t="str">
        <f t="shared" si="6"/>
        <v>lokalne</v>
      </c>
      <c r="J239">
        <v>0.93458500294946134</v>
      </c>
      <c r="K239">
        <v>0.96541638043709099</v>
      </c>
      <c r="L239">
        <v>0.85007667874014725</v>
      </c>
      <c r="M239">
        <v>662</v>
      </c>
      <c r="N239" s="14" t="str">
        <f t="shared" si="7"/>
        <v>lokalne</v>
      </c>
      <c r="S239">
        <v>2.2500025852697081</v>
      </c>
    </row>
    <row r="240" spans="1:19" ht="15.75" thickBot="1" x14ac:dyDescent="0.3">
      <c r="A240" s="40"/>
      <c r="B240" s="1">
        <v>38</v>
      </c>
      <c r="C240">
        <v>-0.85077619249932468</v>
      </c>
      <c r="D240">
        <v>1.358844655100256</v>
      </c>
      <c r="E240">
        <v>0.9663281471002847</v>
      </c>
      <c r="F240">
        <v>0.93367375666275598</v>
      </c>
      <c r="G240">
        <v>1.1351469728703501E-3</v>
      </c>
      <c r="H240">
        <v>5110</v>
      </c>
      <c r="I240" s="14" t="str">
        <f t="shared" si="6"/>
        <v>lokalne</v>
      </c>
      <c r="J240">
        <v>-0.50000142748467624</v>
      </c>
      <c r="K240">
        <v>0.24999989802017791</v>
      </c>
      <c r="L240">
        <v>2.2500042826899929</v>
      </c>
      <c r="M240">
        <v>2932</v>
      </c>
      <c r="N240" s="14" t="str">
        <f t="shared" si="7"/>
        <v>lokalne</v>
      </c>
      <c r="S240">
        <v>2.2500023184157301</v>
      </c>
    </row>
    <row r="241" spans="1:19" ht="15.75" thickBot="1" x14ac:dyDescent="0.3">
      <c r="A241" s="40"/>
      <c r="B241" s="1">
        <v>39</v>
      </c>
      <c r="C241">
        <v>-0.54545697709545493</v>
      </c>
      <c r="D241">
        <v>1.9394657521042971</v>
      </c>
      <c r="E241">
        <v>0.96632662275806069</v>
      </c>
      <c r="F241">
        <v>0.9336731343064455</v>
      </c>
      <c r="G241">
        <v>1.1351961068994749E-3</v>
      </c>
      <c r="H241">
        <v>5598</v>
      </c>
      <c r="I241" s="14" t="str">
        <f t="shared" si="6"/>
        <v>lokalne</v>
      </c>
      <c r="J241">
        <v>0.42965021589770908</v>
      </c>
      <c r="K241">
        <v>-6.0534247895702942E-2</v>
      </c>
      <c r="L241">
        <v>6.3343448998597163</v>
      </c>
      <c r="M241">
        <v>624</v>
      </c>
      <c r="N241" s="14" t="str">
        <f t="shared" si="7"/>
        <v>lokalne</v>
      </c>
      <c r="S241">
        <v>2.2500018112422722</v>
      </c>
    </row>
    <row r="242" spans="1:19" ht="15.75" thickBot="1" x14ac:dyDescent="0.3">
      <c r="A242" s="40"/>
      <c r="B242" s="1">
        <v>40</v>
      </c>
      <c r="C242">
        <v>-0.80512264394201338</v>
      </c>
      <c r="D242">
        <v>0.31829460873268539</v>
      </c>
      <c r="E242">
        <v>0.96632549143396318</v>
      </c>
      <c r="F242">
        <v>0.93367584957741201</v>
      </c>
      <c r="G242">
        <v>1.135162935109215E-3</v>
      </c>
      <c r="H242">
        <v>5124</v>
      </c>
      <c r="I242" s="14" t="str">
        <f t="shared" si="6"/>
        <v>lokalne</v>
      </c>
      <c r="J242">
        <v>0.99999973154626787</v>
      </c>
      <c r="K242">
        <v>1.0000000835862011</v>
      </c>
      <c r="L242">
        <v>3.8573297336956041E-11</v>
      </c>
      <c r="M242">
        <v>14334</v>
      </c>
      <c r="N242" s="14" t="str">
        <f t="shared" si="7"/>
        <v>globalne</v>
      </c>
      <c r="S242">
        <v>2.2500017588245802</v>
      </c>
    </row>
    <row r="243" spans="1:19" ht="15.75" thickBot="1" x14ac:dyDescent="0.3">
      <c r="A243" s="40"/>
      <c r="B243" s="1">
        <v>41</v>
      </c>
      <c r="C243">
        <v>-1.071599932853132</v>
      </c>
      <c r="D243">
        <v>-6.4893393777310848E-2</v>
      </c>
      <c r="E243">
        <v>0.96632769471034452</v>
      </c>
      <c r="F243">
        <v>0.93367418739944696</v>
      </c>
      <c r="G243">
        <v>1.1351472453777431E-3</v>
      </c>
      <c r="H243">
        <v>5072</v>
      </c>
      <c r="I243" s="14" t="str">
        <f t="shared" si="6"/>
        <v>lokalne</v>
      </c>
      <c r="J243">
        <v>-0.50000187987461642</v>
      </c>
      <c r="K243">
        <v>0.25000032875686878</v>
      </c>
      <c r="L243">
        <v>2.2500056398679811</v>
      </c>
      <c r="M243">
        <v>2804</v>
      </c>
      <c r="N243" s="14" t="str">
        <f t="shared" si="7"/>
        <v>lokalne</v>
      </c>
      <c r="S243">
        <v>2.2500017498611511</v>
      </c>
    </row>
    <row r="244" spans="1:19" ht="15.75" thickBot="1" x14ac:dyDescent="0.3">
      <c r="A244" s="40"/>
      <c r="B244" s="1">
        <v>42</v>
      </c>
      <c r="C244">
        <v>-0.25636099255643779</v>
      </c>
      <c r="D244">
        <v>0.22842485783621669</v>
      </c>
      <c r="E244">
        <v>0.96632577502168671</v>
      </c>
      <c r="F244">
        <v>0.93367464421316981</v>
      </c>
      <c r="G244">
        <v>1.135182405400566E-3</v>
      </c>
      <c r="H244">
        <v>5520</v>
      </c>
      <c r="I244" s="14" t="str">
        <f t="shared" si="6"/>
        <v>lokalne</v>
      </c>
      <c r="J244">
        <v>0.4727459105197338</v>
      </c>
      <c r="K244">
        <v>-2.1575142163783308E-2</v>
      </c>
      <c r="L244">
        <v>6.2836253481725297</v>
      </c>
      <c r="M244">
        <v>608</v>
      </c>
      <c r="N244" s="14" t="str">
        <f t="shared" si="7"/>
        <v>lokalne</v>
      </c>
      <c r="S244">
        <v>2.250001374933936</v>
      </c>
    </row>
    <row r="245" spans="1:19" ht="15.75" thickBot="1" x14ac:dyDescent="0.3">
      <c r="A245" s="40"/>
      <c r="B245" s="1">
        <v>43</v>
      </c>
      <c r="C245">
        <v>-0.25882702111266548</v>
      </c>
      <c r="D245">
        <v>-0.96859866450540721</v>
      </c>
      <c r="E245">
        <v>0.96632976294495165</v>
      </c>
      <c r="F245">
        <v>0.9336706988979131</v>
      </c>
      <c r="G245">
        <v>1.1351857788128739E-3</v>
      </c>
      <c r="H245">
        <v>5314</v>
      </c>
      <c r="I245" s="14" t="str">
        <f t="shared" si="6"/>
        <v>lokalne</v>
      </c>
      <c r="J245">
        <v>0.95453662634827197</v>
      </c>
      <c r="K245">
        <v>0.94546383549459279</v>
      </c>
      <c r="L245">
        <v>0.119878312500606</v>
      </c>
      <c r="M245">
        <v>674</v>
      </c>
      <c r="N245" s="14" t="str">
        <f t="shared" si="7"/>
        <v>lokalne</v>
      </c>
      <c r="S245">
        <v>2.2500008257223949</v>
      </c>
    </row>
    <row r="246" spans="1:19" ht="15.75" thickBot="1" x14ac:dyDescent="0.3">
      <c r="A246" s="40"/>
      <c r="B246" s="1">
        <v>44</v>
      </c>
      <c r="C246">
        <v>-0.39346364722587168</v>
      </c>
      <c r="D246">
        <v>-0.4484514279756695</v>
      </c>
      <c r="E246">
        <v>0.96632524742744863</v>
      </c>
      <c r="F246">
        <v>0.93367633386515081</v>
      </c>
      <c r="G246">
        <v>1.1351586020033619E-3</v>
      </c>
      <c r="H246">
        <v>5142</v>
      </c>
      <c r="I246" s="14" t="str">
        <f t="shared" si="6"/>
        <v>lokalne</v>
      </c>
      <c r="J246">
        <v>0.58120676293037832</v>
      </c>
      <c r="K246">
        <v>5.1548572024330497E-2</v>
      </c>
      <c r="L246">
        <v>8.3694502758187266</v>
      </c>
      <c r="M246">
        <v>548</v>
      </c>
      <c r="N246" s="14" t="str">
        <f t="shared" si="7"/>
        <v>lokalne</v>
      </c>
      <c r="S246">
        <v>2.2500005259978511</v>
      </c>
    </row>
    <row r="247" spans="1:19" ht="15.75" thickBot="1" x14ac:dyDescent="0.3">
      <c r="A247" s="40"/>
      <c r="B247" s="1">
        <v>45</v>
      </c>
      <c r="C247">
        <v>-1.0426657567732041</v>
      </c>
      <c r="D247">
        <v>1.5281879566609859</v>
      </c>
      <c r="E247">
        <v>0.96632739203050688</v>
      </c>
      <c r="F247">
        <v>0.93367310985922813</v>
      </c>
      <c r="G247">
        <v>1.1351789851479889E-3</v>
      </c>
      <c r="H247">
        <v>5108</v>
      </c>
      <c r="I247" s="14" t="str">
        <f t="shared" si="6"/>
        <v>lokalne</v>
      </c>
      <c r="J247">
        <v>-0.50000027520582124</v>
      </c>
      <c r="K247">
        <v>0.24999925121665001</v>
      </c>
      <c r="L247">
        <v>2.2500008257223949</v>
      </c>
      <c r="M247">
        <v>2672</v>
      </c>
      <c r="N247" s="14" t="str">
        <f t="shared" si="7"/>
        <v>lokalne</v>
      </c>
      <c r="S247">
        <v>2.250000422623053</v>
      </c>
    </row>
    <row r="248" spans="1:19" ht="15.75" thickBot="1" x14ac:dyDescent="0.3">
      <c r="A248" s="40"/>
      <c r="B248" s="1">
        <v>46</v>
      </c>
      <c r="C248">
        <v>-1.083581809652969</v>
      </c>
      <c r="D248">
        <v>-0.30651465384289622</v>
      </c>
      <c r="E248">
        <v>0.96632396732457004</v>
      </c>
      <c r="F248">
        <v>0.93367585213854909</v>
      </c>
      <c r="G248">
        <v>1.1352021222149271E-3</v>
      </c>
      <c r="H248">
        <v>5496</v>
      </c>
      <c r="I248" s="14" t="str">
        <f t="shared" si="6"/>
        <v>lokalne</v>
      </c>
      <c r="J248">
        <v>-0.50000179256312527</v>
      </c>
      <c r="K248">
        <v>0.25000008614733821</v>
      </c>
      <c r="L248">
        <v>2.2500053779837761</v>
      </c>
      <c r="M248">
        <v>2530</v>
      </c>
      <c r="N248" s="14" t="str">
        <f t="shared" si="7"/>
        <v>lokalne</v>
      </c>
      <c r="S248">
        <v>2.2500003347054789</v>
      </c>
    </row>
    <row r="249" spans="1:19" ht="15.75" thickBot="1" x14ac:dyDescent="0.3">
      <c r="A249" s="40"/>
      <c r="B249" s="1">
        <v>47</v>
      </c>
      <c r="C249">
        <v>-0.80089770164340734</v>
      </c>
      <c r="D249">
        <v>-0.28270013304427272</v>
      </c>
      <c r="E249">
        <v>0.96632374916225672</v>
      </c>
      <c r="F249">
        <v>0.93367712525650859</v>
      </c>
      <c r="G249">
        <v>1.1351811210384311E-3</v>
      </c>
      <c r="H249">
        <v>5156</v>
      </c>
      <c r="I249" s="14" t="str">
        <f t="shared" si="6"/>
        <v>lokalne</v>
      </c>
      <c r="J249">
        <v>0.99999989662319422</v>
      </c>
      <c r="K249">
        <v>0.99999945191666484</v>
      </c>
      <c r="L249">
        <v>1.166128551261312E-11</v>
      </c>
      <c r="M249">
        <v>14302</v>
      </c>
      <c r="N249" s="14" t="str">
        <f t="shared" si="7"/>
        <v>globalne</v>
      </c>
      <c r="S249">
        <v>2.250000242407646</v>
      </c>
    </row>
    <row r="250" spans="1:19" ht="15.75" thickBot="1" x14ac:dyDescent="0.3">
      <c r="A250" s="40"/>
      <c r="B250" s="1">
        <v>48</v>
      </c>
      <c r="C250">
        <v>-0.10211264924146229</v>
      </c>
      <c r="D250">
        <v>-0.76992650399915874</v>
      </c>
      <c r="E250">
        <v>0.96632492705248296</v>
      </c>
      <c r="F250">
        <v>0.9336772405076772</v>
      </c>
      <c r="G250">
        <v>1.135147408643641E-3</v>
      </c>
      <c r="H250">
        <v>4860</v>
      </c>
      <c r="I250" s="14" t="str">
        <f t="shared" si="6"/>
        <v>lokalne</v>
      </c>
      <c r="J250">
        <v>1.0000029818620531</v>
      </c>
      <c r="K250">
        <v>1.0000052892137321</v>
      </c>
      <c r="L250">
        <v>5.4389125354880521E-11</v>
      </c>
      <c r="M250">
        <v>14276</v>
      </c>
      <c r="N250" s="14" t="str">
        <f t="shared" si="7"/>
        <v>globalne</v>
      </c>
      <c r="S250">
        <v>2.2500001243896368</v>
      </c>
    </row>
    <row r="251" spans="1:19" ht="15.75" thickBot="1" x14ac:dyDescent="0.3">
      <c r="A251" s="40"/>
      <c r="B251" s="1">
        <v>49</v>
      </c>
      <c r="C251">
        <v>-0.7020820789039135</v>
      </c>
      <c r="D251">
        <v>-0.26282896590419108</v>
      </c>
      <c r="E251">
        <v>0.966329175978899</v>
      </c>
      <c r="F251">
        <v>0.93367181229405105</v>
      </c>
      <c r="G251">
        <v>1.1351707345285691E-3</v>
      </c>
      <c r="H251">
        <v>5228</v>
      </c>
      <c r="I251" s="14" t="str">
        <f t="shared" si="6"/>
        <v>lokalne</v>
      </c>
      <c r="J251">
        <v>0.95970495417714119</v>
      </c>
      <c r="K251">
        <v>0.94029603409580886</v>
      </c>
      <c r="L251">
        <v>3.8727831021939427E-2</v>
      </c>
      <c r="M251">
        <v>770</v>
      </c>
      <c r="N251" s="14" t="str">
        <f t="shared" si="7"/>
        <v>lokalne</v>
      </c>
      <c r="S251">
        <v>2.250000056791575</v>
      </c>
    </row>
    <row r="252" spans="1:19" ht="15.75" thickBot="1" x14ac:dyDescent="0.3">
      <c r="A252" s="40"/>
      <c r="B252" s="1">
        <v>50</v>
      </c>
      <c r="C252">
        <v>1.073483146028593</v>
      </c>
      <c r="D252">
        <v>1.196405616588891</v>
      </c>
      <c r="E252">
        <v>0.9663263924885539</v>
      </c>
      <c r="F252">
        <v>0.93367406446486756</v>
      </c>
      <c r="G252">
        <v>1.135180447575898E-3</v>
      </c>
      <c r="H252">
        <v>5054</v>
      </c>
      <c r="I252" s="14" t="str">
        <f t="shared" si="6"/>
        <v>lokalne</v>
      </c>
      <c r="J252">
        <v>0.95359484036453046</v>
      </c>
      <c r="K252">
        <v>0.946405616588891</v>
      </c>
      <c r="L252">
        <v>0.13951630736940329</v>
      </c>
      <c r="M252">
        <v>568</v>
      </c>
      <c r="N252" s="14" t="str">
        <f t="shared" si="7"/>
        <v>lokalne</v>
      </c>
      <c r="S252">
        <v>1.024331664002134</v>
      </c>
    </row>
    <row r="253" spans="1:19" ht="15.75" thickBot="1" x14ac:dyDescent="0.3">
      <c r="A253" s="40"/>
      <c r="B253" s="1">
        <v>51</v>
      </c>
      <c r="C253">
        <v>-1.362506499979645</v>
      </c>
      <c r="D253">
        <v>1.542359495302662</v>
      </c>
      <c r="E253">
        <v>0.96632803371176124</v>
      </c>
      <c r="F253">
        <v>0.93367304815910757</v>
      </c>
      <c r="G253">
        <v>1.1351660184637791E-3</v>
      </c>
      <c r="H253">
        <v>5496</v>
      </c>
      <c r="I253" s="14" t="str">
        <f t="shared" si="6"/>
        <v>lokalne</v>
      </c>
      <c r="J253">
        <v>-0.5000015408731997</v>
      </c>
      <c r="K253">
        <v>0.25000109686516231</v>
      </c>
      <c r="L253">
        <v>2.2500046226416881</v>
      </c>
      <c r="M253">
        <v>2728</v>
      </c>
      <c r="N253" s="14" t="str">
        <f t="shared" si="7"/>
        <v>lokalne</v>
      </c>
      <c r="S253">
        <v>0.87757824921469618</v>
      </c>
    </row>
    <row r="254" spans="1:19" ht="15.75" thickBot="1" x14ac:dyDescent="0.3">
      <c r="A254" s="40"/>
      <c r="B254" s="1">
        <v>52</v>
      </c>
      <c r="C254">
        <v>-0.1733997773844749</v>
      </c>
      <c r="D254">
        <v>0.49258180125616491</v>
      </c>
      <c r="E254">
        <v>0.96632686140947044</v>
      </c>
      <c r="F254">
        <v>0.93367524608038366</v>
      </c>
      <c r="G254">
        <v>1.1351426721065E-3</v>
      </c>
      <c r="H254">
        <v>5006</v>
      </c>
      <c r="I254" s="14" t="str">
        <f t="shared" si="6"/>
        <v>lokalne</v>
      </c>
      <c r="J254">
        <v>1.0000030088704079</v>
      </c>
      <c r="K254">
        <v>1.0000052021350709</v>
      </c>
      <c r="L254">
        <v>7.5576050990727629E-11</v>
      </c>
      <c r="M254">
        <v>14584</v>
      </c>
      <c r="N254" s="14" t="str">
        <f t="shared" si="7"/>
        <v>globalne</v>
      </c>
      <c r="S254">
        <v>0.85007667874014725</v>
      </c>
    </row>
    <row r="255" spans="1:19" ht="15.75" thickBot="1" x14ac:dyDescent="0.3">
      <c r="A255" s="40"/>
      <c r="B255" s="1">
        <v>53</v>
      </c>
      <c r="C255">
        <v>0.89677453693002462</v>
      </c>
      <c r="D255">
        <v>0.16372708952985701</v>
      </c>
      <c r="E255">
        <v>0.96632600482553244</v>
      </c>
      <c r="F255">
        <v>0.93367604888044298</v>
      </c>
      <c r="G255">
        <v>1.1351457239116979E-3</v>
      </c>
      <c r="H255">
        <v>5178</v>
      </c>
      <c r="I255" s="14" t="str">
        <f t="shared" si="6"/>
        <v>lokalne</v>
      </c>
      <c r="J255">
        <v>1.0000002449378369</v>
      </c>
      <c r="K255">
        <v>1.000000282889232</v>
      </c>
      <c r="L255">
        <v>4.3443357517118907E-12</v>
      </c>
      <c r="M255">
        <v>14644</v>
      </c>
      <c r="N255" s="14" t="str">
        <f t="shared" si="7"/>
        <v>globalne</v>
      </c>
      <c r="S255">
        <v>0.21646283604734801</v>
      </c>
    </row>
    <row r="256" spans="1:19" ht="15.75" thickBot="1" x14ac:dyDescent="0.3">
      <c r="A256" s="40"/>
      <c r="B256" s="1">
        <v>54</v>
      </c>
      <c r="C256">
        <v>-1.1343022200744599</v>
      </c>
      <c r="D256">
        <v>-0.26065301755443221</v>
      </c>
      <c r="E256">
        <v>0.96632567909546196</v>
      </c>
      <c r="F256">
        <v>0.9336752905510366</v>
      </c>
      <c r="G256">
        <v>1.13517049407951E-3</v>
      </c>
      <c r="H256">
        <v>5382</v>
      </c>
      <c r="I256" s="14" t="str">
        <f t="shared" si="6"/>
        <v>lokalne</v>
      </c>
      <c r="J256">
        <v>-0.50000008079223335</v>
      </c>
      <c r="K256">
        <v>0.2499995245598256</v>
      </c>
      <c r="L256">
        <v>2.250000242407646</v>
      </c>
      <c r="M256">
        <v>2722</v>
      </c>
      <c r="N256" s="14" t="str">
        <f t="shared" si="7"/>
        <v>lokalne</v>
      </c>
      <c r="S256">
        <v>0.1420806723566031</v>
      </c>
    </row>
    <row r="257" spans="1:19" ht="15.75" thickBot="1" x14ac:dyDescent="0.3">
      <c r="A257" s="40"/>
      <c r="B257" s="1">
        <v>55</v>
      </c>
      <c r="C257">
        <v>0.18284395127557221</v>
      </c>
      <c r="D257">
        <v>-0.66671061608940363</v>
      </c>
      <c r="E257">
        <v>0.96632745652459562</v>
      </c>
      <c r="F257">
        <v>0.93367314245551825</v>
      </c>
      <c r="G257">
        <v>1.135176769296795E-3</v>
      </c>
      <c r="H257">
        <v>4936</v>
      </c>
      <c r="I257" s="14" t="str">
        <f t="shared" si="6"/>
        <v>lokalne</v>
      </c>
      <c r="J257">
        <v>0.99999978928826749</v>
      </c>
      <c r="K257">
        <v>0.99999928381294012</v>
      </c>
      <c r="L257">
        <v>8.7329597380637186E-12</v>
      </c>
      <c r="M257">
        <v>14172</v>
      </c>
      <c r="N257" s="14" t="str">
        <f t="shared" si="7"/>
        <v>globalne</v>
      </c>
      <c r="S257">
        <v>0.13951630736940329</v>
      </c>
    </row>
    <row r="258" spans="1:19" ht="15.75" thickBot="1" x14ac:dyDescent="0.3">
      <c r="A258" s="40"/>
      <c r="B258" s="1">
        <v>56</v>
      </c>
      <c r="C258">
        <v>-0.88040583115071058</v>
      </c>
      <c r="D258">
        <v>0.1699833057355136</v>
      </c>
      <c r="E258">
        <v>0.96632916945964098</v>
      </c>
      <c r="F258">
        <v>0.93367234687320888</v>
      </c>
      <c r="G258">
        <v>1.135158042301945E-3</v>
      </c>
      <c r="H258">
        <v>5158</v>
      </c>
      <c r="I258" s="14" t="str">
        <f t="shared" si="6"/>
        <v>lokalne</v>
      </c>
      <c r="J258">
        <v>0.99999959487468004</v>
      </c>
      <c r="K258">
        <v>0.99999848823063076</v>
      </c>
      <c r="L258">
        <v>4.9377002307403118E-11</v>
      </c>
      <c r="M258">
        <v>14872</v>
      </c>
      <c r="N258" s="14" t="str">
        <f t="shared" si="7"/>
        <v>globalne</v>
      </c>
      <c r="S258">
        <v>0.119878312500606</v>
      </c>
    </row>
    <row r="259" spans="1:19" ht="15.75" thickBot="1" x14ac:dyDescent="0.3">
      <c r="A259" s="40"/>
      <c r="B259" s="1">
        <v>57</v>
      </c>
      <c r="C259">
        <v>-1.1174050492700189</v>
      </c>
      <c r="D259">
        <v>0.71580594195984304</v>
      </c>
      <c r="E259">
        <v>0.966325648361817</v>
      </c>
      <c r="F259">
        <v>0.93367474689148366</v>
      </c>
      <c r="G259">
        <v>1.1351832438337909E-3</v>
      </c>
      <c r="H259">
        <v>5390</v>
      </c>
      <c r="I259" s="14" t="str">
        <f t="shared" si="6"/>
        <v>lokalne</v>
      </c>
      <c r="J259">
        <v>-0.50000011152587831</v>
      </c>
      <c r="K259">
        <v>0.2499989809002727</v>
      </c>
      <c r="L259">
        <v>2.2500003347054789</v>
      </c>
      <c r="M259">
        <v>2762</v>
      </c>
      <c r="N259" s="14" t="str">
        <f t="shared" si="7"/>
        <v>lokalne</v>
      </c>
      <c r="S259">
        <v>0.1098427203721139</v>
      </c>
    </row>
    <row r="260" spans="1:19" ht="15.75" thickBot="1" x14ac:dyDescent="0.3">
      <c r="A260" s="40"/>
      <c r="B260" s="1">
        <v>58</v>
      </c>
      <c r="C260">
        <v>0.75992359290830791</v>
      </c>
      <c r="D260">
        <v>-0.34932171157561243</v>
      </c>
      <c r="E260">
        <v>0.96632351051084697</v>
      </c>
      <c r="F260">
        <v>0.93367732712067664</v>
      </c>
      <c r="G260">
        <v>1.1351833851020951E-3</v>
      </c>
      <c r="H260">
        <v>5116</v>
      </c>
      <c r="I260" s="14" t="str">
        <f t="shared" ref="I260:I302" si="8">IF(ROUND(G260,4)=0,"globalne","lokalne")</f>
        <v>lokalne</v>
      </c>
      <c r="J260">
        <v>1.0000034726690501</v>
      </c>
      <c r="K260">
        <v>1.0000072831753639</v>
      </c>
      <c r="L260">
        <v>2.3472017209512841E-11</v>
      </c>
      <c r="M260">
        <v>14582</v>
      </c>
      <c r="N260" s="14" t="str">
        <f t="shared" ref="N260:N302" si="9">IF(ROUND(L260,4)=0,"globalne","lokalne")</f>
        <v>globalne</v>
      </c>
      <c r="S260">
        <v>8.677245991904381E-2</v>
      </c>
    </row>
    <row r="261" spans="1:19" ht="15.75" thickBot="1" x14ac:dyDescent="0.3">
      <c r="A261" s="40"/>
      <c r="B261" s="1">
        <v>59</v>
      </c>
      <c r="C261">
        <v>1.185136077459902</v>
      </c>
      <c r="D261">
        <v>0.33430400607176131</v>
      </c>
      <c r="E261">
        <v>0.96632694965228483</v>
      </c>
      <c r="F261">
        <v>0.93367496249265969</v>
      </c>
      <c r="G261">
        <v>1.1351469548617191E-3</v>
      </c>
      <c r="H261">
        <v>4892</v>
      </c>
      <c r="I261" s="14" t="str">
        <f t="shared" si="8"/>
        <v>lokalne</v>
      </c>
      <c r="J261">
        <v>1.0000030971132221</v>
      </c>
      <c r="K261">
        <v>1.00000682589598</v>
      </c>
      <c r="L261">
        <v>4.949153870129914E-11</v>
      </c>
      <c r="M261">
        <v>14316</v>
      </c>
      <c r="N261" s="14" t="str">
        <f t="shared" si="9"/>
        <v>globalne</v>
      </c>
      <c r="S261">
        <v>3.8921491396530679E-2</v>
      </c>
    </row>
    <row r="262" spans="1:19" ht="15.75" thickBot="1" x14ac:dyDescent="0.3">
      <c r="A262" s="40"/>
      <c r="B262" s="1">
        <v>60</v>
      </c>
      <c r="C262">
        <v>-0.37661167234182358</v>
      </c>
      <c r="D262">
        <v>-0.34602799382992089</v>
      </c>
      <c r="E262">
        <v>0.96632770448923111</v>
      </c>
      <c r="F262">
        <v>0.93367323908023536</v>
      </c>
      <c r="G262">
        <v>1.135168931458964E-3</v>
      </c>
      <c r="H262">
        <v>5198</v>
      </c>
      <c r="I262" s="14" t="str">
        <f t="shared" si="8"/>
        <v>lokalne</v>
      </c>
      <c r="J262">
        <v>1.000000037252903</v>
      </c>
      <c r="K262">
        <v>0.99999938043765724</v>
      </c>
      <c r="L262">
        <v>4.8174447472169992E-11</v>
      </c>
      <c r="M262">
        <v>14616</v>
      </c>
      <c r="N262" s="14" t="str">
        <f t="shared" si="9"/>
        <v>globalne</v>
      </c>
      <c r="S262">
        <v>3.8727831021939427E-2</v>
      </c>
    </row>
    <row r="263" spans="1:19" ht="15.75" thickBot="1" x14ac:dyDescent="0.3">
      <c r="A263" s="40"/>
      <c r="B263" s="1">
        <v>61</v>
      </c>
      <c r="C263">
        <v>0.49534558388404548</v>
      </c>
      <c r="D263">
        <v>0.50689868978224695</v>
      </c>
      <c r="E263">
        <v>0.96632336708717048</v>
      </c>
      <c r="F263">
        <v>0.93367748311720788</v>
      </c>
      <c r="G263">
        <v>1.135184071015995E-3</v>
      </c>
      <c r="H263">
        <v>5088</v>
      </c>
      <c r="I263" s="14" t="str">
        <f t="shared" si="8"/>
        <v>lokalne</v>
      </c>
      <c r="J263">
        <v>1.0000033292453741</v>
      </c>
      <c r="K263">
        <v>1.0000074391718949</v>
      </c>
      <c r="L263">
        <v>7.2028449698165018E-11</v>
      </c>
      <c r="M263">
        <v>14136</v>
      </c>
      <c r="N263" s="14" t="str">
        <f t="shared" si="9"/>
        <v>globalne</v>
      </c>
      <c r="S263">
        <v>2.0301042637793048E-3</v>
      </c>
    </row>
    <row r="264" spans="1:19" ht="15.75" thickBot="1" x14ac:dyDescent="0.3">
      <c r="A264" s="40"/>
      <c r="B264" s="1">
        <v>62</v>
      </c>
      <c r="C264">
        <v>-1.215478017227724</v>
      </c>
      <c r="D264">
        <v>6.1713715549558401E-2</v>
      </c>
      <c r="E264">
        <v>0.96632854710333072</v>
      </c>
      <c r="F264">
        <v>0.93367340182885528</v>
      </c>
      <c r="G264">
        <v>1.1351464046122539E-3</v>
      </c>
      <c r="H264">
        <v>5256</v>
      </c>
      <c r="I264" s="14" t="str">
        <f t="shared" si="8"/>
        <v>lokalne</v>
      </c>
      <c r="J264">
        <v>-0.50000102748163022</v>
      </c>
      <c r="K264">
        <v>0.24999954318627721</v>
      </c>
      <c r="L264">
        <v>2.25000308266626</v>
      </c>
      <c r="M264">
        <v>2798</v>
      </c>
      <c r="N264" s="14" t="str">
        <f t="shared" si="9"/>
        <v>lokalne</v>
      </c>
      <c r="S264">
        <v>8.1549878075791987E-11</v>
      </c>
    </row>
    <row r="265" spans="1:19" ht="15.75" thickBot="1" x14ac:dyDescent="0.3">
      <c r="A265" s="40"/>
      <c r="B265" s="1">
        <v>63</v>
      </c>
      <c r="C265">
        <v>-0.34809108660556382</v>
      </c>
      <c r="D265">
        <v>0.94995547644793987</v>
      </c>
      <c r="E265">
        <v>0.9663257987704128</v>
      </c>
      <c r="F265">
        <v>0.93367625586688519</v>
      </c>
      <c r="G265">
        <v>1.1351463354172251E-3</v>
      </c>
      <c r="H265">
        <v>5040</v>
      </c>
      <c r="I265" s="14" t="str">
        <f t="shared" si="8"/>
        <v>lokalne</v>
      </c>
      <c r="J265">
        <v>-0.50000186846591532</v>
      </c>
      <c r="K265">
        <v>0.25000048987567419</v>
      </c>
      <c r="L265">
        <v>2.2500056055912889</v>
      </c>
      <c r="M265">
        <v>2852</v>
      </c>
      <c r="N265" s="14" t="str">
        <f t="shared" si="9"/>
        <v>lokalne</v>
      </c>
      <c r="S265">
        <v>7.5576050990727629E-11</v>
      </c>
    </row>
    <row r="266" spans="1:19" ht="15.75" thickBot="1" x14ac:dyDescent="0.3">
      <c r="A266" s="40"/>
      <c r="B266" s="1">
        <v>64</v>
      </c>
      <c r="C266">
        <v>-0.67684906627982855</v>
      </c>
      <c r="D266">
        <v>0.12414186983369289</v>
      </c>
      <c r="E266">
        <v>0.96632605884224176</v>
      </c>
      <c r="F266">
        <v>0.93367594270966947</v>
      </c>
      <c r="G266">
        <v>1.135146718624574E-3</v>
      </c>
      <c r="H266">
        <v>5014</v>
      </c>
      <c r="I266" s="14" t="str">
        <f t="shared" si="8"/>
        <v>lokalne</v>
      </c>
      <c r="J266">
        <v>1.000000298954546</v>
      </c>
      <c r="K266">
        <v>1.000000176718459</v>
      </c>
      <c r="L266">
        <v>1.782953640689505E-11</v>
      </c>
      <c r="M266">
        <v>14782</v>
      </c>
      <c r="N266" s="14" t="str">
        <f t="shared" si="9"/>
        <v>globalne</v>
      </c>
      <c r="S266">
        <v>7.2028449698165018E-11</v>
      </c>
    </row>
    <row r="267" spans="1:19" ht="15.75" thickBot="1" x14ac:dyDescent="0.3">
      <c r="A267" s="40"/>
      <c r="B267" s="1">
        <v>65</v>
      </c>
      <c r="C267">
        <v>0.94392011663876474</v>
      </c>
      <c r="D267">
        <v>6.6336142364889383E-2</v>
      </c>
      <c r="E267">
        <v>0.96632764837704599</v>
      </c>
      <c r="F267">
        <v>0.93367432290688157</v>
      </c>
      <c r="G267">
        <v>1.135145193329231E-3</v>
      </c>
      <c r="H267">
        <v>4996</v>
      </c>
      <c r="I267" s="14" t="str">
        <f t="shared" si="8"/>
        <v>lokalne</v>
      </c>
      <c r="J267">
        <v>-0.50000001885928214</v>
      </c>
      <c r="K267">
        <v>0.24999855691567061</v>
      </c>
      <c r="L267">
        <v>2.250000056791575</v>
      </c>
      <c r="M267">
        <v>2750</v>
      </c>
      <c r="N267" s="14" t="str">
        <f t="shared" si="9"/>
        <v>lokalne</v>
      </c>
      <c r="S267">
        <v>5.5832777663490012E-11</v>
      </c>
    </row>
    <row r="268" spans="1:19" ht="15.75" thickBot="1" x14ac:dyDescent="0.3">
      <c r="A268" s="40"/>
      <c r="B268" s="1">
        <v>66</v>
      </c>
      <c r="C268">
        <v>-0.15445097582414749</v>
      </c>
      <c r="D268">
        <v>0.60106383636593819</v>
      </c>
      <c r="E268">
        <v>0.96632806165143847</v>
      </c>
      <c r="F268">
        <v>0.93367301300168037</v>
      </c>
      <c r="G268">
        <v>1.1351662207244289E-3</v>
      </c>
      <c r="H268">
        <v>5194</v>
      </c>
      <c r="I268" s="14" t="str">
        <f t="shared" si="8"/>
        <v>lokalne</v>
      </c>
      <c r="J268">
        <v>1.0000003944151099</v>
      </c>
      <c r="K268">
        <v>1.0000010617077351</v>
      </c>
      <c r="L268">
        <v>7.6017685688758219E-12</v>
      </c>
      <c r="M268">
        <v>14546</v>
      </c>
      <c r="N268" s="14" t="str">
        <f t="shared" si="9"/>
        <v>globalne</v>
      </c>
      <c r="S268">
        <v>5.4389125354880521E-11</v>
      </c>
    </row>
    <row r="269" spans="1:19" ht="15.75" thickBot="1" x14ac:dyDescent="0.3">
      <c r="A269" s="40"/>
      <c r="B269" s="1">
        <v>67</v>
      </c>
      <c r="C269">
        <v>0.93019305914640427</v>
      </c>
      <c r="D269">
        <v>1.221003081183881</v>
      </c>
      <c r="E269">
        <v>0.96632587164640427</v>
      </c>
      <c r="F269">
        <v>0.93367626843974039</v>
      </c>
      <c r="G269">
        <v>1.135144232824771E-3</v>
      </c>
      <c r="H269">
        <v>4942</v>
      </c>
      <c r="I269" s="14" t="str">
        <f t="shared" si="8"/>
        <v>lokalne</v>
      </c>
      <c r="J269">
        <v>1.000000111758709</v>
      </c>
      <c r="K269">
        <v>1.000000502448529</v>
      </c>
      <c r="L269">
        <v>7.7927458139268747E-12</v>
      </c>
      <c r="M269">
        <v>14294</v>
      </c>
      <c r="N269" s="14" t="str">
        <f t="shared" si="9"/>
        <v>globalne</v>
      </c>
      <c r="S269">
        <v>5.3802625047964469E-11</v>
      </c>
    </row>
    <row r="270" spans="1:19" ht="15.75" thickBot="1" x14ac:dyDescent="0.3">
      <c r="A270" s="40"/>
      <c r="B270" s="1">
        <v>68</v>
      </c>
      <c r="C270">
        <v>0.93716852855868638</v>
      </c>
      <c r="D270">
        <v>-0.33669118653051561</v>
      </c>
      <c r="E270">
        <v>0.96632616710980468</v>
      </c>
      <c r="F270">
        <v>0.93367357482153901</v>
      </c>
      <c r="G270">
        <v>1.1351968444327379E-3</v>
      </c>
      <c r="H270">
        <v>5240</v>
      </c>
      <c r="I270" s="14" t="str">
        <f t="shared" si="8"/>
        <v>lokalne</v>
      </c>
      <c r="J270">
        <v>0.40585558605380362</v>
      </c>
      <c r="K270">
        <v>-8.4738061530512332E-2</v>
      </c>
      <c r="L270">
        <v>6.5758780023429981</v>
      </c>
      <c r="M270">
        <v>1086</v>
      </c>
      <c r="N270" s="14" t="str">
        <f t="shared" si="9"/>
        <v>lokalne</v>
      </c>
      <c r="S270">
        <v>5.0941399188572268E-11</v>
      </c>
    </row>
    <row r="271" spans="1:19" ht="15.75" thickBot="1" x14ac:dyDescent="0.3">
      <c r="A271" s="40"/>
      <c r="B271" s="1">
        <v>69</v>
      </c>
      <c r="C271">
        <v>0.88302696333266795</v>
      </c>
      <c r="D271">
        <v>0.23823835584335029</v>
      </c>
      <c r="E271">
        <v>0.96632850752212107</v>
      </c>
      <c r="F271">
        <v>0.93367292615585029</v>
      </c>
      <c r="G271">
        <v>1.1351584634361959E-3</v>
      </c>
      <c r="H271">
        <v>4964</v>
      </c>
      <c r="I271" s="14" t="str">
        <f t="shared" si="8"/>
        <v>lokalne</v>
      </c>
      <c r="J271">
        <v>0.99999893293716013</v>
      </c>
      <c r="K271">
        <v>0.99999716016463935</v>
      </c>
      <c r="L271">
        <v>5.0941399188572268E-11</v>
      </c>
      <c r="M271">
        <v>14356</v>
      </c>
      <c r="N271" s="14" t="str">
        <f t="shared" si="9"/>
        <v>globalne</v>
      </c>
      <c r="S271">
        <v>5.0590793832325917E-11</v>
      </c>
    </row>
    <row r="272" spans="1:19" ht="15.75" thickBot="1" x14ac:dyDescent="0.3">
      <c r="A272" s="40"/>
      <c r="B272" s="1">
        <v>70</v>
      </c>
      <c r="C272">
        <v>-0.18050493719056249</v>
      </c>
      <c r="D272">
        <v>-0.20293993945233521</v>
      </c>
      <c r="E272">
        <v>0.96632657526060939</v>
      </c>
      <c r="F272">
        <v>0.93367390637286007</v>
      </c>
      <c r="G272">
        <v>1.135179682957917E-3</v>
      </c>
      <c r="H272">
        <v>5300</v>
      </c>
      <c r="I272" s="14" t="str">
        <f t="shared" si="8"/>
        <v>lokalne</v>
      </c>
      <c r="J272">
        <v>0.3103989171795547</v>
      </c>
      <c r="K272">
        <v>-0.20293993945233521</v>
      </c>
      <c r="L272">
        <v>9.4328460637356795</v>
      </c>
      <c r="M272">
        <v>500</v>
      </c>
      <c r="N272" s="14" t="str">
        <f t="shared" si="9"/>
        <v>lokalne</v>
      </c>
      <c r="S272">
        <v>5.01008461418739E-11</v>
      </c>
    </row>
    <row r="273" spans="1:19" ht="15.75" thickBot="1" x14ac:dyDescent="0.3">
      <c r="A273" s="40"/>
      <c r="B273" s="1">
        <v>71</v>
      </c>
      <c r="C273">
        <v>0.76342547591775656</v>
      </c>
      <c r="D273">
        <v>0.88991916039958596</v>
      </c>
      <c r="E273">
        <v>0.96632540877908468</v>
      </c>
      <c r="F273">
        <v>0.93367564538493752</v>
      </c>
      <c r="G273">
        <v>1.135169471977148E-3</v>
      </c>
      <c r="H273">
        <v>5222</v>
      </c>
      <c r="I273" s="14" t="str">
        <f t="shared" si="8"/>
        <v>lokalne</v>
      </c>
      <c r="J273">
        <v>1.000003463588655</v>
      </c>
      <c r="K273">
        <v>1.0000075087882581</v>
      </c>
      <c r="L273">
        <v>4.5822180403027237E-11</v>
      </c>
      <c r="M273">
        <v>14292</v>
      </c>
      <c r="N273" s="14" t="str">
        <f t="shared" si="9"/>
        <v>globalne</v>
      </c>
      <c r="S273">
        <v>4.949153870129914E-11</v>
      </c>
    </row>
    <row r="274" spans="1:19" ht="15.75" thickBot="1" x14ac:dyDescent="0.3">
      <c r="A274" s="40"/>
      <c r="B274" s="1">
        <v>72</v>
      </c>
      <c r="C274">
        <v>0.38766339467838412</v>
      </c>
      <c r="D274">
        <v>-0.44851452764123678</v>
      </c>
      <c r="E274">
        <v>0.96632626699445312</v>
      </c>
      <c r="F274">
        <v>0.93367426935607023</v>
      </c>
      <c r="G274">
        <v>1.1351788403216429E-3</v>
      </c>
      <c r="H274">
        <v>5046</v>
      </c>
      <c r="I274" s="14" t="str">
        <f t="shared" si="8"/>
        <v>lokalne</v>
      </c>
      <c r="J274">
        <v>-0.50000140024349093</v>
      </c>
      <c r="K274">
        <v>0.25000041071325541</v>
      </c>
      <c r="L274">
        <v>2.2500042008303511</v>
      </c>
      <c r="M274">
        <v>2638</v>
      </c>
      <c r="N274" s="14" t="str">
        <f t="shared" si="9"/>
        <v>lokalne</v>
      </c>
      <c r="S274">
        <v>4.9377002307403118E-11</v>
      </c>
    </row>
    <row r="275" spans="1:19" ht="15.75" thickBot="1" x14ac:dyDescent="0.3">
      <c r="A275" s="40"/>
      <c r="B275" s="1">
        <v>73</v>
      </c>
      <c r="C275">
        <v>0.63054720405489206</v>
      </c>
      <c r="D275">
        <v>1.590932334307581</v>
      </c>
      <c r="E275">
        <v>0.96632639411836863</v>
      </c>
      <c r="F275">
        <v>0.93367334688082315</v>
      </c>
      <c r="G275">
        <v>1.135196625349695E-3</v>
      </c>
      <c r="H275">
        <v>5274</v>
      </c>
      <c r="I275" s="14" t="str">
        <f t="shared" si="8"/>
        <v>lokalne</v>
      </c>
      <c r="J275">
        <v>0.93406931404024363</v>
      </c>
      <c r="K275">
        <v>0.96593233430758096</v>
      </c>
      <c r="L275">
        <v>0.87757824921469618</v>
      </c>
      <c r="M275">
        <v>590</v>
      </c>
      <c r="N275" s="14" t="str">
        <f t="shared" si="9"/>
        <v>lokalne</v>
      </c>
      <c r="S275">
        <v>4.8174447472169992E-11</v>
      </c>
    </row>
    <row r="276" spans="1:19" ht="15.75" thickBot="1" x14ac:dyDescent="0.3">
      <c r="A276" s="40"/>
      <c r="B276" s="1">
        <v>74</v>
      </c>
      <c r="C276">
        <v>-1.4981256800238041</v>
      </c>
      <c r="D276">
        <v>1.2397040124051271</v>
      </c>
      <c r="E276">
        <v>0.96632324880920373</v>
      </c>
      <c r="F276">
        <v>0.93367755366489269</v>
      </c>
      <c r="G276">
        <v>1.1351858622229509E-3</v>
      </c>
      <c r="H276">
        <v>5116</v>
      </c>
      <c r="I276" s="14" t="str">
        <f t="shared" si="8"/>
        <v>lokalne</v>
      </c>
      <c r="J276">
        <v>-0.50000060372985877</v>
      </c>
      <c r="K276">
        <v>0.24999988032504891</v>
      </c>
      <c r="L276">
        <v>2.2500018112422722</v>
      </c>
      <c r="M276">
        <v>2706</v>
      </c>
      <c r="N276" s="14" t="str">
        <f t="shared" si="9"/>
        <v>lokalne</v>
      </c>
      <c r="S276">
        <v>4.5822180403027237E-11</v>
      </c>
    </row>
    <row r="277" spans="1:19" ht="15.75" thickBot="1" x14ac:dyDescent="0.3">
      <c r="A277" s="40"/>
      <c r="B277" s="1">
        <v>75</v>
      </c>
      <c r="C277">
        <v>-7.4050277704373002E-2</v>
      </c>
      <c r="D277">
        <v>1.0048539491835979</v>
      </c>
      <c r="E277">
        <v>0.96632829285226762</v>
      </c>
      <c r="F277">
        <v>0.93367360555566825</v>
      </c>
      <c r="G277">
        <v>1.135147245671692E-3</v>
      </c>
      <c r="H277">
        <v>5058</v>
      </c>
      <c r="I277" s="14" t="str">
        <f t="shared" si="8"/>
        <v>lokalne</v>
      </c>
      <c r="J277">
        <v>1.0000006256159391</v>
      </c>
      <c r="K277">
        <v>1.0000016542617229</v>
      </c>
      <c r="L277">
        <v>1.6634669260238858E-11</v>
      </c>
      <c r="M277">
        <v>14778</v>
      </c>
      <c r="N277" s="14" t="str">
        <f t="shared" si="9"/>
        <v>globalne</v>
      </c>
      <c r="S277">
        <v>4.3216136842116101E-11</v>
      </c>
    </row>
    <row r="278" spans="1:19" ht="15.75" thickBot="1" x14ac:dyDescent="0.3">
      <c r="A278" s="40"/>
      <c r="B278" s="1">
        <v>76</v>
      </c>
      <c r="C278">
        <v>-0.83964334451593459</v>
      </c>
      <c r="D278">
        <v>0.85405361978337169</v>
      </c>
      <c r="E278">
        <v>0.9663239864166826</v>
      </c>
      <c r="F278">
        <v>0.9336758884601295</v>
      </c>
      <c r="G278">
        <v>1.1352008485674379E-3</v>
      </c>
      <c r="H278">
        <v>5596</v>
      </c>
      <c r="I278" s="14" t="str">
        <f t="shared" si="8"/>
        <v>lokalne</v>
      </c>
      <c r="J278">
        <v>-0.50000177347101271</v>
      </c>
      <c r="K278">
        <v>0.25000202981755137</v>
      </c>
      <c r="L278">
        <v>2.2500053204227539</v>
      </c>
      <c r="M278">
        <v>2978</v>
      </c>
      <c r="N278" s="14" t="str">
        <f t="shared" si="9"/>
        <v>lokalne</v>
      </c>
      <c r="S278">
        <v>4.2623939557482267E-11</v>
      </c>
    </row>
    <row r="279" spans="1:19" ht="15.75" thickBot="1" x14ac:dyDescent="0.3">
      <c r="A279" s="40"/>
      <c r="B279" s="1">
        <v>77</v>
      </c>
      <c r="C279">
        <v>-0.36055038683116442</v>
      </c>
      <c r="D279">
        <v>0.1167141806799918</v>
      </c>
      <c r="E279">
        <v>0.96632339246571108</v>
      </c>
      <c r="F279">
        <v>0.93367737648077309</v>
      </c>
      <c r="G279">
        <v>1.1351855826237771E-3</v>
      </c>
      <c r="H279">
        <v>5498</v>
      </c>
      <c r="I279" s="14" t="str">
        <f t="shared" si="8"/>
        <v>lokalne</v>
      </c>
      <c r="J279">
        <v>1.000003354623914</v>
      </c>
      <c r="K279">
        <v>1.000007332535461</v>
      </c>
      <c r="L279">
        <v>5.01008461418739E-11</v>
      </c>
      <c r="M279">
        <v>14454</v>
      </c>
      <c r="N279" s="14" t="str">
        <f t="shared" si="9"/>
        <v>globalne</v>
      </c>
      <c r="S279">
        <v>3.8573297336956041E-11</v>
      </c>
    </row>
    <row r="280" spans="1:19" ht="15.75" thickBot="1" x14ac:dyDescent="0.3">
      <c r="A280" s="40"/>
      <c r="B280" s="1">
        <v>78</v>
      </c>
      <c r="C280">
        <v>0.33831300982274121</v>
      </c>
      <c r="D280">
        <v>0.58950705756433308</v>
      </c>
      <c r="E280">
        <v>0.96632852801121771</v>
      </c>
      <c r="F280">
        <v>0.93367285956628621</v>
      </c>
      <c r="G280">
        <v>1.1351595877936609E-3</v>
      </c>
      <c r="H280">
        <v>5210</v>
      </c>
      <c r="I280" s="14" t="str">
        <f t="shared" si="8"/>
        <v>lokalne</v>
      </c>
      <c r="J280">
        <v>0.81049433001317084</v>
      </c>
      <c r="K280">
        <v>1.0895070575643331</v>
      </c>
      <c r="L280">
        <v>18.750707399769251</v>
      </c>
      <c r="M280">
        <v>578</v>
      </c>
      <c r="N280" s="14" t="str">
        <f t="shared" si="9"/>
        <v>lokalne</v>
      </c>
      <c r="S280">
        <v>3.65054753022499E-11</v>
      </c>
    </row>
    <row r="281" spans="1:19" ht="15.75" thickBot="1" x14ac:dyDescent="0.3">
      <c r="A281" s="40"/>
      <c r="B281" s="1">
        <v>79</v>
      </c>
      <c r="C281">
        <v>-0.44460627227090299</v>
      </c>
      <c r="D281">
        <v>1.6240470285993069</v>
      </c>
      <c r="E281">
        <v>0.96632436127401888</v>
      </c>
      <c r="F281">
        <v>0.93367646890692413</v>
      </c>
      <c r="G281">
        <v>1.135178661176392E-3</v>
      </c>
      <c r="H281">
        <v>5134</v>
      </c>
      <c r="I281" s="14" t="str">
        <f t="shared" si="8"/>
        <v>lokalne</v>
      </c>
      <c r="J281">
        <v>-0.50000139861367643</v>
      </c>
      <c r="K281">
        <v>0.25000070291571319</v>
      </c>
      <c r="L281">
        <v>2.250004195891385</v>
      </c>
      <c r="M281">
        <v>2686</v>
      </c>
      <c r="N281" s="14" t="str">
        <f t="shared" si="9"/>
        <v>lokalne</v>
      </c>
      <c r="S281">
        <v>3.6437075976510718E-11</v>
      </c>
    </row>
    <row r="282" spans="1:19" ht="15.75" thickBot="1" x14ac:dyDescent="0.3">
      <c r="A282" s="40"/>
      <c r="B282" s="1">
        <v>80</v>
      </c>
      <c r="C282">
        <v>-1.1665937269572171</v>
      </c>
      <c r="D282">
        <v>0.745250299340114</v>
      </c>
      <c r="E282">
        <v>0.96632558456622042</v>
      </c>
      <c r="F282">
        <v>0.93367536342702806</v>
      </c>
      <c r="G282">
        <v>1.1351712431318169E-3</v>
      </c>
      <c r="H282">
        <v>5106</v>
      </c>
      <c r="I282" s="14" t="str">
        <f t="shared" si="8"/>
        <v>lokalne</v>
      </c>
      <c r="J282">
        <v>-0.50000017532147489</v>
      </c>
      <c r="K282">
        <v>0.24999959743581709</v>
      </c>
      <c r="L282">
        <v>2.2500005259978511</v>
      </c>
      <c r="M282">
        <v>2736</v>
      </c>
      <c r="N282" s="14" t="str">
        <f t="shared" si="9"/>
        <v>lokalne</v>
      </c>
      <c r="S282">
        <v>3.353136001698721E-11</v>
      </c>
    </row>
    <row r="283" spans="1:19" ht="15.75" thickBot="1" x14ac:dyDescent="0.3">
      <c r="A283" s="40"/>
      <c r="B283" s="1">
        <v>81</v>
      </c>
      <c r="C283">
        <v>-0.76914158184081316</v>
      </c>
      <c r="D283">
        <v>1.519303294364363</v>
      </c>
      <c r="E283">
        <v>0.96632823627442122</v>
      </c>
      <c r="F283">
        <v>0.93367287749424577</v>
      </c>
      <c r="G283">
        <v>1.1351655428507149E-3</v>
      </c>
      <c r="H283">
        <v>5422</v>
      </c>
      <c r="I283" s="14" t="str">
        <f t="shared" si="8"/>
        <v>lokalne</v>
      </c>
      <c r="J283">
        <v>-0.50000133831053972</v>
      </c>
      <c r="K283">
        <v>0.25000092620030051</v>
      </c>
      <c r="L283">
        <v>2.2500040149503939</v>
      </c>
      <c r="M283">
        <v>2714</v>
      </c>
      <c r="N283" s="14" t="str">
        <f t="shared" si="9"/>
        <v>lokalne</v>
      </c>
      <c r="S283">
        <v>3.1787670436955322E-11</v>
      </c>
    </row>
    <row r="284" spans="1:19" ht="15.75" thickBot="1" x14ac:dyDescent="0.3">
      <c r="A284" s="40"/>
      <c r="B284" s="1">
        <v>82</v>
      </c>
      <c r="C284">
        <v>0.50416676234453917</v>
      </c>
      <c r="D284">
        <v>-6.2655505258589983E-2</v>
      </c>
      <c r="E284">
        <v>0.96632687281817198</v>
      </c>
      <c r="F284">
        <v>0.93367284862324595</v>
      </c>
      <c r="G284">
        <v>1.135196858866399E-3</v>
      </c>
      <c r="H284">
        <v>5626</v>
      </c>
      <c r="I284" s="14" t="str">
        <f t="shared" si="8"/>
        <v>lokalne</v>
      </c>
      <c r="J284">
        <v>1.000003020279109</v>
      </c>
      <c r="K284">
        <v>1.0000066193751991</v>
      </c>
      <c r="L284">
        <v>4.2623939557482267E-11</v>
      </c>
      <c r="M284">
        <v>14680</v>
      </c>
      <c r="N284" s="14" t="str">
        <f t="shared" si="9"/>
        <v>globalne</v>
      </c>
      <c r="S284">
        <v>2.3472017209512841E-11</v>
      </c>
    </row>
    <row r="285" spans="1:19" ht="15.75" thickBot="1" x14ac:dyDescent="0.3">
      <c r="A285" s="40"/>
      <c r="B285" s="1">
        <v>83</v>
      </c>
      <c r="C285">
        <v>-0.2470596609637141</v>
      </c>
      <c r="D285">
        <v>1.1248709666542711</v>
      </c>
      <c r="E285">
        <v>0.96632878202944994</v>
      </c>
      <c r="F285">
        <v>0.93367261765524767</v>
      </c>
      <c r="G285">
        <v>1.135159825075499E-3</v>
      </c>
      <c r="H285">
        <v>5090</v>
      </c>
      <c r="I285" s="14" t="str">
        <f t="shared" si="8"/>
        <v>lokalne</v>
      </c>
      <c r="J285">
        <v>1.0000030221417551</v>
      </c>
      <c r="K285">
        <v>1.000006388407201</v>
      </c>
      <c r="L285">
        <v>2.0974823700322031E-11</v>
      </c>
      <c r="M285">
        <v>14802</v>
      </c>
      <c r="N285" s="14" t="str">
        <f t="shared" si="9"/>
        <v>globalne</v>
      </c>
      <c r="S285">
        <v>2.1310173746450979E-11</v>
      </c>
    </row>
    <row r="286" spans="1:19" ht="15.75" thickBot="1" x14ac:dyDescent="0.3">
      <c r="A286" s="40"/>
      <c r="B286" s="1">
        <v>84</v>
      </c>
      <c r="C286">
        <v>0.86458750208839774</v>
      </c>
      <c r="D286">
        <v>-0.2049465817399323</v>
      </c>
      <c r="E286">
        <v>0.96632547816261649</v>
      </c>
      <c r="F286">
        <v>0.93367570219561458</v>
      </c>
      <c r="G286">
        <v>1.1351664867573141E-3</v>
      </c>
      <c r="H286">
        <v>5092</v>
      </c>
      <c r="I286" s="14" t="str">
        <f t="shared" si="8"/>
        <v>lokalne</v>
      </c>
      <c r="J286">
        <v>0.56920977076515555</v>
      </c>
      <c r="K286">
        <v>4.5053418260067701E-2</v>
      </c>
      <c r="L286">
        <v>7.9666865534859497</v>
      </c>
      <c r="M286">
        <v>636</v>
      </c>
      <c r="N286" s="14" t="str">
        <f t="shared" si="9"/>
        <v>lokalne</v>
      </c>
      <c r="S286">
        <v>2.0974823700322031E-11</v>
      </c>
    </row>
    <row r="287" spans="1:19" ht="15.75" thickBot="1" x14ac:dyDescent="0.3">
      <c r="A287" s="40"/>
      <c r="B287" s="1">
        <v>85</v>
      </c>
      <c r="C287">
        <v>-1.191406067227945</v>
      </c>
      <c r="D287">
        <v>0.78302958211861551</v>
      </c>
      <c r="E287">
        <v>0.96632403531111755</v>
      </c>
      <c r="F287">
        <v>0.93367579183541238</v>
      </c>
      <c r="G287">
        <v>1.1352016168862649E-3</v>
      </c>
      <c r="H287">
        <v>5500</v>
      </c>
      <c r="I287" s="14" t="str">
        <f t="shared" si="8"/>
        <v>lokalne</v>
      </c>
      <c r="J287">
        <v>0.30070132412947692</v>
      </c>
      <c r="K287">
        <v>-0.21697041788138449</v>
      </c>
      <c r="L287">
        <v>9.9379846200702033</v>
      </c>
      <c r="M287">
        <v>486</v>
      </c>
      <c r="N287" s="14" t="str">
        <f t="shared" si="9"/>
        <v>lokalne</v>
      </c>
      <c r="S287">
        <v>2.05032288747043E-11</v>
      </c>
    </row>
    <row r="288" spans="1:19" ht="15.75" thickBot="1" x14ac:dyDescent="0.3">
      <c r="A288" s="40"/>
      <c r="B288" s="1">
        <v>86</v>
      </c>
      <c r="C288">
        <v>-0.19532177550718191</v>
      </c>
      <c r="D288">
        <v>0.44386940146796411</v>
      </c>
      <c r="E288">
        <v>0.96632411377504468</v>
      </c>
      <c r="F288">
        <v>0.93367653037421405</v>
      </c>
      <c r="G288">
        <v>1.135183883442211E-3</v>
      </c>
      <c r="H288">
        <v>5024</v>
      </c>
      <c r="I288" s="14" t="str">
        <f t="shared" si="8"/>
        <v>lokalne</v>
      </c>
      <c r="J288">
        <v>1.000000261235982</v>
      </c>
      <c r="K288">
        <v>1.0000007643830029</v>
      </c>
      <c r="L288">
        <v>5.9203360075009286E-12</v>
      </c>
      <c r="M288">
        <v>14620</v>
      </c>
      <c r="N288" s="14" t="str">
        <f t="shared" si="9"/>
        <v>globalne</v>
      </c>
      <c r="S288">
        <v>1.782953640689505E-11</v>
      </c>
    </row>
    <row r="289" spans="1:19" ht="15.75" thickBot="1" x14ac:dyDescent="0.3">
      <c r="A289" s="40"/>
      <c r="B289" s="1">
        <v>87</v>
      </c>
      <c r="C289">
        <v>1.4548709399532529</v>
      </c>
      <c r="D289">
        <v>-0.20490180561318991</v>
      </c>
      <c r="E289">
        <v>0.96632456849329196</v>
      </c>
      <c r="F289">
        <v>0.93367660930380225</v>
      </c>
      <c r="G289">
        <v>1.1351702410318069E-3</v>
      </c>
      <c r="H289">
        <v>5468</v>
      </c>
      <c r="I289" s="14" t="str">
        <f t="shared" si="8"/>
        <v>lokalne</v>
      </c>
      <c r="J289">
        <v>0.85490298341028415</v>
      </c>
      <c r="K289">
        <v>1.0450981943868101</v>
      </c>
      <c r="L289">
        <v>9.8956732942484749</v>
      </c>
      <c r="M289">
        <v>604</v>
      </c>
      <c r="N289" s="14" t="str">
        <f t="shared" si="9"/>
        <v>lokalne</v>
      </c>
      <c r="S289">
        <v>1.6634669260238858E-11</v>
      </c>
    </row>
    <row r="290" spans="1:19" ht="15.75" thickBot="1" x14ac:dyDescent="0.3">
      <c r="A290" s="40"/>
      <c r="B290" s="1">
        <v>88</v>
      </c>
      <c r="C290">
        <v>1.1791533431969581</v>
      </c>
      <c r="D290">
        <v>0.69377130432985723</v>
      </c>
      <c r="E290">
        <v>0.96632947539910652</v>
      </c>
      <c r="F290">
        <v>0.93367189331911504</v>
      </c>
      <c r="G290">
        <v>1.1351625658629131E-3</v>
      </c>
      <c r="H290">
        <v>5248</v>
      </c>
      <c r="I290" s="14" t="str">
        <f t="shared" si="8"/>
        <v>lokalne</v>
      </c>
      <c r="J290">
        <v>0.99999990081414558</v>
      </c>
      <c r="K290">
        <v>0.99999994202516973</v>
      </c>
      <c r="L290">
        <v>1.9809659074110252E-12</v>
      </c>
      <c r="M290">
        <v>14386</v>
      </c>
      <c r="N290" s="14" t="str">
        <f t="shared" si="9"/>
        <v>globalne</v>
      </c>
      <c r="S290">
        <v>1.262742684301555E-11</v>
      </c>
    </row>
    <row r="291" spans="1:19" ht="15.75" thickBot="1" x14ac:dyDescent="0.3">
      <c r="A291" s="40"/>
      <c r="B291" s="1">
        <v>89</v>
      </c>
      <c r="C291">
        <v>1.159407182363793</v>
      </c>
      <c r="D291">
        <v>1.739564669085667</v>
      </c>
      <c r="E291">
        <v>0.96632437291555084</v>
      </c>
      <c r="F291">
        <v>0.93367553944699511</v>
      </c>
      <c r="G291">
        <v>1.1351982068087099E-3</v>
      </c>
      <c r="H291">
        <v>5280</v>
      </c>
      <c r="I291" s="14" t="str">
        <f t="shared" si="8"/>
        <v>lokalne</v>
      </c>
      <c r="J291">
        <v>0.97293715062551178</v>
      </c>
      <c r="K291">
        <v>0.92706466908566698</v>
      </c>
      <c r="L291">
        <v>3.8921491396530679E-2</v>
      </c>
      <c r="M291">
        <v>658</v>
      </c>
      <c r="N291" s="14" t="str">
        <f t="shared" si="9"/>
        <v>lokalne</v>
      </c>
      <c r="S291">
        <v>1.166128551261312E-11</v>
      </c>
    </row>
    <row r="292" spans="1:19" ht="15.75" thickBot="1" x14ac:dyDescent="0.3">
      <c r="A292" s="40"/>
      <c r="B292" s="1">
        <v>90</v>
      </c>
      <c r="C292">
        <v>-0.97484204918146133</v>
      </c>
      <c r="D292">
        <v>1.7056231684982781</v>
      </c>
      <c r="E292">
        <v>0.9663257822394371</v>
      </c>
      <c r="F292">
        <v>0.93367530778050467</v>
      </c>
      <c r="G292">
        <v>1.135167558264126E-3</v>
      </c>
      <c r="H292">
        <v>5582</v>
      </c>
      <c r="I292" s="14" t="str">
        <f t="shared" si="8"/>
        <v>lokalne</v>
      </c>
      <c r="J292">
        <v>-0.50000188499689102</v>
      </c>
      <c r="K292">
        <v>0.25000144913792649</v>
      </c>
      <c r="L292">
        <v>2.2500056550132239</v>
      </c>
      <c r="M292">
        <v>2780</v>
      </c>
      <c r="N292" s="14" t="str">
        <f t="shared" si="9"/>
        <v>lokalne</v>
      </c>
      <c r="S292">
        <v>8.7329597380637186E-12</v>
      </c>
    </row>
    <row r="293" spans="1:19" ht="15.75" thickBot="1" x14ac:dyDescent="0.3">
      <c r="A293" s="40"/>
      <c r="B293" s="1">
        <v>91</v>
      </c>
      <c r="C293">
        <v>-1.107912925304845</v>
      </c>
      <c r="D293">
        <v>-0.17750013549812141</v>
      </c>
      <c r="E293">
        <v>0.96632489818148315</v>
      </c>
      <c r="F293">
        <v>0.93367730895988643</v>
      </c>
      <c r="G293">
        <v>1.135146705050062E-3</v>
      </c>
      <c r="H293">
        <v>4840</v>
      </c>
      <c r="I293" s="14" t="str">
        <f t="shared" si="8"/>
        <v>lokalne</v>
      </c>
      <c r="J293">
        <v>-0.50000086170621216</v>
      </c>
      <c r="K293">
        <v>0.24999963562004271</v>
      </c>
      <c r="L293">
        <v>2.2500025852697081</v>
      </c>
      <c r="M293">
        <v>2722</v>
      </c>
      <c r="N293" s="14" t="str">
        <f t="shared" si="9"/>
        <v>lokalne</v>
      </c>
      <c r="S293">
        <v>7.7927458139268747E-12</v>
      </c>
    </row>
    <row r="294" spans="1:19" ht="15.75" thickBot="1" x14ac:dyDescent="0.3">
      <c r="A294" s="40"/>
      <c r="B294" s="1">
        <v>92</v>
      </c>
      <c r="C294">
        <v>0.45930577511899168</v>
      </c>
      <c r="D294">
        <v>-3.5551730776205659E-2</v>
      </c>
      <c r="E294">
        <v>0.96632481808774173</v>
      </c>
      <c r="F294">
        <v>0.93367510638199747</v>
      </c>
      <c r="G294">
        <v>1.1351961364966521E-3</v>
      </c>
      <c r="H294">
        <v>5516</v>
      </c>
      <c r="I294" s="14" t="str">
        <f t="shared" si="8"/>
        <v>lokalne</v>
      </c>
      <c r="J294">
        <v>0.45649434323422611</v>
      </c>
      <c r="K294">
        <v>-3.5551730776205659E-2</v>
      </c>
      <c r="L294">
        <v>6.2460130029177554</v>
      </c>
      <c r="M294">
        <v>480</v>
      </c>
      <c r="N294" s="14" t="str">
        <f t="shared" si="9"/>
        <v>lokalne</v>
      </c>
      <c r="S294">
        <v>7.6017685688758219E-12</v>
      </c>
    </row>
    <row r="295" spans="1:19" ht="15.75" thickBot="1" x14ac:dyDescent="0.3">
      <c r="A295" s="40"/>
      <c r="B295" s="1">
        <v>93</v>
      </c>
      <c r="C295">
        <v>-0.46945058321580291</v>
      </c>
      <c r="D295">
        <v>1.956922653131187</v>
      </c>
      <c r="E295">
        <v>0.96632517362013459</v>
      </c>
      <c r="F295">
        <v>0.93367588799446821</v>
      </c>
      <c r="G295">
        <v>1.135170140885391E-3</v>
      </c>
      <c r="H295">
        <v>5260</v>
      </c>
      <c r="I295" s="14" t="str">
        <f t="shared" si="8"/>
        <v>lokalne</v>
      </c>
      <c r="J295">
        <v>-0.50000058626756072</v>
      </c>
      <c r="K295">
        <v>0.25000012200325727</v>
      </c>
      <c r="L295">
        <v>2.2500017588245802</v>
      </c>
      <c r="M295">
        <v>2722</v>
      </c>
      <c r="N295" s="14" t="str">
        <f t="shared" si="9"/>
        <v>lokalne</v>
      </c>
      <c r="S295">
        <v>7.5506288788800888E-12</v>
      </c>
    </row>
    <row r="296" spans="1:19" ht="15.75" thickBot="1" x14ac:dyDescent="0.3">
      <c r="A296" s="40"/>
      <c r="B296" s="1">
        <v>94</v>
      </c>
      <c r="C296">
        <v>0.4702743839006871</v>
      </c>
      <c r="D296">
        <v>0.85997993056662381</v>
      </c>
      <c r="E296">
        <v>0.96632617223076522</v>
      </c>
      <c r="F296">
        <v>0.93367606704123318</v>
      </c>
      <c r="G296">
        <v>1.135141170930087E-3</v>
      </c>
      <c r="H296">
        <v>4712</v>
      </c>
      <c r="I296" s="14" t="str">
        <f t="shared" si="8"/>
        <v>lokalne</v>
      </c>
      <c r="J296">
        <v>0.97752040135674179</v>
      </c>
      <c r="K296">
        <v>0.92247993056662381</v>
      </c>
      <c r="L296">
        <v>0.1098427203721139</v>
      </c>
      <c r="M296">
        <v>612</v>
      </c>
      <c r="N296" s="14" t="str">
        <f t="shared" si="9"/>
        <v>lokalne</v>
      </c>
      <c r="S296">
        <v>5.9203360075009286E-12</v>
      </c>
    </row>
    <row r="297" spans="1:19" ht="15.75" thickBot="1" x14ac:dyDescent="0.3">
      <c r="A297" s="40"/>
      <c r="B297" s="1">
        <v>95</v>
      </c>
      <c r="C297">
        <v>-0.53888027253560722</v>
      </c>
      <c r="D297">
        <v>1.8119422674644741</v>
      </c>
      <c r="E297">
        <v>0.96632297453470528</v>
      </c>
      <c r="F297">
        <v>0.93367688660509907</v>
      </c>
      <c r="G297">
        <v>1.135207161247616E-3</v>
      </c>
      <c r="H297">
        <v>5424</v>
      </c>
      <c r="I297" s="14" t="str">
        <f t="shared" si="8"/>
        <v>lokalne</v>
      </c>
      <c r="J297">
        <v>-0.50000087800435722</v>
      </c>
      <c r="K297">
        <v>0.25000112061388807</v>
      </c>
      <c r="L297">
        <v>2.250002634019729</v>
      </c>
      <c r="M297">
        <v>3010</v>
      </c>
      <c r="N297" s="14" t="str">
        <f t="shared" si="9"/>
        <v>lokalne</v>
      </c>
      <c r="S297">
        <v>4.3443357517118907E-12</v>
      </c>
    </row>
    <row r="298" spans="1:19" ht="15.75" thickBot="1" x14ac:dyDescent="0.3">
      <c r="A298" s="40"/>
      <c r="B298" s="1">
        <v>96</v>
      </c>
      <c r="C298">
        <v>-0.93692664219997823</v>
      </c>
      <c r="D298">
        <v>0.39959810697473591</v>
      </c>
      <c r="E298">
        <v>0.96632691309787333</v>
      </c>
      <c r="F298">
        <v>0.93367289029993117</v>
      </c>
      <c r="G298">
        <v>1.1351949766058281E-3</v>
      </c>
      <c r="H298">
        <v>5388</v>
      </c>
      <c r="I298" s="14" t="str">
        <f t="shared" si="8"/>
        <v>lokalne</v>
      </c>
      <c r="J298">
        <v>1.000403603771701</v>
      </c>
      <c r="K298">
        <v>0.89959810697473586</v>
      </c>
      <c r="L298">
        <v>1.024331664002134</v>
      </c>
      <c r="M298">
        <v>516</v>
      </c>
      <c r="N298" s="14" t="str">
        <f t="shared" si="9"/>
        <v>lokalne</v>
      </c>
      <c r="S298">
        <v>2.943679005659283E-12</v>
      </c>
    </row>
    <row r="299" spans="1:19" ht="15.75" thickBot="1" x14ac:dyDescent="0.3">
      <c r="A299" s="40"/>
      <c r="B299" s="1">
        <v>97</v>
      </c>
      <c r="C299">
        <v>0.84688290394842625</v>
      </c>
      <c r="D299">
        <v>0.2204977797809988</v>
      </c>
      <c r="E299">
        <v>0.96632489003241062</v>
      </c>
      <c r="F299">
        <v>0.93367641442455351</v>
      </c>
      <c r="G299">
        <v>1.13516604924063E-3</v>
      </c>
      <c r="H299">
        <v>5128</v>
      </c>
      <c r="I299" s="14" t="str">
        <f t="shared" si="8"/>
        <v>lokalne</v>
      </c>
      <c r="J299">
        <v>1.0000029448419809</v>
      </c>
      <c r="K299">
        <v>1.000006370479241</v>
      </c>
      <c r="L299">
        <v>3.1787670436955322E-11</v>
      </c>
      <c r="M299">
        <v>14172</v>
      </c>
      <c r="N299" s="14" t="str">
        <f t="shared" si="9"/>
        <v>globalne</v>
      </c>
      <c r="S299">
        <v>1.9809659074110252E-12</v>
      </c>
    </row>
    <row r="300" spans="1:19" ht="15.75" thickBot="1" x14ac:dyDescent="0.3">
      <c r="A300" s="40"/>
      <c r="B300" s="1">
        <v>98</v>
      </c>
      <c r="C300">
        <v>-1.21921503986232</v>
      </c>
      <c r="D300">
        <v>0.97769097262062132</v>
      </c>
      <c r="E300">
        <v>0.9663242057431487</v>
      </c>
      <c r="F300">
        <v>0.93367699556984007</v>
      </c>
      <c r="G300">
        <v>1.1351716171366609E-3</v>
      </c>
      <c r="H300">
        <v>5466</v>
      </c>
      <c r="I300" s="14" t="str">
        <f t="shared" si="8"/>
        <v>lokalne</v>
      </c>
      <c r="J300">
        <v>-0.50000155414454661</v>
      </c>
      <c r="K300">
        <v>0.2499993222299963</v>
      </c>
      <c r="L300">
        <v>2.250004662934201</v>
      </c>
      <c r="M300">
        <v>2472</v>
      </c>
      <c r="N300" s="14" t="str">
        <f t="shared" si="9"/>
        <v>lokalne</v>
      </c>
      <c r="S300">
        <v>1.5439057862092109E-12</v>
      </c>
    </row>
    <row r="301" spans="1:19" ht="15.75" thickBot="1" x14ac:dyDescent="0.3">
      <c r="A301" s="40"/>
      <c r="B301" s="1">
        <v>99</v>
      </c>
      <c r="C301">
        <v>-9.9662875290960073E-2</v>
      </c>
      <c r="D301">
        <v>-0.54296014946885407</v>
      </c>
      <c r="E301">
        <v>0.9663275727070868</v>
      </c>
      <c r="F301">
        <v>0.93367292243055999</v>
      </c>
      <c r="G301">
        <v>1.135179244069929E-3</v>
      </c>
      <c r="H301">
        <v>5142</v>
      </c>
      <c r="I301" s="14" t="str">
        <f t="shared" si="8"/>
        <v>lokalne</v>
      </c>
      <c r="J301">
        <v>0.99999990547075868</v>
      </c>
      <c r="K301">
        <v>0.99999906378798187</v>
      </c>
      <c r="L301">
        <v>5.5832777663490012E-11</v>
      </c>
      <c r="M301">
        <v>14602</v>
      </c>
      <c r="N301" s="14" t="str">
        <f t="shared" si="9"/>
        <v>globalne</v>
      </c>
      <c r="S301">
        <v>6.4981902739396388E-13</v>
      </c>
    </row>
    <row r="302" spans="1:19" ht="15.75" thickBot="1" x14ac:dyDescent="0.3">
      <c r="A302" s="41"/>
      <c r="B302" s="3">
        <v>100</v>
      </c>
      <c r="C302">
        <v>3.4516379702836282E-2</v>
      </c>
      <c r="D302">
        <v>0.71860117465257645</v>
      </c>
      <c r="E302">
        <v>0.96632675873115659</v>
      </c>
      <c r="F302">
        <v>0.93367380648851395</v>
      </c>
      <c r="G302">
        <v>1.135177631548728E-3</v>
      </c>
      <c r="H302">
        <v>5300</v>
      </c>
      <c r="I302" s="14" t="str">
        <f t="shared" si="8"/>
        <v>lokalne</v>
      </c>
      <c r="J302">
        <v>0.28457741485908628</v>
      </c>
      <c r="K302">
        <v>-0.24117475003004071</v>
      </c>
      <c r="L302">
        <v>10.89047515219962</v>
      </c>
      <c r="M302">
        <v>522</v>
      </c>
      <c r="N302" s="14" t="str">
        <f t="shared" si="9"/>
        <v>lokalne</v>
      </c>
      <c r="S302">
        <v>1.8875307587839701E-13</v>
      </c>
    </row>
    <row r="308" spans="5:14" x14ac:dyDescent="0.25">
      <c r="E308">
        <f>AVERAGE(E3:E102)</f>
        <v>0.99999537260740201</v>
      </c>
      <c r="F308">
        <f t="shared" ref="F308:H308" si="10">AVERAGE(F3:F102)</f>
        <v>0.99999067490454518</v>
      </c>
      <c r="G308">
        <f t="shared" si="10"/>
        <v>1.3096735463223124E-9</v>
      </c>
      <c r="H308">
        <f t="shared" si="10"/>
        <v>1105.48</v>
      </c>
      <c r="J308">
        <f>AVERAGE(J18,J4,J7,J9:J10,J12,J14:J15,J22:J24,J28,J31,J33:J34,J36,J38:J39,J42,J45,J49:J50,J52,J54:J55,J57:J58,J60:J63,J66,J68:J69,J71,J73,J75,J77,J79:J80,J85,J88:J91,J96,J98:J99,J101,J10)</f>
        <v>1.0000344771193341</v>
      </c>
      <c r="K308">
        <f>AVERAGE(K18,K4,K7,K9:K10,K12,K14:K15,K22:K24,K28,K31,K33:K34,K36,K38:K39,K42,K45,K49:K50,K52,K54:K55,K57:K58,K60:K63,K66,K68:K69,K71,K73,K75,K77,K79:K80,K85,K88:K91,K96,K98:K99,K101,K10)</f>
        <v>1.0000703329499812</v>
      </c>
      <c r="L308">
        <f t="shared" ref="L308:M308" si="11">AVERAGE(L18,L4,L7,L9:L10,L12,L14:L15,L22:L24,L28,L31,L33:L34,L36,L38:L39,L42,L45,L49:L50,L52,L54:L55,L57:L58,L60:L63,L66,L68:L69,L71,L73,L75,L77,L79:L80,L85,L88:L91,L96,L98:L99,L101,L10)</f>
        <v>1.6113367020603768E-9</v>
      </c>
      <c r="M308">
        <f t="shared" si="11"/>
        <v>3957.72</v>
      </c>
      <c r="N308">
        <f>COUNTIF(N3:N102,"globalne")</f>
        <v>51</v>
      </c>
    </row>
    <row r="309" spans="5:14" x14ac:dyDescent="0.25">
      <c r="E309">
        <f>AVERAGE(E103:E202)</f>
        <v>0.99999121458738249</v>
      </c>
      <c r="F309">
        <f t="shared" ref="F309:H309" si="12">AVERAGE(F103:F202)</f>
        <v>0.99998235886450615</v>
      </c>
      <c r="G309">
        <f t="shared" si="12"/>
        <v>1.3766279818934854E-9</v>
      </c>
      <c r="H309">
        <f t="shared" si="12"/>
        <v>1162.6600000000001</v>
      </c>
      <c r="J309">
        <f t="shared" ref="J309:L309" si="13">AVERAGE(J104,J107,J109,J112,J114:J116,J118,J122,J124,J131,J133,J136,J138,J149:J150,J154:J155,J158,J160:J163,J166,J168:J169,J171,J173,J177,J179:J180,J184:J185,J188:J190,J198:J199,J201)</f>
        <v>0.99935587598249698</v>
      </c>
      <c r="K309">
        <f t="shared" si="13"/>
        <v>0.99871087689788485</v>
      </c>
      <c r="L309">
        <f t="shared" si="13"/>
        <v>4.7705231153483584E-7</v>
      </c>
      <c r="M309">
        <f>AVERAGE(M104,M107,M109,M112,M114:M116,M118,M122,M124,M131,M133,M136,M138,M149:M150,M154:M155,M158,M160:M163,M166,M168:M169,M171,M173,M177,M179:M180,M184:M185,M188:M190,M198:M199,M201)</f>
        <v>16585.846153846152</v>
      </c>
      <c r="N309">
        <f>COUNTIF(N103:N202,"globalne")</f>
        <v>39</v>
      </c>
    </row>
    <row r="310" spans="5:14" x14ac:dyDescent="0.25">
      <c r="J310">
        <f t="shared" ref="J310:L310" si="14">AVERAGE(J204,J207,J209:J210,J212,J214:J216,J218,J222,J224,J231,J233,J236,J238,J242,J249:J250,J254:J255,J257:J258,J260:J263,J266,J268:J269,J271,J273,J277,J279,J284:J285,J288,J290,J299,J301)</f>
        <v>1.0000010051298887</v>
      </c>
      <c r="K310">
        <f t="shared" si="14"/>
        <v>1.0000019854901789</v>
      </c>
      <c r="L310">
        <f t="shared" si="14"/>
        <v>3.0631157165697761E-11</v>
      </c>
      <c r="M310">
        <f>AVERAGE(M204,M207,M209:M210,M212,M214:M216,M218,M222,M224,M231,M233,M236,M238,M242,M249:M250,M254:M255,M257:M258,M260:M263,M266,M268:M269,M271,M273,M277,M279,M284:M285,M288,M290,M299,M301)</f>
        <v>14464.051282051281</v>
      </c>
      <c r="N310">
        <f>COUNTIF(N203:N302,"globalne")</f>
        <v>39</v>
      </c>
    </row>
    <row r="314" spans="5:14" x14ac:dyDescent="0.25">
      <c r="E314">
        <f>AVERAGE(E203:E302)</f>
        <v>0.96632633955686487</v>
      </c>
      <c r="F314">
        <f>AVERAGE(F203:F302)</f>
        <v>0.93367462342139096</v>
      </c>
      <c r="G314">
        <f>AVERAGE(G203:G302)</f>
        <v>1.1351717645282089E-3</v>
      </c>
      <c r="H314">
        <f>AVERAGE(H203:H302)</f>
        <v>5229.1000000000004</v>
      </c>
    </row>
    <row r="316" spans="5:14" x14ac:dyDescent="0.25">
      <c r="H316" t="s">
        <v>19</v>
      </c>
    </row>
    <row r="317" spans="5:14" x14ac:dyDescent="0.25">
      <c r="I317">
        <v>2.2500038418548609</v>
      </c>
      <c r="J317">
        <f t="shared" ref="J317:K317" si="15">AVERAGE(J3,J8,J11,J19:J21,J27,J30,J32,J37,J40,J43,J47:J48,J53,J56,J59,J64:J65,J67,J74,J76,J78,J81:J83,J92:J93,J95,J97,J100)</f>
        <v>-0.50000101264055463</v>
      </c>
      <c r="K317">
        <f t="shared" si="15"/>
        <v>0.24999997467403448</v>
      </c>
      <c r="L317">
        <f>AVERAGE(L3,L8,L11,L19:L21,L27,L30,L32,L37,L40,L43,L47:L48,L53,L56,L59,L64:L65,L67,L74,L76,L78,L81:L83,L92:L93,L95,L97,L100)</f>
        <v>2.2500030380531895</v>
      </c>
      <c r="M317">
        <f>AVERAGE(M3,M8,M11,M19:M21,M27,M30,M32,M37,M40,M43,M47:M48,M53,M56,M59,M64:M65,M67,M74,M76,M78,M81:M83,M92:M93,M95,M97,M100)</f>
        <v>1741.6774193548388</v>
      </c>
      <c r="N317">
        <v>32</v>
      </c>
    </row>
    <row r="319" spans="5:14" x14ac:dyDescent="0.25">
      <c r="H319" t="s">
        <v>20</v>
      </c>
    </row>
    <row r="320" spans="5:14" x14ac:dyDescent="0.25">
      <c r="I320">
        <v>2.2500038418548609</v>
      </c>
      <c r="J320">
        <f t="shared" ref="J320:K320" si="16">AVERAGE(J103,J108,J111,J117,J119,J120,J121,J127,J130,J132,J137,J140,J143,J147,J148,J153,J156,J159,J164,J165,J167,J174,J176,J181,J182,J183,J178,J192,J193,J195,J197,J200)</f>
        <v>-0.50000100912438938</v>
      </c>
      <c r="K320">
        <f t="shared" si="16"/>
        <v>0.24999997171107677</v>
      </c>
      <c r="L320">
        <f>AVERAGE(L103,L108,L111,L117,L119,L120,L121,L127,L130,L132,L137,L140,L143,L147,L148,L153,L156,L159,L164,L165,L167,L174,L176,L181,L182,L183,L178,L192,L193,L195,L197,L200)</f>
        <v>2.2500030275038623</v>
      </c>
      <c r="M320">
        <f>AVERAGE(M103,M108,M111,M117,M119,M120,M121,M127,M130,M132,M137,M140,M143,M147,M148,M153,M156,M159,M164,M165,M167,M174,M176,M181,M182,M183,M178,M192,M193,M195,M197,M200)</f>
        <v>2670.0625</v>
      </c>
      <c r="N320">
        <v>32</v>
      </c>
    </row>
    <row r="322" spans="8:14" x14ac:dyDescent="0.25">
      <c r="H322" t="s">
        <v>21</v>
      </c>
    </row>
    <row r="323" spans="8:14" x14ac:dyDescent="0.25">
      <c r="I323">
        <v>2.2500038418548609</v>
      </c>
      <c r="J323">
        <f t="shared" ref="J323:M323" si="17">AVERAGE(J203,J208,J211,J219:J220,J221,J227,J230,J232,J237,J240,J243,J247:J248,J253,J259,J256,J264:J265,J267,J274,J276,J278,J281:J283,J292,J293,J295,J297,J300)</f>
        <v>-0.50000101264055463</v>
      </c>
      <c r="K323">
        <f t="shared" si="17"/>
        <v>0.2500000362014097</v>
      </c>
      <c r="L323">
        <f>AVERAGE(L203,L208,L211,L219:L220,L221,L227,L230,L232,L237,L240,L243,L247:L248,L253,L259,L256,L264:L265,L267,L274,L276,L278,L281:L283,L292,L293,L295,L297,L300)</f>
        <v>2.2500030380515876</v>
      </c>
      <c r="M323">
        <f t="shared" si="17"/>
        <v>2736.9032258064517</v>
      </c>
      <c r="N323">
        <v>31</v>
      </c>
    </row>
  </sheetData>
  <sortState xmlns:xlrd2="http://schemas.microsoft.com/office/spreadsheetml/2017/richdata2" ref="S203:S302">
    <sortCondition descending="1" ref="S203:S302"/>
  </sortState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H5" sqref="H5"/>
    </sheetView>
  </sheetViews>
  <sheetFormatPr defaultRowHeight="15" x14ac:dyDescent="0.25"/>
  <cols>
    <col min="1" max="1" width="15.7109375" customWidth="1"/>
    <col min="2" max="2" width="18.85546875" customWidth="1"/>
    <col min="3" max="12" width="15.7109375" customWidth="1"/>
  </cols>
  <sheetData>
    <row r="1" spans="1:12" ht="30" customHeight="1" x14ac:dyDescent="0.25">
      <c r="A1" s="58" t="s">
        <v>2</v>
      </c>
      <c r="B1" s="60" t="s">
        <v>11</v>
      </c>
      <c r="C1" s="48" t="s">
        <v>8</v>
      </c>
      <c r="D1" s="49"/>
      <c r="E1" s="49"/>
      <c r="F1" s="49"/>
      <c r="G1" s="50"/>
      <c r="H1" s="42" t="s">
        <v>9</v>
      </c>
      <c r="I1" s="42"/>
      <c r="J1" s="42"/>
      <c r="K1" s="43"/>
      <c r="L1" s="51"/>
    </row>
    <row r="2" spans="1:12" ht="30" customHeight="1" thickBot="1" x14ac:dyDescent="0.3">
      <c r="A2" s="59"/>
      <c r="B2" s="61"/>
      <c r="C2" s="20" t="s">
        <v>5</v>
      </c>
      <c r="D2" s="21" t="s">
        <v>6</v>
      </c>
      <c r="E2" s="22" t="s">
        <v>7</v>
      </c>
      <c r="F2" s="21" t="s">
        <v>1</v>
      </c>
      <c r="G2" s="23" t="s">
        <v>12</v>
      </c>
      <c r="H2" s="20" t="s">
        <v>5</v>
      </c>
      <c r="I2" s="21" t="s">
        <v>6</v>
      </c>
      <c r="J2" s="22" t="s">
        <v>7</v>
      </c>
      <c r="K2" s="21" t="s">
        <v>1</v>
      </c>
      <c r="L2" s="23" t="s">
        <v>12</v>
      </c>
    </row>
    <row r="3" spans="1:12" x14ac:dyDescent="0.25">
      <c r="A3" s="52">
        <v>3</v>
      </c>
      <c r="B3" s="24" t="s">
        <v>13</v>
      </c>
      <c r="C3" s="16">
        <v>0.99999537260740201</v>
      </c>
      <c r="D3" s="13">
        <v>0.99999067490454518</v>
      </c>
      <c r="E3" s="13">
        <v>1.3096735463223124E-9</v>
      </c>
      <c r="F3" s="13">
        <v>1105.48</v>
      </c>
      <c r="G3" s="14">
        <v>100</v>
      </c>
      <c r="H3" s="15">
        <v>1.0000344771193341</v>
      </c>
      <c r="I3" s="13">
        <v>1.0000703329499812</v>
      </c>
      <c r="J3" s="13">
        <v>1.6113367020603768E-9</v>
      </c>
      <c r="K3" s="13">
        <v>3957.72</v>
      </c>
      <c r="L3" s="14">
        <v>51</v>
      </c>
    </row>
    <row r="4" spans="1:12" x14ac:dyDescent="0.25">
      <c r="A4" s="53"/>
      <c r="B4" s="25" t="s">
        <v>14</v>
      </c>
      <c r="C4" s="12" t="s">
        <v>18</v>
      </c>
      <c r="D4" s="1" t="s">
        <v>18</v>
      </c>
      <c r="E4" s="1" t="s">
        <v>18</v>
      </c>
      <c r="F4" s="1" t="s">
        <v>18</v>
      </c>
      <c r="G4" s="2" t="s">
        <v>18</v>
      </c>
      <c r="H4" s="10">
        <v>-0.50000101264055463</v>
      </c>
      <c r="I4" s="1">
        <v>0.24999997467403448</v>
      </c>
      <c r="J4" s="1">
        <v>2.2500030380531895</v>
      </c>
      <c r="K4" s="1">
        <v>1741.6774193548388</v>
      </c>
      <c r="L4" s="2">
        <v>32</v>
      </c>
    </row>
    <row r="5" spans="1:12" x14ac:dyDescent="0.25">
      <c r="A5" s="53"/>
      <c r="B5" s="26" t="s">
        <v>15</v>
      </c>
      <c r="C5" s="12"/>
      <c r="D5" s="1"/>
      <c r="E5" s="1"/>
      <c r="F5" s="1"/>
      <c r="G5" s="2"/>
      <c r="H5" s="10" t="s">
        <v>17</v>
      </c>
      <c r="I5" s="1"/>
      <c r="J5" s="1"/>
      <c r="K5" s="1"/>
      <c r="L5" s="2"/>
    </row>
    <row r="6" spans="1:12" ht="15.75" thickBot="1" x14ac:dyDescent="0.3">
      <c r="A6" s="54"/>
      <c r="B6" s="26" t="s">
        <v>16</v>
      </c>
      <c r="C6" s="27"/>
      <c r="D6" s="28"/>
      <c r="E6" s="28"/>
      <c r="F6" s="3" t="s">
        <v>18</v>
      </c>
      <c r="G6" s="4" t="s">
        <v>18</v>
      </c>
      <c r="H6" s="27"/>
      <c r="I6" s="28"/>
      <c r="J6" s="28"/>
      <c r="K6" s="3" t="s">
        <v>18</v>
      </c>
      <c r="L6" s="4" t="s">
        <v>18</v>
      </c>
    </row>
    <row r="7" spans="1:12" x14ac:dyDescent="0.25">
      <c r="A7" s="55">
        <v>2</v>
      </c>
      <c r="B7" s="24" t="s">
        <v>13</v>
      </c>
      <c r="C7" s="11">
        <v>0.99999121458738249</v>
      </c>
      <c r="D7" s="5">
        <v>0.99998235886450615</v>
      </c>
      <c r="E7" s="5">
        <v>1.3766279818934854E-9</v>
      </c>
      <c r="F7" s="5">
        <v>1162.6600000000001</v>
      </c>
      <c r="G7" s="6">
        <v>100</v>
      </c>
      <c r="H7" s="9">
        <v>0.99935587598249698</v>
      </c>
      <c r="I7" s="5">
        <v>0.99871087689788485</v>
      </c>
      <c r="J7" s="5">
        <v>4.7705231153483584E-7</v>
      </c>
      <c r="K7" s="5">
        <v>16585.846153846152</v>
      </c>
      <c r="L7" s="6">
        <v>39</v>
      </c>
    </row>
    <row r="8" spans="1:12" x14ac:dyDescent="0.25">
      <c r="A8" s="55"/>
      <c r="B8" s="25" t="s">
        <v>14</v>
      </c>
      <c r="C8" s="12" t="s">
        <v>18</v>
      </c>
      <c r="D8" s="1" t="s">
        <v>18</v>
      </c>
      <c r="E8" s="1" t="s">
        <v>18</v>
      </c>
      <c r="F8" s="1" t="s">
        <v>18</v>
      </c>
      <c r="G8" s="2" t="s">
        <v>18</v>
      </c>
      <c r="H8" s="10">
        <v>-0.50000100912438938</v>
      </c>
      <c r="I8" s="1">
        <v>0.24999997171107677</v>
      </c>
      <c r="J8" s="1">
        <v>2.2500030275038623</v>
      </c>
      <c r="K8" s="1">
        <v>2670.0625</v>
      </c>
      <c r="L8" s="2">
        <v>32</v>
      </c>
    </row>
    <row r="9" spans="1:12" x14ac:dyDescent="0.25">
      <c r="A9" s="55"/>
      <c r="B9" s="26" t="s">
        <v>15</v>
      </c>
      <c r="C9" s="12"/>
      <c r="D9" s="1"/>
      <c r="E9" s="1"/>
      <c r="F9" s="1"/>
      <c r="G9" s="2"/>
      <c r="H9" s="10" t="s">
        <v>17</v>
      </c>
      <c r="I9" s="1"/>
      <c r="J9" s="1"/>
      <c r="K9" s="1"/>
      <c r="L9" s="2"/>
    </row>
    <row r="10" spans="1:12" ht="15.75" thickBot="1" x14ac:dyDescent="0.3">
      <c r="A10" s="55"/>
      <c r="B10" s="26" t="s">
        <v>16</v>
      </c>
      <c r="C10" s="33"/>
      <c r="D10" s="34"/>
      <c r="E10" s="34"/>
      <c r="F10" s="17"/>
      <c r="G10" s="32"/>
      <c r="H10" s="27"/>
      <c r="I10" s="28"/>
      <c r="J10" s="28"/>
      <c r="K10" s="3" t="s">
        <v>18</v>
      </c>
      <c r="L10" s="4" t="s">
        <v>18</v>
      </c>
    </row>
    <row r="11" spans="1:12" x14ac:dyDescent="0.25">
      <c r="A11" s="56">
        <v>1.9</v>
      </c>
      <c r="B11" s="35" t="s">
        <v>13</v>
      </c>
      <c r="C11" s="10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9">
        <v>1.0000010051298887</v>
      </c>
      <c r="I11" s="5">
        <v>1.0000019854901789</v>
      </c>
      <c r="J11" s="5">
        <v>3.0631157165697761E-11</v>
      </c>
      <c r="K11" s="5">
        <v>14464.051282051281</v>
      </c>
      <c r="L11" s="6">
        <v>39</v>
      </c>
    </row>
    <row r="12" spans="1:12" x14ac:dyDescent="0.25">
      <c r="A12" s="55"/>
      <c r="B12" s="30" t="s">
        <v>14</v>
      </c>
      <c r="C12" s="11">
        <v>0.96632633955686487</v>
      </c>
      <c r="D12" s="5">
        <v>0.93367462342139096</v>
      </c>
      <c r="E12" s="5">
        <v>1.1351717645282089E-3</v>
      </c>
      <c r="F12" s="5">
        <v>5229.1000000000004</v>
      </c>
      <c r="G12" s="6">
        <v>100</v>
      </c>
      <c r="H12" s="10">
        <v>-0.50000101264055463</v>
      </c>
      <c r="I12" s="1">
        <v>0.2500000362014097</v>
      </c>
      <c r="J12" s="1">
        <v>2.2500030380515876</v>
      </c>
      <c r="K12" s="1">
        <v>2736.9032258064517</v>
      </c>
      <c r="L12" s="2">
        <v>31</v>
      </c>
    </row>
    <row r="13" spans="1:12" x14ac:dyDescent="0.25">
      <c r="A13" s="55"/>
      <c r="B13" s="26" t="s">
        <v>15</v>
      </c>
      <c r="C13" s="12"/>
      <c r="D13" s="1"/>
      <c r="E13" s="1"/>
      <c r="F13" s="1"/>
      <c r="G13" s="2"/>
      <c r="H13" s="10" t="s">
        <v>17</v>
      </c>
      <c r="I13" s="1"/>
      <c r="J13" s="1"/>
      <c r="K13" s="1"/>
      <c r="L13" s="2"/>
    </row>
    <row r="14" spans="1:12" ht="15.75" thickBot="1" x14ac:dyDescent="0.3">
      <c r="A14" s="57"/>
      <c r="B14" s="29" t="s">
        <v>16</v>
      </c>
      <c r="C14" s="27"/>
      <c r="D14" s="31"/>
      <c r="E14" s="28"/>
      <c r="F14" s="3" t="s">
        <v>18</v>
      </c>
      <c r="G14" s="4" t="s">
        <v>18</v>
      </c>
      <c r="H14" s="27"/>
      <c r="I14" s="28"/>
      <c r="J14" s="28"/>
      <c r="K14" s="3" t="s">
        <v>18</v>
      </c>
      <c r="L14" s="4" t="s">
        <v>18</v>
      </c>
    </row>
  </sheetData>
  <mergeCells count="7">
    <mergeCell ref="C1:G1"/>
    <mergeCell ref="H1:L1"/>
    <mergeCell ref="A3:A6"/>
    <mergeCell ref="A7:A10"/>
    <mergeCell ref="A11:A14"/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Min_wyniki</vt:lpstr>
      <vt:lpstr>Min_wartości_średnie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2024-02-07T17:02:39Z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2024-02-02T15:07:00Z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308bbf90-4b03-404d-95a4-c45c9a5c7b63</vt:lpwstr>
  </property>
  <property fmtid="{D5CDD505-2E9C-101B-9397-08002B2CF9AE}" pid="7" name="MSIP_Label_defa4170-0d19-0005-0004-bc88714345d2_ActionId">
    <vt:lpwstr>347ed23e-e945-446e-966f-48d50d491d7f</vt:lpwstr>
  </property>
  <property fmtid="{D5CDD505-2E9C-101B-9397-08002B2CF9AE}" pid="8" name="MSIP_Label_defa4170-0d19-0005-0004-bc88714345d2_ContentBits">
    <vt:lpwstr>0</vt:lpwstr>
  </property>
</Properties>
</file>