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TRATOS 2 2018\"/>
    </mc:Choice>
  </mc:AlternateContent>
  <bookViews>
    <workbookView xWindow="0" yWindow="0" windowWidth="15360" windowHeight="7755"/>
  </bookViews>
  <sheets>
    <sheet name="CARGA ACDÉMICA 2018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H17" i="1"/>
  <c r="H16" i="1"/>
  <c r="H15" i="1"/>
  <c r="H14" i="1"/>
  <c r="H13" i="1"/>
  <c r="H5" i="1" l="1"/>
  <c r="H4" i="1"/>
  <c r="H3" i="1"/>
  <c r="J12" i="1" l="1"/>
  <c r="H11" i="1"/>
  <c r="H9" i="1"/>
  <c r="H7" i="1"/>
</calcChain>
</file>

<file path=xl/sharedStrings.xml><?xml version="1.0" encoding="utf-8"?>
<sst xmlns="http://schemas.openxmlformats.org/spreadsheetml/2006/main" count="120" uniqueCount="48">
  <si>
    <t>Shirley  Saenz Mosquera</t>
  </si>
  <si>
    <t>Proyecto "Transiciones Significativas"</t>
  </si>
  <si>
    <t>TOTAL Horas dictadas en el Semestre</t>
  </si>
  <si>
    <t>DOCENTE HORA CATEDRA</t>
  </si>
  <si>
    <t>Calendario A</t>
  </si>
  <si>
    <t>Lady Giovanna Muñoz Montenegro</t>
  </si>
  <si>
    <t>Catedra Institucional</t>
  </si>
  <si>
    <t>SB185</t>
  </si>
  <si>
    <t>Se extiende a Calendario B</t>
  </si>
  <si>
    <t>Cordial saludo,</t>
  </si>
  <si>
    <r>
      <t>Envío carga académica de los profesionales que van a trabajar con elproyecto "Transiciones Significativas". </t>
    </r>
    <r>
      <rPr>
        <sz val="12"/>
        <color rgb="FF000000"/>
        <rFont val="Times New Roman"/>
        <family val="1"/>
      </rPr>
      <t>Shirley  Sáenz Mosquera y Wilsrand Sergio Anacona Cárdenas. Y la caga académica de Lady Giovanna Muñoz Montenegro.</t>
    </r>
  </si>
  <si>
    <t>mar 28/08/2018 11:55 a.</t>
  </si>
  <si>
    <t>No.
Contrato</t>
  </si>
  <si>
    <t>Documento</t>
  </si>
  <si>
    <t>Ciudad Documento</t>
  </si>
  <si>
    <t>DOCENTE</t>
  </si>
  <si>
    <t>Categoria</t>
  </si>
  <si>
    <t>ASIGNATURA</t>
  </si>
  <si>
    <t>GRUPO</t>
  </si>
  <si>
    <t>INT. HOR. SEMANAL</t>
  </si>
  <si>
    <t>No. SEMANAS</t>
  </si>
  <si>
    <t>HORAS SEMESTRE</t>
  </si>
  <si>
    <t>Valor Hora</t>
  </si>
  <si>
    <t>Fecha
Inicia</t>
  </si>
  <si>
    <t>Fecha
Termina</t>
  </si>
  <si>
    <t>No. CUOTAS</t>
  </si>
  <si>
    <t>OBSERVACIONES</t>
  </si>
  <si>
    <t>TIPO DE CONTRATO</t>
  </si>
  <si>
    <t>Jose Alberto Velandia Valencia</t>
  </si>
  <si>
    <t xml:space="preserve">Auxiliar </t>
  </si>
  <si>
    <t>Higiene I (Valores Limites permisibles)</t>
  </si>
  <si>
    <t>5490B</t>
  </si>
  <si>
    <t xml:space="preserve">VALOR HORA PROFESIONAL </t>
  </si>
  <si>
    <t>Higiene II (Riesgo Químico)</t>
  </si>
  <si>
    <t>6490B</t>
  </si>
  <si>
    <t>Cali-Valle</t>
  </si>
  <si>
    <t xml:space="preserve">Wilfrand Sergio Anacona Cardenas </t>
  </si>
  <si>
    <t>Jamundi</t>
  </si>
  <si>
    <t>Gina Paola Cubillos Moreno</t>
  </si>
  <si>
    <t xml:space="preserve">Seminario de Introducción a la Educación Física </t>
  </si>
  <si>
    <t>Fundamentos de la Pedagogía</t>
  </si>
  <si>
    <t>Seminario de Introducción a las Ciencias del Deporte</t>
  </si>
  <si>
    <t>SB125</t>
  </si>
  <si>
    <t>SB125B</t>
  </si>
  <si>
    <t>S225B</t>
  </si>
  <si>
    <t>SB1722</t>
  </si>
  <si>
    <t>S285B</t>
  </si>
  <si>
    <t>Bogota D.C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</si>
</sst>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sz val="9"/>
      <color rgb="FF666666"/>
      <name val="Segoe UI Semilight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name val="Tahoma"/>
      <family val="2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2" fillId="0" borderId="0"/>
    <xf numFmtId="0" fontId="12" fillId="0" borderId="0"/>
  </cellStyleXfs>
  <cellXfs count="57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1" fillId="0" borderId="1" xfId="1" applyFont="1" applyFill="1" applyBorder="1" applyAlignment="1">
      <alignment vertical="center"/>
    </xf>
    <xf numFmtId="0" fontId="13" fillId="3" borderId="1" xfId="2" applyFont="1" applyFill="1" applyBorder="1" applyAlignment="1" applyProtection="1">
      <alignment vertical="center" wrapText="1"/>
    </xf>
    <xf numFmtId="0" fontId="1" fillId="0" borderId="2" xfId="3" applyFont="1" applyFill="1" applyBorder="1" applyAlignment="1">
      <alignment horizontal="left" wrapText="1"/>
    </xf>
    <xf numFmtId="0" fontId="1" fillId="0" borderId="2" xfId="3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4" fillId="0" borderId="2" xfId="3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/>
    <xf numFmtId="0" fontId="0" fillId="0" borderId="2" xfId="0" applyBorder="1"/>
    <xf numFmtId="0" fontId="14" fillId="3" borderId="1" xfId="0" applyFont="1" applyFill="1" applyBorder="1" applyAlignment="1">
      <alignment vertical="center" wrapText="1"/>
    </xf>
    <xf numFmtId="0" fontId="10" fillId="0" borderId="2" xfId="0" applyFont="1" applyFill="1" applyBorder="1"/>
    <xf numFmtId="0" fontId="0" fillId="0" borderId="2" xfId="0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4" fontId="0" fillId="0" borderId="2" xfId="0" applyNumberFormat="1" applyBorder="1"/>
    <xf numFmtId="0" fontId="4" fillId="0" borderId="0" xfId="0" applyFont="1" applyAlignment="1">
      <alignment horizontal="left" vertical="center" wrapText="1"/>
    </xf>
    <xf numFmtId="0" fontId="16" fillId="0" borderId="2" xfId="2" applyFont="1" applyFill="1" applyBorder="1" applyAlignment="1" applyProtection="1">
      <alignment horizontal="left" vertical="center" wrapText="1"/>
    </xf>
    <xf numFmtId="0" fontId="17" fillId="0" borderId="2" xfId="2" applyFont="1" applyFill="1" applyBorder="1" applyAlignment="1" applyProtection="1">
      <alignment horizontal="left" vertical="center" wrapText="1"/>
    </xf>
    <xf numFmtId="0" fontId="16" fillId="0" borderId="2" xfId="2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4" fillId="0" borderId="2" xfId="2" applyFont="1" applyFill="1" applyBorder="1" applyAlignment="1" applyProtection="1">
      <alignment horizontal="center" vertical="center"/>
    </xf>
    <xf numFmtId="0" fontId="1" fillId="0" borderId="2" xfId="2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5" fillId="0" borderId="3" xfId="1" applyFont="1" applyFill="1" applyBorder="1" applyAlignment="1">
      <alignment vertical="center" wrapText="1"/>
    </xf>
    <xf numFmtId="0" fontId="10" fillId="0" borderId="4" xfId="0" applyFont="1" applyFill="1" applyBorder="1"/>
    <xf numFmtId="0" fontId="0" fillId="0" borderId="4" xfId="0" applyFill="1" applyBorder="1"/>
    <xf numFmtId="14" fontId="0" fillId="0" borderId="0" xfId="0" applyNumberFormat="1"/>
  </cellXfs>
  <cellStyles count="4">
    <cellStyle name="Normal" xfId="0" builtinId="0"/>
    <cellStyle name="Normal 2" xfId="3"/>
    <cellStyle name="Normal 4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zoomScale="80" zoomScaleNormal="80" workbookViewId="0">
      <selection activeCell="A18" sqref="A18"/>
    </sheetView>
  </sheetViews>
  <sheetFormatPr baseColWidth="10" defaultRowHeight="15" x14ac:dyDescent="0.25"/>
  <cols>
    <col min="1" max="1" width="8.42578125" customWidth="1"/>
    <col min="4" max="4" width="37.85546875" customWidth="1"/>
    <col min="5" max="5" width="11.85546875" bestFit="1" customWidth="1"/>
    <col min="6" max="6" width="40.28515625" bestFit="1" customWidth="1"/>
    <col min="7" max="7" width="7.28515625" bestFit="1" customWidth="1"/>
    <col min="8" max="8" width="6.28515625" customWidth="1"/>
    <col min="9" max="9" width="6" customWidth="1"/>
    <col min="10" max="10" width="7.140625" customWidth="1"/>
    <col min="11" max="11" width="9.7109375" bestFit="1" customWidth="1"/>
    <col min="12" max="12" width="14.7109375" customWidth="1"/>
    <col min="13" max="13" width="13.85546875" customWidth="1"/>
    <col min="14" max="14" width="10.140625" customWidth="1"/>
    <col min="15" max="15" width="16.85546875" customWidth="1"/>
  </cols>
  <sheetData>
    <row r="1" spans="1:17" x14ac:dyDescent="0.25">
      <c r="D1" s="13" t="s">
        <v>11</v>
      </c>
      <c r="E1" s="13"/>
    </row>
    <row r="2" spans="1:17" s="24" customFormat="1" ht="31.5" customHeight="1" x14ac:dyDescent="0.2">
      <c r="A2" s="14" t="s">
        <v>12</v>
      </c>
      <c r="B2" s="15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8" t="s">
        <v>18</v>
      </c>
      <c r="H2" s="19" t="s">
        <v>19</v>
      </c>
      <c r="I2" s="19" t="s">
        <v>20</v>
      </c>
      <c r="J2" s="19" t="s">
        <v>21</v>
      </c>
      <c r="K2" s="20" t="s">
        <v>22</v>
      </c>
      <c r="L2" s="20" t="s">
        <v>23</v>
      </c>
      <c r="M2" s="20" t="s">
        <v>24</v>
      </c>
      <c r="N2" s="21" t="s">
        <v>25</v>
      </c>
      <c r="O2" s="22" t="s">
        <v>26</v>
      </c>
      <c r="P2" s="23" t="s">
        <v>27</v>
      </c>
      <c r="Q2" s="22" t="s">
        <v>26</v>
      </c>
    </row>
    <row r="3" spans="1:17" s="34" customFormat="1" ht="36.75" customHeight="1" x14ac:dyDescent="0.2">
      <c r="A3" s="37">
        <v>1</v>
      </c>
      <c r="B3" s="37">
        <v>14605457</v>
      </c>
      <c r="C3" s="36" t="s">
        <v>35</v>
      </c>
      <c r="D3" s="25" t="s">
        <v>28</v>
      </c>
      <c r="E3" s="26" t="s">
        <v>29</v>
      </c>
      <c r="F3" s="27" t="s">
        <v>30</v>
      </c>
      <c r="G3" s="28" t="s">
        <v>31</v>
      </c>
      <c r="H3" s="29">
        <f>J3/I3</f>
        <v>2.375</v>
      </c>
      <c r="I3" s="8">
        <v>16</v>
      </c>
      <c r="J3" s="30">
        <v>38</v>
      </c>
      <c r="K3" s="8">
        <v>33000</v>
      </c>
      <c r="L3" s="31">
        <v>43344</v>
      </c>
      <c r="M3" s="31">
        <v>43434</v>
      </c>
      <c r="N3" s="8">
        <v>4</v>
      </c>
      <c r="O3" s="32" t="s">
        <v>32</v>
      </c>
      <c r="P3" s="33"/>
      <c r="Q3" s="8"/>
    </row>
    <row r="4" spans="1:17" s="34" customFormat="1" ht="25.5" x14ac:dyDescent="0.2">
      <c r="A4" s="37">
        <v>1</v>
      </c>
      <c r="B4" s="37">
        <v>14605457</v>
      </c>
      <c r="C4" s="36" t="s">
        <v>35</v>
      </c>
      <c r="D4" s="25" t="s">
        <v>28</v>
      </c>
      <c r="E4" s="26" t="s">
        <v>29</v>
      </c>
      <c r="F4" s="27" t="s">
        <v>33</v>
      </c>
      <c r="G4" s="28">
        <v>6490</v>
      </c>
      <c r="H4" s="29">
        <f>J4/I4</f>
        <v>2.375</v>
      </c>
      <c r="I4" s="8">
        <v>16</v>
      </c>
      <c r="J4" s="30">
        <v>38</v>
      </c>
      <c r="K4" s="8">
        <v>33000</v>
      </c>
      <c r="L4" s="31">
        <v>43344</v>
      </c>
      <c r="M4" s="31">
        <v>43434</v>
      </c>
      <c r="N4" s="8">
        <v>4</v>
      </c>
      <c r="O4" s="32" t="s">
        <v>32</v>
      </c>
      <c r="P4" s="33"/>
      <c r="Q4" s="8"/>
    </row>
    <row r="5" spans="1:17" s="34" customFormat="1" ht="25.5" x14ac:dyDescent="0.2">
      <c r="A5" s="37">
        <v>1</v>
      </c>
      <c r="B5" s="37">
        <v>14605457</v>
      </c>
      <c r="C5" s="36" t="s">
        <v>35</v>
      </c>
      <c r="D5" s="25" t="s">
        <v>28</v>
      </c>
      <c r="E5" s="26" t="s">
        <v>29</v>
      </c>
      <c r="F5" s="27" t="s">
        <v>33</v>
      </c>
      <c r="G5" s="28" t="s">
        <v>34</v>
      </c>
      <c r="H5" s="29">
        <f>J5/I5</f>
        <v>2.375</v>
      </c>
      <c r="I5" s="8">
        <v>16</v>
      </c>
      <c r="J5" s="30">
        <v>38</v>
      </c>
      <c r="K5" s="8">
        <v>33000</v>
      </c>
      <c r="L5" s="31">
        <v>43344</v>
      </c>
      <c r="M5" s="31">
        <v>43434</v>
      </c>
      <c r="N5" s="8">
        <v>4</v>
      </c>
      <c r="O5" s="32" t="s">
        <v>32</v>
      </c>
      <c r="P5" s="33"/>
      <c r="Q5" s="8"/>
    </row>
    <row r="6" spans="1:17" s="34" customFormat="1" ht="38.25" x14ac:dyDescent="0.25">
      <c r="A6" s="37">
        <v>1</v>
      </c>
      <c r="B6" s="37">
        <v>14605457</v>
      </c>
      <c r="C6" s="36" t="s">
        <v>35</v>
      </c>
      <c r="D6" s="25" t="s">
        <v>28</v>
      </c>
      <c r="E6" s="26" t="s">
        <v>29</v>
      </c>
      <c r="F6" s="4" t="s">
        <v>2</v>
      </c>
      <c r="G6" s="5"/>
      <c r="H6" s="8"/>
      <c r="I6" s="8"/>
      <c r="J6" s="9">
        <v>114</v>
      </c>
      <c r="K6" s="9"/>
      <c r="L6" s="9"/>
      <c r="M6" s="9"/>
      <c r="N6" s="9"/>
      <c r="O6" s="8" t="s">
        <v>4</v>
      </c>
      <c r="P6" s="33" t="s">
        <v>3</v>
      </c>
      <c r="Q6" s="8" t="s">
        <v>4</v>
      </c>
    </row>
    <row r="7" spans="1:17" ht="25.5" x14ac:dyDescent="0.25">
      <c r="A7" s="37">
        <v>1</v>
      </c>
      <c r="B7" s="38">
        <v>67014560</v>
      </c>
      <c r="C7" s="35" t="s">
        <v>35</v>
      </c>
      <c r="D7" s="40" t="s">
        <v>0</v>
      </c>
      <c r="E7" s="26" t="s">
        <v>29</v>
      </c>
      <c r="F7" s="1" t="s">
        <v>1</v>
      </c>
      <c r="G7" s="2"/>
      <c r="H7" s="2">
        <f>J7/I7</f>
        <v>7.5</v>
      </c>
      <c r="I7" s="2">
        <v>16</v>
      </c>
      <c r="J7" s="2">
        <v>120</v>
      </c>
      <c r="K7" s="8">
        <v>33000</v>
      </c>
      <c r="L7" s="31">
        <v>43358</v>
      </c>
      <c r="M7" s="42">
        <v>43434</v>
      </c>
      <c r="N7" s="35">
        <v>3</v>
      </c>
      <c r="O7" s="32" t="s">
        <v>32</v>
      </c>
      <c r="P7" s="3"/>
      <c r="Q7" s="2"/>
    </row>
    <row r="8" spans="1:17" ht="38.25" x14ac:dyDescent="0.25">
      <c r="A8" s="37">
        <v>1</v>
      </c>
      <c r="B8" s="38">
        <v>67014560</v>
      </c>
      <c r="C8" s="35" t="s">
        <v>35</v>
      </c>
      <c r="D8" s="40" t="s">
        <v>0</v>
      </c>
      <c r="E8" s="26" t="s">
        <v>29</v>
      </c>
      <c r="F8" s="4" t="s">
        <v>2</v>
      </c>
      <c r="G8" s="5"/>
      <c r="H8" s="5"/>
      <c r="I8" s="5"/>
      <c r="J8" s="6">
        <v>120</v>
      </c>
      <c r="K8" s="35"/>
      <c r="L8" s="35"/>
      <c r="M8" s="35"/>
      <c r="N8" s="35"/>
      <c r="O8" s="35"/>
      <c r="P8" s="7" t="s">
        <v>3</v>
      </c>
      <c r="Q8" s="8" t="s">
        <v>4</v>
      </c>
    </row>
    <row r="9" spans="1:17" ht="25.5" x14ac:dyDescent="0.25">
      <c r="A9" s="37">
        <v>1</v>
      </c>
      <c r="B9" s="38">
        <v>16840851</v>
      </c>
      <c r="C9" s="35" t="s">
        <v>37</v>
      </c>
      <c r="D9" s="41" t="s">
        <v>36</v>
      </c>
      <c r="E9" s="26" t="s">
        <v>29</v>
      </c>
      <c r="F9" s="1" t="s">
        <v>1</v>
      </c>
      <c r="G9" s="2"/>
      <c r="H9" s="2">
        <f>J9/I9</f>
        <v>7.5</v>
      </c>
      <c r="I9" s="2">
        <v>16</v>
      </c>
      <c r="J9" s="2">
        <v>120</v>
      </c>
      <c r="K9" s="8">
        <v>33000</v>
      </c>
      <c r="L9" s="31">
        <v>43358</v>
      </c>
      <c r="M9" s="42">
        <v>43434</v>
      </c>
      <c r="N9" s="35">
        <v>3</v>
      </c>
      <c r="O9" s="32" t="s">
        <v>32</v>
      </c>
      <c r="P9" s="3"/>
      <c r="Q9" s="2"/>
    </row>
    <row r="10" spans="1:17" ht="38.25" x14ac:dyDescent="0.25">
      <c r="A10" s="37">
        <v>1</v>
      </c>
      <c r="B10" s="38">
        <v>16840851</v>
      </c>
      <c r="C10" s="35" t="s">
        <v>37</v>
      </c>
      <c r="D10" s="41" t="s">
        <v>36</v>
      </c>
      <c r="E10" s="26" t="s">
        <v>29</v>
      </c>
      <c r="F10" s="4" t="s">
        <v>2</v>
      </c>
      <c r="G10" s="5"/>
      <c r="H10" s="8"/>
      <c r="I10" s="8"/>
      <c r="J10" s="9">
        <v>120</v>
      </c>
      <c r="K10" s="35"/>
      <c r="L10" s="35"/>
      <c r="M10" s="35"/>
      <c r="N10" s="35"/>
      <c r="O10" s="35"/>
      <c r="P10" s="7" t="s">
        <v>3</v>
      </c>
      <c r="Q10" s="8" t="s">
        <v>4</v>
      </c>
    </row>
    <row r="11" spans="1:17" ht="25.5" x14ac:dyDescent="0.25">
      <c r="A11" s="35">
        <v>6</v>
      </c>
      <c r="B11" s="35">
        <v>1130668616</v>
      </c>
      <c r="C11" s="35" t="s">
        <v>35</v>
      </c>
      <c r="D11" s="39" t="s">
        <v>5</v>
      </c>
      <c r="E11" s="26" t="s">
        <v>29</v>
      </c>
      <c r="F11" s="10" t="s">
        <v>6</v>
      </c>
      <c r="G11" s="5" t="s">
        <v>7</v>
      </c>
      <c r="H11" s="8">
        <f>J11/I11</f>
        <v>2.5</v>
      </c>
      <c r="I11" s="8">
        <v>16</v>
      </c>
      <c r="J11" s="8">
        <v>40</v>
      </c>
      <c r="K11" s="35">
        <v>33000</v>
      </c>
      <c r="L11" s="42">
        <v>43351</v>
      </c>
      <c r="M11" s="42">
        <v>43358</v>
      </c>
      <c r="N11" s="35">
        <v>3.25</v>
      </c>
      <c r="O11" s="32" t="s">
        <v>32</v>
      </c>
      <c r="P11" s="11"/>
      <c r="Q11" s="8"/>
    </row>
    <row r="12" spans="1:17" ht="38.25" x14ac:dyDescent="0.25">
      <c r="A12" s="35">
        <v>6</v>
      </c>
      <c r="B12" s="35">
        <v>1130668616</v>
      </c>
      <c r="C12" s="35" t="s">
        <v>35</v>
      </c>
      <c r="D12" s="39" t="s">
        <v>5</v>
      </c>
      <c r="E12" s="26" t="s">
        <v>29</v>
      </c>
      <c r="F12" s="4" t="s">
        <v>2</v>
      </c>
      <c r="G12" s="5"/>
      <c r="H12" s="8"/>
      <c r="I12" s="8"/>
      <c r="J12" s="9">
        <f>SUM(J11)</f>
        <v>40</v>
      </c>
      <c r="K12" s="35"/>
      <c r="L12" s="35"/>
      <c r="M12" s="35"/>
      <c r="N12" s="35"/>
      <c r="O12" s="35"/>
      <c r="P12" s="7" t="s">
        <v>3</v>
      </c>
      <c r="Q12" s="8" t="s">
        <v>8</v>
      </c>
    </row>
    <row r="13" spans="1:17" ht="30" x14ac:dyDescent="0.25">
      <c r="A13" s="54">
        <v>4</v>
      </c>
      <c r="B13" s="55">
        <v>53002131</v>
      </c>
      <c r="C13" s="55" t="s">
        <v>47</v>
      </c>
      <c r="D13" s="53" t="s">
        <v>38</v>
      </c>
      <c r="E13" s="26" t="s">
        <v>29</v>
      </c>
      <c r="F13" s="44" t="s">
        <v>39</v>
      </c>
      <c r="G13" s="46" t="s">
        <v>42</v>
      </c>
      <c r="H13" s="48">
        <f>J13/I13</f>
        <v>2.375</v>
      </c>
      <c r="I13" s="47">
        <v>16</v>
      </c>
      <c r="J13" s="49">
        <v>38</v>
      </c>
      <c r="K13">
        <v>33000</v>
      </c>
      <c r="L13" s="56">
        <v>43313</v>
      </c>
      <c r="M13" s="56">
        <v>43449</v>
      </c>
      <c r="N13">
        <v>4.25</v>
      </c>
      <c r="O13" s="32" t="s">
        <v>32</v>
      </c>
    </row>
    <row r="14" spans="1:17" ht="25.5" x14ac:dyDescent="0.25">
      <c r="A14" s="54">
        <v>4</v>
      </c>
      <c r="B14" s="55">
        <v>53002131</v>
      </c>
      <c r="C14" s="55" t="s">
        <v>47</v>
      </c>
      <c r="D14" s="53" t="s">
        <v>38</v>
      </c>
      <c r="E14" s="26" t="s">
        <v>29</v>
      </c>
      <c r="F14" s="45" t="s">
        <v>40</v>
      </c>
      <c r="G14" s="46" t="s">
        <v>43</v>
      </c>
      <c r="H14" s="48">
        <f>J14/I14</f>
        <v>3</v>
      </c>
      <c r="I14" s="47">
        <v>16</v>
      </c>
      <c r="J14" s="49">
        <v>48</v>
      </c>
      <c r="K14">
        <v>33000</v>
      </c>
      <c r="L14" s="56">
        <v>43313</v>
      </c>
      <c r="M14" s="56">
        <v>43449</v>
      </c>
      <c r="N14">
        <v>4.25</v>
      </c>
      <c r="O14" s="32" t="s">
        <v>32</v>
      </c>
    </row>
    <row r="15" spans="1:17" ht="30" x14ac:dyDescent="0.25">
      <c r="A15" s="54">
        <v>4</v>
      </c>
      <c r="B15" s="55">
        <v>53002131</v>
      </c>
      <c r="C15" s="55" t="s">
        <v>47</v>
      </c>
      <c r="D15" s="53" t="s">
        <v>38</v>
      </c>
      <c r="E15" s="26" t="s">
        <v>29</v>
      </c>
      <c r="F15" s="44" t="s">
        <v>41</v>
      </c>
      <c r="G15" s="46" t="s">
        <v>44</v>
      </c>
      <c r="H15" s="48">
        <f>J15/I15</f>
        <v>2.375</v>
      </c>
      <c r="I15" s="47">
        <v>16</v>
      </c>
      <c r="J15" s="49">
        <v>38</v>
      </c>
      <c r="K15">
        <v>33000</v>
      </c>
      <c r="L15" s="56">
        <v>43313</v>
      </c>
      <c r="M15" s="56">
        <v>43449</v>
      </c>
      <c r="N15">
        <v>4.25</v>
      </c>
      <c r="O15" s="32" t="s">
        <v>32</v>
      </c>
    </row>
    <row r="16" spans="1:17" ht="30" x14ac:dyDescent="0.25">
      <c r="A16" s="54">
        <v>4</v>
      </c>
      <c r="B16" s="55">
        <v>53002131</v>
      </c>
      <c r="C16" s="55" t="s">
        <v>47</v>
      </c>
      <c r="D16" s="53" t="s">
        <v>38</v>
      </c>
      <c r="E16" s="26" t="s">
        <v>29</v>
      </c>
      <c r="F16" s="45" t="s">
        <v>39</v>
      </c>
      <c r="G16" s="46" t="s">
        <v>45</v>
      </c>
      <c r="H16" s="48">
        <f>J16/I16</f>
        <v>2.375</v>
      </c>
      <c r="I16" s="47">
        <v>16</v>
      </c>
      <c r="J16" s="50">
        <v>38</v>
      </c>
      <c r="K16">
        <v>33000</v>
      </c>
      <c r="L16" s="56">
        <v>43313</v>
      </c>
      <c r="M16" s="56">
        <v>43449</v>
      </c>
      <c r="N16">
        <v>4.25</v>
      </c>
      <c r="O16" s="32" t="s">
        <v>32</v>
      </c>
    </row>
    <row r="17" spans="1:15" ht="25.5" x14ac:dyDescent="0.25">
      <c r="A17" s="54">
        <v>4</v>
      </c>
      <c r="B17" s="55">
        <v>53002131</v>
      </c>
      <c r="C17" s="55" t="s">
        <v>47</v>
      </c>
      <c r="D17" s="53" t="s">
        <v>38</v>
      </c>
      <c r="E17" s="26" t="s">
        <v>29</v>
      </c>
      <c r="F17" s="45" t="s">
        <v>40</v>
      </c>
      <c r="G17" s="46" t="s">
        <v>7</v>
      </c>
      <c r="H17" s="48">
        <f>J17/I17</f>
        <v>3</v>
      </c>
      <c r="I17" s="47">
        <v>16</v>
      </c>
      <c r="J17" s="50">
        <v>48</v>
      </c>
      <c r="K17">
        <v>33000</v>
      </c>
      <c r="L17" s="56">
        <v>43313</v>
      </c>
      <c r="M17" s="56">
        <v>43449</v>
      </c>
      <c r="N17">
        <v>4.25</v>
      </c>
      <c r="O17" s="32" t="s">
        <v>32</v>
      </c>
    </row>
    <row r="18" spans="1:15" ht="30" x14ac:dyDescent="0.25">
      <c r="A18" s="54">
        <v>4</v>
      </c>
      <c r="B18" s="55">
        <v>53002131</v>
      </c>
      <c r="C18" s="55" t="s">
        <v>47</v>
      </c>
      <c r="D18" s="53" t="s">
        <v>38</v>
      </c>
      <c r="E18" s="26" t="s">
        <v>29</v>
      </c>
      <c r="F18" s="44" t="s">
        <v>41</v>
      </c>
      <c r="G18" s="46" t="s">
        <v>46</v>
      </c>
      <c r="H18" s="48"/>
      <c r="I18" s="47"/>
      <c r="J18" s="50">
        <v>38</v>
      </c>
      <c r="K18">
        <v>33000</v>
      </c>
      <c r="L18" s="56">
        <v>43313</v>
      </c>
      <c r="M18" s="56">
        <v>43449</v>
      </c>
      <c r="N18">
        <v>4.25</v>
      </c>
      <c r="O18" s="32" t="s">
        <v>32</v>
      </c>
    </row>
    <row r="19" spans="1:15" ht="38.25" x14ac:dyDescent="0.25">
      <c r="A19" s="54">
        <v>4</v>
      </c>
      <c r="B19" s="55">
        <v>53002131</v>
      </c>
      <c r="C19" s="55" t="s">
        <v>47</v>
      </c>
      <c r="D19" s="53" t="s">
        <v>38</v>
      </c>
      <c r="E19" s="26" t="s">
        <v>29</v>
      </c>
      <c r="F19" s="4" t="s">
        <v>2</v>
      </c>
      <c r="G19" s="47"/>
      <c r="H19" s="47"/>
      <c r="I19" s="47"/>
      <c r="J19" s="51">
        <f>SUM(J13:J18)</f>
        <v>248</v>
      </c>
      <c r="K19" s="7" t="s">
        <v>3</v>
      </c>
      <c r="L19" s="52" t="s">
        <v>8</v>
      </c>
    </row>
    <row r="37" spans="4:6" x14ac:dyDescent="0.25">
      <c r="D37" s="12" t="s">
        <v>9</v>
      </c>
      <c r="E37" s="12"/>
    </row>
    <row r="39" spans="4:6" ht="99" customHeight="1" x14ac:dyDescent="0.25">
      <c r="D39" s="43" t="s">
        <v>10</v>
      </c>
      <c r="E39" s="43"/>
      <c r="F39" s="43"/>
    </row>
  </sheetData>
  <mergeCells count="1">
    <mergeCell ref="D39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ACDÉMICA 2018-2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Chimbaco</dc:creator>
  <cp:lastModifiedBy>Paola Prada Suaza</cp:lastModifiedBy>
  <dcterms:created xsi:type="dcterms:W3CDTF">2018-08-28T16:50:37Z</dcterms:created>
  <dcterms:modified xsi:type="dcterms:W3CDTF">2018-09-17T20:06:21Z</dcterms:modified>
</cp:coreProperties>
</file>