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Freq 100 gap 1 000\"/>
    </mc:Choice>
  </mc:AlternateContent>
  <xr:revisionPtr revIDLastSave="0" documentId="13_ncr:1_{34CF6EFD-6836-4860-A3D8-C980C00CE0B3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M4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N4" i="1" l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<sst xmlns="http://schemas.openxmlformats.org/spreadsheetml/2006/main" count="1121" uniqueCount="81">
  <si>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</si>
  <si>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</si>
  <si>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</si>
  <si>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</si>
  <si>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</si>
  <si>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</si>
  <si>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</si>
  <si>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</si>
  <si>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</si>
  <si>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</si>
  <si>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</si>
  <si>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</si>
  <si>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</si>
  <si>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</si>
  <si>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</si>
  <si>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</si>
  <si>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</si>
  <si>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</si>
  <si>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</si>
  <si>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</si>
  <si>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</si>
  <si>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</si>
  <si>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</si>
  <si>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</si>
  <si>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</si>
  <si>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</si>
  <si>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</si>
  <si>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</si>
  <si>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</si>
  <si>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</si>
  <si>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</si>
  <si>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</si>
  <si>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</si>
  <si>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</si>
  <si>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</si>
  <si>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</si>
  <si>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</si>
  <si>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</si>
  <si>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</si>
  <si>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</si>
  <si>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</si>
  <si>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</si>
  <si>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</si>
  <si>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</si>
  <si>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</si>
  <si>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</si>
  <si>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</si>
  <si>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</si>
  <si>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</si>
  <si>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</si>
  <si>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</si>
  <si>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</si>
  <si>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</si>
  <si>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</si>
  <si>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</si>
  <si>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</si>
  <si>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Diastem length interval 0.0 yr, 1000.0 yr</t>
  </si>
  <si>
    <t>95% Confidence Interval: 0.0000, 0.0000</t>
  </si>
  <si>
    <t>Mean percent of lost thickness: 0.0000</t>
  </si>
  <si>
    <t>Mean percent of lost zones: 0.0000</t>
  </si>
  <si>
    <t>Длины диастем 0 - 1 000 лет</t>
  </si>
  <si>
    <t>Рассчёт сделан для частоты инверсий 100</t>
  </si>
  <si>
    <t>Number of reversals: 100</t>
  </si>
  <si>
    <t>95% Confidence Interval: 8.6733, 11.2627</t>
  </si>
  <si>
    <t>Mean percent of lost zones thickness: 9.9556</t>
  </si>
  <si>
    <t>95% Confidence Interval: 17.8533, 21.2723</t>
  </si>
  <si>
    <t>Mean percent of lost zones thickness: 19.5352</t>
  </si>
  <si>
    <t>95% Confidence Interval: 26.7624, 30.5872</t>
  </si>
  <si>
    <t>Mean percent of lost zones thickness: 28.6581</t>
  </si>
  <si>
    <t>95% Confidence Interval: 34.8234, 38.9996</t>
  </si>
  <si>
    <t>Mean percent of lost zones thickness: 36.8932</t>
  </si>
  <si>
    <t>95% Confidence Interval: 41.8906, 46.0486</t>
  </si>
  <si>
    <t>Mean percent of lost zones thickness: 44.0415</t>
  </si>
  <si>
    <t>95% Confidence Interval: 48.1581, 52.2968</t>
  </si>
  <si>
    <t>Mean percent of lost zones thickness: 50.1703</t>
  </si>
  <si>
    <t>95% Confidence Interval: 53.2163, 57.3171</t>
  </si>
  <si>
    <t>Mean percent of lost zones thickness: 55.2372</t>
  </si>
  <si>
    <t>95% Confidence Interval: 57.3249, 61.1847</t>
  </si>
  <si>
    <t>Mean percent of lost zones thickness: 59.2676</t>
  </si>
  <si>
    <t>95% Confidence Interval: 60.6238, 64.4757</t>
  </si>
  <si>
    <t>Mean percent of lost zones thickness: 62.5213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</si>
</sst>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0" fontId="0" fillId="0" borderId="1" xfId="0" applyBorder="1" applyAlignment="1">
      <alignment horizont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1.3071000000000002</c:v>
                  </c:pt>
                  <c:pt idx="1">
                    <c:v>1.7371000000000016</c:v>
                  </c:pt>
                  <c:pt idx="2">
                    <c:v>1.9290999999999983</c:v>
                  </c:pt>
                  <c:pt idx="3">
                    <c:v>2.1064000000000007</c:v>
                  </c:pt>
                  <c:pt idx="4">
                    <c:v>2.0071000000000012</c:v>
                  </c:pt>
                  <c:pt idx="5">
                    <c:v>2.1265000000000001</c:v>
                  </c:pt>
                  <c:pt idx="6">
                    <c:v>2.0799000000000021</c:v>
                  </c:pt>
                  <c:pt idx="7">
                    <c:v>1.9170999999999978</c:v>
                  </c:pt>
                  <c:pt idx="8">
                    <c:v>1.9544000000000068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1.2823000000000011</c:v>
                  </c:pt>
                  <c:pt idx="1">
                    <c:v>1.6818999999999988</c:v>
                  </c:pt>
                  <c:pt idx="2">
                    <c:v>1.8957000000000015</c:v>
                  </c:pt>
                  <c:pt idx="3">
                    <c:v>2.0698000000000008</c:v>
                  </c:pt>
                  <c:pt idx="4">
                    <c:v>2.1509</c:v>
                  </c:pt>
                  <c:pt idx="5">
                    <c:v>2.0122</c:v>
                  </c:pt>
                  <c:pt idx="6">
                    <c:v>2.0209000000000046</c:v>
                  </c:pt>
                  <c:pt idx="7">
                    <c:v>1.9427000000000021</c:v>
                  </c:pt>
                  <c:pt idx="8">
                    <c:v>1.8974999999999937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r>
              <a:rPr lang="ru-RU"/>
              <a:t> инверсии за миллион лет.</a:t>
            </a:r>
            <a:r>
              <a:rPr lang="ru-RU" baseline="0"/>
              <a:t> Длительность диастем до 1 000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1.3071000000000002</c:v>
                  </c:pt>
                  <c:pt idx="1">
                    <c:v>1.7371000000000016</c:v>
                  </c:pt>
                  <c:pt idx="2">
                    <c:v>1.9290999999999983</c:v>
                  </c:pt>
                  <c:pt idx="3">
                    <c:v>2.1064000000000007</c:v>
                  </c:pt>
                  <c:pt idx="4">
                    <c:v>2.0071000000000012</c:v>
                  </c:pt>
                  <c:pt idx="5">
                    <c:v>2.1265000000000001</c:v>
                  </c:pt>
                  <c:pt idx="6">
                    <c:v>2.0799000000000021</c:v>
                  </c:pt>
                  <c:pt idx="7">
                    <c:v>1.9170999999999978</c:v>
                  </c:pt>
                  <c:pt idx="8">
                    <c:v>1.9544000000000068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1.2823000000000011</c:v>
                  </c:pt>
                  <c:pt idx="1">
                    <c:v>1.6818999999999988</c:v>
                  </c:pt>
                  <c:pt idx="2">
                    <c:v>1.8957000000000015</c:v>
                  </c:pt>
                  <c:pt idx="3">
                    <c:v>2.0698000000000008</c:v>
                  </c:pt>
                  <c:pt idx="4">
                    <c:v>2.1509</c:v>
                  </c:pt>
                  <c:pt idx="5">
                    <c:v>2.0122</c:v>
                  </c:pt>
                  <c:pt idx="6">
                    <c:v>2.0209000000000046</c:v>
                  </c:pt>
                  <c:pt idx="7">
                    <c:v>1.9427000000000021</c:v>
                  </c:pt>
                  <c:pt idx="8">
                    <c:v>1.8974999999999937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AE18" sqref="AE18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style="4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s="4" t="s">
        <v>3</v>
      </c>
      <c r="AI1" s="4" t="s">
        <v>4</v>
      </c>
      <c r="AJ1" s="4">
        <v>5</v>
      </c>
      <c r="AK1" s="4" t="s">
        <v>5</v>
      </c>
    </row>
    <row r="2" spans="2:40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s="4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s="4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0</v>
      </c>
      <c r="D4" s="6">
        <f>D77-E77</f>
        <v>0</v>
      </c>
      <c r="E4" s="6">
        <f>E77</f>
        <v>0</v>
      </c>
      <c r="G4" s="5">
        <v>10</v>
      </c>
      <c r="H4" s="5">
        <f>J77-H77</f>
        <v>1.2823000000000011</v>
      </c>
      <c r="I4" s="5">
        <f>I77-J77</f>
        <v>1.3071000000000002</v>
      </c>
      <c r="J4" s="5">
        <v>10.0017</v>
      </c>
      <c r="L4" s="5">
        <v>10</v>
      </c>
      <c r="M4" s="8">
        <f>O77-M77</f>
        <v>0</v>
      </c>
      <c r="N4" s="8">
        <f>N77-O77</f>
        <v>0</v>
      </c>
      <c r="O4" s="8">
        <f>O77</f>
        <v>0</v>
      </c>
      <c r="R4">
        <f t="shared" si="0"/>
        <v>3</v>
      </c>
      <c r="AH4" s="4" t="s">
        <v>14</v>
      </c>
      <c r="AI4" s="4" t="s">
        <v>15</v>
      </c>
      <c r="AJ4" s="11">
        <v>0.1</v>
      </c>
    </row>
    <row r="5" spans="2:40">
      <c r="B5" s="5">
        <v>20</v>
      </c>
      <c r="C5" s="6">
        <f t="shared" ref="C5:C12" si="1">E78-C78</f>
        <v>0</v>
      </c>
      <c r="D5" s="6">
        <f t="shared" ref="D5:D12" si="2">D78-E78</f>
        <v>0</v>
      </c>
      <c r="E5" s="6">
        <f t="shared" ref="E5:E12" si="3">E78</f>
        <v>0</v>
      </c>
      <c r="G5" s="5">
        <v>20</v>
      </c>
      <c r="H5" s="5">
        <f t="shared" ref="H5:H12" si="4">J78-H78</f>
        <v>1.6818999999999988</v>
      </c>
      <c r="I5" s="5">
        <f t="shared" ref="I5:I12" si="5">I78-J78</f>
        <v>1.7371000000000016</v>
      </c>
      <c r="J5" s="5">
        <v>19.573399999999999</v>
      </c>
      <c r="L5" s="5">
        <v>20</v>
      </c>
      <c r="M5" s="8">
        <f t="shared" ref="M5:M12" si="6">O78-M78</f>
        <v>0</v>
      </c>
      <c r="N5" s="8">
        <f t="shared" ref="N5:N12" si="7">N78-O78</f>
        <v>0</v>
      </c>
      <c r="O5" s="8">
        <f t="shared" ref="O5:O12" si="8">O78</f>
        <v>0</v>
      </c>
      <c r="AH5" s="4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</v>
      </c>
      <c r="AN5" s="4" t="s">
        <v>13</v>
      </c>
    </row>
    <row r="6" spans="2:40">
      <c r="B6" s="5">
        <v>30</v>
      </c>
      <c r="C6" s="6">
        <f t="shared" si="1"/>
        <v>0</v>
      </c>
      <c r="D6" s="6">
        <f t="shared" si="2"/>
        <v>0</v>
      </c>
      <c r="E6" s="6">
        <f t="shared" si="3"/>
        <v>0</v>
      </c>
      <c r="G6" s="5">
        <v>30</v>
      </c>
      <c r="H6" s="5">
        <f t="shared" si="4"/>
        <v>1.8957000000000015</v>
      </c>
      <c r="I6" s="5">
        <f t="shared" si="5"/>
        <v>1.9290999999999983</v>
      </c>
      <c r="J6" s="5">
        <v>28.5365</v>
      </c>
      <c r="L6" s="5">
        <v>30</v>
      </c>
      <c r="M6" s="8">
        <f t="shared" si="6"/>
        <v>0</v>
      </c>
      <c r="N6" s="8">
        <f t="shared" si="7"/>
        <v>0</v>
      </c>
      <c r="O6" s="8">
        <f t="shared" si="8"/>
        <v>0</v>
      </c>
      <c r="AH6" s="4" t="s">
        <v>18</v>
      </c>
      <c r="AI6" s="4">
        <v>1000</v>
      </c>
    </row>
    <row r="7" spans="2:40">
      <c r="B7" s="5">
        <v>40</v>
      </c>
      <c r="C7" s="6">
        <f t="shared" si="1"/>
        <v>0</v>
      </c>
      <c r="D7" s="6">
        <f t="shared" si="2"/>
        <v>0</v>
      </c>
      <c r="E7" s="6">
        <f t="shared" si="3"/>
        <v>0</v>
      </c>
      <c r="G7" s="5">
        <v>40</v>
      </c>
      <c r="H7" s="5">
        <f t="shared" si="4"/>
        <v>2.0698000000000008</v>
      </c>
      <c r="I7" s="5">
        <f t="shared" si="5"/>
        <v>2.1064000000000007</v>
      </c>
      <c r="J7" s="5">
        <v>36.777000000000001</v>
      </c>
      <c r="L7" s="5">
        <v>40</v>
      </c>
      <c r="M7" s="8">
        <f t="shared" si="6"/>
        <v>0</v>
      </c>
      <c r="N7" s="8">
        <f t="shared" si="7"/>
        <v>0</v>
      </c>
      <c r="O7" s="8">
        <f t="shared" si="8"/>
        <v>0</v>
      </c>
    </row>
    <row r="8" spans="2:40">
      <c r="B8" s="5">
        <v>50</v>
      </c>
      <c r="C8" s="6">
        <f t="shared" si="1"/>
        <v>0</v>
      </c>
      <c r="D8" s="6">
        <f t="shared" si="2"/>
        <v>0</v>
      </c>
      <c r="E8" s="6">
        <f t="shared" si="3"/>
        <v>0</v>
      </c>
      <c r="G8" s="5">
        <v>50</v>
      </c>
      <c r="H8" s="5">
        <f t="shared" si="4"/>
        <v>2.1509</v>
      </c>
      <c r="I8" s="5">
        <f t="shared" si="5"/>
        <v>2.0071000000000012</v>
      </c>
      <c r="J8" s="5">
        <v>43.881399999999999</v>
      </c>
      <c r="L8" s="5">
        <v>50</v>
      </c>
      <c r="M8" s="8">
        <f t="shared" si="6"/>
        <v>0</v>
      </c>
      <c r="N8" s="8">
        <f t="shared" si="7"/>
        <v>0</v>
      </c>
      <c r="O8" s="8">
        <f t="shared" si="8"/>
        <v>0</v>
      </c>
      <c r="AH8" s="4" t="s">
        <v>19</v>
      </c>
      <c r="AI8" s="4" t="s">
        <v>20</v>
      </c>
      <c r="AJ8" s="4" t="s">
        <v>21</v>
      </c>
    </row>
    <row r="9" spans="2:40">
      <c r="B9" s="5">
        <v>60</v>
      </c>
      <c r="C9" s="6">
        <f t="shared" si="1"/>
        <v>0</v>
      </c>
      <c r="D9" s="6">
        <f t="shared" si="2"/>
        <v>0</v>
      </c>
      <c r="E9" s="6">
        <f t="shared" si="3"/>
        <v>0</v>
      </c>
      <c r="G9" s="5">
        <v>60</v>
      </c>
      <c r="H9" s="5">
        <f t="shared" si="4"/>
        <v>2.0122</v>
      </c>
      <c r="I9" s="5">
        <f t="shared" si="5"/>
        <v>2.1265000000000001</v>
      </c>
      <c r="J9" s="5">
        <v>50.147799999999997</v>
      </c>
      <c r="L9" s="5">
        <v>60</v>
      </c>
      <c r="M9" s="8">
        <f t="shared" si="6"/>
        <v>0</v>
      </c>
      <c r="N9" s="8">
        <f t="shared" si="7"/>
        <v>0</v>
      </c>
      <c r="O9" s="8">
        <f t="shared" si="8"/>
        <v>0</v>
      </c>
      <c r="AH9" s="2">
        <v>0.95</v>
      </c>
      <c r="AI9" s="4" t="s">
        <v>22</v>
      </c>
      <c r="AJ9" s="4" t="s">
        <v>23</v>
      </c>
      <c r="AK9" s="4">
        <v>0</v>
      </c>
      <c r="AL9" s="4">
        <v>0</v>
      </c>
    </row>
    <row r="10" spans="2:40">
      <c r="B10" s="5">
        <v>70</v>
      </c>
      <c r="C10" s="6">
        <f t="shared" si="1"/>
        <v>0</v>
      </c>
      <c r="D10" s="6">
        <f t="shared" si="2"/>
        <v>0</v>
      </c>
      <c r="E10" s="6">
        <f t="shared" si="3"/>
        <v>0</v>
      </c>
      <c r="G10" s="5">
        <v>70</v>
      </c>
      <c r="H10" s="5">
        <f t="shared" si="4"/>
        <v>2.0209000000000046</v>
      </c>
      <c r="I10" s="5">
        <f t="shared" si="5"/>
        <v>2.0799000000000021</v>
      </c>
      <c r="J10" s="5">
        <v>55.279800000000002</v>
      </c>
      <c r="L10" s="5">
        <v>70</v>
      </c>
      <c r="M10" s="8">
        <f t="shared" si="6"/>
        <v>0</v>
      </c>
      <c r="N10" s="8">
        <f t="shared" si="7"/>
        <v>0</v>
      </c>
      <c r="O10" s="8">
        <f t="shared" si="8"/>
        <v>0</v>
      </c>
      <c r="AH10" s="4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0</v>
      </c>
    </row>
    <row r="11" spans="2:40">
      <c r="B11" s="5">
        <v>80</v>
      </c>
      <c r="C11" s="6">
        <f t="shared" si="1"/>
        <v>0</v>
      </c>
      <c r="D11" s="6">
        <f t="shared" si="2"/>
        <v>0</v>
      </c>
      <c r="E11" s="6">
        <f t="shared" si="3"/>
        <v>0</v>
      </c>
      <c r="G11" s="5">
        <v>80</v>
      </c>
      <c r="H11" s="5">
        <f t="shared" si="4"/>
        <v>1.9427000000000021</v>
      </c>
      <c r="I11" s="5">
        <f t="shared" si="5"/>
        <v>1.9170999999999978</v>
      </c>
      <c r="J11" s="5">
        <v>59.352400000000003</v>
      </c>
      <c r="L11" s="5">
        <v>80</v>
      </c>
      <c r="M11" s="8">
        <f t="shared" si="6"/>
        <v>0</v>
      </c>
      <c r="N11" s="8">
        <f t="shared" si="7"/>
        <v>0</v>
      </c>
      <c r="O11" s="8">
        <f t="shared" si="8"/>
        <v>0</v>
      </c>
      <c r="AH11" s="4" t="s">
        <v>19</v>
      </c>
      <c r="AI11" s="4" t="s">
        <v>27</v>
      </c>
      <c r="AJ11" s="4" t="s">
        <v>28</v>
      </c>
      <c r="AK11" s="4" t="s">
        <v>21</v>
      </c>
    </row>
    <row r="12" spans="2:40">
      <c r="B12" s="5">
        <v>90</v>
      </c>
      <c r="C12" s="6">
        <f t="shared" si="1"/>
        <v>0</v>
      </c>
      <c r="D12" s="6">
        <f t="shared" si="2"/>
        <v>0</v>
      </c>
      <c r="E12" s="6">
        <f t="shared" si="3"/>
        <v>0</v>
      </c>
      <c r="G12" s="5">
        <v>90</v>
      </c>
      <c r="H12" s="5">
        <f t="shared" si="4"/>
        <v>1.8974999999999937</v>
      </c>
      <c r="I12" s="5">
        <f t="shared" si="5"/>
        <v>1.9544000000000068</v>
      </c>
      <c r="J12" s="5">
        <v>62.426600000000001</v>
      </c>
      <c r="L12" s="5">
        <v>90</v>
      </c>
      <c r="M12" s="8">
        <f t="shared" si="6"/>
        <v>0</v>
      </c>
      <c r="N12" s="8">
        <f t="shared" si="7"/>
        <v>0</v>
      </c>
      <c r="O12" s="8">
        <f t="shared" si="8"/>
        <v>0</v>
      </c>
      <c r="AH12" s="2">
        <v>0.95</v>
      </c>
      <c r="AI12" s="4" t="s">
        <v>22</v>
      </c>
      <c r="AJ12" s="4" t="s">
        <v>23</v>
      </c>
      <c r="AK12" s="4">
        <v>8.6732999999999993</v>
      </c>
      <c r="AL12" s="4">
        <v>11.262700000000001</v>
      </c>
    </row>
    <row r="13" spans="2:40">
      <c r="L13" s="2"/>
      <c r="AH13" s="4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9.9556000000000004</v>
      </c>
    </row>
    <row r="14" spans="2:40">
      <c r="AH14" s="4" t="s">
        <v>29</v>
      </c>
      <c r="AI14" s="4" t="s">
        <v>26</v>
      </c>
      <c r="AJ14" s="4" t="s">
        <v>27</v>
      </c>
      <c r="AK14" s="4" t="s">
        <v>30</v>
      </c>
    </row>
    <row r="15" spans="2:40">
      <c r="L15" s="2"/>
      <c r="AH15" s="2">
        <v>0.95</v>
      </c>
      <c r="AI15" s="4" t="s">
        <v>22</v>
      </c>
      <c r="AJ15" s="4" t="s">
        <v>23</v>
      </c>
      <c r="AK15" s="4">
        <v>0</v>
      </c>
      <c r="AL15" s="4">
        <v>0</v>
      </c>
    </row>
    <row r="16" spans="2:40">
      <c r="AH16" s="4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0</v>
      </c>
    </row>
    <row r="17" spans="2:40">
      <c r="AH17" s="9"/>
      <c r="AI17" s="9"/>
      <c r="AJ17" s="9"/>
      <c r="AK17" s="9"/>
      <c r="AL17" s="9"/>
      <c r="AM17" s="9"/>
      <c r="AN17" s="9"/>
    </row>
    <row r="18" spans="2:40">
      <c r="L18" s="2"/>
      <c r="AH18" s="4" t="s">
        <v>3</v>
      </c>
      <c r="AI18" s="4" t="s">
        <v>4</v>
      </c>
      <c r="AJ18" s="4">
        <v>5</v>
      </c>
      <c r="AK18" s="4" t="s">
        <v>5</v>
      </c>
    </row>
    <row r="19" spans="2:40">
      <c r="AH19" s="4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s="4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s="4" t="s">
        <v>14</v>
      </c>
      <c r="AI21" s="4" t="s">
        <v>15</v>
      </c>
      <c r="AJ21" s="11">
        <v>0.2</v>
      </c>
    </row>
    <row r="22" spans="2:40">
      <c r="AH22" s="4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</v>
      </c>
      <c r="AN22" s="4" t="s">
        <v>13</v>
      </c>
    </row>
    <row r="23" spans="2:40">
      <c r="L23" s="2"/>
      <c r="AH23" s="4" t="s">
        <v>18</v>
      </c>
      <c r="AI23" s="4">
        <v>1000</v>
      </c>
    </row>
    <row r="25" spans="2:40">
      <c r="AH25" s="4" t="s">
        <v>19</v>
      </c>
      <c r="AI25" s="4" t="s">
        <v>20</v>
      </c>
      <c r="AJ25" s="4" t="s">
        <v>21</v>
      </c>
    </row>
    <row r="26" spans="2:40">
      <c r="M26" s="2"/>
      <c r="AH26" s="2">
        <v>0.95</v>
      </c>
      <c r="AI26" s="4" t="s">
        <v>22</v>
      </c>
      <c r="AJ26" s="4" t="s">
        <v>23</v>
      </c>
      <c r="AK26" s="4">
        <v>0</v>
      </c>
      <c r="AL26" s="4">
        <v>0</v>
      </c>
    </row>
    <row r="27" spans="2:40">
      <c r="AH27" s="4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0</v>
      </c>
    </row>
    <row r="28" spans="2:40">
      <c r="AH28" s="4" t="s">
        <v>19</v>
      </c>
      <c r="AI28" s="4" t="s">
        <v>27</v>
      </c>
      <c r="AJ28" s="4" t="s">
        <v>28</v>
      </c>
      <c r="AK28" s="4" t="s">
        <v>21</v>
      </c>
    </row>
    <row r="29" spans="2:40">
      <c r="AH29" s="2">
        <v>0.95</v>
      </c>
      <c r="AI29" s="4" t="s">
        <v>22</v>
      </c>
      <c r="AJ29" s="4" t="s">
        <v>23</v>
      </c>
      <c r="AK29" s="4">
        <v>17.853300000000001</v>
      </c>
      <c r="AL29" s="4">
        <v>21.272300000000001</v>
      </c>
    </row>
    <row r="30" spans="2:40">
      <c r="AH30" s="4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19.5352</v>
      </c>
    </row>
    <row r="31" spans="2:40">
      <c r="B31" t="s">
        <v>61</v>
      </c>
      <c r="AH31" s="4" t="s">
        <v>29</v>
      </c>
      <c r="AI31" s="4" t="s">
        <v>26</v>
      </c>
      <c r="AJ31" s="4" t="s">
        <v>27</v>
      </c>
      <c r="AK31" s="4" t="s">
        <v>30</v>
      </c>
    </row>
    <row r="32" spans="2:40">
      <c r="B32" t="s">
        <v>60</v>
      </c>
      <c r="AH32" s="2">
        <v>0.95</v>
      </c>
      <c r="AI32" s="4" t="s">
        <v>22</v>
      </c>
      <c r="AJ32" s="4" t="s">
        <v>23</v>
      </c>
      <c r="AK32" s="4">
        <v>0</v>
      </c>
      <c r="AL32" s="4">
        <v>0</v>
      </c>
    </row>
    <row r="33" spans="34:40">
      <c r="AH33" s="4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0</v>
      </c>
    </row>
    <row r="34" spans="34:40">
      <c r="AH34" s="9"/>
      <c r="AI34" s="9"/>
      <c r="AJ34" s="9"/>
      <c r="AK34" s="9"/>
      <c r="AL34" s="9"/>
      <c r="AM34" s="9"/>
      <c r="AN34" s="9"/>
    </row>
    <row r="35" spans="34:40">
      <c r="AH35" s="4" t="s">
        <v>3</v>
      </c>
      <c r="AI35" s="4" t="s">
        <v>4</v>
      </c>
      <c r="AJ35" s="4">
        <v>5</v>
      </c>
      <c r="AK35" s="4" t="s">
        <v>5</v>
      </c>
    </row>
    <row r="36" spans="34:40">
      <c r="AH36" s="4" t="s">
        <v>6</v>
      </c>
      <c r="AI36" s="4" t="s">
        <v>7</v>
      </c>
      <c r="AJ36" s="4" t="s">
        <v>8</v>
      </c>
      <c r="AK36" s="4">
        <v>100</v>
      </c>
    </row>
    <row r="37" spans="34:40">
      <c r="AH37" s="4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s="4" t="s">
        <v>14</v>
      </c>
      <c r="AI38" s="4" t="s">
        <v>15</v>
      </c>
      <c r="AJ38" s="11">
        <v>0.3</v>
      </c>
    </row>
    <row r="39" spans="34:40">
      <c r="AH39" s="4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</v>
      </c>
      <c r="AN39" s="4" t="s">
        <v>13</v>
      </c>
    </row>
    <row r="40" spans="34:40">
      <c r="AH40" s="4" t="s">
        <v>18</v>
      </c>
      <c r="AI40" s="4">
        <v>1000</v>
      </c>
    </row>
    <row r="42" spans="34:40">
      <c r="AH42" s="4" t="s">
        <v>19</v>
      </c>
      <c r="AI42" s="4" t="s">
        <v>20</v>
      </c>
      <c r="AJ42" s="4" t="s">
        <v>21</v>
      </c>
    </row>
    <row r="43" spans="34:40">
      <c r="AH43" s="2">
        <v>0.95</v>
      </c>
      <c r="AI43" s="4" t="s">
        <v>22</v>
      </c>
      <c r="AJ43" s="4" t="s">
        <v>23</v>
      </c>
      <c r="AK43" s="4">
        <v>0</v>
      </c>
      <c r="AL43" s="4">
        <v>0</v>
      </c>
    </row>
    <row r="44" spans="34:40">
      <c r="AH44" s="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0</v>
      </c>
    </row>
    <row r="45" spans="34:40">
      <c r="AH45" s="4" t="s">
        <v>19</v>
      </c>
      <c r="AI45" s="4" t="s">
        <v>27</v>
      </c>
      <c r="AJ45" s="4" t="s">
        <v>28</v>
      </c>
      <c r="AK45" s="4" t="s">
        <v>21</v>
      </c>
    </row>
    <row r="46" spans="34:40">
      <c r="AH46" s="2">
        <v>0.95</v>
      </c>
      <c r="AI46" s="4" t="s">
        <v>22</v>
      </c>
      <c r="AJ46" s="4" t="s">
        <v>23</v>
      </c>
      <c r="AK46" s="4">
        <v>26.7624</v>
      </c>
      <c r="AL46" s="4">
        <v>30.587199999999999</v>
      </c>
    </row>
    <row r="47" spans="34:40">
      <c r="AH47" s="4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28.658100000000001</v>
      </c>
    </row>
    <row r="48" spans="34:40">
      <c r="AH48" s="4" t="s">
        <v>29</v>
      </c>
      <c r="AI48" s="4" t="s">
        <v>26</v>
      </c>
      <c r="AJ48" s="4" t="s">
        <v>27</v>
      </c>
      <c r="AK48" s="4" t="s">
        <v>30</v>
      </c>
    </row>
    <row r="49" spans="34:40">
      <c r="AH49" s="2">
        <v>0.95</v>
      </c>
      <c r="AI49" s="4" t="s">
        <v>22</v>
      </c>
      <c r="AJ49" s="4" t="s">
        <v>23</v>
      </c>
      <c r="AK49" s="4">
        <v>0</v>
      </c>
      <c r="AL49" s="4">
        <v>0</v>
      </c>
    </row>
    <row r="50" spans="34:40">
      <c r="AH50" s="4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0</v>
      </c>
    </row>
    <row r="51" spans="34:40">
      <c r="AH51" s="9"/>
      <c r="AI51" s="9"/>
      <c r="AJ51" s="9"/>
      <c r="AK51" s="9"/>
      <c r="AL51" s="9"/>
      <c r="AM51" s="9"/>
      <c r="AN51" s="9"/>
    </row>
    <row r="52" spans="34:40">
      <c r="AH52" s="4" t="s">
        <v>3</v>
      </c>
      <c r="AI52" s="4" t="s">
        <v>4</v>
      </c>
      <c r="AJ52" s="4">
        <v>5</v>
      </c>
      <c r="AK52" s="4" t="s">
        <v>5</v>
      </c>
    </row>
    <row r="53" spans="34:40">
      <c r="AH53" s="4" t="s">
        <v>6</v>
      </c>
      <c r="AI53" s="4" t="s">
        <v>7</v>
      </c>
      <c r="AJ53" s="4" t="s">
        <v>8</v>
      </c>
      <c r="AK53" s="4">
        <v>100</v>
      </c>
    </row>
    <row r="54" spans="34:40">
      <c r="AH54" s="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s="4" t="s">
        <v>14</v>
      </c>
      <c r="AI55" s="4" t="s">
        <v>15</v>
      </c>
      <c r="AJ55" s="11">
        <v>0.4</v>
      </c>
    </row>
    <row r="56" spans="34:40">
      <c r="AH56" s="4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</v>
      </c>
      <c r="AN56" s="4" t="s">
        <v>13</v>
      </c>
    </row>
    <row r="57" spans="34:40">
      <c r="AH57" s="4" t="s">
        <v>18</v>
      </c>
      <c r="AI57" s="4">
        <v>1000</v>
      </c>
    </row>
    <row r="59" spans="34:40">
      <c r="AH59" s="4" t="s">
        <v>19</v>
      </c>
      <c r="AI59" s="4" t="s">
        <v>20</v>
      </c>
      <c r="AJ59" s="4" t="s">
        <v>21</v>
      </c>
    </row>
    <row r="60" spans="34:40">
      <c r="AH60" s="2">
        <v>0.95</v>
      </c>
      <c r="AI60" s="4" t="s">
        <v>22</v>
      </c>
      <c r="AJ60" s="4" t="s">
        <v>23</v>
      </c>
      <c r="AK60" s="4">
        <v>0</v>
      </c>
      <c r="AL60" s="4">
        <v>0</v>
      </c>
    </row>
    <row r="61" spans="34:40">
      <c r="AH61" s="4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0</v>
      </c>
    </row>
    <row r="62" spans="34:40">
      <c r="AH62" s="4" t="s">
        <v>19</v>
      </c>
      <c r="AI62" s="4" t="s">
        <v>27</v>
      </c>
      <c r="AJ62" s="4" t="s">
        <v>28</v>
      </c>
      <c r="AK62" s="4" t="s">
        <v>21</v>
      </c>
    </row>
    <row r="63" spans="34:40">
      <c r="AH63" s="2">
        <v>0.95</v>
      </c>
      <c r="AI63" s="4" t="s">
        <v>22</v>
      </c>
      <c r="AJ63" s="4" t="s">
        <v>23</v>
      </c>
      <c r="AK63" s="4">
        <v>34.823399999999999</v>
      </c>
      <c r="AL63" s="4">
        <v>38.999600000000001</v>
      </c>
    </row>
    <row r="64" spans="34:40">
      <c r="AH64" s="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36.8932</v>
      </c>
    </row>
    <row r="65" spans="2:40">
      <c r="AH65" s="4" t="s">
        <v>29</v>
      </c>
      <c r="AI65" s="4" t="s">
        <v>26</v>
      </c>
      <c r="AJ65" s="4" t="s">
        <v>27</v>
      </c>
      <c r="AK65" s="4" t="s">
        <v>30</v>
      </c>
    </row>
    <row r="66" spans="2:40">
      <c r="AH66" s="2">
        <v>0.95</v>
      </c>
      <c r="AI66" s="4" t="s">
        <v>22</v>
      </c>
      <c r="AJ66" s="4" t="s">
        <v>23</v>
      </c>
      <c r="AK66" s="4">
        <v>0</v>
      </c>
      <c r="AL66" s="4">
        <v>0</v>
      </c>
    </row>
    <row r="67" spans="2:40">
      <c r="AH67" s="4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0</v>
      </c>
    </row>
    <row r="68" spans="2:40">
      <c r="AH68" s="9"/>
      <c r="AI68" s="9"/>
      <c r="AJ68" s="9"/>
      <c r="AK68" s="9"/>
      <c r="AL68" s="9"/>
      <c r="AM68" s="9"/>
      <c r="AN68" s="9"/>
    </row>
    <row r="69" spans="2:40">
      <c r="AH69" s="4" t="s">
        <v>3</v>
      </c>
      <c r="AI69" s="4" t="s">
        <v>4</v>
      </c>
      <c r="AJ69" s="4">
        <v>5</v>
      </c>
      <c r="AK69" s="4" t="s">
        <v>5</v>
      </c>
    </row>
    <row r="70" spans="2:40">
      <c r="AH70" s="4" t="s">
        <v>6</v>
      </c>
      <c r="AI70" s="4" t="s">
        <v>7</v>
      </c>
      <c r="AJ70" s="4" t="s">
        <v>8</v>
      </c>
      <c r="AK70" s="4">
        <v>100</v>
      </c>
    </row>
    <row r="71" spans="2:40">
      <c r="AH71" s="4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s="4" t="s">
        <v>14</v>
      </c>
      <c r="AI72" s="4" t="s">
        <v>15</v>
      </c>
      <c r="AJ72" s="11">
        <v>0.5</v>
      </c>
    </row>
    <row r="73" spans="2:40">
      <c r="Q73" s="3"/>
      <c r="R73" s="3"/>
      <c r="AH73" s="4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</v>
      </c>
      <c r="AN73" s="4" t="s">
        <v>13</v>
      </c>
    </row>
    <row r="74" spans="2:40">
      <c r="Q74" s="3"/>
      <c r="R74" s="3"/>
      <c r="AH74" s="4" t="s">
        <v>18</v>
      </c>
      <c r="AI74" s="4">
        <v>1000</v>
      </c>
    </row>
    <row r="75" spans="2:40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s="4" t="s">
        <v>19</v>
      </c>
      <c r="AI76" s="4" t="s">
        <v>20</v>
      </c>
      <c r="AJ76" s="4" t="s">
        <v>21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0</v>
      </c>
      <c r="E77" s="6" cm="1">
        <f t="array" ref="E77">INDEX(AM:AM, 10 + (ROW()-77)*17)</f>
        <v>0</v>
      </c>
      <c r="G77" s="5">
        <v>10</v>
      </c>
      <c r="H77" s="5" cm="1">
        <f t="array" ref="H77">INDEX(AK:AK, 12 + (ROW()-77)*17)</f>
        <v>8.6732999999999993</v>
      </c>
      <c r="I77" s="5" cm="1">
        <f t="array" ref="I77">INDEX(AL:AL, 12 + (ROW()-77)*17)</f>
        <v>11.262700000000001</v>
      </c>
      <c r="J77" s="5" cm="1">
        <f t="array" ref="J77">INDEX(AN:AN, 13 + (ROW()-77)*17)</f>
        <v>9.9556000000000004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0</v>
      </c>
      <c r="O77" s="8" cm="1">
        <f t="array" ref="O77">INDEX(AM:AM, 16 + (ROW()-77)*17)</f>
        <v>0</v>
      </c>
      <c r="Q77" s="3"/>
      <c r="R77" s="7"/>
      <c r="AH77" s="2">
        <v>0.95</v>
      </c>
      <c r="AI77" s="4" t="s">
        <v>22</v>
      </c>
      <c r="AJ77" s="4" t="s">
        <v>23</v>
      </c>
      <c r="AK77" s="4">
        <v>0</v>
      </c>
      <c r="AL77" s="4">
        <v>0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0</v>
      </c>
      <c r="E78" s="6" cm="1">
        <f t="array" ref="E78">INDEX(AM:AM, 10 + (ROW()-77)*17)</f>
        <v>0</v>
      </c>
      <c r="G78" s="5">
        <v>20</v>
      </c>
      <c r="H78" s="5" cm="1">
        <f t="array" ref="H78">INDEX(AK:AK, 12 + (ROW()-77)*17)</f>
        <v>17.853300000000001</v>
      </c>
      <c r="I78" s="5" cm="1">
        <f t="array" ref="I78">INDEX(AL:AL, 12 + (ROW()-77)*17)</f>
        <v>21.272300000000001</v>
      </c>
      <c r="J78" s="5" cm="1">
        <f t="array" ref="J78">INDEX(AN:AN, 13 + (ROW()-77)*17)</f>
        <v>19.5352</v>
      </c>
      <c r="L78" s="5">
        <v>20</v>
      </c>
      <c r="M78" s="8">
        <v>0</v>
      </c>
      <c r="N78" s="8" cm="1">
        <f t="array" ref="N78">INDEX(AL:AL, 15 + (ROW()-77)*17)</f>
        <v>0</v>
      </c>
      <c r="O78" s="8" cm="1">
        <f t="array" ref="O78">INDEX(AM:AM, 16 + (ROW()-77)*17)</f>
        <v>0</v>
      </c>
      <c r="Q78" s="3"/>
      <c r="R78" s="7"/>
      <c r="AH78" s="4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0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0</v>
      </c>
      <c r="E79" s="6" cm="1">
        <f t="array" ref="E79">INDEX(AM:AM, 10 + (ROW()-77)*17)</f>
        <v>0</v>
      </c>
      <c r="G79" s="5">
        <v>30</v>
      </c>
      <c r="H79" s="5" cm="1">
        <f t="array" ref="H79">INDEX(AK:AK, 12 + (ROW()-77)*17)</f>
        <v>26.7624</v>
      </c>
      <c r="I79" s="5" cm="1">
        <f t="array" ref="I79">INDEX(AL:AL, 12 + (ROW()-77)*17)</f>
        <v>30.587199999999999</v>
      </c>
      <c r="J79" s="5" cm="1">
        <f t="array" ref="J79">INDEX(AN:AN, 13 + (ROW()-77)*17)</f>
        <v>28.658100000000001</v>
      </c>
      <c r="L79" s="5">
        <v>30</v>
      </c>
      <c r="M79" s="8">
        <v>0</v>
      </c>
      <c r="N79" s="8" cm="1">
        <f t="array" ref="N79">INDEX(AL:AL, 15 + (ROW()-77)*17)</f>
        <v>0</v>
      </c>
      <c r="O79" s="8" cm="1">
        <f t="array" ref="O79">INDEX(AM:AM, 16 + (ROW()-77)*17)</f>
        <v>0</v>
      </c>
      <c r="Q79" s="3"/>
      <c r="R79" s="7"/>
      <c r="AH79" s="4" t="s">
        <v>19</v>
      </c>
      <c r="AI79" s="4" t="s">
        <v>27</v>
      </c>
      <c r="AJ79" s="4" t="s">
        <v>28</v>
      </c>
      <c r="AK79" s="4" t="s">
        <v>21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0</v>
      </c>
      <c r="E80" s="6" cm="1">
        <f t="array" ref="E80">INDEX(AM:AM, 10 + (ROW()-77)*17)</f>
        <v>0</v>
      </c>
      <c r="G80" s="5">
        <v>40</v>
      </c>
      <c r="H80" s="5" cm="1">
        <f t="array" ref="H80">INDEX(AK:AK, 12 + (ROW()-77)*17)</f>
        <v>34.823399999999999</v>
      </c>
      <c r="I80" s="5" cm="1">
        <f t="array" ref="I80">INDEX(AL:AL, 12 + (ROW()-77)*17)</f>
        <v>38.999600000000001</v>
      </c>
      <c r="J80" s="5" cm="1">
        <f t="array" ref="J80">INDEX(AN:AN, 13 + (ROW()-77)*17)</f>
        <v>36.8932</v>
      </c>
      <c r="L80" s="5">
        <v>40</v>
      </c>
      <c r="M80" s="8">
        <v>0</v>
      </c>
      <c r="N80" s="8" cm="1">
        <f t="array" ref="N80">INDEX(AL:AL, 15 + (ROW()-77)*17)</f>
        <v>0</v>
      </c>
      <c r="O80" s="8" cm="1">
        <f t="array" ref="O80">INDEX(AM:AM, 16 + (ROW()-77)*17)</f>
        <v>0</v>
      </c>
      <c r="Q80" s="3"/>
      <c r="R80" s="7"/>
      <c r="AH80" s="2">
        <v>0.95</v>
      </c>
      <c r="AI80" s="4" t="s">
        <v>22</v>
      </c>
      <c r="AJ80" s="4" t="s">
        <v>23</v>
      </c>
      <c r="AK80" s="4">
        <v>41.890599999999999</v>
      </c>
      <c r="AL80" s="4">
        <v>46.0486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0</v>
      </c>
      <c r="E81" s="6" cm="1">
        <f t="array" ref="E81">INDEX(AM:AM, 10 + (ROW()-77)*17)</f>
        <v>0</v>
      </c>
      <c r="G81" s="5">
        <v>50</v>
      </c>
      <c r="H81" s="5" cm="1">
        <f t="array" ref="H81">INDEX(AK:AK, 12 + (ROW()-77)*17)</f>
        <v>41.890599999999999</v>
      </c>
      <c r="I81" s="5" cm="1">
        <f t="array" ref="I81">INDEX(AL:AL, 12 + (ROW()-77)*17)</f>
        <v>46.0486</v>
      </c>
      <c r="J81" s="5" cm="1">
        <f t="array" ref="J81">INDEX(AN:AN, 13 + (ROW()-77)*17)</f>
        <v>44.041499999999999</v>
      </c>
      <c r="L81" s="5">
        <v>50</v>
      </c>
      <c r="M81" s="8">
        <v>0</v>
      </c>
      <c r="N81" s="8" cm="1">
        <f t="array" ref="N81">INDEX(AL:AL, 15 + (ROW()-77)*17)</f>
        <v>0</v>
      </c>
      <c r="O81" s="8" cm="1">
        <f t="array" ref="O81">INDEX(AM:AM, 16 + (ROW()-77)*17)</f>
        <v>0</v>
      </c>
      <c r="Q81" s="3"/>
      <c r="R81" s="7"/>
      <c r="AH81" s="4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44.041499999999999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0</v>
      </c>
      <c r="E82" s="6" cm="1">
        <f t="array" ref="E82">INDEX(AM:AM, 10 + (ROW()-77)*17)</f>
        <v>0</v>
      </c>
      <c r="G82" s="5">
        <v>60</v>
      </c>
      <c r="H82" s="5" cm="1">
        <f t="array" ref="H82">INDEX(AK:AK, 12 + (ROW()-77)*17)</f>
        <v>48.158099999999997</v>
      </c>
      <c r="I82" s="5" cm="1">
        <f t="array" ref="I82">INDEX(AL:AL, 12 + (ROW()-77)*17)</f>
        <v>52.296799999999998</v>
      </c>
      <c r="J82" s="5" cm="1">
        <f t="array" ref="J82">INDEX(AN:AN, 13 + (ROW()-77)*17)</f>
        <v>50.170299999999997</v>
      </c>
      <c r="L82" s="5">
        <v>60</v>
      </c>
      <c r="M82" s="8">
        <v>0</v>
      </c>
      <c r="N82" s="8" cm="1">
        <f t="array" ref="N82">INDEX(AL:AL, 15 + (ROW()-77)*17)</f>
        <v>0</v>
      </c>
      <c r="O82" s="8" cm="1">
        <f t="array" ref="O82">INDEX(AM:AM, 16 + (ROW()-77)*17)</f>
        <v>0</v>
      </c>
      <c r="Q82" s="3"/>
      <c r="R82" s="7"/>
      <c r="AH82" s="4" t="s">
        <v>29</v>
      </c>
      <c r="AI82" s="4" t="s">
        <v>26</v>
      </c>
      <c r="AJ82" s="4" t="s">
        <v>27</v>
      </c>
      <c r="AK82" s="4" t="s">
        <v>30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0</v>
      </c>
      <c r="E83" s="6" cm="1">
        <f t="array" ref="E83">INDEX(AM:AM, 10 + (ROW()-77)*17)</f>
        <v>0</v>
      </c>
      <c r="G83" s="5">
        <v>70</v>
      </c>
      <c r="H83" s="5" cm="1">
        <f t="array" ref="H83">INDEX(AK:AK, 12 + (ROW()-77)*17)</f>
        <v>53.216299999999997</v>
      </c>
      <c r="I83" s="5" cm="1">
        <f t="array" ref="I83">INDEX(AL:AL, 12 + (ROW()-77)*17)</f>
        <v>57.317100000000003</v>
      </c>
      <c r="J83" s="5" cm="1">
        <f t="array" ref="J83">INDEX(AN:AN, 13 + (ROW()-77)*17)</f>
        <v>55.237200000000001</v>
      </c>
      <c r="L83" s="5">
        <v>70</v>
      </c>
      <c r="M83" s="8">
        <v>0</v>
      </c>
      <c r="N83" s="8" cm="1">
        <f t="array" ref="N83">INDEX(AL:AL, 15 + (ROW()-77)*17)</f>
        <v>0</v>
      </c>
      <c r="O83" s="8" cm="1">
        <f t="array" ref="O83">INDEX(AM:AM, 16 + (ROW()-77)*17)</f>
        <v>0</v>
      </c>
      <c r="Q83" s="3"/>
      <c r="R83" s="7"/>
      <c r="AH83" s="2">
        <v>0.95</v>
      </c>
      <c r="AI83" s="4" t="s">
        <v>22</v>
      </c>
      <c r="AJ83" s="4" t="s">
        <v>23</v>
      </c>
      <c r="AK83" s="4">
        <v>0</v>
      </c>
      <c r="AL83" s="4">
        <v>0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0</v>
      </c>
      <c r="E84" s="6" cm="1">
        <f t="array" ref="E84">INDEX(AM:AM, 10 + (ROW()-77)*17)</f>
        <v>0</v>
      </c>
      <c r="G84" s="5">
        <v>80</v>
      </c>
      <c r="H84" s="5" cm="1">
        <f t="array" ref="H84">INDEX(AK:AK, 12 + (ROW()-77)*17)</f>
        <v>57.3249</v>
      </c>
      <c r="I84" s="5" cm="1">
        <f t="array" ref="I84">INDEX(AL:AL, 12 + (ROW()-77)*17)</f>
        <v>61.184699999999999</v>
      </c>
      <c r="J84" s="5" cm="1">
        <f t="array" ref="J84">INDEX(AN:AN, 13 + (ROW()-77)*17)</f>
        <v>59.267600000000002</v>
      </c>
      <c r="L84" s="5">
        <v>80</v>
      </c>
      <c r="M84" s="8">
        <v>0</v>
      </c>
      <c r="N84" s="8" cm="1">
        <f t="array" ref="N84">INDEX(AL:AL, 15 + (ROW()-77)*17)</f>
        <v>0</v>
      </c>
      <c r="O84" s="8" cm="1">
        <f t="array" ref="O84">INDEX(AM:AM, 16 + (ROW()-77)*17)</f>
        <v>0</v>
      </c>
      <c r="Q84" s="3"/>
      <c r="R84" s="7"/>
      <c r="AH84" s="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0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0</v>
      </c>
      <c r="E85" s="6" cm="1">
        <f t="array" ref="E85">INDEX(AM:AM, 10 + (ROW()-77)*17)</f>
        <v>0</v>
      </c>
      <c r="G85" s="5">
        <v>90</v>
      </c>
      <c r="H85" s="5" cm="1">
        <f t="array" ref="H85">INDEX(AK:AK, 12 + (ROW()-77)*17)</f>
        <v>60.623800000000003</v>
      </c>
      <c r="I85" s="5" cm="1">
        <f t="array" ref="I85">INDEX(AL:AL, 12 + (ROW()-77)*17)</f>
        <v>64.475700000000003</v>
      </c>
      <c r="J85" s="5" cm="1">
        <f t="array" ref="J85">INDEX(AN:AN, 13 + (ROW()-77)*17)</f>
        <v>62.521299999999997</v>
      </c>
      <c r="L85" s="5">
        <v>90</v>
      </c>
      <c r="M85" s="8">
        <v>0</v>
      </c>
      <c r="N85" s="8" cm="1">
        <f t="array" ref="N85">INDEX(AL:AL, 15 + (ROW()-77)*17)</f>
        <v>0</v>
      </c>
      <c r="O85" s="8" cm="1">
        <f t="array" ref="O85">INDEX(AM:AM, 16 + (ROW()-77)*17)</f>
        <v>0</v>
      </c>
      <c r="Q85" s="3"/>
      <c r="R85" s="7"/>
      <c r="AH85" s="9"/>
      <c r="AI85" s="9"/>
      <c r="AJ85" s="9"/>
      <c r="AK85" s="9"/>
      <c r="AL85" s="9"/>
      <c r="AM85" s="9"/>
      <c r="AN85" s="9"/>
    </row>
    <row r="86" spans="2:40">
      <c r="Q86" s="3"/>
      <c r="R86" s="7"/>
      <c r="AH86" s="4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s="4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s="4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s="4" t="s">
        <v>14</v>
      </c>
      <c r="AI89" s="4" t="s">
        <v>15</v>
      </c>
      <c r="AJ89" s="11">
        <v>0.6</v>
      </c>
    </row>
    <row r="90" spans="2:40">
      <c r="Q90" s="3"/>
      <c r="R90" s="3"/>
      <c r="AH90" s="4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</v>
      </c>
      <c r="AN90" s="4" t="s">
        <v>13</v>
      </c>
    </row>
    <row r="91" spans="2:40">
      <c r="Q91" s="3"/>
      <c r="R91" s="3"/>
      <c r="AH91" s="4" t="s">
        <v>18</v>
      </c>
      <c r="AI91" s="4">
        <v>1000</v>
      </c>
    </row>
    <row r="92" spans="2:40">
      <c r="Q92" s="3"/>
      <c r="R92" s="3"/>
    </row>
    <row r="93" spans="2:40">
      <c r="AH93" s="4" t="s">
        <v>19</v>
      </c>
      <c r="AI93" s="4" t="s">
        <v>20</v>
      </c>
      <c r="AJ93" s="4" t="s">
        <v>21</v>
      </c>
    </row>
    <row r="94" spans="2:40">
      <c r="AH94" s="2">
        <v>0.95</v>
      </c>
      <c r="AI94" s="4" t="s">
        <v>22</v>
      </c>
      <c r="AJ94" s="4" t="s">
        <v>23</v>
      </c>
      <c r="AK94" s="4">
        <v>0</v>
      </c>
      <c r="AL94" s="4">
        <v>0</v>
      </c>
    </row>
    <row r="95" spans="2:40">
      <c r="AH95" s="4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0</v>
      </c>
    </row>
    <row r="96" spans="2:40">
      <c r="AH96" s="4" t="s">
        <v>19</v>
      </c>
      <c r="AI96" s="4" t="s">
        <v>27</v>
      </c>
      <c r="AJ96" s="4" t="s">
        <v>28</v>
      </c>
      <c r="AK96" s="4" t="s">
        <v>21</v>
      </c>
    </row>
    <row r="97" spans="34:40">
      <c r="AH97" s="2">
        <v>0.95</v>
      </c>
      <c r="AI97" s="4" t="s">
        <v>22</v>
      </c>
      <c r="AJ97" s="4" t="s">
        <v>23</v>
      </c>
      <c r="AK97" s="4">
        <v>48.158099999999997</v>
      </c>
      <c r="AL97" s="4">
        <v>52.296799999999998</v>
      </c>
    </row>
    <row r="98" spans="34:40">
      <c r="AH98" s="4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50.170299999999997</v>
      </c>
    </row>
    <row r="99" spans="34:40">
      <c r="AH99" s="4" t="s">
        <v>29</v>
      </c>
      <c r="AI99" s="4" t="s">
        <v>26</v>
      </c>
      <c r="AJ99" s="4" t="s">
        <v>27</v>
      </c>
      <c r="AK99" s="4" t="s">
        <v>30</v>
      </c>
    </row>
    <row r="100" spans="34:40">
      <c r="AH100" s="2">
        <v>0.95</v>
      </c>
      <c r="AI100" s="4" t="s">
        <v>22</v>
      </c>
      <c r="AJ100" s="4" t="s">
        <v>23</v>
      </c>
      <c r="AK100" s="4">
        <v>0</v>
      </c>
      <c r="AL100" s="4">
        <v>0</v>
      </c>
    </row>
    <row r="101" spans="34:40">
      <c r="AH101" s="4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0</v>
      </c>
    </row>
    <row r="102" spans="34:40">
      <c r="AH102" s="9"/>
      <c r="AI102" s="9"/>
      <c r="AJ102" s="9"/>
      <c r="AK102" s="9"/>
      <c r="AL102" s="9"/>
      <c r="AM102" s="9"/>
      <c r="AN102" s="9"/>
    </row>
    <row r="103" spans="34:40">
      <c r="AH103" s="4" t="s">
        <v>3</v>
      </c>
      <c r="AI103" s="4" t="s">
        <v>4</v>
      </c>
      <c r="AJ103" s="4">
        <v>5</v>
      </c>
      <c r="AK103" s="4" t="s">
        <v>5</v>
      </c>
    </row>
    <row r="104" spans="34:40">
      <c r="AH104" s="4" t="s">
        <v>6</v>
      </c>
      <c r="AI104" s="4" t="s">
        <v>7</v>
      </c>
      <c r="AJ104" s="4" t="s">
        <v>8</v>
      </c>
      <c r="AK104" s="4">
        <v>100</v>
      </c>
    </row>
    <row r="105" spans="34:40">
      <c r="AH105" s="4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s="4" t="s">
        <v>14</v>
      </c>
      <c r="AI106" s="4" t="s">
        <v>15</v>
      </c>
      <c r="AJ106" s="11">
        <v>0.7</v>
      </c>
    </row>
    <row r="107" spans="34:40">
      <c r="AH107" s="4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</v>
      </c>
      <c r="AN107" s="4" t="s">
        <v>13</v>
      </c>
    </row>
    <row r="108" spans="34:40">
      <c r="AH108" s="4" t="s">
        <v>18</v>
      </c>
      <c r="AI108" s="4">
        <v>1000</v>
      </c>
    </row>
    <row r="110" spans="34:40">
      <c r="AH110" s="4" t="s">
        <v>19</v>
      </c>
      <c r="AI110" s="4" t="s">
        <v>20</v>
      </c>
      <c r="AJ110" s="4" t="s">
        <v>21</v>
      </c>
    </row>
    <row r="111" spans="34:40">
      <c r="AH111" s="2">
        <v>0.95</v>
      </c>
      <c r="AI111" s="4" t="s">
        <v>22</v>
      </c>
      <c r="AJ111" s="4" t="s">
        <v>23</v>
      </c>
      <c r="AK111" s="4">
        <v>0</v>
      </c>
      <c r="AL111" s="4">
        <v>0</v>
      </c>
    </row>
    <row r="112" spans="34:40">
      <c r="AH112" s="4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0</v>
      </c>
    </row>
    <row r="113" spans="34:40">
      <c r="AH113" s="4" t="s">
        <v>19</v>
      </c>
      <c r="AI113" s="4" t="s">
        <v>27</v>
      </c>
      <c r="AJ113" s="4" t="s">
        <v>28</v>
      </c>
      <c r="AK113" s="4" t="s">
        <v>21</v>
      </c>
    </row>
    <row r="114" spans="34:40">
      <c r="AH114" s="2">
        <v>0.95</v>
      </c>
      <c r="AI114" s="4" t="s">
        <v>22</v>
      </c>
      <c r="AJ114" s="4" t="s">
        <v>23</v>
      </c>
      <c r="AK114" s="4">
        <v>53.216299999999997</v>
      </c>
      <c r="AL114" s="4">
        <v>57.317100000000003</v>
      </c>
    </row>
    <row r="115" spans="34:40">
      <c r="AH115" s="4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55.237200000000001</v>
      </c>
    </row>
    <row r="116" spans="34:40">
      <c r="AH116" s="4" t="s">
        <v>29</v>
      </c>
      <c r="AI116" s="4" t="s">
        <v>26</v>
      </c>
      <c r="AJ116" s="4" t="s">
        <v>27</v>
      </c>
      <c r="AK116" s="4" t="s">
        <v>30</v>
      </c>
    </row>
    <row r="117" spans="34:40">
      <c r="AH117" s="2">
        <v>0.95</v>
      </c>
      <c r="AI117" s="4" t="s">
        <v>22</v>
      </c>
      <c r="AJ117" s="4" t="s">
        <v>23</v>
      </c>
      <c r="AK117" s="4">
        <v>0</v>
      </c>
      <c r="AL117" s="4">
        <v>0</v>
      </c>
    </row>
    <row r="118" spans="34:40">
      <c r="AH118" s="4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0</v>
      </c>
    </row>
    <row r="119" spans="34:40">
      <c r="AH119" s="9"/>
      <c r="AI119" s="9"/>
      <c r="AJ119" s="9"/>
      <c r="AK119" s="9"/>
      <c r="AL119" s="9"/>
      <c r="AM119" s="9"/>
      <c r="AN119" s="9"/>
    </row>
    <row r="120" spans="34:40">
      <c r="AH120" s="4" t="s">
        <v>3</v>
      </c>
      <c r="AI120" s="4" t="s">
        <v>4</v>
      </c>
      <c r="AJ120" s="4">
        <v>5</v>
      </c>
      <c r="AK120" s="4" t="s">
        <v>5</v>
      </c>
    </row>
    <row r="121" spans="34:40">
      <c r="AH121" s="4" t="s">
        <v>6</v>
      </c>
      <c r="AI121" s="4" t="s">
        <v>7</v>
      </c>
      <c r="AJ121" s="4" t="s">
        <v>8</v>
      </c>
      <c r="AK121" s="4">
        <v>100</v>
      </c>
    </row>
    <row r="122" spans="34:40">
      <c r="AH122" s="4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s="4" t="s">
        <v>14</v>
      </c>
      <c r="AI123" s="4" t="s">
        <v>15</v>
      </c>
      <c r="AJ123" s="11">
        <v>0.8</v>
      </c>
    </row>
    <row r="124" spans="34:40">
      <c r="AH124" s="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</v>
      </c>
      <c r="AN124" s="4" t="s">
        <v>13</v>
      </c>
    </row>
    <row r="125" spans="34:40">
      <c r="AH125" s="4" t="s">
        <v>18</v>
      </c>
      <c r="AI125" s="4">
        <v>1000</v>
      </c>
    </row>
    <row r="127" spans="34:40">
      <c r="AH127" s="4" t="s">
        <v>19</v>
      </c>
      <c r="AI127" s="4" t="s">
        <v>20</v>
      </c>
      <c r="AJ127" s="4" t="s">
        <v>21</v>
      </c>
    </row>
    <row r="128" spans="34:40">
      <c r="AH128" s="2">
        <v>0.95</v>
      </c>
      <c r="AI128" s="4" t="s">
        <v>22</v>
      </c>
      <c r="AJ128" s="4" t="s">
        <v>23</v>
      </c>
      <c r="AK128" s="4">
        <v>0</v>
      </c>
      <c r="AL128" s="4">
        <v>0</v>
      </c>
    </row>
    <row r="129" spans="34:40">
      <c r="AH129" s="4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0</v>
      </c>
    </row>
    <row r="130" spans="34:40">
      <c r="AH130" s="4" t="s">
        <v>19</v>
      </c>
      <c r="AI130" s="4" t="s">
        <v>27</v>
      </c>
      <c r="AJ130" s="4" t="s">
        <v>28</v>
      </c>
      <c r="AK130" s="4" t="s">
        <v>21</v>
      </c>
    </row>
    <row r="131" spans="34:40">
      <c r="AH131" s="2">
        <v>0.95</v>
      </c>
      <c r="AI131" s="4" t="s">
        <v>22</v>
      </c>
      <c r="AJ131" s="4" t="s">
        <v>23</v>
      </c>
      <c r="AK131" s="4">
        <v>57.3249</v>
      </c>
      <c r="AL131" s="4">
        <v>61.184699999999999</v>
      </c>
    </row>
    <row r="132" spans="34:40">
      <c r="AH132" s="4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59.267600000000002</v>
      </c>
    </row>
    <row r="133" spans="34:40">
      <c r="AH133" s="4" t="s">
        <v>29</v>
      </c>
      <c r="AI133" s="4" t="s">
        <v>26</v>
      </c>
      <c r="AJ133" s="4" t="s">
        <v>27</v>
      </c>
      <c r="AK133" s="4" t="s">
        <v>30</v>
      </c>
    </row>
    <row r="134" spans="34:40">
      <c r="AH134" s="2">
        <v>0.95</v>
      </c>
      <c r="AI134" s="4" t="s">
        <v>22</v>
      </c>
      <c r="AJ134" s="4" t="s">
        <v>23</v>
      </c>
      <c r="AK134" s="4">
        <v>0</v>
      </c>
      <c r="AL134" s="4">
        <v>0</v>
      </c>
    </row>
    <row r="135" spans="34:40">
      <c r="AH135" s="4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0</v>
      </c>
    </row>
    <row r="136" spans="34:40">
      <c r="AH136" s="9"/>
      <c r="AI136" s="9"/>
      <c r="AJ136" s="9"/>
      <c r="AK136" s="9"/>
      <c r="AL136" s="9"/>
      <c r="AM136" s="9"/>
      <c r="AN136" s="9"/>
    </row>
    <row r="137" spans="34:40">
      <c r="AH137" s="4" t="s">
        <v>3</v>
      </c>
      <c r="AI137" s="4" t="s">
        <v>4</v>
      </c>
      <c r="AJ137" s="4">
        <v>5</v>
      </c>
      <c r="AK137" s="4" t="s">
        <v>5</v>
      </c>
    </row>
    <row r="138" spans="34:40">
      <c r="AH138" s="4" t="s">
        <v>6</v>
      </c>
      <c r="AI138" s="4" t="s">
        <v>7</v>
      </c>
      <c r="AJ138" s="4" t="s">
        <v>8</v>
      </c>
      <c r="AK138" s="4">
        <v>100</v>
      </c>
    </row>
    <row r="139" spans="34:40">
      <c r="AH139" s="4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s="4" t="s">
        <v>14</v>
      </c>
      <c r="AI140" s="4" t="s">
        <v>15</v>
      </c>
      <c r="AJ140" s="11">
        <v>0.9</v>
      </c>
    </row>
    <row r="141" spans="34:40">
      <c r="AH141" s="4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</v>
      </c>
      <c r="AN141" s="4" t="s">
        <v>13</v>
      </c>
    </row>
    <row r="142" spans="34:40">
      <c r="AH142" s="4" t="s">
        <v>18</v>
      </c>
      <c r="AI142" s="4">
        <v>1000</v>
      </c>
    </row>
    <row r="144" spans="34:40">
      <c r="AH144" s="4" t="s">
        <v>19</v>
      </c>
      <c r="AI144" s="4" t="s">
        <v>20</v>
      </c>
      <c r="AJ144" s="4" t="s">
        <v>21</v>
      </c>
    </row>
    <row r="145" spans="34:40">
      <c r="AH145" s="2">
        <v>0.95</v>
      </c>
      <c r="AI145" s="4" t="s">
        <v>22</v>
      </c>
      <c r="AJ145" s="4" t="s">
        <v>23</v>
      </c>
      <c r="AK145" s="4">
        <v>0</v>
      </c>
      <c r="AL145" s="4">
        <v>0</v>
      </c>
    </row>
    <row r="146" spans="34:40">
      <c r="AH146" s="4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0</v>
      </c>
    </row>
    <row r="147" spans="34:40">
      <c r="AH147" s="4" t="s">
        <v>19</v>
      </c>
      <c r="AI147" s="4" t="s">
        <v>27</v>
      </c>
      <c r="AJ147" s="4" t="s">
        <v>28</v>
      </c>
      <c r="AK147" s="4" t="s">
        <v>21</v>
      </c>
    </row>
    <row r="148" spans="34:40">
      <c r="AH148" s="2">
        <v>0.95</v>
      </c>
      <c r="AI148" s="4" t="s">
        <v>22</v>
      </c>
      <c r="AJ148" s="4" t="s">
        <v>23</v>
      </c>
      <c r="AK148" s="4">
        <v>60.623800000000003</v>
      </c>
      <c r="AL148" s="4">
        <v>64.475700000000003</v>
      </c>
    </row>
    <row r="149" spans="34:40">
      <c r="AH149" s="4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62.521299999999997</v>
      </c>
    </row>
    <row r="150" spans="34:40">
      <c r="AH150" s="4" t="s">
        <v>29</v>
      </c>
      <c r="AI150" s="4" t="s">
        <v>26</v>
      </c>
      <c r="AJ150" s="4" t="s">
        <v>27</v>
      </c>
      <c r="AK150" s="4" t="s">
        <v>30</v>
      </c>
    </row>
    <row r="151" spans="34:40">
      <c r="AH151" s="2">
        <v>0.95</v>
      </c>
      <c r="AI151" s="4" t="s">
        <v>22</v>
      </c>
      <c r="AJ151" s="4" t="s">
        <v>23</v>
      </c>
      <c r="AK151" s="4">
        <v>0</v>
      </c>
      <c r="AL151" s="4">
        <v>0</v>
      </c>
    </row>
    <row r="152" spans="34:40">
      <c r="AH152" s="4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0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workbookViewId="0">
      <selection sqref="A1:A1048576"/>
    </sheetView>
  </sheetViews>
  <sheetFormatPr defaultRowHeight="14.25"/>
  <cols>
    <col min="1" max="1" width="27.625" customWidth="1"/>
  </cols>
  <sheetData>
    <row r="1" spans="1:3">
      <c r="A1" t="s">
        <v>41</v>
      </c>
    </row>
    <row r="2" spans="1:3">
      <c r="A2" t="s">
        <v>62</v>
      </c>
    </row>
    <row r="3" spans="1:3">
      <c r="A3" t="s">
        <v>42</v>
      </c>
    </row>
    <row r="4" spans="1:3">
      <c r="A4" t="s">
        <v>43</v>
      </c>
    </row>
    <row r="5" spans="1:3">
      <c r="A5" t="s">
        <v>56</v>
      </c>
    </row>
    <row r="6" spans="1:3">
      <c r="A6" t="s">
        <v>44</v>
      </c>
    </row>
    <row r="8" spans="1:3">
      <c r="A8" t="s">
        <v>0</v>
      </c>
    </row>
    <row r="9" spans="1:3">
      <c r="A9" t="s">
        <v>57</v>
      </c>
      <c r="B9" s="3"/>
      <c r="C9" s="3"/>
    </row>
    <row r="10" spans="1:3">
      <c r="A10" t="s">
        <v>58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57</v>
      </c>
    </row>
    <row r="16" spans="1:3">
      <c r="A16" t="s">
        <v>59</v>
      </c>
    </row>
    <row r="17" spans="1:4">
      <c r="A17" s="1"/>
      <c r="B17" s="1"/>
      <c r="C17" s="1"/>
      <c r="D17" s="1"/>
    </row>
    <row r="18" spans="1:4">
      <c r="A18" t="s">
        <v>41</v>
      </c>
    </row>
    <row r="19" spans="1:4">
      <c r="A19" t="s">
        <v>62</v>
      </c>
    </row>
    <row r="20" spans="1:4">
      <c r="A20" t="s">
        <v>42</v>
      </c>
    </row>
    <row r="21" spans="1:4">
      <c r="A21" t="s">
        <v>45</v>
      </c>
    </row>
    <row r="22" spans="1:4">
      <c r="A22" t="s">
        <v>56</v>
      </c>
    </row>
    <row r="23" spans="1:4">
      <c r="A23" t="s">
        <v>44</v>
      </c>
    </row>
    <row r="25" spans="1:4">
      <c r="A25" t="s">
        <v>0</v>
      </c>
    </row>
    <row r="26" spans="1:4">
      <c r="A26" t="s">
        <v>57</v>
      </c>
    </row>
    <row r="27" spans="1:4">
      <c r="A27" t="s">
        <v>58</v>
      </c>
    </row>
    <row r="28" spans="1:4">
      <c r="A28" t="s">
        <v>1</v>
      </c>
    </row>
    <row r="29" spans="1:4">
      <c r="A29" t="s">
        <v>65</v>
      </c>
    </row>
    <row r="30" spans="1:4">
      <c r="A30" t="s">
        <v>66</v>
      </c>
    </row>
    <row r="31" spans="1:4">
      <c r="A31" t="s">
        <v>2</v>
      </c>
    </row>
    <row r="32" spans="1:4">
      <c r="A32" t="s">
        <v>57</v>
      </c>
    </row>
    <row r="33" spans="1:4">
      <c r="A33" t="s">
        <v>59</v>
      </c>
    </row>
    <row r="34" spans="1:4">
      <c r="A34" s="1"/>
      <c r="B34" s="1"/>
      <c r="C34" s="1"/>
      <c r="D34" s="1"/>
    </row>
    <row r="35" spans="1:4">
      <c r="A35" t="s">
        <v>41</v>
      </c>
    </row>
    <row r="36" spans="1:4">
      <c r="A36" t="s">
        <v>62</v>
      </c>
    </row>
    <row r="37" spans="1:4">
      <c r="A37" t="s">
        <v>42</v>
      </c>
    </row>
    <row r="38" spans="1:4">
      <c r="A38" t="s">
        <v>46</v>
      </c>
    </row>
    <row r="39" spans="1:4">
      <c r="A39" t="s">
        <v>56</v>
      </c>
    </row>
    <row r="40" spans="1:4">
      <c r="A40" t="s">
        <v>44</v>
      </c>
    </row>
    <row r="42" spans="1:4">
      <c r="A42" t="s">
        <v>0</v>
      </c>
    </row>
    <row r="43" spans="1:4">
      <c r="A43" t="s">
        <v>57</v>
      </c>
    </row>
    <row r="44" spans="1:4">
      <c r="A44" t="s">
        <v>58</v>
      </c>
    </row>
    <row r="45" spans="1:4">
      <c r="A45" t="s">
        <v>1</v>
      </c>
    </row>
    <row r="46" spans="1:4">
      <c r="A46" t="s">
        <v>67</v>
      </c>
    </row>
    <row r="47" spans="1:4">
      <c r="A47" t="s">
        <v>68</v>
      </c>
    </row>
    <row r="48" spans="1:4">
      <c r="A48" t="s">
        <v>2</v>
      </c>
    </row>
    <row r="49" spans="1:4">
      <c r="A49" t="s">
        <v>57</v>
      </c>
    </row>
    <row r="50" spans="1:4">
      <c r="A50" t="s">
        <v>59</v>
      </c>
    </row>
    <row r="51" spans="1:4">
      <c r="A51" s="1"/>
      <c r="B51" s="1"/>
      <c r="C51" s="1"/>
      <c r="D51" s="1"/>
    </row>
    <row r="52" spans="1:4">
      <c r="A52" t="s">
        <v>41</v>
      </c>
    </row>
    <row r="53" spans="1:4">
      <c r="A53" t="s">
        <v>62</v>
      </c>
    </row>
    <row r="54" spans="1:4">
      <c r="A54" t="s">
        <v>42</v>
      </c>
    </row>
    <row r="55" spans="1:4">
      <c r="A55" t="s">
        <v>47</v>
      </c>
    </row>
    <row r="56" spans="1:4">
      <c r="A56" t="s">
        <v>56</v>
      </c>
    </row>
    <row r="57" spans="1:4">
      <c r="A57" t="s">
        <v>44</v>
      </c>
    </row>
    <row r="59" spans="1:4">
      <c r="A59" t="s">
        <v>0</v>
      </c>
    </row>
    <row r="60" spans="1:4">
      <c r="A60" t="s">
        <v>57</v>
      </c>
    </row>
    <row r="61" spans="1:4">
      <c r="A61" t="s">
        <v>58</v>
      </c>
    </row>
    <row r="62" spans="1:4">
      <c r="A62" t="s">
        <v>1</v>
      </c>
    </row>
    <row r="63" spans="1:4">
      <c r="A63" t="s">
        <v>69</v>
      </c>
    </row>
    <row r="64" spans="1:4">
      <c r="A64" t="s">
        <v>70</v>
      </c>
    </row>
    <row r="65" spans="1:4">
      <c r="A65" t="s">
        <v>2</v>
      </c>
    </row>
    <row r="66" spans="1:4">
      <c r="A66" t="s">
        <v>57</v>
      </c>
    </row>
    <row r="67" spans="1:4">
      <c r="A67" t="s">
        <v>59</v>
      </c>
    </row>
    <row r="68" spans="1:4">
      <c r="A68" s="1"/>
      <c r="B68" s="1"/>
      <c r="C68" s="1"/>
      <c r="D68" s="1"/>
    </row>
    <row r="69" spans="1:4">
      <c r="A69" t="s">
        <v>41</v>
      </c>
    </row>
    <row r="70" spans="1:4">
      <c r="A70" t="s">
        <v>62</v>
      </c>
    </row>
    <row r="71" spans="1:4">
      <c r="A71" t="s">
        <v>42</v>
      </c>
    </row>
    <row r="72" spans="1:4">
      <c r="A72" t="s">
        <v>48</v>
      </c>
    </row>
    <row r="73" spans="1:4">
      <c r="A73" t="s">
        <v>56</v>
      </c>
    </row>
    <row r="74" spans="1:4">
      <c r="A74" t="s">
        <v>44</v>
      </c>
    </row>
    <row r="76" spans="1:4">
      <c r="A76" t="s">
        <v>0</v>
      </c>
    </row>
    <row r="77" spans="1:4">
      <c r="A77" t="s">
        <v>57</v>
      </c>
    </row>
    <row r="78" spans="1:4">
      <c r="A78" t="s">
        <v>58</v>
      </c>
    </row>
    <row r="79" spans="1:4">
      <c r="A79" t="s">
        <v>1</v>
      </c>
    </row>
    <row r="80" spans="1:4">
      <c r="A80" t="s">
        <v>71</v>
      </c>
    </row>
    <row r="81" spans="1:4">
      <c r="A81" t="s">
        <v>72</v>
      </c>
    </row>
    <row r="82" spans="1:4">
      <c r="A82" t="s">
        <v>2</v>
      </c>
    </row>
    <row r="83" spans="1:4">
      <c r="A83" t="s">
        <v>57</v>
      </c>
    </row>
    <row r="84" spans="1:4">
      <c r="A84" t="s">
        <v>59</v>
      </c>
    </row>
    <row r="85" spans="1:4">
      <c r="A85" s="1"/>
      <c r="B85" s="1"/>
      <c r="C85" s="1"/>
      <c r="D85" s="1"/>
    </row>
    <row r="86" spans="1:4">
      <c r="A86" t="s">
        <v>41</v>
      </c>
    </row>
    <row r="87" spans="1:4">
      <c r="A87" t="s">
        <v>62</v>
      </c>
    </row>
    <row r="88" spans="1:4">
      <c r="A88" t="s">
        <v>42</v>
      </c>
    </row>
    <row r="89" spans="1:4">
      <c r="A89" t="s">
        <v>49</v>
      </c>
    </row>
    <row r="90" spans="1:4">
      <c r="A90" t="s">
        <v>56</v>
      </c>
    </row>
    <row r="91" spans="1:4">
      <c r="A91" t="s">
        <v>44</v>
      </c>
    </row>
    <row r="93" spans="1:4">
      <c r="A93" t="s">
        <v>0</v>
      </c>
    </row>
    <row r="94" spans="1:4">
      <c r="A94" t="s">
        <v>57</v>
      </c>
    </row>
    <row r="95" spans="1:4">
      <c r="A95" t="s">
        <v>58</v>
      </c>
    </row>
    <row r="96" spans="1:4">
      <c r="A96" t="s">
        <v>1</v>
      </c>
    </row>
    <row r="97" spans="1:4">
      <c r="A97" t="s">
        <v>73</v>
      </c>
    </row>
    <row r="98" spans="1:4">
      <c r="A98" t="s">
        <v>74</v>
      </c>
    </row>
    <row r="99" spans="1:4">
      <c r="A99" t="s">
        <v>2</v>
      </c>
    </row>
    <row r="100" spans="1:4">
      <c r="A100" t="s">
        <v>57</v>
      </c>
    </row>
    <row r="101" spans="1:4">
      <c r="A101" t="s">
        <v>59</v>
      </c>
    </row>
    <row r="102" spans="1:4">
      <c r="A102" s="1"/>
      <c r="B102" s="1"/>
      <c r="C102" s="1"/>
      <c r="D102" s="1"/>
    </row>
    <row r="103" spans="1:4">
      <c r="A103" t="s">
        <v>41</v>
      </c>
    </row>
    <row r="104" spans="1:4">
      <c r="A104" t="s">
        <v>62</v>
      </c>
    </row>
    <row r="105" spans="1:4">
      <c r="A105" t="s">
        <v>42</v>
      </c>
    </row>
    <row r="106" spans="1:4">
      <c r="A106" t="s">
        <v>50</v>
      </c>
    </row>
    <row r="107" spans="1:4">
      <c r="A107" t="s">
        <v>56</v>
      </c>
    </row>
    <row r="108" spans="1:4">
      <c r="A108" t="s">
        <v>44</v>
      </c>
    </row>
    <row r="110" spans="1:4">
      <c r="A110" t="s">
        <v>0</v>
      </c>
    </row>
    <row r="111" spans="1:4">
      <c r="A111" t="s">
        <v>57</v>
      </c>
    </row>
    <row r="112" spans="1:4">
      <c r="A112" t="s">
        <v>58</v>
      </c>
    </row>
    <row r="113" spans="1:4">
      <c r="A113" t="s">
        <v>1</v>
      </c>
    </row>
    <row r="114" spans="1:4">
      <c r="A114" t="s">
        <v>75</v>
      </c>
    </row>
    <row r="115" spans="1:4">
      <c r="A115" t="s">
        <v>76</v>
      </c>
    </row>
    <row r="116" spans="1:4">
      <c r="A116" t="s">
        <v>2</v>
      </c>
    </row>
    <row r="117" spans="1:4">
      <c r="A117" t="s">
        <v>57</v>
      </c>
    </row>
    <row r="118" spans="1:4">
      <c r="A118" t="s">
        <v>59</v>
      </c>
    </row>
    <row r="119" spans="1:4">
      <c r="A119" s="1"/>
      <c r="B119" s="1"/>
      <c r="C119" s="1"/>
      <c r="D119" s="1"/>
    </row>
    <row r="120" spans="1:4">
      <c r="A120" t="s">
        <v>41</v>
      </c>
    </row>
    <row r="121" spans="1:4">
      <c r="A121" t="s">
        <v>62</v>
      </c>
    </row>
    <row r="122" spans="1:4">
      <c r="A122" t="s">
        <v>42</v>
      </c>
    </row>
    <row r="123" spans="1:4">
      <c r="A123" t="s">
        <v>51</v>
      </c>
    </row>
    <row r="124" spans="1:4">
      <c r="A124" t="s">
        <v>56</v>
      </c>
    </row>
    <row r="125" spans="1:4">
      <c r="A125" t="s">
        <v>44</v>
      </c>
    </row>
    <row r="127" spans="1:4">
      <c r="A127" t="s">
        <v>0</v>
      </c>
    </row>
    <row r="128" spans="1:4">
      <c r="A128" t="s">
        <v>57</v>
      </c>
    </row>
    <row r="129" spans="1:4">
      <c r="A129" t="s">
        <v>58</v>
      </c>
    </row>
    <row r="130" spans="1:4">
      <c r="A130" t="s">
        <v>1</v>
      </c>
    </row>
    <row r="131" spans="1:4">
      <c r="A131" t="s">
        <v>77</v>
      </c>
    </row>
    <row r="132" spans="1:4">
      <c r="A132" t="s">
        <v>78</v>
      </c>
    </row>
    <row r="133" spans="1:4">
      <c r="A133" t="s">
        <v>2</v>
      </c>
    </row>
    <row r="134" spans="1:4">
      <c r="A134" t="s">
        <v>57</v>
      </c>
    </row>
    <row r="135" spans="1:4">
      <c r="A135" t="s">
        <v>59</v>
      </c>
    </row>
    <row r="136" spans="1:4">
      <c r="A136" s="1"/>
      <c r="B136" s="1"/>
      <c r="C136" s="1"/>
      <c r="D136" s="1"/>
    </row>
    <row r="137" spans="1:4">
      <c r="A137" t="s">
        <v>41</v>
      </c>
    </row>
    <row r="138" spans="1:4">
      <c r="A138" t="s">
        <v>62</v>
      </c>
    </row>
    <row r="139" spans="1:4">
      <c r="A139" t="s">
        <v>42</v>
      </c>
    </row>
    <row r="140" spans="1:4">
      <c r="A140" t="s">
        <v>52</v>
      </c>
    </row>
    <row r="141" spans="1:4">
      <c r="A141" t="s">
        <v>56</v>
      </c>
    </row>
    <row r="142" spans="1:4">
      <c r="A142" t="s">
        <v>44</v>
      </c>
    </row>
    <row r="144" spans="1:4">
      <c r="A144" t="s">
        <v>0</v>
      </c>
    </row>
    <row r="145" spans="1:1">
      <c r="A145" t="s">
        <v>57</v>
      </c>
    </row>
    <row r="146" spans="1:1">
      <c r="A146" t="s">
        <v>58</v>
      </c>
    </row>
    <row r="147" spans="1:1">
      <c r="A147" t="s">
        <v>1</v>
      </c>
    </row>
    <row r="148" spans="1:1">
      <c r="A148" t="s">
        <v>79</v>
      </c>
    </row>
    <row r="149" spans="1:1">
      <c r="A149" t="s">
        <v>80</v>
      </c>
    </row>
    <row r="150" spans="1:1">
      <c r="A150" t="s">
        <v>2</v>
      </c>
    </row>
    <row r="151" spans="1:1">
      <c r="A151" t="s">
        <v>57</v>
      </c>
    </row>
    <row r="152" spans="1:1">
      <c r="A15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style="4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s="4" t="s">
        <v>3</v>
      </c>
      <c r="B1" s="4" t="s">
        <v>4</v>
      </c>
      <c r="C1" s="4">
        <v>5</v>
      </c>
      <c r="D1" s="4" t="s">
        <v>5</v>
      </c>
    </row>
    <row r="2" spans="1:7">
      <c r="A2" s="4" t="s">
        <v>6</v>
      </c>
      <c r="B2" s="4" t="s">
        <v>7</v>
      </c>
      <c r="C2" s="4" t="s">
        <v>8</v>
      </c>
      <c r="D2" s="4">
        <v>100</v>
      </c>
    </row>
    <row r="3" spans="1:7">
      <c r="A3" s="4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s="4" t="s">
        <v>14</v>
      </c>
      <c r="B4" s="4" t="s">
        <v>15</v>
      </c>
      <c r="C4" s="11">
        <v>0.1</v>
      </c>
    </row>
    <row r="5" spans="1:7">
      <c r="A5" s="4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</v>
      </c>
      <c r="G5" s="4" t="s">
        <v>13</v>
      </c>
    </row>
    <row r="6" spans="1:7">
      <c r="A6" s="4" t="s">
        <v>18</v>
      </c>
      <c r="B6" s="4">
        <v>1000</v>
      </c>
    </row>
    <row r="8" spans="1:7">
      <c r="A8" s="4" t="s">
        <v>19</v>
      </c>
      <c r="B8" s="4" t="s">
        <v>20</v>
      </c>
      <c r="C8" s="4" t="s">
        <v>21</v>
      </c>
    </row>
    <row r="9" spans="1:7">
      <c r="A9" s="2">
        <v>0.95</v>
      </c>
      <c r="B9" s="4" t="s">
        <v>22</v>
      </c>
      <c r="C9" s="4" t="s">
        <v>23</v>
      </c>
      <c r="D9" s="4">
        <v>0</v>
      </c>
      <c r="E9" s="4">
        <v>0</v>
      </c>
    </row>
    <row r="10" spans="1:7">
      <c r="A10" s="4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0</v>
      </c>
    </row>
    <row r="11" spans="1:7">
      <c r="A11" s="4" t="s">
        <v>19</v>
      </c>
      <c r="B11" s="4" t="s">
        <v>27</v>
      </c>
      <c r="C11" s="4" t="s">
        <v>28</v>
      </c>
      <c r="D11" s="4" t="s">
        <v>21</v>
      </c>
    </row>
    <row r="12" spans="1:7">
      <c r="A12" s="2">
        <v>0.95</v>
      </c>
      <c r="B12" s="4" t="s">
        <v>22</v>
      </c>
      <c r="C12" s="4" t="s">
        <v>23</v>
      </c>
      <c r="D12" s="4">
        <v>8.6732999999999993</v>
      </c>
      <c r="E12" s="4">
        <v>11.262700000000001</v>
      </c>
    </row>
    <row r="13" spans="1:7">
      <c r="A13" s="4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9.9556000000000004</v>
      </c>
    </row>
    <row r="14" spans="1:7">
      <c r="A14" s="4" t="s">
        <v>29</v>
      </c>
      <c r="B14" s="4" t="s">
        <v>26</v>
      </c>
      <c r="C14" s="4" t="s">
        <v>27</v>
      </c>
      <c r="D14" s="4" t="s">
        <v>30</v>
      </c>
    </row>
    <row r="15" spans="1:7">
      <c r="A15" s="2">
        <v>0.95</v>
      </c>
      <c r="B15" s="4" t="s">
        <v>22</v>
      </c>
      <c r="C15" s="4" t="s">
        <v>23</v>
      </c>
      <c r="D15" s="4">
        <v>0</v>
      </c>
      <c r="E15" s="4">
        <v>0</v>
      </c>
    </row>
    <row r="16" spans="1:7">
      <c r="A16" s="4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0</v>
      </c>
    </row>
    <row r="17" spans="1:7">
      <c r="A17" s="9"/>
      <c r="B17" s="9"/>
      <c r="C17" s="9"/>
      <c r="D17" s="9"/>
      <c r="E17" s="9"/>
      <c r="F17" s="9"/>
      <c r="G17" s="9"/>
    </row>
    <row r="18" spans="1:7">
      <c r="A18" s="4" t="s">
        <v>3</v>
      </c>
      <c r="B18" s="4" t="s">
        <v>4</v>
      </c>
      <c r="C18" s="4">
        <v>5</v>
      </c>
      <c r="D18" s="4" t="s">
        <v>5</v>
      </c>
    </row>
    <row r="19" spans="1:7">
      <c r="A19" s="4" t="s">
        <v>6</v>
      </c>
      <c r="B19" s="4" t="s">
        <v>7</v>
      </c>
      <c r="C19" s="4" t="s">
        <v>8</v>
      </c>
      <c r="D19" s="4">
        <v>100</v>
      </c>
    </row>
    <row r="20" spans="1:7">
      <c r="A20" s="4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s="4" t="s">
        <v>14</v>
      </c>
      <c r="B21" s="4" t="s">
        <v>15</v>
      </c>
      <c r="C21" s="11">
        <v>0.2</v>
      </c>
    </row>
    <row r="22" spans="1:7">
      <c r="A22" s="4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</v>
      </c>
      <c r="G22" s="4" t="s">
        <v>13</v>
      </c>
    </row>
    <row r="23" spans="1:7">
      <c r="A23" s="4" t="s">
        <v>18</v>
      </c>
      <c r="B23" s="4">
        <v>1000</v>
      </c>
    </row>
    <row r="25" spans="1:7">
      <c r="A25" s="4" t="s">
        <v>19</v>
      </c>
      <c r="B25" s="4" t="s">
        <v>20</v>
      </c>
      <c r="C25" s="4" t="s">
        <v>21</v>
      </c>
    </row>
    <row r="26" spans="1:7">
      <c r="A26" s="2">
        <v>0.95</v>
      </c>
      <c r="B26" s="4" t="s">
        <v>22</v>
      </c>
      <c r="C26" s="4" t="s">
        <v>23</v>
      </c>
      <c r="D26" s="4">
        <v>0</v>
      </c>
      <c r="E26" s="4">
        <v>0</v>
      </c>
    </row>
    <row r="27" spans="1:7">
      <c r="A27" s="4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0</v>
      </c>
    </row>
    <row r="28" spans="1:7">
      <c r="A28" s="4" t="s">
        <v>19</v>
      </c>
      <c r="B28" s="4" t="s">
        <v>27</v>
      </c>
      <c r="C28" s="4" t="s">
        <v>28</v>
      </c>
      <c r="D28" s="4" t="s">
        <v>21</v>
      </c>
    </row>
    <row r="29" spans="1:7">
      <c r="A29" s="2">
        <v>0.95</v>
      </c>
      <c r="B29" s="4" t="s">
        <v>22</v>
      </c>
      <c r="C29" s="4" t="s">
        <v>23</v>
      </c>
      <c r="D29" s="4">
        <v>17.853300000000001</v>
      </c>
      <c r="E29" s="4">
        <v>21.272300000000001</v>
      </c>
    </row>
    <row r="30" spans="1:7">
      <c r="A30" s="4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19.5352</v>
      </c>
    </row>
    <row r="31" spans="1:7">
      <c r="A31" s="4" t="s">
        <v>29</v>
      </c>
      <c r="B31" s="4" t="s">
        <v>26</v>
      </c>
      <c r="C31" s="4" t="s">
        <v>27</v>
      </c>
      <c r="D31" s="4" t="s">
        <v>30</v>
      </c>
    </row>
    <row r="32" spans="1:7">
      <c r="A32" s="2">
        <v>0.95</v>
      </c>
      <c r="B32" s="4" t="s">
        <v>22</v>
      </c>
      <c r="C32" s="4" t="s">
        <v>23</v>
      </c>
      <c r="D32" s="4">
        <v>0</v>
      </c>
      <c r="E32" s="4">
        <v>0</v>
      </c>
    </row>
    <row r="33" spans="1:7">
      <c r="A33" s="4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0</v>
      </c>
    </row>
    <row r="34" spans="1:7">
      <c r="A34" s="9"/>
      <c r="B34" s="9"/>
      <c r="C34" s="9"/>
      <c r="D34" s="9"/>
      <c r="E34" s="9"/>
      <c r="F34" s="9"/>
      <c r="G34" s="9"/>
    </row>
    <row r="35" spans="1:7">
      <c r="A35" s="4" t="s">
        <v>3</v>
      </c>
      <c r="B35" s="4" t="s">
        <v>4</v>
      </c>
      <c r="C35" s="4">
        <v>5</v>
      </c>
      <c r="D35" s="4" t="s">
        <v>5</v>
      </c>
    </row>
    <row r="36" spans="1:7">
      <c r="A36" s="4" t="s">
        <v>6</v>
      </c>
      <c r="B36" s="4" t="s">
        <v>7</v>
      </c>
      <c r="C36" s="4" t="s">
        <v>8</v>
      </c>
      <c r="D36" s="4">
        <v>100</v>
      </c>
    </row>
    <row r="37" spans="1:7">
      <c r="A37" s="4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s="4" t="s">
        <v>14</v>
      </c>
      <c r="B38" s="4" t="s">
        <v>15</v>
      </c>
      <c r="C38" s="11">
        <v>0.3</v>
      </c>
    </row>
    <row r="39" spans="1:7">
      <c r="A39" s="4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</v>
      </c>
      <c r="G39" s="4" t="s">
        <v>13</v>
      </c>
    </row>
    <row r="40" spans="1:7">
      <c r="A40" s="4" t="s">
        <v>18</v>
      </c>
      <c r="B40" s="4">
        <v>1000</v>
      </c>
    </row>
    <row r="42" spans="1:7">
      <c r="A42" s="4" t="s">
        <v>19</v>
      </c>
      <c r="B42" s="4" t="s">
        <v>20</v>
      </c>
      <c r="C42" s="4" t="s">
        <v>21</v>
      </c>
    </row>
    <row r="43" spans="1:7">
      <c r="A43" s="2">
        <v>0.95</v>
      </c>
      <c r="B43" s="4" t="s">
        <v>22</v>
      </c>
      <c r="C43" s="4" t="s">
        <v>23</v>
      </c>
      <c r="D43" s="4">
        <v>0</v>
      </c>
      <c r="E43" s="4">
        <v>0</v>
      </c>
    </row>
    <row r="44" spans="1:7">
      <c r="A44" s="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0</v>
      </c>
    </row>
    <row r="45" spans="1:7">
      <c r="A45" s="4" t="s">
        <v>19</v>
      </c>
      <c r="B45" s="4" t="s">
        <v>27</v>
      </c>
      <c r="C45" s="4" t="s">
        <v>28</v>
      </c>
      <c r="D45" s="4" t="s">
        <v>21</v>
      </c>
    </row>
    <row r="46" spans="1:7">
      <c r="A46" s="2">
        <v>0.95</v>
      </c>
      <c r="B46" s="4" t="s">
        <v>22</v>
      </c>
      <c r="C46" s="4" t="s">
        <v>23</v>
      </c>
      <c r="D46" s="4">
        <v>26.7624</v>
      </c>
      <c r="E46" s="4">
        <v>30.587199999999999</v>
      </c>
    </row>
    <row r="47" spans="1:7">
      <c r="A47" s="4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28.658100000000001</v>
      </c>
    </row>
    <row r="48" spans="1:7">
      <c r="A48" s="4" t="s">
        <v>29</v>
      </c>
      <c r="B48" s="4" t="s">
        <v>26</v>
      </c>
      <c r="C48" s="4" t="s">
        <v>27</v>
      </c>
      <c r="D48" s="4" t="s">
        <v>30</v>
      </c>
    </row>
    <row r="49" spans="1:7">
      <c r="A49" s="2">
        <v>0.95</v>
      </c>
      <c r="B49" s="4" t="s">
        <v>22</v>
      </c>
      <c r="C49" s="4" t="s">
        <v>23</v>
      </c>
      <c r="D49" s="4">
        <v>0</v>
      </c>
      <c r="E49" s="4">
        <v>0</v>
      </c>
    </row>
    <row r="50" spans="1:7">
      <c r="A50" s="4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0</v>
      </c>
    </row>
    <row r="51" spans="1:7">
      <c r="A51" s="9"/>
      <c r="B51" s="9"/>
      <c r="C51" s="9"/>
      <c r="D51" s="9"/>
      <c r="E51" s="9"/>
      <c r="F51" s="9"/>
      <c r="G51" s="9"/>
    </row>
    <row r="52" spans="1:7">
      <c r="A52" s="4" t="s">
        <v>3</v>
      </c>
      <c r="B52" s="4" t="s">
        <v>4</v>
      </c>
      <c r="C52" s="4">
        <v>5</v>
      </c>
      <c r="D52" s="4" t="s">
        <v>5</v>
      </c>
    </row>
    <row r="53" spans="1:7">
      <c r="A53" s="4" t="s">
        <v>6</v>
      </c>
      <c r="B53" s="4" t="s">
        <v>7</v>
      </c>
      <c r="C53" s="4" t="s">
        <v>8</v>
      </c>
      <c r="D53" s="4">
        <v>100</v>
      </c>
    </row>
    <row r="54" spans="1:7">
      <c r="A54" s="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s="4" t="s">
        <v>14</v>
      </c>
      <c r="B55" s="4" t="s">
        <v>15</v>
      </c>
      <c r="C55" s="11">
        <v>0.4</v>
      </c>
    </row>
    <row r="56" spans="1:7">
      <c r="A56" s="4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</v>
      </c>
      <c r="G56" s="4" t="s">
        <v>13</v>
      </c>
    </row>
    <row r="57" spans="1:7">
      <c r="A57" s="4" t="s">
        <v>18</v>
      </c>
      <c r="B57" s="4">
        <v>1000</v>
      </c>
    </row>
    <row r="59" spans="1:7">
      <c r="A59" s="4" t="s">
        <v>19</v>
      </c>
      <c r="B59" s="4" t="s">
        <v>20</v>
      </c>
      <c r="C59" s="4" t="s">
        <v>21</v>
      </c>
    </row>
    <row r="60" spans="1:7">
      <c r="A60" s="2">
        <v>0.95</v>
      </c>
      <c r="B60" s="4" t="s">
        <v>22</v>
      </c>
      <c r="C60" s="4" t="s">
        <v>23</v>
      </c>
      <c r="D60" s="4">
        <v>0</v>
      </c>
      <c r="E60" s="4">
        <v>0</v>
      </c>
    </row>
    <row r="61" spans="1:7">
      <c r="A61" s="4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0</v>
      </c>
    </row>
    <row r="62" spans="1:7">
      <c r="A62" s="4" t="s">
        <v>19</v>
      </c>
      <c r="B62" s="4" t="s">
        <v>27</v>
      </c>
      <c r="C62" s="4" t="s">
        <v>28</v>
      </c>
      <c r="D62" s="4" t="s">
        <v>21</v>
      </c>
    </row>
    <row r="63" spans="1:7">
      <c r="A63" s="2">
        <v>0.95</v>
      </c>
      <c r="B63" s="4" t="s">
        <v>22</v>
      </c>
      <c r="C63" s="4" t="s">
        <v>23</v>
      </c>
      <c r="D63" s="4">
        <v>34.823399999999999</v>
      </c>
      <c r="E63" s="4">
        <v>38.999600000000001</v>
      </c>
    </row>
    <row r="64" spans="1:7">
      <c r="A64" s="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36.8932</v>
      </c>
    </row>
    <row r="65" spans="1:7">
      <c r="A65" s="4" t="s">
        <v>29</v>
      </c>
      <c r="B65" s="4" t="s">
        <v>26</v>
      </c>
      <c r="C65" s="4" t="s">
        <v>27</v>
      </c>
      <c r="D65" s="4" t="s">
        <v>30</v>
      </c>
    </row>
    <row r="66" spans="1:7">
      <c r="A66" s="2">
        <v>0.95</v>
      </c>
      <c r="B66" s="4" t="s">
        <v>22</v>
      </c>
      <c r="C66" s="4" t="s">
        <v>23</v>
      </c>
      <c r="D66" s="4">
        <v>0</v>
      </c>
      <c r="E66" s="4">
        <v>0</v>
      </c>
    </row>
    <row r="67" spans="1:7">
      <c r="A67" s="4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0</v>
      </c>
    </row>
    <row r="68" spans="1:7">
      <c r="A68" s="9"/>
      <c r="B68" s="9"/>
      <c r="C68" s="9"/>
      <c r="D68" s="9"/>
      <c r="E68" s="9"/>
      <c r="F68" s="9"/>
      <c r="G68" s="9"/>
    </row>
    <row r="69" spans="1:7">
      <c r="A69" s="4" t="s">
        <v>3</v>
      </c>
      <c r="B69" s="4" t="s">
        <v>4</v>
      </c>
      <c r="C69" s="4">
        <v>5</v>
      </c>
      <c r="D69" s="4" t="s">
        <v>5</v>
      </c>
    </row>
    <row r="70" spans="1:7">
      <c r="A70" s="4" t="s">
        <v>6</v>
      </c>
      <c r="B70" s="4" t="s">
        <v>7</v>
      </c>
      <c r="C70" s="4" t="s">
        <v>8</v>
      </c>
      <c r="D70" s="4">
        <v>100</v>
      </c>
    </row>
    <row r="71" spans="1:7">
      <c r="A71" s="4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s="4" t="s">
        <v>14</v>
      </c>
      <c r="B72" s="4" t="s">
        <v>15</v>
      </c>
      <c r="C72" s="11">
        <v>0.5</v>
      </c>
    </row>
    <row r="73" spans="1:7">
      <c r="A73" s="4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</v>
      </c>
      <c r="G73" s="4" t="s">
        <v>13</v>
      </c>
    </row>
    <row r="74" spans="1:7">
      <c r="A74" s="4" t="s">
        <v>18</v>
      </c>
      <c r="B74" s="4">
        <v>1000</v>
      </c>
    </row>
    <row r="76" spans="1:7">
      <c r="A76" s="4" t="s">
        <v>19</v>
      </c>
      <c r="B76" s="4" t="s">
        <v>20</v>
      </c>
      <c r="C76" s="4" t="s">
        <v>21</v>
      </c>
    </row>
    <row r="77" spans="1:7">
      <c r="A77" s="2">
        <v>0.95</v>
      </c>
      <c r="B77" s="4" t="s">
        <v>22</v>
      </c>
      <c r="C77" s="4" t="s">
        <v>23</v>
      </c>
      <c r="D77" s="4">
        <v>0</v>
      </c>
      <c r="E77" s="4">
        <v>0</v>
      </c>
    </row>
    <row r="78" spans="1:7">
      <c r="A78" s="4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0</v>
      </c>
    </row>
    <row r="79" spans="1:7">
      <c r="A79" s="4" t="s">
        <v>19</v>
      </c>
      <c r="B79" s="4" t="s">
        <v>27</v>
      </c>
      <c r="C79" s="4" t="s">
        <v>28</v>
      </c>
      <c r="D79" s="4" t="s">
        <v>21</v>
      </c>
    </row>
    <row r="80" spans="1:7">
      <c r="A80" s="2">
        <v>0.95</v>
      </c>
      <c r="B80" s="4" t="s">
        <v>22</v>
      </c>
      <c r="C80" s="4" t="s">
        <v>23</v>
      </c>
      <c r="D80" s="4">
        <v>41.890599999999999</v>
      </c>
      <c r="E80" s="4">
        <v>46.0486</v>
      </c>
    </row>
    <row r="81" spans="1:7">
      <c r="A81" s="4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44.041499999999999</v>
      </c>
    </row>
    <row r="82" spans="1:7">
      <c r="A82" s="4" t="s">
        <v>29</v>
      </c>
      <c r="B82" s="4" t="s">
        <v>26</v>
      </c>
      <c r="C82" s="4" t="s">
        <v>27</v>
      </c>
      <c r="D82" s="4" t="s">
        <v>30</v>
      </c>
    </row>
    <row r="83" spans="1:7">
      <c r="A83" s="2">
        <v>0.95</v>
      </c>
      <c r="B83" s="4" t="s">
        <v>22</v>
      </c>
      <c r="C83" s="4" t="s">
        <v>23</v>
      </c>
      <c r="D83" s="4">
        <v>0</v>
      </c>
      <c r="E83" s="4">
        <v>0</v>
      </c>
    </row>
    <row r="84" spans="1:7">
      <c r="A84" s="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0</v>
      </c>
    </row>
    <row r="85" spans="1:7">
      <c r="A85" s="9"/>
      <c r="B85" s="9"/>
      <c r="C85" s="9"/>
      <c r="D85" s="9"/>
      <c r="E85" s="9"/>
      <c r="F85" s="9"/>
      <c r="G85" s="9"/>
    </row>
    <row r="86" spans="1:7">
      <c r="A86" s="4" t="s">
        <v>3</v>
      </c>
      <c r="B86" s="4" t="s">
        <v>4</v>
      </c>
      <c r="C86" s="4">
        <v>5</v>
      </c>
      <c r="D86" s="4" t="s">
        <v>5</v>
      </c>
    </row>
    <row r="87" spans="1:7">
      <c r="A87" s="4" t="s">
        <v>6</v>
      </c>
      <c r="B87" s="4" t="s">
        <v>7</v>
      </c>
      <c r="C87" s="4" t="s">
        <v>8</v>
      </c>
      <c r="D87" s="4">
        <v>100</v>
      </c>
    </row>
    <row r="88" spans="1:7">
      <c r="A88" s="4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s="4" t="s">
        <v>14</v>
      </c>
      <c r="B89" s="4" t="s">
        <v>15</v>
      </c>
      <c r="C89" s="11">
        <v>0.6</v>
      </c>
    </row>
    <row r="90" spans="1:7">
      <c r="A90" s="4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</v>
      </c>
      <c r="G90" s="4" t="s">
        <v>13</v>
      </c>
    </row>
    <row r="91" spans="1:7">
      <c r="A91" s="4" t="s">
        <v>18</v>
      </c>
      <c r="B91" s="4">
        <v>1000</v>
      </c>
    </row>
    <row r="93" spans="1:7">
      <c r="A93" s="4" t="s">
        <v>19</v>
      </c>
      <c r="B93" s="4" t="s">
        <v>20</v>
      </c>
      <c r="C93" s="4" t="s">
        <v>21</v>
      </c>
    </row>
    <row r="94" spans="1:7">
      <c r="A94" s="2">
        <v>0.95</v>
      </c>
      <c r="B94" s="4" t="s">
        <v>22</v>
      </c>
      <c r="C94" s="4" t="s">
        <v>23</v>
      </c>
      <c r="D94" s="4">
        <v>0</v>
      </c>
      <c r="E94" s="4">
        <v>0</v>
      </c>
    </row>
    <row r="95" spans="1:7">
      <c r="A95" s="4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0</v>
      </c>
    </row>
    <row r="96" spans="1:7">
      <c r="A96" s="4" t="s">
        <v>19</v>
      </c>
      <c r="B96" s="4" t="s">
        <v>27</v>
      </c>
      <c r="C96" s="4" t="s">
        <v>28</v>
      </c>
      <c r="D96" s="4" t="s">
        <v>21</v>
      </c>
    </row>
    <row r="97" spans="1:7">
      <c r="A97" s="2">
        <v>0.95</v>
      </c>
      <c r="B97" s="4" t="s">
        <v>22</v>
      </c>
      <c r="C97" s="4" t="s">
        <v>23</v>
      </c>
      <c r="D97" s="4">
        <v>48.158099999999997</v>
      </c>
      <c r="E97" s="4">
        <v>52.296799999999998</v>
      </c>
    </row>
    <row r="98" spans="1:7">
      <c r="A98" s="4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50.170299999999997</v>
      </c>
    </row>
    <row r="99" spans="1:7">
      <c r="A99" s="4" t="s">
        <v>29</v>
      </c>
      <c r="B99" s="4" t="s">
        <v>26</v>
      </c>
      <c r="C99" s="4" t="s">
        <v>27</v>
      </c>
      <c r="D99" s="4" t="s">
        <v>30</v>
      </c>
    </row>
    <row r="100" spans="1:7">
      <c r="A100" s="2">
        <v>0.95</v>
      </c>
      <c r="B100" s="4" t="s">
        <v>22</v>
      </c>
      <c r="C100" s="4" t="s">
        <v>23</v>
      </c>
      <c r="D100" s="4">
        <v>0</v>
      </c>
      <c r="E100" s="4">
        <v>0</v>
      </c>
    </row>
    <row r="101" spans="1:7">
      <c r="A101" s="4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0</v>
      </c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4" t="s">
        <v>3</v>
      </c>
      <c r="B103" s="4" t="s">
        <v>4</v>
      </c>
      <c r="C103" s="4">
        <v>5</v>
      </c>
      <c r="D103" s="4" t="s">
        <v>5</v>
      </c>
    </row>
    <row r="104" spans="1:7">
      <c r="A104" s="4" t="s">
        <v>6</v>
      </c>
      <c r="B104" s="4" t="s">
        <v>7</v>
      </c>
      <c r="C104" s="4" t="s">
        <v>8</v>
      </c>
      <c r="D104" s="4">
        <v>100</v>
      </c>
    </row>
    <row r="105" spans="1:7">
      <c r="A105" s="4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s="4" t="s">
        <v>14</v>
      </c>
      <c r="B106" s="4" t="s">
        <v>15</v>
      </c>
      <c r="C106" s="11">
        <v>0.7</v>
      </c>
    </row>
    <row r="107" spans="1:7">
      <c r="A107" s="4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</v>
      </c>
      <c r="G107" s="4" t="s">
        <v>13</v>
      </c>
    </row>
    <row r="108" spans="1:7">
      <c r="A108" s="4" t="s">
        <v>18</v>
      </c>
      <c r="B108" s="4">
        <v>1000</v>
      </c>
    </row>
    <row r="110" spans="1:7">
      <c r="A110" s="4" t="s">
        <v>19</v>
      </c>
      <c r="B110" s="4" t="s">
        <v>20</v>
      </c>
      <c r="C110" s="4" t="s">
        <v>21</v>
      </c>
    </row>
    <row r="111" spans="1:7">
      <c r="A111" s="2">
        <v>0.95</v>
      </c>
      <c r="B111" s="4" t="s">
        <v>22</v>
      </c>
      <c r="C111" s="4" t="s">
        <v>23</v>
      </c>
      <c r="D111" s="4">
        <v>0</v>
      </c>
      <c r="E111" s="4">
        <v>0</v>
      </c>
    </row>
    <row r="112" spans="1:7">
      <c r="A112" s="4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0</v>
      </c>
    </row>
    <row r="113" spans="1:7">
      <c r="A113" s="4" t="s">
        <v>19</v>
      </c>
      <c r="B113" s="4" t="s">
        <v>27</v>
      </c>
      <c r="C113" s="4" t="s">
        <v>28</v>
      </c>
      <c r="D113" s="4" t="s">
        <v>21</v>
      </c>
    </row>
    <row r="114" spans="1:7">
      <c r="A114" s="2">
        <v>0.95</v>
      </c>
      <c r="B114" s="4" t="s">
        <v>22</v>
      </c>
      <c r="C114" s="4" t="s">
        <v>23</v>
      </c>
      <c r="D114" s="4">
        <v>53.216299999999997</v>
      </c>
      <c r="E114" s="4">
        <v>57.317100000000003</v>
      </c>
    </row>
    <row r="115" spans="1:7">
      <c r="A115" s="4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55.237200000000001</v>
      </c>
    </row>
    <row r="116" spans="1:7">
      <c r="A116" s="4" t="s">
        <v>29</v>
      </c>
      <c r="B116" s="4" t="s">
        <v>26</v>
      </c>
      <c r="C116" s="4" t="s">
        <v>27</v>
      </c>
      <c r="D116" s="4" t="s">
        <v>30</v>
      </c>
    </row>
    <row r="117" spans="1:7">
      <c r="A117" s="2">
        <v>0.95</v>
      </c>
      <c r="B117" s="4" t="s">
        <v>22</v>
      </c>
      <c r="C117" s="4" t="s">
        <v>23</v>
      </c>
      <c r="D117" s="4">
        <v>0</v>
      </c>
      <c r="E117" s="4">
        <v>0</v>
      </c>
    </row>
    <row r="118" spans="1:7">
      <c r="A118" s="4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0</v>
      </c>
    </row>
    <row r="119" spans="1:7">
      <c r="A119" s="9"/>
      <c r="B119" s="9"/>
      <c r="C119" s="9"/>
      <c r="D119" s="9"/>
      <c r="E119" s="9"/>
      <c r="F119" s="9"/>
      <c r="G119" s="9"/>
    </row>
    <row r="120" spans="1:7">
      <c r="A120" s="4" t="s">
        <v>3</v>
      </c>
      <c r="B120" s="4" t="s">
        <v>4</v>
      </c>
      <c r="C120" s="4">
        <v>5</v>
      </c>
      <c r="D120" s="4" t="s">
        <v>5</v>
      </c>
    </row>
    <row r="121" spans="1:7">
      <c r="A121" s="4" t="s">
        <v>6</v>
      </c>
      <c r="B121" s="4" t="s">
        <v>7</v>
      </c>
      <c r="C121" s="4" t="s">
        <v>8</v>
      </c>
      <c r="D121" s="4">
        <v>100</v>
      </c>
    </row>
    <row r="122" spans="1:7">
      <c r="A122" s="4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s="4" t="s">
        <v>14</v>
      </c>
      <c r="B123" s="4" t="s">
        <v>15</v>
      </c>
      <c r="C123" s="11">
        <v>0.8</v>
      </c>
    </row>
    <row r="124" spans="1:7">
      <c r="A124" s="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</v>
      </c>
      <c r="G124" s="4" t="s">
        <v>13</v>
      </c>
    </row>
    <row r="125" spans="1:7">
      <c r="A125" s="4" t="s">
        <v>18</v>
      </c>
      <c r="B125" s="4">
        <v>1000</v>
      </c>
    </row>
    <row r="127" spans="1:7">
      <c r="A127" s="4" t="s">
        <v>19</v>
      </c>
      <c r="B127" s="4" t="s">
        <v>20</v>
      </c>
      <c r="C127" s="4" t="s">
        <v>21</v>
      </c>
    </row>
    <row r="128" spans="1:7">
      <c r="A128" s="2">
        <v>0.95</v>
      </c>
      <c r="B128" s="4" t="s">
        <v>22</v>
      </c>
      <c r="C128" s="4" t="s">
        <v>23</v>
      </c>
      <c r="D128" s="4">
        <v>0</v>
      </c>
      <c r="E128" s="4">
        <v>0</v>
      </c>
    </row>
    <row r="129" spans="1:7">
      <c r="A129" s="4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0</v>
      </c>
    </row>
    <row r="130" spans="1:7">
      <c r="A130" s="4" t="s">
        <v>19</v>
      </c>
      <c r="B130" s="4" t="s">
        <v>27</v>
      </c>
      <c r="C130" s="4" t="s">
        <v>28</v>
      </c>
      <c r="D130" s="4" t="s">
        <v>21</v>
      </c>
    </row>
    <row r="131" spans="1:7">
      <c r="A131" s="2">
        <v>0.95</v>
      </c>
      <c r="B131" s="4" t="s">
        <v>22</v>
      </c>
      <c r="C131" s="4" t="s">
        <v>23</v>
      </c>
      <c r="D131" s="4">
        <v>57.3249</v>
      </c>
      <c r="E131" s="4">
        <v>61.184699999999999</v>
      </c>
    </row>
    <row r="132" spans="1:7">
      <c r="A132" s="4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59.267600000000002</v>
      </c>
    </row>
    <row r="133" spans="1:7">
      <c r="A133" s="4" t="s">
        <v>29</v>
      </c>
      <c r="B133" s="4" t="s">
        <v>26</v>
      </c>
      <c r="C133" s="4" t="s">
        <v>27</v>
      </c>
      <c r="D133" s="4" t="s">
        <v>30</v>
      </c>
    </row>
    <row r="134" spans="1:7">
      <c r="A134" s="2">
        <v>0.95</v>
      </c>
      <c r="B134" s="4" t="s">
        <v>22</v>
      </c>
      <c r="C134" s="4" t="s">
        <v>23</v>
      </c>
      <c r="D134" s="4">
        <v>0</v>
      </c>
      <c r="E134" s="4">
        <v>0</v>
      </c>
    </row>
    <row r="135" spans="1:7">
      <c r="A135" s="4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0</v>
      </c>
    </row>
    <row r="136" spans="1:7">
      <c r="A136" s="9"/>
      <c r="B136" s="9"/>
      <c r="C136" s="9"/>
      <c r="D136" s="9"/>
      <c r="E136" s="9"/>
      <c r="F136" s="9"/>
      <c r="G136" s="9"/>
    </row>
    <row r="137" spans="1:7">
      <c r="A137" s="4" t="s">
        <v>3</v>
      </c>
      <c r="B137" s="4" t="s">
        <v>4</v>
      </c>
      <c r="C137" s="4">
        <v>5</v>
      </c>
      <c r="D137" s="4" t="s">
        <v>5</v>
      </c>
    </row>
    <row r="138" spans="1:7">
      <c r="A138" s="4" t="s">
        <v>6</v>
      </c>
      <c r="B138" s="4" t="s">
        <v>7</v>
      </c>
      <c r="C138" s="4" t="s">
        <v>8</v>
      </c>
      <c r="D138" s="4">
        <v>100</v>
      </c>
    </row>
    <row r="139" spans="1:7">
      <c r="A139" s="4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s="4" t="s">
        <v>14</v>
      </c>
      <c r="B140" s="4" t="s">
        <v>15</v>
      </c>
      <c r="C140" s="11">
        <v>0.9</v>
      </c>
    </row>
    <row r="141" spans="1:7">
      <c r="A141" s="4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</v>
      </c>
      <c r="G141" s="4" t="s">
        <v>13</v>
      </c>
    </row>
    <row r="142" spans="1:7">
      <c r="A142" s="4" t="s">
        <v>18</v>
      </c>
      <c r="B142" s="4">
        <v>1000</v>
      </c>
    </row>
    <row r="144" spans="1:7">
      <c r="A144" s="4" t="s">
        <v>19</v>
      </c>
      <c r="B144" s="4" t="s">
        <v>20</v>
      </c>
      <c r="C144" s="4" t="s">
        <v>21</v>
      </c>
    </row>
    <row r="145" spans="1:7">
      <c r="A145" s="2">
        <v>0.95</v>
      </c>
      <c r="B145" s="4" t="s">
        <v>22</v>
      </c>
      <c r="C145" s="4" t="s">
        <v>23</v>
      </c>
      <c r="D145" s="4">
        <v>0</v>
      </c>
      <c r="E145" s="4">
        <v>0</v>
      </c>
    </row>
    <row r="146" spans="1:7">
      <c r="A146" s="4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0</v>
      </c>
    </row>
    <row r="147" spans="1:7">
      <c r="A147" s="4" t="s">
        <v>19</v>
      </c>
      <c r="B147" s="4" t="s">
        <v>27</v>
      </c>
      <c r="C147" s="4" t="s">
        <v>28</v>
      </c>
      <c r="D147" s="4" t="s">
        <v>21</v>
      </c>
    </row>
    <row r="148" spans="1:7">
      <c r="A148" s="2">
        <v>0.95</v>
      </c>
      <c r="B148" s="4" t="s">
        <v>22</v>
      </c>
      <c r="C148" s="4" t="s">
        <v>23</v>
      </c>
      <c r="D148" s="4">
        <v>60.623800000000003</v>
      </c>
      <c r="E148" s="4">
        <v>64.475700000000003</v>
      </c>
    </row>
    <row r="149" spans="1:7">
      <c r="A149" s="4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62.521299999999997</v>
      </c>
    </row>
    <row r="150" spans="1:7">
      <c r="A150" s="4" t="s">
        <v>29</v>
      </c>
      <c r="B150" s="4" t="s">
        <v>26</v>
      </c>
      <c r="C150" s="4" t="s">
        <v>27</v>
      </c>
      <c r="D150" s="4" t="s">
        <v>30</v>
      </c>
    </row>
    <row r="151" spans="1:7">
      <c r="A151" s="2">
        <v>0.95</v>
      </c>
      <c r="B151" s="4" t="s">
        <v>22</v>
      </c>
      <c r="C151" s="4" t="s">
        <v>23</v>
      </c>
      <c r="D151" s="4">
        <v>0</v>
      </c>
      <c r="E151" s="4">
        <v>0</v>
      </c>
    </row>
    <row r="152" spans="1:7">
      <c r="A152" s="4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2025-04-24T08:10:44Z</dcterms:modified>
</cp:coreProperties>
</file>