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wnloads\Mini Project 2 Updated\Budget_ Dataset (including 2025-26) For Prediction\"/>
    </mc:Choice>
  </mc:AlternateContent>
  <xr:revisionPtr revIDLastSave="0" documentId="13_ncr:1_{AC552172-9ACE-4864-B0CC-E520949230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8BEnmk9BI+K8jdwDrmeEdR5Y1CAJuS2TatmAF91FCWs="/>
    </ext>
  </extLst>
</workbook>
</file>

<file path=xl/calcChain.xml><?xml version="1.0" encoding="utf-8"?>
<calcChain xmlns="http://schemas.openxmlformats.org/spreadsheetml/2006/main">
  <c r="Q30" i="1" l="1"/>
  <c r="P30" i="1"/>
  <c r="O30" i="1"/>
  <c r="N30" i="1"/>
  <c r="I30" i="1"/>
  <c r="F30" i="1"/>
  <c r="Q21" i="1"/>
</calcChain>
</file>

<file path=xl/sharedStrings.xml><?xml version="1.0" encoding="utf-8"?>
<sst xmlns="http://schemas.openxmlformats.org/spreadsheetml/2006/main" count="35" uniqueCount="35">
  <si>
    <t>Year</t>
  </si>
  <si>
    <t>CAPITAL ACCOUNT OF
GENERAL SERVICES</t>
  </si>
  <si>
    <t>CAPITAL ACCOUNT OF SOCIAL
SERVICES</t>
  </si>
  <si>
    <t>Disbursements of Union Territories
without Legislature</t>
  </si>
  <si>
    <t>TOTAL - CAPITAL EXPENDITURE
OUTSIDE THE REVENUE
ACCOUNT* (B+C+D+E)</t>
  </si>
  <si>
    <t>Total-Internal Debt of Central
Government</t>
  </si>
  <si>
    <t>External Debt</t>
  </si>
  <si>
    <t>TOTAL - PUBLIC DEBT* (G+H)</t>
  </si>
  <si>
    <t>LOANS FOR SOCIAL SERVICES</t>
  </si>
  <si>
    <t>OTHER LOANS</t>
  </si>
  <si>
    <t>Loans and Advances for Union
Territories without Legislature</t>
  </si>
  <si>
    <t>TOTAL - LOANS AND ADVANCES* (J+K+L+M)</t>
  </si>
  <si>
    <t>TOTAL-CAPITAL EXPENDITURE* (F+I+N)</t>
  </si>
  <si>
    <t>TOTAL- REVENUE DISBURSEMENTS* (B+J+K+V+W)</t>
  </si>
  <si>
    <t>TOTAL - CONSOLIDATED FUND OF INDIA DISBURSEMENTS* (O+P)</t>
  </si>
  <si>
    <t>1998-99</t>
  </si>
  <si>
    <t>1999-2000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</si>
  <si>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</si>
  <si>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</si>
  <si>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</si>
  <si>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</si>
  <si>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</si>
  <si>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</si>
  <si>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</si>
  <si>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</si>
  <si>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</si>
  <si>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</si>
  <si>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</si>
  <si>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</si>
  <si>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</si>
  <si>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</si>
  <si>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4359702.41</t>
  </si>
  <si>
    <t>Predicted</t>
  </si>
  <si>
    <t>CAPITAL ACCOUNT OF ECONOMIC SERVICES</t>
  </si>
  <si>
    <t>LOANS FOR ECONOMIC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</si>
</sst>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yyyy\-m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C6C6"/>
        <bgColor indexed="64"/>
      </patternFill>
    </fill>
    <fill>
      <patternFill patternType="solid">
        <fgColor rgb="FFA2A2A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N1" zoomScale="80" workbookViewId="0">
      <selection activeCell="R26" sqref="R26"/>
    </sheetView>
  </sheetViews>
  <sheetFormatPr defaultColWidth="12.6640625" defaultRowHeight="15" customHeight="1" x14ac:dyDescent="0.25"/>
  <cols>
    <col min="1" max="5" width="50.77734375" customWidth="1"/>
    <col min="6" max="6" width="72.6640625" customWidth="1"/>
    <col min="7" max="16" width="50.77734375" customWidth="1"/>
    <col min="17" max="17" width="54.5546875" customWidth="1"/>
  </cols>
  <sheetData>
    <row r="1" spans="1:27" ht="15.75" customHeight="1" x14ac:dyDescent="0.25">
      <c r="A1" s="1" t="s">
        <v>0</v>
      </c>
      <c r="B1" s="2" t="s">
        <v>1</v>
      </c>
      <c r="C1" s="2" t="s">
        <v>2</v>
      </c>
      <c r="D1" s="12" t="s">
        <v>33</v>
      </c>
      <c r="E1" s="2" t="s">
        <v>3</v>
      </c>
      <c r="F1" s="3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12" t="s">
        <v>34</v>
      </c>
      <c r="L1" s="2" t="s">
        <v>9</v>
      </c>
      <c r="M1" s="2" t="s">
        <v>10</v>
      </c>
      <c r="N1" s="4" t="s">
        <v>11</v>
      </c>
      <c r="O1" s="4" t="s">
        <v>12</v>
      </c>
      <c r="P1" s="5" t="s">
        <v>13</v>
      </c>
      <c r="Q1" s="3" t="s">
        <v>14</v>
      </c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25">
      <c r="A2" s="1" t="s">
        <v>15</v>
      </c>
      <c r="B2" s="6">
        <v>11543.39</v>
      </c>
      <c r="C2" s="6">
        <v>1050.55</v>
      </c>
      <c r="D2" s="6">
        <v>15263.37</v>
      </c>
      <c r="E2" s="6">
        <v>310.41000000000003</v>
      </c>
      <c r="F2" s="6">
        <v>28167.72</v>
      </c>
      <c r="G2" s="6">
        <v>351422.43</v>
      </c>
      <c r="H2" s="6">
        <v>7657.53</v>
      </c>
      <c r="I2" s="6">
        <v>359079.96</v>
      </c>
      <c r="J2" s="6">
        <v>134.06</v>
      </c>
      <c r="K2" s="6">
        <v>4878.84</v>
      </c>
      <c r="L2" s="6">
        <v>31225.13</v>
      </c>
      <c r="M2" s="6">
        <v>3.38</v>
      </c>
      <c r="N2" s="6">
        <v>36241.410000000003</v>
      </c>
      <c r="O2" s="6">
        <v>423489.09</v>
      </c>
      <c r="P2" s="7">
        <v>295382.67</v>
      </c>
      <c r="Q2" s="6">
        <v>718871.76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25">
      <c r="A3" s="1" t="s">
        <v>16</v>
      </c>
      <c r="B3" s="6">
        <v>13564.5</v>
      </c>
      <c r="C3" s="6">
        <v>1147.95</v>
      </c>
      <c r="D3" s="6">
        <v>15625.54</v>
      </c>
      <c r="E3" s="6">
        <v>327.3</v>
      </c>
      <c r="F3" s="6">
        <v>30665.29</v>
      </c>
      <c r="G3" s="6">
        <v>352737.85</v>
      </c>
      <c r="H3" s="6">
        <v>8155.59</v>
      </c>
      <c r="I3" s="6">
        <v>360893.44</v>
      </c>
      <c r="J3" s="6">
        <v>165.05</v>
      </c>
      <c r="K3" s="6">
        <v>5386.06</v>
      </c>
      <c r="L3" s="6">
        <v>19192.05</v>
      </c>
      <c r="M3" s="6">
        <v>2.1800000000000002</v>
      </c>
      <c r="N3" s="6">
        <v>24745.34</v>
      </c>
      <c r="O3" s="6">
        <v>416304.07</v>
      </c>
      <c r="P3" s="7">
        <v>328819.25</v>
      </c>
      <c r="Q3" s="6">
        <v>745123.32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25">
      <c r="A4" s="8">
        <v>36526</v>
      </c>
      <c r="B4" s="6">
        <v>19334.240000000002</v>
      </c>
      <c r="C4" s="6">
        <v>1069.56</v>
      </c>
      <c r="D4" s="6">
        <v>13426.47</v>
      </c>
      <c r="E4" s="6">
        <v>329.32</v>
      </c>
      <c r="F4" s="6">
        <v>34159.589999999997</v>
      </c>
      <c r="G4" s="6">
        <v>345593.76</v>
      </c>
      <c r="H4" s="6">
        <v>9173.3700000000008</v>
      </c>
      <c r="I4" s="6">
        <v>354767.13</v>
      </c>
      <c r="J4" s="6">
        <v>210.23</v>
      </c>
      <c r="K4" s="6">
        <v>3801.04</v>
      </c>
      <c r="L4" s="6">
        <v>22756.62</v>
      </c>
      <c r="M4" s="6">
        <v>2.14</v>
      </c>
      <c r="N4" s="6">
        <v>26770.03</v>
      </c>
      <c r="O4" s="6">
        <v>415696.75</v>
      </c>
      <c r="P4" s="7">
        <v>386568.88</v>
      </c>
      <c r="Q4" s="6">
        <v>802265.63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25">
      <c r="A5" s="8">
        <v>36923</v>
      </c>
      <c r="B5" s="6">
        <v>21706.77</v>
      </c>
      <c r="C5" s="6">
        <v>952.78</v>
      </c>
      <c r="D5" s="6">
        <v>17620.34</v>
      </c>
      <c r="E5" s="6">
        <v>367.4</v>
      </c>
      <c r="F5" s="6">
        <v>40647.29</v>
      </c>
      <c r="G5" s="6">
        <v>275552.19</v>
      </c>
      <c r="H5" s="6">
        <v>9598.25</v>
      </c>
      <c r="I5" s="6">
        <v>285150.44</v>
      </c>
      <c r="J5" s="6">
        <v>138.43</v>
      </c>
      <c r="K5" s="6">
        <v>3329.1</v>
      </c>
      <c r="L5" s="6">
        <v>22863.49</v>
      </c>
      <c r="M5" s="6">
        <v>2.94</v>
      </c>
      <c r="N5" s="6">
        <v>26333.96</v>
      </c>
      <c r="O5" s="6">
        <v>352131.69</v>
      </c>
      <c r="P5" s="7">
        <v>371678.43</v>
      </c>
      <c r="Q5" s="6">
        <v>723810.12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25">
      <c r="A6" s="8">
        <v>37316</v>
      </c>
      <c r="B6" s="6">
        <v>23199.91</v>
      </c>
      <c r="C6" s="6">
        <v>1072.67</v>
      </c>
      <c r="D6" s="6">
        <v>17683.52</v>
      </c>
      <c r="E6" s="6">
        <v>326.60000000000002</v>
      </c>
      <c r="F6" s="6">
        <v>42282.7</v>
      </c>
      <c r="G6" s="6">
        <v>310591.43</v>
      </c>
      <c r="H6" s="6">
        <v>10563.46</v>
      </c>
      <c r="I6" s="6">
        <v>321154.89</v>
      </c>
      <c r="J6" s="6">
        <v>242.75</v>
      </c>
      <c r="K6" s="6">
        <v>2520.34</v>
      </c>
      <c r="L6" s="6">
        <v>28767.9</v>
      </c>
      <c r="M6" s="6">
        <v>5.12</v>
      </c>
      <c r="N6" s="6">
        <v>31536.11</v>
      </c>
      <c r="O6" s="6">
        <v>394973.7</v>
      </c>
      <c r="P6" s="7">
        <v>410918.18</v>
      </c>
      <c r="Q6" s="6">
        <v>805891.88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25">
      <c r="A7" s="8">
        <v>37712</v>
      </c>
      <c r="B7" s="6">
        <v>23189.97</v>
      </c>
      <c r="C7" s="6">
        <v>1051.04</v>
      </c>
      <c r="D7" s="6">
        <v>18376.53</v>
      </c>
      <c r="E7" s="6">
        <v>329.44</v>
      </c>
      <c r="F7" s="6">
        <v>42946.98</v>
      </c>
      <c r="G7" s="6">
        <v>357457.75</v>
      </c>
      <c r="H7" s="6">
        <v>9620.7800000000007</v>
      </c>
      <c r="I7" s="6">
        <v>367078.53</v>
      </c>
      <c r="J7" s="6">
        <v>865.79</v>
      </c>
      <c r="K7" s="6">
        <v>4519.42</v>
      </c>
      <c r="L7" s="6">
        <v>27395.21</v>
      </c>
      <c r="M7" s="6">
        <v>5</v>
      </c>
      <c r="N7" s="6">
        <v>32785.42</v>
      </c>
      <c r="O7" s="6">
        <v>442810.93</v>
      </c>
      <c r="P7" s="7">
        <v>440676.37</v>
      </c>
      <c r="Q7" s="6">
        <v>883487.3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25">
      <c r="A8" s="8">
        <v>38108</v>
      </c>
      <c r="B8" s="6">
        <v>36184.99</v>
      </c>
      <c r="C8" s="6">
        <v>1133.4100000000001</v>
      </c>
      <c r="D8" s="6">
        <v>23093.66</v>
      </c>
      <c r="E8" s="6">
        <v>306.14999999999998</v>
      </c>
      <c r="F8" s="6">
        <v>60718.21</v>
      </c>
      <c r="G8" s="6">
        <v>335249.84000000003</v>
      </c>
      <c r="H8" s="6">
        <v>6869.67</v>
      </c>
      <c r="I8" s="6">
        <v>342119.51</v>
      </c>
      <c r="J8" s="6">
        <v>454.05</v>
      </c>
      <c r="K8" s="6">
        <v>12302.43</v>
      </c>
      <c r="L8" s="6">
        <v>30382.99</v>
      </c>
      <c r="M8" s="6">
        <v>3.11</v>
      </c>
      <c r="N8" s="6">
        <v>43142.58</v>
      </c>
      <c r="O8" s="6">
        <v>445980.3</v>
      </c>
      <c r="P8" s="7">
        <v>456722.15</v>
      </c>
      <c r="Q8" s="6">
        <v>902702.45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25">
      <c r="A9" s="8">
        <v>38504</v>
      </c>
      <c r="B9" s="6">
        <v>37716.910000000003</v>
      </c>
      <c r="C9" s="6">
        <v>762.57</v>
      </c>
      <c r="D9" s="6">
        <v>23710.05</v>
      </c>
      <c r="E9" s="6">
        <v>347.64</v>
      </c>
      <c r="F9" s="6">
        <v>62537.17</v>
      </c>
      <c r="G9" s="6">
        <v>593948.48</v>
      </c>
      <c r="H9" s="6">
        <v>7528.64</v>
      </c>
      <c r="I9" s="6">
        <v>601477.12</v>
      </c>
      <c r="J9" s="6">
        <v>580.58000000000004</v>
      </c>
      <c r="K9" s="6">
        <v>4322.25</v>
      </c>
      <c r="L9" s="6">
        <v>2270.3200000000002</v>
      </c>
      <c r="M9" s="6">
        <v>3.52</v>
      </c>
      <c r="N9" s="6">
        <v>7176.67</v>
      </c>
      <c r="O9" s="6">
        <v>671640.96</v>
      </c>
      <c r="P9" s="7">
        <v>522739.53</v>
      </c>
      <c r="Q9" s="6">
        <v>1194380.49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25">
      <c r="A10" s="8">
        <v>38899</v>
      </c>
      <c r="B10" s="6">
        <v>40645.18</v>
      </c>
      <c r="C10" s="6">
        <v>1164.83</v>
      </c>
      <c r="D10" s="6">
        <v>24194.58</v>
      </c>
      <c r="E10" s="6">
        <v>932.8</v>
      </c>
      <c r="F10" s="6">
        <v>66937.39</v>
      </c>
      <c r="G10" s="6">
        <v>1090566.83</v>
      </c>
      <c r="H10" s="6">
        <v>7740.83</v>
      </c>
      <c r="I10" s="6">
        <v>1098307.6599999999</v>
      </c>
      <c r="J10" s="6">
        <v>533.32000000000005</v>
      </c>
      <c r="K10" s="6">
        <v>3928.51</v>
      </c>
      <c r="L10" s="6">
        <v>5926.23</v>
      </c>
      <c r="M10" s="6">
        <v>3.34</v>
      </c>
      <c r="N10" s="6">
        <v>10391.4</v>
      </c>
      <c r="O10" s="6">
        <v>1175636.45</v>
      </c>
      <c r="P10" s="7">
        <v>576381.14</v>
      </c>
      <c r="Q10" s="6">
        <v>752017.59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25">
      <c r="A11" s="8">
        <v>39295</v>
      </c>
      <c r="B11" s="6">
        <v>48596.3</v>
      </c>
      <c r="C11" s="6">
        <v>1850.25</v>
      </c>
      <c r="D11" s="6">
        <v>63724.95</v>
      </c>
      <c r="E11" s="6">
        <v>990.73</v>
      </c>
      <c r="F11" s="6">
        <v>115162.23</v>
      </c>
      <c r="G11" s="6">
        <v>1603304.95</v>
      </c>
      <c r="H11" s="6">
        <v>8340.9699999999993</v>
      </c>
      <c r="I11" s="6">
        <v>1611645.92</v>
      </c>
      <c r="J11" s="6">
        <v>901.65</v>
      </c>
      <c r="K11" s="6">
        <v>2998.74</v>
      </c>
      <c r="L11" s="6">
        <v>5124.8</v>
      </c>
      <c r="M11" s="6">
        <v>3.14</v>
      </c>
      <c r="N11" s="6">
        <v>9028.33</v>
      </c>
      <c r="O11" s="6">
        <v>1735836.48</v>
      </c>
      <c r="P11" s="7">
        <v>655625.27</v>
      </c>
      <c r="Q11" s="6">
        <v>2391461.75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25">
      <c r="A12" s="8">
        <v>39692</v>
      </c>
      <c r="B12" s="6">
        <v>55900.55</v>
      </c>
      <c r="C12" s="6">
        <v>2315.29</v>
      </c>
      <c r="D12" s="6">
        <v>25371.42</v>
      </c>
      <c r="E12" s="6">
        <v>934.77</v>
      </c>
      <c r="F12" s="6">
        <v>84522.03</v>
      </c>
      <c r="G12" s="6">
        <v>1737353.78</v>
      </c>
      <c r="H12" s="6">
        <v>8220.66</v>
      </c>
      <c r="I12" s="6">
        <v>1745574.44</v>
      </c>
      <c r="J12" s="6">
        <v>1717.64</v>
      </c>
      <c r="K12" s="6">
        <v>2401.2800000000002</v>
      </c>
      <c r="L12" s="6">
        <v>5615.1</v>
      </c>
      <c r="M12" s="6">
        <v>3.48</v>
      </c>
      <c r="N12" s="6">
        <v>9737.5</v>
      </c>
      <c r="O12" s="6">
        <v>1839833.97</v>
      </c>
      <c r="P12" s="7">
        <v>785583.7</v>
      </c>
      <c r="Q12" s="6">
        <v>2625417.67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25">
      <c r="A13" s="9">
        <v>40087</v>
      </c>
      <c r="B13" s="6">
        <v>65554</v>
      </c>
      <c r="C13" s="6">
        <v>3631.66</v>
      </c>
      <c r="D13" s="6">
        <v>40596.68</v>
      </c>
      <c r="E13" s="6">
        <v>1484.62</v>
      </c>
      <c r="F13" s="6">
        <v>111266.96</v>
      </c>
      <c r="G13" s="6">
        <v>1869809.37</v>
      </c>
      <c r="H13" s="6">
        <v>11033.84</v>
      </c>
      <c r="I13" s="6">
        <v>1880843.21</v>
      </c>
      <c r="J13" s="6">
        <v>2853.86</v>
      </c>
      <c r="K13" s="6">
        <v>3776.84</v>
      </c>
      <c r="L13" s="6">
        <v>7201.01</v>
      </c>
      <c r="M13" s="6">
        <v>2.06</v>
      </c>
      <c r="N13" s="6">
        <v>13833.77</v>
      </c>
      <c r="O13" s="6">
        <v>2005943.94</v>
      </c>
      <c r="P13" s="7">
        <v>1038956.8</v>
      </c>
      <c r="Q13" s="6">
        <v>3044900.74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25">
      <c r="A14" s="9">
        <v>40483</v>
      </c>
      <c r="B14" s="6">
        <v>70858.14</v>
      </c>
      <c r="C14" s="6">
        <v>3422.71</v>
      </c>
      <c r="D14" s="6">
        <v>56971.27</v>
      </c>
      <c r="E14" s="6">
        <v>962.86</v>
      </c>
      <c r="F14" s="6">
        <v>132214.98000000001</v>
      </c>
      <c r="G14" s="6">
        <v>3370393.23</v>
      </c>
      <c r="H14" s="6">
        <v>12271.33</v>
      </c>
      <c r="I14" s="6">
        <v>3382664.56</v>
      </c>
      <c r="J14" s="6">
        <v>4810.24</v>
      </c>
      <c r="K14" s="6">
        <v>5559.77</v>
      </c>
      <c r="L14" s="6">
        <v>8932.85</v>
      </c>
      <c r="M14" s="6">
        <v>2.4900000000000002</v>
      </c>
      <c r="N14" s="6">
        <v>19305.349999999999</v>
      </c>
      <c r="O14" s="6">
        <v>3534184.89</v>
      </c>
      <c r="P14" s="7">
        <v>1088220.79</v>
      </c>
      <c r="Q14" s="6">
        <v>4622405.68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25">
      <c r="A15" s="9">
        <v>40878</v>
      </c>
      <c r="B15" s="6">
        <v>80597.25</v>
      </c>
      <c r="C15" s="6">
        <v>5039.3500000000004</v>
      </c>
      <c r="D15" s="6">
        <v>65090.65</v>
      </c>
      <c r="E15" s="6">
        <v>1456.87</v>
      </c>
      <c r="F15" s="6">
        <v>152184.12</v>
      </c>
      <c r="G15" s="6">
        <v>6692567.29</v>
      </c>
      <c r="H15" s="6">
        <v>12320.13</v>
      </c>
      <c r="I15" s="6">
        <v>3155216.93</v>
      </c>
      <c r="J15" s="6">
        <v>3822.85</v>
      </c>
      <c r="K15" s="6">
        <v>13966.67</v>
      </c>
      <c r="L15" s="6">
        <v>10849.2</v>
      </c>
      <c r="M15" s="6">
        <v>1.5</v>
      </c>
      <c r="N15" s="6">
        <v>28640.22</v>
      </c>
      <c r="O15" s="6">
        <v>3336041.27</v>
      </c>
      <c r="P15" s="7">
        <v>1247944.1399999999</v>
      </c>
      <c r="Q15" s="6">
        <v>4583985.41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25">
      <c r="A16" s="1" t="s">
        <v>17</v>
      </c>
      <c r="B16" s="6">
        <v>91959.7</v>
      </c>
      <c r="C16" s="6">
        <v>6986.22</v>
      </c>
      <c r="D16" s="6">
        <v>126149.22</v>
      </c>
      <c r="E16" s="6">
        <v>1764.81</v>
      </c>
      <c r="F16" s="6">
        <v>226859.95</v>
      </c>
      <c r="G16" s="6">
        <v>3770174.61</v>
      </c>
      <c r="H16" s="6">
        <v>15899.74</v>
      </c>
      <c r="I16" s="6">
        <v>3786074.35</v>
      </c>
      <c r="J16" s="6">
        <v>3034</v>
      </c>
      <c r="K16" s="6">
        <v>14462.72</v>
      </c>
      <c r="L16" s="6">
        <v>14026</v>
      </c>
      <c r="M16" s="6">
        <v>1.69</v>
      </c>
      <c r="N16" s="6">
        <v>31524.41</v>
      </c>
      <c r="O16" s="6">
        <v>4044458.71</v>
      </c>
      <c r="P16" s="7">
        <v>1461658.83</v>
      </c>
      <c r="Q16" s="6">
        <v>5506117.54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1" t="s">
        <v>18</v>
      </c>
      <c r="B17" s="6">
        <v>98872.31</v>
      </c>
      <c r="C17" s="6">
        <v>5550.3</v>
      </c>
      <c r="D17" s="6">
        <v>144954.67000000001</v>
      </c>
      <c r="E17" s="6">
        <v>1831.58</v>
      </c>
      <c r="F17" s="6">
        <v>251208.86</v>
      </c>
      <c r="G17" s="6">
        <v>3997162.38</v>
      </c>
      <c r="H17" s="6">
        <v>17086.169999999998</v>
      </c>
      <c r="I17" s="6">
        <v>4014248.55</v>
      </c>
      <c r="J17" s="6">
        <v>5174.7700000000004</v>
      </c>
      <c r="K17" s="6">
        <v>12515.47</v>
      </c>
      <c r="L17" s="6">
        <v>13776.5</v>
      </c>
      <c r="M17" s="6">
        <v>2.17</v>
      </c>
      <c r="N17" s="6">
        <v>31468.91</v>
      </c>
      <c r="O17" s="6">
        <v>4296926.32</v>
      </c>
      <c r="P17" s="7">
        <v>1635577.06</v>
      </c>
      <c r="Q17" s="6">
        <v>5932503.3799999999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1" t="s">
        <v>19</v>
      </c>
      <c r="B18" s="6">
        <v>107643.36</v>
      </c>
      <c r="C18" s="6">
        <v>6730.38</v>
      </c>
      <c r="D18" s="6">
        <v>87896.47</v>
      </c>
      <c r="E18" s="6">
        <v>1634.5</v>
      </c>
      <c r="F18" s="6">
        <v>203904.71</v>
      </c>
      <c r="G18" s="6">
        <v>4041583.77</v>
      </c>
      <c r="H18" s="6">
        <v>22441.26</v>
      </c>
      <c r="I18" s="6">
        <v>4064025.03</v>
      </c>
      <c r="J18" s="6">
        <v>5460</v>
      </c>
      <c r="K18" s="6">
        <v>13910.07</v>
      </c>
      <c r="L18" s="6">
        <v>16451.849999999999</v>
      </c>
      <c r="M18" s="6">
        <v>20.23</v>
      </c>
      <c r="N18" s="6">
        <v>35842.15</v>
      </c>
      <c r="O18" s="6">
        <v>4303771.8899999997</v>
      </c>
      <c r="P18" s="7">
        <v>1795395.91</v>
      </c>
      <c r="Q18" s="6">
        <v>6099167.7999999998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 s="1" t="s">
        <v>20</v>
      </c>
      <c r="B19" s="6">
        <v>106388.87</v>
      </c>
      <c r="C19" s="6">
        <v>6043.13</v>
      </c>
      <c r="D19" s="6">
        <v>103067.6</v>
      </c>
      <c r="E19" s="6">
        <v>1854.19</v>
      </c>
      <c r="F19" s="6">
        <v>217353.79</v>
      </c>
      <c r="G19" s="6">
        <v>4210027.78</v>
      </c>
      <c r="H19" s="6">
        <v>23200</v>
      </c>
      <c r="I19" s="6">
        <v>4233227.78</v>
      </c>
      <c r="J19" s="6">
        <v>5830.92</v>
      </c>
      <c r="K19" s="6">
        <v>13941.72</v>
      </c>
      <c r="L19" s="6">
        <v>16280.4</v>
      </c>
      <c r="M19" s="6">
        <v>19.690000000000001</v>
      </c>
      <c r="N19" s="6">
        <v>36072.730000000003</v>
      </c>
      <c r="O19" s="6">
        <v>4486654.3</v>
      </c>
      <c r="P19" s="7">
        <v>1792561.65</v>
      </c>
      <c r="Q19" s="6">
        <v>6279215.9500000002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1" t="s">
        <v>21</v>
      </c>
      <c r="B20" s="6">
        <v>97737.24</v>
      </c>
      <c r="C20" s="6">
        <v>5459.54</v>
      </c>
      <c r="D20" s="6">
        <v>114180.98</v>
      </c>
      <c r="E20" s="6">
        <v>1768.56</v>
      </c>
      <c r="F20" s="6">
        <v>219146.32</v>
      </c>
      <c r="G20" s="6">
        <v>4380736.5</v>
      </c>
      <c r="H20" s="6">
        <v>25694.58</v>
      </c>
      <c r="I20" s="6">
        <v>4406431.08</v>
      </c>
      <c r="J20" s="6">
        <v>8344.65</v>
      </c>
      <c r="K20" s="6">
        <v>15857.28</v>
      </c>
      <c r="L20" s="6">
        <v>15510</v>
      </c>
      <c r="M20" s="6">
        <v>26.45</v>
      </c>
      <c r="N20" s="6">
        <v>39738.379999999997</v>
      </c>
      <c r="O20" s="6">
        <v>4665315.78</v>
      </c>
      <c r="P20" s="7">
        <v>1987285.27</v>
      </c>
      <c r="Q20" s="6">
        <v>6652601.0499999998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" t="s">
        <v>22</v>
      </c>
      <c r="B21" s="6">
        <v>101573.85</v>
      </c>
      <c r="C21" s="6">
        <v>8854.44</v>
      </c>
      <c r="D21" s="6">
        <v>157715.4</v>
      </c>
      <c r="E21" s="6">
        <v>1664.51</v>
      </c>
      <c r="F21" s="6">
        <v>269808.2</v>
      </c>
      <c r="G21" s="6">
        <v>5055023.76</v>
      </c>
      <c r="H21" s="6">
        <v>30281</v>
      </c>
      <c r="I21" s="6">
        <v>15109.99</v>
      </c>
      <c r="J21" s="6">
        <v>55595.44</v>
      </c>
      <c r="K21" s="6">
        <v>20635.61</v>
      </c>
      <c r="L21" s="6">
        <v>26.59</v>
      </c>
      <c r="M21" s="6">
        <v>91367.63</v>
      </c>
      <c r="N21" s="6">
        <v>5446480.5899999999</v>
      </c>
      <c r="O21" s="6">
        <v>7546144.0300000003</v>
      </c>
      <c r="P21" s="7">
        <v>2099663.44</v>
      </c>
      <c r="Q21" s="6">
        <f>SUM(O21,P21)</f>
        <v>9645807.4700000007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" t="s">
        <v>23</v>
      </c>
      <c r="B22" s="6">
        <v>110839.47</v>
      </c>
      <c r="C22" s="6">
        <v>10963.9</v>
      </c>
      <c r="D22" s="6">
        <v>220048.37</v>
      </c>
      <c r="E22" s="6">
        <v>1840.12</v>
      </c>
      <c r="F22" s="6">
        <v>343691.86</v>
      </c>
      <c r="G22" s="6">
        <v>6055518.3700000001</v>
      </c>
      <c r="H22" s="6">
        <v>29455</v>
      </c>
      <c r="I22" s="6">
        <v>6084973.3700000001</v>
      </c>
      <c r="J22" s="6">
        <v>11923.6</v>
      </c>
      <c r="K22" s="6">
        <v>54065.74</v>
      </c>
      <c r="L22" s="6">
        <v>21149.16</v>
      </c>
      <c r="M22" s="6">
        <v>1.97</v>
      </c>
      <c r="N22" s="6">
        <v>87140.47</v>
      </c>
      <c r="O22" s="6">
        <v>6515805.7000000002</v>
      </c>
      <c r="P22" s="7">
        <v>2409895.12</v>
      </c>
      <c r="Q22" s="6">
        <v>8925700.8200000003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" t="s">
        <v>24</v>
      </c>
      <c r="B23" s="6">
        <v>117954.1</v>
      </c>
      <c r="C23" s="6">
        <v>9686.91</v>
      </c>
      <c r="D23" s="6">
        <v>252102.66</v>
      </c>
      <c r="E23" s="6">
        <v>1688.33</v>
      </c>
      <c r="F23" s="6">
        <v>381432</v>
      </c>
      <c r="G23" s="6">
        <v>5947824.0899999999</v>
      </c>
      <c r="H23" s="6">
        <v>35363</v>
      </c>
      <c r="I23" s="6">
        <v>5983187.0899999999</v>
      </c>
      <c r="J23" s="6">
        <v>14598.93</v>
      </c>
      <c r="K23" s="6">
        <v>55638.51</v>
      </c>
      <c r="L23" s="6">
        <v>21186.18</v>
      </c>
      <c r="M23" s="6">
        <v>0.55000000000000004</v>
      </c>
      <c r="N23" s="6">
        <v>91424.17</v>
      </c>
      <c r="O23" s="6">
        <v>6456043.2599999998</v>
      </c>
      <c r="P23" s="7">
        <v>2733541.11</v>
      </c>
      <c r="Q23" s="6">
        <v>9189584.3699999992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" t="s">
        <v>25</v>
      </c>
      <c r="B24" s="6">
        <v>127902.59</v>
      </c>
      <c r="C24" s="6">
        <v>8824.43</v>
      </c>
      <c r="D24" s="6">
        <v>249058.53</v>
      </c>
      <c r="E24" s="6">
        <v>5536.47</v>
      </c>
      <c r="F24" s="6">
        <v>391322.02</v>
      </c>
      <c r="G24" s="6">
        <v>6853533.5599999996</v>
      </c>
      <c r="H24" s="6">
        <v>37388</v>
      </c>
      <c r="I24" s="6">
        <v>6890921.5599999996</v>
      </c>
      <c r="J24" s="6">
        <v>16355</v>
      </c>
      <c r="K24" s="6">
        <v>55994.02</v>
      </c>
      <c r="L24" s="6">
        <v>55994.02</v>
      </c>
      <c r="M24" s="6">
        <v>0.1</v>
      </c>
      <c r="N24" s="6">
        <v>98685.28</v>
      </c>
      <c r="O24" s="6">
        <v>7380928.8600000003</v>
      </c>
      <c r="P24" s="7">
        <v>2940739.08</v>
      </c>
      <c r="Q24" s="6">
        <v>10321667.939999999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" t="s">
        <v>26</v>
      </c>
      <c r="B25" s="6">
        <v>150935.4</v>
      </c>
      <c r="C25" s="6">
        <v>8110.89</v>
      </c>
      <c r="D25" s="6">
        <v>370035.3</v>
      </c>
      <c r="E25" s="6">
        <v>5780.51</v>
      </c>
      <c r="F25" s="6">
        <v>534862.1</v>
      </c>
      <c r="G25" s="6">
        <v>6903225.4800000004</v>
      </c>
      <c r="H25" s="6">
        <v>40926</v>
      </c>
      <c r="I25" s="6">
        <v>6944151.4800000004</v>
      </c>
      <c r="J25" s="6">
        <v>19837.09</v>
      </c>
      <c r="K25" s="6">
        <v>57504.42</v>
      </c>
      <c r="L25" s="6">
        <v>57984.78</v>
      </c>
      <c r="M25" s="6">
        <v>4.1500000000000004</v>
      </c>
      <c r="N25" s="6">
        <v>164830.44</v>
      </c>
      <c r="O25" s="6">
        <v>7643844.0199999996</v>
      </c>
      <c r="P25" s="7">
        <v>3246411.85</v>
      </c>
      <c r="Q25" s="6">
        <v>10890255.869999999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" t="s">
        <v>27</v>
      </c>
      <c r="B26" s="6">
        <v>173418.76</v>
      </c>
      <c r="C26" s="6">
        <v>11878.12</v>
      </c>
      <c r="D26" s="6">
        <v>420388.32</v>
      </c>
      <c r="E26" s="6">
        <v>5503.81</v>
      </c>
      <c r="F26" s="6">
        <v>611189.01</v>
      </c>
      <c r="G26" s="6">
        <v>7034456.8600000003</v>
      </c>
      <c r="H26" s="6">
        <v>40610.300000000003</v>
      </c>
      <c r="I26" s="6">
        <v>7075067.1600000001</v>
      </c>
      <c r="J26" s="6">
        <v>20060</v>
      </c>
      <c r="K26" s="6">
        <v>17407.580000000002</v>
      </c>
      <c r="L26" s="6">
        <v>133340.6</v>
      </c>
      <c r="M26" s="6">
        <v>4.2</v>
      </c>
      <c r="N26" s="6">
        <v>170812.38</v>
      </c>
      <c r="O26" s="6">
        <v>7857068.5499999998</v>
      </c>
      <c r="P26" s="7">
        <v>3508291.18</v>
      </c>
      <c r="Q26" s="6">
        <v>11365359.73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" t="s">
        <v>28</v>
      </c>
      <c r="B27" s="6">
        <v>186803.63</v>
      </c>
      <c r="C27" s="6">
        <v>12300.06</v>
      </c>
      <c r="D27" s="6">
        <v>633601</v>
      </c>
      <c r="E27" s="6">
        <v>5422.4</v>
      </c>
      <c r="F27" s="6">
        <v>838127.09</v>
      </c>
      <c r="G27" s="6">
        <v>8824692.7100000009</v>
      </c>
      <c r="H27" s="6">
        <v>45656</v>
      </c>
      <c r="I27" s="6">
        <v>8870348.7100000009</v>
      </c>
      <c r="J27" s="6">
        <v>18585</v>
      </c>
      <c r="K27" s="6">
        <v>31951.59</v>
      </c>
      <c r="L27" s="6">
        <v>155647.88</v>
      </c>
      <c r="M27" s="6">
        <v>68.099999999999994</v>
      </c>
      <c r="N27" s="6">
        <v>206252.57</v>
      </c>
      <c r="O27" s="6">
        <v>9914728.3699999992</v>
      </c>
      <c r="P27" s="7">
        <v>3850443.72</v>
      </c>
      <c r="Q27" s="6">
        <v>13765172.09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" t="s">
        <v>29</v>
      </c>
      <c r="B28" s="6">
        <v>196347.2</v>
      </c>
      <c r="C28" s="6">
        <v>9744.7000000000007</v>
      </c>
      <c r="D28" s="6">
        <v>708230.55</v>
      </c>
      <c r="E28" s="6">
        <v>5372.99</v>
      </c>
      <c r="F28" s="6">
        <v>919695.44</v>
      </c>
      <c r="G28" s="6">
        <v>7775043.4299999997</v>
      </c>
      <c r="H28" s="6">
        <v>55910.400000000001</v>
      </c>
      <c r="I28" s="6">
        <v>7830953.8300000001</v>
      </c>
      <c r="J28" s="6">
        <v>21421.43</v>
      </c>
      <c r="K28" s="6">
        <v>57276.15</v>
      </c>
      <c r="L28" s="6">
        <v>185420.71</v>
      </c>
      <c r="M28" s="6">
        <v>38.409999999999997</v>
      </c>
      <c r="N28" s="6">
        <v>264156.7</v>
      </c>
      <c r="O28" s="6">
        <v>9014805.9700000007</v>
      </c>
      <c r="P28" s="7">
        <v>4085175.38</v>
      </c>
      <c r="Q28" s="6">
        <v>13099981.35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0" t="s">
        <v>30</v>
      </c>
      <c r="B29" s="11">
        <v>209088.88</v>
      </c>
      <c r="C29" s="11">
        <v>11186.3</v>
      </c>
      <c r="D29" s="11">
        <v>731222.48</v>
      </c>
      <c r="E29" s="11">
        <v>4747.6499999999996</v>
      </c>
      <c r="F29" s="11">
        <v>956245.31</v>
      </c>
      <c r="G29" s="11">
        <v>8973259.7100000009</v>
      </c>
      <c r="H29" s="11">
        <v>65388.45</v>
      </c>
      <c r="I29" s="11">
        <v>9038648.1600000001</v>
      </c>
      <c r="J29" s="11">
        <v>28604.87</v>
      </c>
      <c r="K29" s="11">
        <v>75758.03</v>
      </c>
      <c r="L29" s="11">
        <v>193816.11</v>
      </c>
      <c r="M29" s="11">
        <v>50.01</v>
      </c>
      <c r="N29" s="11">
        <v>298229.02</v>
      </c>
      <c r="O29" s="11">
        <v>10293122.49</v>
      </c>
      <c r="P29" s="11" t="s">
        <v>31</v>
      </c>
      <c r="Q29" s="11">
        <v>14652824.9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6" t="s">
        <v>32</v>
      </c>
      <c r="B30">
        <v>212311.78770869199</v>
      </c>
      <c r="C30">
        <v>9443.49210093498</v>
      </c>
      <c r="D30">
        <v>849411.57956654497</v>
      </c>
      <c r="E30">
        <v>8195.8166553926403</v>
      </c>
      <c r="F30" s="13">
        <f>SUM(B30:C30:D30:E30)</f>
        <v>1079362.6760315646</v>
      </c>
      <c r="G30">
        <v>7280619.6921761697</v>
      </c>
      <c r="H30">
        <v>63916.595827535297</v>
      </c>
      <c r="I30" s="13">
        <f>SUM(G30:H30)</f>
        <v>7344536.2880037054</v>
      </c>
      <c r="J30">
        <v>21275.319088918499</v>
      </c>
      <c r="K30">
        <v>69483.846713914798</v>
      </c>
      <c r="L30">
        <v>200744.916390347</v>
      </c>
      <c r="M30">
        <v>2895.2349125614701</v>
      </c>
      <c r="N30" s="13">
        <f>SUM(J30:K30:L30:M30)</f>
        <v>294399.31710574182</v>
      </c>
      <c r="O30" s="13">
        <f>SUM(F30:I30:N30)</f>
        <v>16357233.886250459</v>
      </c>
      <c r="P30" s="13">
        <f>SUM(B30+J30+K30+V30+W30)</f>
        <v>303070.95351152529</v>
      </c>
      <c r="Q30" s="13">
        <f>SUM(O30:P30)</f>
        <v>16660304.839761984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Mayuri Lakhotia</cp:lastModifiedBy>
  <dcterms:created xsi:type="dcterms:W3CDTF">2025-03-28T07:44:00Z</dcterms:created>
  <dcterms:modified xsi:type="dcterms:W3CDTF">2025-05-23T06:14:06Z</dcterms:modified>
</cp:coreProperties>
</file>