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Programas\Java\SI_ForexExchange\"/>
    </mc:Choice>
  </mc:AlternateContent>
  <xr:revisionPtr revIDLastSave="0" documentId="13_ncr:1_{8E479ADF-1BD9-4BEE-B524-DF024E220D9C}" xr6:coauthVersionLast="33" xr6:coauthVersionMax="33" xr10:uidLastSave="{00000000-0000-0000-0000-000000000000}"/>
  <bookViews>
    <workbookView xWindow="0" yWindow="0" windowWidth="20490" windowHeight="7695" xr2:uid="{00000000-000D-0000-FFFF-FFFF00000000}"/>
  </bookViews>
  <sheets>
    <sheet name="Operaciones" sheetId="1" r:id="rId1"/>
    <sheet name="Tablas" sheetId="2" state="hidden" r:id="rId2"/>
  </sheets>
  <definedNames>
    <definedName name="BENEFICIARIO">Tablas!$K$4:$K$7</definedName>
    <definedName name="CategoriaOcupacion">Tablas!$AU$4:$AU$14</definedName>
    <definedName name="ColDistritos">Tablas!$AQ$2</definedName>
    <definedName name="ColProvincias">Tablas!$AJ$2</definedName>
    <definedName name="Departamentos">Tablas!$AB$5:$AB$29</definedName>
    <definedName name="DirDistritos">Tablas!$AG$5:$AL$200</definedName>
    <definedName name="DirProvincias">Tablas!$Z$5:$AD$29</definedName>
    <definedName name="Moneda">Tablas!$S$4:$S$160</definedName>
    <definedName name="PaisNacionalidad">Tablas!$G$4:$G$246</definedName>
    <definedName name="PROVINCIAS">Tablas!$AJ$5:$AJ$200</definedName>
    <definedName name="TipoDocumentoIdentidad">Tablas!$C$4:$C$9</definedName>
    <definedName name="TipoFondos">Tablas!$W$4:$W$10</definedName>
    <definedName name="TipoOperacion">Tablas!$O$4:$O$5</definedName>
  </definedNames>
  <calcPr calcId="179017"/>
</workbook>
</file>

<file path=xl/calcChain.xml><?xml version="1.0" encoding="utf-8"?>
<calcChain xmlns="http://schemas.openxmlformats.org/spreadsheetml/2006/main">
  <c r="A9" i="1" l="1"/>
  <c r="A10" i="1"/>
  <c r="A11" i="1"/>
  <c r="A12" i="1"/>
  <c r="A8" i="1"/>
  <c r="AQ1871" i="2" l="1"/>
  <c r="AQ1870" i="2"/>
  <c r="AQ1869" i="2"/>
  <c r="AQ1868" i="2"/>
  <c r="AQ1867" i="2"/>
  <c r="AQ1866" i="2"/>
  <c r="AQ1865" i="2"/>
  <c r="AQ1864" i="2"/>
  <c r="AQ1863" i="2"/>
  <c r="AQ1862" i="2"/>
  <c r="AQ1861" i="2"/>
  <c r="AQ1860" i="2"/>
  <c r="AQ1859" i="2"/>
  <c r="AQ1858" i="2"/>
  <c r="AQ1857" i="2"/>
  <c r="AQ1856" i="2"/>
  <c r="AQ1855" i="2"/>
  <c r="AQ1854" i="2"/>
  <c r="AQ1853" i="2"/>
  <c r="AQ1852" i="2"/>
  <c r="AQ1851" i="2"/>
  <c r="AQ1850" i="2"/>
  <c r="AQ1849" i="2"/>
  <c r="AQ1848" i="2"/>
  <c r="AQ1847" i="2"/>
  <c r="AQ1846" i="2"/>
  <c r="AQ1845" i="2"/>
  <c r="AQ1844" i="2"/>
  <c r="AQ1843" i="2"/>
  <c r="AQ1842" i="2"/>
  <c r="AQ1841" i="2"/>
  <c r="AQ1840" i="2"/>
  <c r="AQ1839" i="2"/>
  <c r="AQ1838" i="2"/>
  <c r="AQ1837" i="2"/>
  <c r="AQ1836" i="2"/>
  <c r="AQ1835" i="2"/>
  <c r="AQ1834" i="2"/>
  <c r="AQ1833" i="2"/>
  <c r="AQ1832" i="2"/>
  <c r="AQ1831" i="2"/>
  <c r="AQ1830" i="2"/>
  <c r="AQ1829" i="2"/>
  <c r="AQ1828" i="2"/>
  <c r="AQ1827" i="2"/>
  <c r="AQ1826" i="2"/>
  <c r="AQ1825" i="2"/>
  <c r="AQ1824" i="2"/>
  <c r="AQ1823" i="2"/>
  <c r="AQ1822" i="2"/>
  <c r="AQ1821" i="2"/>
  <c r="AQ1820" i="2"/>
  <c r="AQ1819" i="2"/>
  <c r="AQ1818" i="2"/>
  <c r="AQ1817" i="2"/>
  <c r="AQ1816" i="2"/>
  <c r="AQ1815" i="2"/>
  <c r="AQ1814" i="2"/>
  <c r="AQ1813" i="2"/>
  <c r="AQ1812" i="2"/>
  <c r="AQ1811" i="2"/>
  <c r="AQ1810" i="2"/>
  <c r="AQ1809" i="2"/>
  <c r="AQ1808" i="2"/>
  <c r="AQ1807" i="2"/>
  <c r="AQ1806" i="2"/>
  <c r="AQ1805" i="2"/>
  <c r="AQ1804" i="2"/>
  <c r="AQ1803" i="2"/>
  <c r="AQ1802" i="2"/>
  <c r="AQ1801" i="2"/>
  <c r="AQ1800" i="2"/>
  <c r="AQ1799" i="2"/>
  <c r="AQ1798" i="2"/>
  <c r="AQ1797" i="2"/>
  <c r="AQ1796" i="2"/>
  <c r="AQ1795" i="2"/>
  <c r="AQ1794" i="2"/>
  <c r="AQ1793" i="2"/>
  <c r="AQ1792" i="2"/>
  <c r="AQ1791" i="2"/>
  <c r="AQ1790" i="2"/>
  <c r="AQ1789" i="2"/>
  <c r="AQ1788" i="2"/>
  <c r="AQ1787" i="2"/>
  <c r="AQ1786" i="2"/>
  <c r="AQ1785" i="2"/>
  <c r="AQ1784" i="2"/>
  <c r="AQ1783" i="2"/>
  <c r="AQ1782" i="2"/>
  <c r="AQ1781" i="2"/>
  <c r="AQ1780" i="2"/>
  <c r="AQ1779" i="2"/>
  <c r="AQ1778" i="2"/>
  <c r="AQ1777" i="2"/>
  <c r="AQ1776" i="2"/>
  <c r="AQ1775" i="2"/>
  <c r="AQ1774" i="2"/>
  <c r="AQ1773" i="2"/>
  <c r="AQ1772" i="2"/>
  <c r="AQ1771" i="2"/>
  <c r="AQ1770" i="2"/>
  <c r="AQ1769" i="2"/>
  <c r="AQ1768" i="2"/>
  <c r="AQ1767" i="2"/>
  <c r="AQ1766" i="2"/>
  <c r="AQ1765" i="2"/>
  <c r="AQ1764" i="2"/>
  <c r="AQ1763" i="2"/>
  <c r="AQ1762" i="2"/>
  <c r="AQ1761" i="2"/>
  <c r="AQ1760" i="2"/>
  <c r="AQ1759" i="2"/>
  <c r="AQ1758" i="2"/>
  <c r="AQ1757" i="2"/>
  <c r="AQ1756" i="2"/>
  <c r="AQ1755" i="2"/>
  <c r="AQ1754" i="2"/>
  <c r="AQ1753" i="2"/>
  <c r="AQ1752" i="2"/>
  <c r="AQ1751" i="2"/>
  <c r="AQ1750" i="2"/>
  <c r="AQ1749" i="2"/>
  <c r="AQ1748" i="2"/>
  <c r="AQ1747" i="2"/>
  <c r="AQ1746" i="2"/>
  <c r="AQ1745" i="2"/>
  <c r="AQ1744" i="2"/>
  <c r="AQ1743" i="2"/>
  <c r="AQ1742" i="2"/>
  <c r="AQ1741" i="2"/>
  <c r="AQ1740" i="2"/>
  <c r="AQ1739" i="2"/>
  <c r="AQ1738" i="2"/>
  <c r="AQ1737" i="2"/>
  <c r="AQ1736" i="2"/>
  <c r="AQ1735" i="2"/>
  <c r="AQ1734" i="2"/>
  <c r="AQ1733" i="2"/>
  <c r="AQ1732" i="2"/>
  <c r="AQ1731" i="2"/>
  <c r="AQ1730" i="2"/>
  <c r="AQ1729" i="2"/>
  <c r="AQ1728" i="2"/>
  <c r="AQ1727" i="2"/>
  <c r="AQ1726" i="2"/>
  <c r="AQ1725" i="2"/>
  <c r="AQ1724" i="2"/>
  <c r="AQ1723" i="2"/>
  <c r="AQ1722" i="2"/>
  <c r="AQ1721" i="2"/>
  <c r="AQ1720" i="2"/>
  <c r="AQ1719" i="2"/>
  <c r="AQ1718" i="2"/>
  <c r="AQ1717" i="2"/>
  <c r="AQ1716" i="2"/>
  <c r="AQ1715" i="2"/>
  <c r="AQ1714" i="2"/>
  <c r="AQ1713" i="2"/>
  <c r="AQ1712" i="2"/>
  <c r="AQ1711" i="2"/>
  <c r="AQ1710" i="2"/>
  <c r="AQ1709" i="2"/>
  <c r="AQ1708" i="2"/>
  <c r="AQ1707" i="2"/>
  <c r="AQ1706" i="2"/>
  <c r="AQ1705" i="2"/>
  <c r="AQ1704" i="2"/>
  <c r="AQ1703" i="2"/>
  <c r="AQ1702" i="2"/>
  <c r="AQ1701" i="2"/>
  <c r="AQ1700" i="2"/>
  <c r="AQ1699" i="2"/>
  <c r="AQ1698" i="2"/>
  <c r="AQ1697" i="2"/>
  <c r="AQ1696" i="2"/>
  <c r="AQ1695" i="2"/>
  <c r="AQ1694" i="2"/>
  <c r="AQ1693" i="2"/>
  <c r="AQ1692" i="2"/>
  <c r="AQ1691" i="2"/>
  <c r="AQ1690" i="2"/>
  <c r="AQ1689" i="2"/>
  <c r="AQ1688" i="2"/>
  <c r="AQ1687" i="2"/>
  <c r="AQ1686" i="2"/>
  <c r="AQ1685" i="2"/>
  <c r="AQ1684" i="2"/>
  <c r="AQ1683" i="2"/>
  <c r="AQ1682" i="2"/>
  <c r="AQ1681" i="2"/>
  <c r="AQ1680" i="2"/>
  <c r="AQ1679" i="2"/>
  <c r="AQ1678" i="2"/>
  <c r="AQ1677" i="2"/>
  <c r="AQ1676" i="2"/>
  <c r="AQ1675" i="2"/>
  <c r="AQ1674" i="2"/>
  <c r="AQ1673" i="2"/>
  <c r="AQ1672" i="2"/>
  <c r="AQ1671" i="2"/>
  <c r="AQ1670" i="2"/>
  <c r="AQ1669" i="2"/>
  <c r="AQ1668" i="2"/>
  <c r="AQ1667" i="2"/>
  <c r="AQ1666" i="2"/>
  <c r="AQ1665" i="2"/>
  <c r="AQ1664" i="2"/>
  <c r="AQ1663" i="2"/>
  <c r="AQ1662" i="2"/>
  <c r="AQ1661" i="2"/>
  <c r="AQ1660" i="2"/>
  <c r="AQ1659" i="2"/>
  <c r="AQ1658" i="2"/>
  <c r="AQ1657" i="2"/>
  <c r="AQ1656" i="2"/>
  <c r="AQ1655" i="2"/>
  <c r="AQ1654" i="2"/>
  <c r="AQ1653" i="2"/>
  <c r="AQ1652" i="2"/>
  <c r="AQ1651" i="2"/>
  <c r="AQ1650" i="2"/>
  <c r="AQ1649" i="2"/>
  <c r="AQ1648" i="2"/>
  <c r="AQ1647" i="2"/>
  <c r="AQ1646" i="2"/>
  <c r="AQ1645" i="2"/>
  <c r="AQ1644" i="2"/>
  <c r="AQ1643" i="2"/>
  <c r="AQ1642" i="2"/>
  <c r="AQ1641" i="2"/>
  <c r="AQ1640" i="2"/>
  <c r="AQ1639" i="2"/>
  <c r="AQ1638" i="2"/>
  <c r="AQ1637" i="2"/>
  <c r="AQ1636" i="2"/>
  <c r="AQ1635" i="2"/>
  <c r="AQ1634" i="2"/>
  <c r="AQ1633" i="2"/>
  <c r="AQ1632" i="2"/>
  <c r="AQ1631" i="2"/>
  <c r="AQ1630" i="2"/>
  <c r="AQ1629" i="2"/>
  <c r="AQ1628" i="2"/>
  <c r="AQ1627" i="2"/>
  <c r="AQ1626" i="2"/>
  <c r="AQ1625" i="2"/>
  <c r="AQ1624" i="2"/>
  <c r="AQ1623" i="2"/>
  <c r="AQ1622" i="2"/>
  <c r="AQ1621" i="2"/>
  <c r="AQ1620" i="2"/>
  <c r="AQ1619" i="2"/>
  <c r="AQ1618" i="2"/>
  <c r="AQ1617" i="2"/>
  <c r="AQ1616" i="2"/>
  <c r="AQ1615" i="2"/>
  <c r="AQ1614" i="2"/>
  <c r="AQ1613" i="2"/>
  <c r="AQ1612" i="2"/>
  <c r="AQ1611" i="2"/>
  <c r="AQ1610" i="2"/>
  <c r="AQ1609" i="2"/>
  <c r="AQ1608" i="2"/>
  <c r="AQ1607" i="2"/>
  <c r="AQ1606" i="2"/>
  <c r="AQ1605" i="2"/>
  <c r="AQ1604" i="2"/>
  <c r="AQ1603" i="2"/>
  <c r="AQ1602" i="2"/>
  <c r="AQ1601" i="2"/>
  <c r="AQ1600" i="2"/>
  <c r="AQ1599" i="2"/>
  <c r="AQ1598" i="2"/>
  <c r="AQ1597" i="2"/>
  <c r="AQ1596" i="2"/>
  <c r="AQ1595" i="2"/>
  <c r="AQ1594" i="2"/>
  <c r="AQ1593" i="2"/>
  <c r="AQ1592" i="2"/>
  <c r="AQ1591" i="2"/>
  <c r="AQ1590" i="2"/>
  <c r="AQ1589" i="2"/>
  <c r="AQ1588" i="2"/>
  <c r="AQ1587" i="2"/>
  <c r="AQ1586" i="2"/>
  <c r="AQ1585" i="2"/>
  <c r="AQ1584" i="2"/>
  <c r="AQ1583" i="2"/>
  <c r="AQ1582" i="2"/>
  <c r="AQ1581" i="2"/>
  <c r="AQ1580" i="2"/>
  <c r="AQ1579" i="2"/>
  <c r="AQ1578" i="2"/>
  <c r="AQ1577" i="2"/>
  <c r="AQ1576" i="2"/>
  <c r="AQ1575" i="2"/>
  <c r="AQ1574" i="2"/>
  <c r="AQ1573" i="2"/>
  <c r="AQ1572" i="2"/>
  <c r="AQ1571" i="2"/>
  <c r="AQ1570" i="2"/>
  <c r="AQ1569" i="2"/>
  <c r="AQ1568" i="2"/>
  <c r="AQ1567" i="2"/>
  <c r="AQ1566" i="2"/>
  <c r="AQ1565" i="2"/>
  <c r="AQ1564" i="2"/>
  <c r="AQ1563" i="2"/>
  <c r="AQ1562" i="2"/>
  <c r="AQ1561" i="2"/>
  <c r="AQ1560" i="2"/>
  <c r="AQ1559" i="2"/>
  <c r="AQ1558" i="2"/>
  <c r="AQ1557" i="2"/>
  <c r="AQ1556" i="2"/>
  <c r="AQ1555" i="2"/>
  <c r="AQ1554" i="2"/>
  <c r="AQ1553" i="2"/>
  <c r="AQ1552" i="2"/>
  <c r="AQ1551" i="2"/>
  <c r="AQ1550" i="2"/>
  <c r="AQ1549" i="2"/>
  <c r="AQ1548" i="2"/>
  <c r="AQ1547" i="2"/>
  <c r="AQ1546" i="2"/>
  <c r="AQ1545" i="2"/>
  <c r="AQ1544" i="2"/>
  <c r="AQ1543" i="2"/>
  <c r="AQ1542" i="2"/>
  <c r="AQ1541" i="2"/>
  <c r="AQ1540" i="2"/>
  <c r="AQ1539" i="2"/>
  <c r="AQ1538" i="2"/>
  <c r="AQ1537" i="2"/>
  <c r="AQ1536" i="2"/>
  <c r="AQ1535" i="2"/>
  <c r="AQ1534" i="2"/>
  <c r="AQ1533" i="2"/>
  <c r="AQ1532" i="2"/>
  <c r="AQ1531" i="2"/>
  <c r="AQ1530" i="2"/>
  <c r="AQ1529" i="2"/>
  <c r="AQ1528" i="2"/>
  <c r="AQ1527" i="2"/>
  <c r="AQ1526" i="2"/>
  <c r="AQ1525" i="2"/>
  <c r="AQ1524" i="2"/>
  <c r="AQ1523" i="2"/>
  <c r="AQ1522" i="2"/>
  <c r="AQ1521" i="2"/>
  <c r="AQ1520" i="2"/>
  <c r="AQ1519" i="2"/>
  <c r="AQ1518" i="2"/>
  <c r="AQ1517" i="2"/>
  <c r="AQ1516" i="2"/>
  <c r="AQ1515" i="2"/>
  <c r="AQ1514" i="2"/>
  <c r="AQ1513" i="2"/>
  <c r="AQ1512" i="2"/>
  <c r="AQ1511" i="2"/>
  <c r="AQ1510" i="2"/>
  <c r="AQ1509" i="2"/>
  <c r="AQ1508" i="2"/>
  <c r="AQ1507" i="2"/>
  <c r="AQ1506" i="2"/>
  <c r="AQ1505" i="2"/>
  <c r="AQ1504" i="2"/>
  <c r="AQ1503" i="2"/>
  <c r="AQ1502" i="2"/>
  <c r="AQ1501" i="2"/>
  <c r="AQ1500" i="2"/>
  <c r="AQ1499" i="2"/>
  <c r="AQ1498" i="2"/>
  <c r="AQ1497" i="2"/>
  <c r="AQ1496" i="2"/>
  <c r="AQ1495" i="2"/>
  <c r="AQ1494" i="2"/>
  <c r="AQ1493" i="2"/>
  <c r="AQ1492" i="2"/>
  <c r="AQ1491" i="2"/>
  <c r="AQ1490" i="2"/>
  <c r="AQ1489" i="2"/>
  <c r="AQ1488" i="2"/>
  <c r="AQ1487" i="2"/>
  <c r="AQ1486" i="2"/>
  <c r="AQ1485" i="2"/>
  <c r="AQ1484" i="2"/>
  <c r="AQ1483" i="2"/>
  <c r="AQ1482" i="2"/>
  <c r="AQ1481" i="2"/>
  <c r="AQ1480" i="2"/>
  <c r="AQ1479" i="2"/>
  <c r="AQ1478" i="2"/>
  <c r="AQ1477" i="2"/>
  <c r="AQ1476" i="2"/>
  <c r="AQ1475" i="2"/>
  <c r="AQ1474" i="2"/>
  <c r="AQ1473" i="2"/>
  <c r="AQ1472" i="2"/>
  <c r="AQ1471" i="2"/>
  <c r="AQ1470" i="2"/>
  <c r="AQ1469" i="2"/>
  <c r="AQ1468" i="2"/>
  <c r="AQ1467" i="2"/>
  <c r="AQ1466" i="2"/>
  <c r="AQ1465" i="2"/>
  <c r="AQ1464" i="2"/>
  <c r="AQ1463" i="2"/>
  <c r="AQ1462" i="2"/>
  <c r="AQ1461" i="2"/>
  <c r="AQ1460" i="2"/>
  <c r="AQ1459" i="2"/>
  <c r="AQ1458" i="2"/>
  <c r="AQ1457" i="2"/>
  <c r="AQ1456" i="2"/>
  <c r="AQ1455" i="2"/>
  <c r="AQ1454" i="2"/>
  <c r="AQ1453" i="2"/>
  <c r="AQ1452" i="2"/>
  <c r="AQ1451" i="2"/>
  <c r="AQ1450" i="2"/>
  <c r="AQ1449" i="2"/>
  <c r="AQ1448" i="2"/>
  <c r="AQ1447" i="2"/>
  <c r="AQ1446" i="2"/>
  <c r="AQ1445" i="2"/>
  <c r="AQ1444" i="2"/>
  <c r="AQ1443" i="2"/>
  <c r="AQ1442" i="2"/>
  <c r="AQ1441" i="2"/>
  <c r="AQ1440" i="2"/>
  <c r="AQ1439" i="2"/>
  <c r="AQ1438" i="2"/>
  <c r="AQ1437" i="2"/>
  <c r="AQ1436" i="2"/>
  <c r="AQ1435" i="2"/>
  <c r="AQ1434" i="2"/>
  <c r="AQ1433" i="2"/>
  <c r="AQ1432" i="2"/>
  <c r="AQ1431" i="2"/>
  <c r="AQ1430" i="2"/>
  <c r="AQ1429" i="2"/>
  <c r="AQ1428" i="2"/>
  <c r="AQ1427" i="2"/>
  <c r="AQ1426" i="2"/>
  <c r="AQ1425" i="2"/>
  <c r="AQ1424" i="2"/>
  <c r="AQ1423" i="2"/>
  <c r="AQ1422" i="2"/>
  <c r="AQ1421" i="2"/>
  <c r="AQ1420" i="2"/>
  <c r="AQ1419" i="2"/>
  <c r="AQ1418" i="2"/>
  <c r="AQ1417" i="2"/>
  <c r="AQ1416" i="2"/>
  <c r="AQ1415" i="2"/>
  <c r="AQ1414" i="2"/>
  <c r="AQ1413" i="2"/>
  <c r="AQ1412" i="2"/>
  <c r="AQ1411" i="2"/>
  <c r="AQ1410" i="2"/>
  <c r="AQ1409" i="2"/>
  <c r="AQ1408" i="2"/>
  <c r="AQ1407" i="2"/>
  <c r="AQ1406" i="2"/>
  <c r="AQ1405" i="2"/>
  <c r="AQ1404" i="2"/>
  <c r="AQ1403" i="2"/>
  <c r="AQ1402" i="2"/>
  <c r="AQ1401" i="2"/>
  <c r="AQ1400" i="2"/>
  <c r="AQ1399" i="2"/>
  <c r="AQ1398" i="2"/>
  <c r="AQ1397" i="2"/>
  <c r="AQ1396" i="2"/>
  <c r="AQ1395" i="2"/>
  <c r="AQ1394" i="2"/>
  <c r="AQ1393" i="2"/>
  <c r="AQ1392" i="2"/>
  <c r="AQ1391" i="2"/>
  <c r="AQ1390" i="2"/>
  <c r="AQ1389" i="2"/>
  <c r="AQ1388" i="2"/>
  <c r="AQ1387" i="2"/>
  <c r="AQ1386" i="2"/>
  <c r="AQ1385" i="2"/>
  <c r="AQ1384" i="2"/>
  <c r="AQ1383" i="2"/>
  <c r="AQ1382" i="2"/>
  <c r="AQ1381" i="2"/>
  <c r="AQ1380" i="2"/>
  <c r="AQ1379" i="2"/>
  <c r="AQ1378" i="2"/>
  <c r="AQ1377" i="2"/>
  <c r="AQ1376" i="2"/>
  <c r="AQ1375" i="2"/>
  <c r="AQ1374" i="2"/>
  <c r="AQ1373" i="2"/>
  <c r="AQ1372" i="2"/>
  <c r="AQ1371" i="2"/>
  <c r="AQ1370" i="2"/>
  <c r="AQ1369" i="2"/>
  <c r="AQ1368" i="2"/>
  <c r="AQ1367" i="2"/>
  <c r="AQ1366" i="2"/>
  <c r="AQ1365" i="2"/>
  <c r="AQ1364" i="2"/>
  <c r="AQ1363" i="2"/>
  <c r="AQ1362" i="2"/>
  <c r="AQ1361" i="2"/>
  <c r="AQ1360" i="2"/>
  <c r="AQ1359" i="2"/>
  <c r="AQ1358" i="2"/>
  <c r="AQ1357" i="2"/>
  <c r="AQ1356" i="2"/>
  <c r="AQ1355" i="2"/>
  <c r="AQ1354" i="2"/>
  <c r="AQ1353" i="2"/>
  <c r="AQ1352" i="2"/>
  <c r="AQ1351" i="2"/>
  <c r="AQ1350" i="2"/>
  <c r="AQ1349" i="2"/>
  <c r="AQ1348" i="2"/>
  <c r="AQ1347" i="2"/>
  <c r="AQ1346" i="2"/>
  <c r="AQ1345" i="2"/>
  <c r="AQ1344" i="2"/>
  <c r="AQ1343" i="2"/>
  <c r="AQ1342" i="2"/>
  <c r="AQ1341" i="2"/>
  <c r="AQ1340" i="2"/>
  <c r="AQ1339" i="2"/>
  <c r="AQ1338" i="2"/>
  <c r="AQ1337" i="2"/>
  <c r="AQ1336" i="2"/>
  <c r="AQ1335" i="2"/>
  <c r="AQ1334" i="2"/>
  <c r="AQ1333" i="2"/>
  <c r="AQ1332" i="2"/>
  <c r="AQ1331" i="2"/>
  <c r="AQ1330" i="2"/>
  <c r="AQ1329" i="2"/>
  <c r="AQ1328" i="2"/>
  <c r="AQ1327" i="2"/>
  <c r="AQ1326" i="2"/>
  <c r="AQ1325" i="2"/>
  <c r="AQ1324" i="2"/>
  <c r="AQ1323" i="2"/>
  <c r="AQ1322" i="2"/>
  <c r="AQ1321" i="2"/>
  <c r="AQ1320" i="2"/>
  <c r="AQ1319" i="2"/>
  <c r="AQ1318" i="2"/>
  <c r="AQ1317" i="2"/>
  <c r="AQ1316" i="2"/>
  <c r="AQ1315" i="2"/>
  <c r="AQ1314" i="2"/>
  <c r="AQ1313" i="2"/>
  <c r="AQ1312" i="2"/>
  <c r="AQ1311" i="2"/>
  <c r="AQ1310" i="2"/>
  <c r="AQ1309" i="2"/>
  <c r="AQ1308" i="2"/>
  <c r="AQ1307" i="2"/>
  <c r="AQ1306" i="2"/>
  <c r="AQ1305" i="2"/>
  <c r="AQ1304" i="2"/>
  <c r="AQ1303" i="2"/>
  <c r="AQ1302" i="2"/>
  <c r="AQ1301" i="2"/>
  <c r="AQ1300" i="2"/>
  <c r="AQ1299" i="2"/>
  <c r="AQ1298" i="2"/>
  <c r="AQ1297" i="2"/>
  <c r="AQ1296" i="2"/>
  <c r="AQ1295" i="2"/>
  <c r="AQ1294" i="2"/>
  <c r="AQ1293" i="2"/>
  <c r="AQ1292" i="2"/>
  <c r="AQ1291" i="2"/>
  <c r="AQ1290" i="2"/>
  <c r="AQ1289" i="2"/>
  <c r="AQ1288" i="2"/>
  <c r="AQ1287" i="2"/>
  <c r="AQ1286" i="2"/>
  <c r="AQ1285" i="2"/>
  <c r="AQ1284" i="2"/>
  <c r="AQ1283" i="2"/>
  <c r="AQ1282" i="2"/>
  <c r="AQ1281" i="2"/>
  <c r="AQ1280" i="2"/>
  <c r="AQ1279" i="2"/>
  <c r="AQ1278" i="2"/>
  <c r="AQ1277" i="2"/>
  <c r="AQ1276" i="2"/>
  <c r="AQ1275" i="2"/>
  <c r="AQ1274" i="2"/>
  <c r="AQ1273" i="2"/>
  <c r="AQ1272" i="2"/>
  <c r="AQ1271" i="2"/>
  <c r="AQ1270" i="2"/>
  <c r="AQ1269" i="2"/>
  <c r="AQ1268" i="2"/>
  <c r="AQ1267" i="2"/>
  <c r="AQ1266" i="2"/>
  <c r="AQ1265" i="2"/>
  <c r="AQ1264" i="2"/>
  <c r="AQ1263" i="2"/>
  <c r="AQ1262" i="2"/>
  <c r="AQ1261" i="2"/>
  <c r="AQ1260" i="2"/>
  <c r="AQ1259" i="2"/>
  <c r="AQ1258" i="2"/>
  <c r="AQ1257" i="2"/>
  <c r="AQ1256" i="2"/>
  <c r="AQ1255" i="2"/>
  <c r="AQ1254" i="2"/>
  <c r="AQ1253" i="2"/>
  <c r="AQ1252" i="2"/>
  <c r="AQ1251" i="2"/>
  <c r="AQ1250" i="2"/>
  <c r="AQ1249" i="2"/>
  <c r="AQ1248" i="2"/>
  <c r="AQ1247" i="2"/>
  <c r="AQ1246" i="2"/>
  <c r="AQ1245" i="2"/>
  <c r="AQ1244" i="2"/>
  <c r="AQ1243" i="2"/>
  <c r="AQ1242" i="2"/>
  <c r="AQ1241" i="2"/>
  <c r="AQ1240" i="2"/>
  <c r="AQ1239" i="2"/>
  <c r="AQ1238" i="2"/>
  <c r="AQ1237" i="2"/>
  <c r="AQ1236" i="2"/>
  <c r="AQ1235" i="2"/>
  <c r="AQ1234" i="2"/>
  <c r="AQ1233" i="2"/>
  <c r="AQ1232" i="2"/>
  <c r="AQ1231" i="2"/>
  <c r="AQ1230" i="2"/>
  <c r="AQ1229" i="2"/>
  <c r="AQ1228" i="2"/>
  <c r="AQ1227" i="2"/>
  <c r="AQ1226" i="2"/>
  <c r="AQ1225" i="2"/>
  <c r="AQ1224" i="2"/>
  <c r="AQ1223" i="2"/>
  <c r="AQ1222" i="2"/>
  <c r="AQ1221" i="2"/>
  <c r="AQ1220" i="2"/>
  <c r="AQ1219" i="2"/>
  <c r="AQ1218" i="2"/>
  <c r="AQ1217" i="2"/>
  <c r="AQ1216" i="2"/>
  <c r="AQ1215" i="2"/>
  <c r="AQ1214" i="2"/>
  <c r="AQ1213" i="2"/>
  <c r="AQ1212" i="2"/>
  <c r="AQ1211" i="2"/>
  <c r="AQ1210" i="2"/>
  <c r="AQ1209" i="2"/>
  <c r="AQ1208" i="2"/>
  <c r="AQ1207" i="2"/>
  <c r="AQ1206" i="2"/>
  <c r="AQ1205" i="2"/>
  <c r="AQ1204" i="2"/>
  <c r="AQ1203" i="2"/>
  <c r="AQ1202" i="2"/>
  <c r="AQ1201" i="2"/>
  <c r="AQ1200" i="2"/>
  <c r="AQ1199" i="2"/>
  <c r="AQ1198" i="2"/>
  <c r="AQ1197" i="2"/>
  <c r="AQ1196" i="2"/>
  <c r="AQ1195" i="2"/>
  <c r="AQ1194" i="2"/>
  <c r="AQ1193" i="2"/>
  <c r="AQ1192" i="2"/>
  <c r="AQ1191" i="2"/>
  <c r="AQ1190" i="2"/>
  <c r="AQ1189" i="2"/>
  <c r="AQ1188" i="2"/>
  <c r="AQ1187" i="2"/>
  <c r="AQ1186" i="2"/>
  <c r="AQ1185" i="2"/>
  <c r="AQ1184" i="2"/>
  <c r="AQ1183" i="2"/>
  <c r="AQ1182" i="2"/>
  <c r="AQ1181" i="2"/>
  <c r="AQ1180" i="2"/>
  <c r="AQ1179" i="2"/>
  <c r="AQ1178" i="2"/>
  <c r="AQ1177" i="2"/>
  <c r="AQ1176" i="2"/>
  <c r="AQ1175" i="2"/>
  <c r="AQ1174" i="2"/>
  <c r="AQ1173" i="2"/>
  <c r="AQ1172" i="2"/>
  <c r="AQ1171" i="2"/>
  <c r="AQ1170" i="2"/>
  <c r="AQ1169" i="2"/>
  <c r="AQ1168" i="2"/>
  <c r="AQ1167" i="2"/>
  <c r="AQ1166" i="2"/>
  <c r="AQ1165" i="2"/>
  <c r="AQ1164" i="2"/>
  <c r="AQ1163" i="2"/>
  <c r="AQ1162" i="2"/>
  <c r="AQ1161" i="2"/>
  <c r="AQ1160" i="2"/>
  <c r="AQ1159" i="2"/>
  <c r="AQ1158" i="2"/>
  <c r="AQ1157" i="2"/>
  <c r="AQ1156" i="2"/>
  <c r="AQ1155" i="2"/>
  <c r="AQ1154" i="2"/>
  <c r="AQ1153" i="2"/>
  <c r="AQ1152" i="2"/>
  <c r="AQ1151" i="2"/>
  <c r="AQ1150" i="2"/>
  <c r="AQ1149" i="2"/>
  <c r="AQ1148" i="2"/>
  <c r="AQ1147" i="2"/>
  <c r="AQ1146" i="2"/>
  <c r="AQ1145" i="2"/>
  <c r="AQ1144" i="2"/>
  <c r="AQ1143" i="2"/>
  <c r="AQ1142" i="2"/>
  <c r="AQ1141" i="2"/>
  <c r="AQ1140" i="2"/>
  <c r="AQ1139" i="2"/>
  <c r="AQ1138" i="2"/>
  <c r="AQ1137" i="2"/>
  <c r="AQ1136" i="2"/>
  <c r="AQ1135" i="2"/>
  <c r="AQ1134" i="2"/>
  <c r="AQ1133" i="2"/>
  <c r="AQ1132" i="2"/>
  <c r="AQ1131" i="2"/>
  <c r="AQ1130" i="2"/>
  <c r="AQ1129" i="2"/>
  <c r="AQ1128" i="2"/>
  <c r="AQ1127" i="2"/>
  <c r="AQ1126" i="2"/>
  <c r="AQ1125" i="2"/>
  <c r="AQ1124" i="2"/>
  <c r="AQ1123" i="2"/>
  <c r="AQ1122" i="2"/>
  <c r="AQ1121" i="2"/>
  <c r="AQ1120" i="2"/>
  <c r="AQ1119" i="2"/>
  <c r="AQ1118" i="2"/>
  <c r="AQ1117" i="2"/>
  <c r="AQ1116" i="2"/>
  <c r="AQ1115" i="2"/>
  <c r="AQ1114" i="2"/>
  <c r="AQ1113" i="2"/>
  <c r="AQ1112" i="2"/>
  <c r="AQ1111" i="2"/>
  <c r="AQ1110" i="2"/>
  <c r="AQ1109" i="2"/>
  <c r="AQ1108" i="2"/>
  <c r="AQ1107" i="2"/>
  <c r="AQ1106" i="2"/>
  <c r="AQ1105" i="2"/>
  <c r="AQ1104" i="2"/>
  <c r="AQ1103" i="2"/>
  <c r="AQ1102" i="2"/>
  <c r="AQ1101" i="2"/>
  <c r="AQ1100" i="2"/>
  <c r="AQ1099" i="2"/>
  <c r="AQ1098" i="2"/>
  <c r="AQ1097" i="2"/>
  <c r="AQ1096" i="2"/>
  <c r="AQ1095" i="2"/>
  <c r="AQ1094" i="2"/>
  <c r="AQ1093" i="2"/>
  <c r="AQ1092" i="2"/>
  <c r="AQ1091" i="2"/>
  <c r="AQ1090" i="2"/>
  <c r="AQ1089" i="2"/>
  <c r="AQ1088" i="2"/>
  <c r="AQ1087" i="2"/>
  <c r="AQ1086" i="2"/>
  <c r="AQ1085" i="2"/>
  <c r="AQ1084" i="2"/>
  <c r="AQ1083" i="2"/>
  <c r="AQ1082" i="2"/>
  <c r="AQ1081" i="2"/>
  <c r="AQ1080" i="2"/>
  <c r="AQ1079" i="2"/>
  <c r="AQ1078" i="2"/>
  <c r="AQ1077" i="2"/>
  <c r="AQ1076" i="2"/>
  <c r="AQ1075" i="2"/>
  <c r="AQ1074" i="2"/>
  <c r="AQ1073" i="2"/>
  <c r="AQ1072" i="2"/>
  <c r="AQ1071" i="2"/>
  <c r="AQ1070" i="2"/>
  <c r="AQ1069" i="2"/>
  <c r="AQ1068" i="2"/>
  <c r="AQ1067" i="2"/>
  <c r="AQ1066" i="2"/>
  <c r="AQ1065" i="2"/>
  <c r="AQ1064" i="2"/>
  <c r="AQ1063" i="2"/>
  <c r="AQ1062" i="2"/>
  <c r="AQ1061" i="2"/>
  <c r="AQ1060" i="2"/>
  <c r="AQ1059" i="2"/>
  <c r="AQ1058" i="2"/>
  <c r="AQ1057" i="2"/>
  <c r="AQ1056" i="2"/>
  <c r="AQ1055" i="2"/>
  <c r="AQ1054" i="2"/>
  <c r="AQ1053" i="2"/>
  <c r="AQ1052" i="2"/>
  <c r="AQ1051" i="2"/>
  <c r="AQ1050" i="2"/>
  <c r="AQ1049" i="2"/>
  <c r="AQ1048" i="2"/>
  <c r="AQ1047" i="2"/>
  <c r="AQ1046" i="2"/>
  <c r="AQ1045" i="2"/>
  <c r="AQ1044" i="2"/>
  <c r="AQ1043" i="2"/>
  <c r="AQ1042" i="2"/>
  <c r="AQ1041" i="2"/>
  <c r="AQ1040" i="2"/>
  <c r="AQ1039" i="2"/>
  <c r="AQ1038" i="2"/>
  <c r="AQ1037" i="2"/>
  <c r="AQ1036" i="2"/>
  <c r="AQ1035" i="2"/>
  <c r="AQ1034" i="2"/>
  <c r="AQ1033" i="2"/>
  <c r="AQ1032" i="2"/>
  <c r="AQ1031" i="2"/>
  <c r="AQ1030" i="2"/>
  <c r="AQ1029" i="2"/>
  <c r="AQ1028" i="2"/>
  <c r="AQ1027" i="2"/>
  <c r="AQ1026" i="2"/>
  <c r="AQ1025" i="2"/>
  <c r="AQ1024" i="2"/>
  <c r="AQ1023" i="2"/>
  <c r="AQ1022" i="2"/>
  <c r="AQ1021" i="2"/>
  <c r="AQ1020" i="2"/>
  <c r="AQ1019" i="2"/>
  <c r="AQ1018" i="2"/>
  <c r="AQ1017" i="2"/>
  <c r="AQ1016" i="2"/>
  <c r="AQ1015" i="2"/>
  <c r="AQ1014" i="2"/>
  <c r="AQ1013" i="2"/>
  <c r="AQ1012" i="2"/>
  <c r="AQ1011" i="2"/>
  <c r="AQ1010" i="2"/>
  <c r="AQ1009" i="2"/>
  <c r="AQ1008" i="2"/>
  <c r="AQ1007" i="2"/>
  <c r="AQ1006" i="2"/>
  <c r="AQ1005" i="2"/>
  <c r="AQ1004" i="2"/>
  <c r="AQ1003" i="2"/>
  <c r="AQ1002" i="2"/>
  <c r="AQ1001" i="2"/>
  <c r="AQ1000" i="2"/>
  <c r="AQ999" i="2"/>
  <c r="AQ998" i="2"/>
  <c r="AQ997" i="2"/>
  <c r="AQ996" i="2"/>
  <c r="AQ995" i="2"/>
  <c r="AQ994" i="2"/>
  <c r="AQ993" i="2"/>
  <c r="AQ992" i="2"/>
  <c r="AQ991" i="2"/>
  <c r="AQ990" i="2"/>
  <c r="AQ989" i="2"/>
  <c r="AQ988" i="2"/>
  <c r="AQ987" i="2"/>
  <c r="AQ986" i="2"/>
  <c r="AQ985" i="2"/>
  <c r="AQ984" i="2"/>
  <c r="AQ983" i="2"/>
  <c r="AQ982" i="2"/>
  <c r="AQ981" i="2"/>
  <c r="AQ980" i="2"/>
  <c r="AQ979" i="2"/>
  <c r="AQ978" i="2"/>
  <c r="AQ977" i="2"/>
  <c r="AQ976" i="2"/>
  <c r="AQ975" i="2"/>
  <c r="AQ974" i="2"/>
  <c r="AQ973" i="2"/>
  <c r="AQ972" i="2"/>
  <c r="AQ971" i="2"/>
  <c r="AQ970" i="2"/>
  <c r="AQ969" i="2"/>
  <c r="AQ968" i="2"/>
  <c r="AQ967" i="2"/>
  <c r="AQ966" i="2"/>
  <c r="AQ965" i="2"/>
  <c r="AQ964" i="2"/>
  <c r="AQ963" i="2"/>
  <c r="AQ962" i="2"/>
  <c r="AQ961" i="2"/>
  <c r="AQ960" i="2"/>
  <c r="AQ959" i="2"/>
  <c r="AQ958" i="2"/>
  <c r="AQ957" i="2"/>
  <c r="AQ956" i="2"/>
  <c r="AQ955" i="2"/>
  <c r="AQ954" i="2"/>
  <c r="AQ953" i="2"/>
  <c r="AQ952" i="2"/>
  <c r="AQ951" i="2"/>
  <c r="AQ950" i="2"/>
  <c r="AQ949" i="2"/>
  <c r="AQ948" i="2"/>
  <c r="AQ947" i="2"/>
  <c r="AQ946" i="2"/>
  <c r="AQ945" i="2"/>
  <c r="AQ944" i="2"/>
  <c r="AQ943" i="2"/>
  <c r="AQ942" i="2"/>
  <c r="AQ941" i="2"/>
  <c r="AQ940" i="2"/>
  <c r="AQ939" i="2"/>
  <c r="AQ938" i="2"/>
  <c r="AQ937" i="2"/>
  <c r="AQ936" i="2"/>
  <c r="AQ935" i="2"/>
  <c r="AQ934" i="2"/>
  <c r="AQ933" i="2"/>
  <c r="AQ932" i="2"/>
  <c r="AQ931" i="2"/>
  <c r="AQ930" i="2"/>
  <c r="AQ929" i="2"/>
  <c r="AQ928" i="2"/>
  <c r="AQ927" i="2"/>
  <c r="AQ926" i="2"/>
  <c r="AQ925" i="2"/>
  <c r="AQ924" i="2"/>
  <c r="AQ923" i="2"/>
  <c r="AQ922" i="2"/>
  <c r="AQ921" i="2"/>
  <c r="AQ920" i="2"/>
  <c r="AQ919" i="2"/>
  <c r="AQ918" i="2"/>
  <c r="AQ917" i="2"/>
  <c r="AQ916" i="2"/>
  <c r="AQ915" i="2"/>
  <c r="AQ914" i="2"/>
  <c r="AQ913" i="2"/>
  <c r="AQ912" i="2"/>
  <c r="AQ911" i="2"/>
  <c r="AQ910" i="2"/>
  <c r="AQ909" i="2"/>
  <c r="AQ908" i="2"/>
  <c r="AQ907" i="2"/>
  <c r="AQ906" i="2"/>
  <c r="AQ905" i="2"/>
  <c r="AQ904" i="2"/>
  <c r="AQ903" i="2"/>
  <c r="AQ902" i="2"/>
  <c r="AQ901" i="2"/>
  <c r="AQ900" i="2"/>
  <c r="AQ899" i="2"/>
  <c r="AQ898" i="2"/>
  <c r="AQ897" i="2"/>
  <c r="AQ896" i="2"/>
  <c r="AQ895" i="2"/>
  <c r="AQ894" i="2"/>
  <c r="AQ893" i="2"/>
  <c r="AQ892" i="2"/>
  <c r="AQ891" i="2"/>
  <c r="AQ890" i="2"/>
  <c r="AQ889" i="2"/>
  <c r="AQ888" i="2"/>
  <c r="AQ887" i="2"/>
  <c r="AQ886" i="2"/>
  <c r="AQ885" i="2"/>
  <c r="AQ884" i="2"/>
  <c r="AQ883" i="2"/>
  <c r="AQ882" i="2"/>
  <c r="AQ881" i="2"/>
  <c r="AQ880" i="2"/>
  <c r="AQ879" i="2"/>
  <c r="AQ878" i="2"/>
  <c r="AQ877" i="2"/>
  <c r="AQ876" i="2"/>
  <c r="AQ875" i="2"/>
  <c r="AQ874" i="2"/>
  <c r="AQ873" i="2"/>
  <c r="AQ872" i="2"/>
  <c r="AQ871" i="2"/>
  <c r="AQ870" i="2"/>
  <c r="AQ869" i="2"/>
  <c r="AQ868" i="2"/>
  <c r="AQ867" i="2"/>
  <c r="AQ866" i="2"/>
  <c r="AQ865" i="2"/>
  <c r="AQ864" i="2"/>
  <c r="AQ863" i="2"/>
  <c r="AQ862" i="2"/>
  <c r="AQ861" i="2"/>
  <c r="AQ860" i="2"/>
  <c r="AQ859" i="2"/>
  <c r="AQ858" i="2"/>
  <c r="AQ857" i="2"/>
  <c r="AQ856" i="2"/>
  <c r="AQ855" i="2"/>
  <c r="AQ854" i="2"/>
  <c r="AQ853" i="2"/>
  <c r="AQ852" i="2"/>
  <c r="AQ851" i="2"/>
  <c r="AQ850" i="2"/>
  <c r="AQ849" i="2"/>
  <c r="AQ848" i="2"/>
  <c r="AQ847" i="2"/>
  <c r="AQ846" i="2"/>
  <c r="AQ845" i="2"/>
  <c r="AQ844" i="2"/>
  <c r="AQ843" i="2"/>
  <c r="AQ842" i="2"/>
  <c r="AQ841" i="2"/>
  <c r="AQ840" i="2"/>
  <c r="AQ839" i="2"/>
  <c r="AQ838" i="2"/>
  <c r="AQ837" i="2"/>
  <c r="AQ836" i="2"/>
  <c r="AQ835" i="2"/>
  <c r="AQ834" i="2"/>
  <c r="AQ833" i="2"/>
  <c r="AQ832" i="2"/>
  <c r="AQ831" i="2"/>
  <c r="AQ830" i="2"/>
  <c r="AQ829" i="2"/>
  <c r="AQ828" i="2"/>
  <c r="AQ827" i="2"/>
  <c r="AQ826" i="2"/>
  <c r="AQ825" i="2"/>
  <c r="AQ824" i="2"/>
  <c r="AQ823" i="2"/>
  <c r="AQ822" i="2"/>
  <c r="AQ821" i="2"/>
  <c r="AQ820" i="2"/>
  <c r="AQ819" i="2"/>
  <c r="AQ818" i="2"/>
  <c r="AQ817" i="2"/>
  <c r="AQ816" i="2"/>
  <c r="AQ815" i="2"/>
  <c r="AQ814" i="2"/>
  <c r="AQ813" i="2"/>
  <c r="AQ812" i="2"/>
  <c r="AQ811" i="2"/>
  <c r="AQ810" i="2"/>
  <c r="AQ809" i="2"/>
  <c r="AQ808" i="2"/>
  <c r="AQ807" i="2"/>
  <c r="AQ806" i="2"/>
  <c r="AQ805" i="2"/>
  <c r="AQ804" i="2"/>
  <c r="AQ803" i="2"/>
  <c r="AQ802" i="2"/>
  <c r="AQ801" i="2"/>
  <c r="AQ800" i="2"/>
  <c r="AQ799" i="2"/>
  <c r="AQ798" i="2"/>
  <c r="AQ797" i="2"/>
  <c r="AQ796" i="2"/>
  <c r="AQ795" i="2"/>
  <c r="AQ794" i="2"/>
  <c r="AQ793" i="2"/>
  <c r="AQ792" i="2"/>
  <c r="AQ791" i="2"/>
  <c r="AQ790" i="2"/>
  <c r="AQ789" i="2"/>
  <c r="AQ788" i="2"/>
  <c r="AQ787" i="2"/>
  <c r="AQ786" i="2"/>
  <c r="AQ785" i="2"/>
  <c r="AQ784" i="2"/>
  <c r="AQ783" i="2"/>
  <c r="AQ782" i="2"/>
  <c r="AQ781" i="2"/>
  <c r="AQ780" i="2"/>
  <c r="AQ779" i="2"/>
  <c r="AQ778" i="2"/>
  <c r="AQ777" i="2"/>
  <c r="AQ776" i="2"/>
  <c r="AQ775" i="2"/>
  <c r="AQ774" i="2"/>
  <c r="AQ773" i="2"/>
  <c r="AQ772" i="2"/>
  <c r="AQ771" i="2"/>
  <c r="AQ770" i="2"/>
  <c r="AQ769" i="2"/>
  <c r="AQ768" i="2"/>
  <c r="AQ767" i="2"/>
  <c r="AQ766" i="2"/>
  <c r="AQ765" i="2"/>
  <c r="AQ764" i="2"/>
  <c r="AQ763" i="2"/>
  <c r="AQ762" i="2"/>
  <c r="AQ761" i="2"/>
  <c r="AQ760" i="2"/>
  <c r="AQ759" i="2"/>
  <c r="AQ758" i="2"/>
  <c r="AQ757" i="2"/>
  <c r="AQ756" i="2"/>
  <c r="AQ755" i="2"/>
  <c r="AQ754" i="2"/>
  <c r="AQ753" i="2"/>
  <c r="AQ752" i="2"/>
  <c r="AQ751" i="2"/>
  <c r="AQ750" i="2"/>
  <c r="AQ749" i="2"/>
  <c r="AQ748" i="2"/>
  <c r="AQ747" i="2"/>
  <c r="AQ746" i="2"/>
  <c r="AQ745" i="2"/>
  <c r="AQ744" i="2"/>
  <c r="AQ743" i="2"/>
  <c r="AQ742" i="2"/>
  <c r="AQ741" i="2"/>
  <c r="AQ740" i="2"/>
  <c r="AQ739" i="2"/>
  <c r="AQ738" i="2"/>
  <c r="AQ737" i="2"/>
  <c r="AQ736" i="2"/>
  <c r="AQ735" i="2"/>
  <c r="AQ734" i="2"/>
  <c r="AQ733" i="2"/>
  <c r="AQ732" i="2"/>
  <c r="AQ731" i="2"/>
  <c r="AQ730" i="2"/>
  <c r="AQ729" i="2"/>
  <c r="AQ728" i="2"/>
  <c r="AQ727" i="2"/>
  <c r="AQ726" i="2"/>
  <c r="AQ725" i="2"/>
  <c r="AQ724" i="2"/>
  <c r="AQ723" i="2"/>
  <c r="AQ722" i="2"/>
  <c r="AQ721" i="2"/>
  <c r="AQ720" i="2"/>
  <c r="AQ719" i="2"/>
  <c r="AQ718" i="2"/>
  <c r="AQ717" i="2"/>
  <c r="AQ716" i="2"/>
  <c r="AQ715" i="2"/>
  <c r="AQ714" i="2"/>
  <c r="AQ713" i="2"/>
  <c r="AQ712" i="2"/>
  <c r="AQ711" i="2"/>
  <c r="AQ710" i="2"/>
  <c r="AQ709" i="2"/>
  <c r="AQ708" i="2"/>
  <c r="AQ707" i="2"/>
  <c r="AQ706" i="2"/>
  <c r="AQ705" i="2"/>
  <c r="AQ704" i="2"/>
  <c r="AQ703" i="2"/>
  <c r="AQ702" i="2"/>
  <c r="AQ701" i="2"/>
  <c r="AQ700" i="2"/>
  <c r="AQ699" i="2"/>
  <c r="AQ698" i="2"/>
  <c r="AQ697" i="2"/>
  <c r="AQ696" i="2"/>
  <c r="AQ695" i="2"/>
  <c r="AQ694" i="2"/>
  <c r="AQ693" i="2"/>
  <c r="AQ692" i="2"/>
  <c r="AQ691" i="2"/>
  <c r="AQ690" i="2"/>
  <c r="AQ689" i="2"/>
  <c r="AQ688" i="2"/>
  <c r="AQ687" i="2"/>
  <c r="AQ686" i="2"/>
  <c r="AQ685" i="2"/>
  <c r="AQ684" i="2"/>
  <c r="AQ683" i="2"/>
  <c r="AQ682" i="2"/>
  <c r="AQ681" i="2"/>
  <c r="AQ680" i="2"/>
  <c r="AQ679" i="2"/>
  <c r="AQ678" i="2"/>
  <c r="AQ677" i="2"/>
  <c r="AQ676" i="2"/>
  <c r="AQ675" i="2"/>
  <c r="AQ674" i="2"/>
  <c r="AQ673" i="2"/>
  <c r="AQ672" i="2"/>
  <c r="AQ671" i="2"/>
  <c r="AQ670" i="2"/>
  <c r="AQ669" i="2"/>
  <c r="AQ668" i="2"/>
  <c r="AQ667" i="2"/>
  <c r="AQ666" i="2"/>
  <c r="AQ665" i="2"/>
  <c r="AQ664" i="2"/>
  <c r="AQ663" i="2"/>
  <c r="AQ662" i="2"/>
  <c r="AQ661" i="2"/>
  <c r="AQ660" i="2"/>
  <c r="AQ659" i="2"/>
  <c r="AQ658" i="2"/>
  <c r="AQ657" i="2"/>
  <c r="AQ656" i="2"/>
  <c r="AQ655" i="2"/>
  <c r="AQ654" i="2"/>
  <c r="AQ653" i="2"/>
  <c r="AQ652" i="2"/>
  <c r="AQ651" i="2"/>
  <c r="AQ650" i="2"/>
  <c r="AQ649" i="2"/>
  <c r="AQ648" i="2"/>
  <c r="AQ647" i="2"/>
  <c r="AQ646" i="2"/>
  <c r="AQ645" i="2"/>
  <c r="AQ644" i="2"/>
  <c r="AQ643" i="2"/>
  <c r="AQ642" i="2"/>
  <c r="AQ641" i="2"/>
  <c r="AQ640" i="2"/>
  <c r="AQ639" i="2"/>
  <c r="AQ638" i="2"/>
  <c r="AQ637" i="2"/>
  <c r="AQ636" i="2"/>
  <c r="AQ635" i="2"/>
  <c r="AQ634" i="2"/>
  <c r="AQ633" i="2"/>
  <c r="AQ632" i="2"/>
  <c r="AQ631" i="2"/>
  <c r="AQ630" i="2"/>
  <c r="AQ629" i="2"/>
  <c r="AQ628" i="2"/>
  <c r="AQ627" i="2"/>
  <c r="AQ626" i="2"/>
  <c r="AQ625" i="2"/>
  <c r="AQ624" i="2"/>
  <c r="AQ623" i="2"/>
  <c r="AQ622" i="2"/>
  <c r="AQ621" i="2"/>
  <c r="AQ620" i="2"/>
  <c r="AQ619" i="2"/>
  <c r="AQ618" i="2"/>
  <c r="AQ617" i="2"/>
  <c r="AQ616" i="2"/>
  <c r="AQ615" i="2"/>
  <c r="AQ614" i="2"/>
  <c r="AQ613" i="2"/>
  <c r="AQ612" i="2"/>
  <c r="AQ611" i="2"/>
  <c r="AQ610" i="2"/>
  <c r="AQ609" i="2"/>
  <c r="AQ608" i="2"/>
  <c r="AQ607" i="2"/>
  <c r="AQ606" i="2"/>
  <c r="AQ605" i="2"/>
  <c r="AQ604" i="2"/>
  <c r="AQ603" i="2"/>
  <c r="AQ602" i="2"/>
  <c r="AQ601" i="2"/>
  <c r="AQ600" i="2"/>
  <c r="AQ599" i="2"/>
  <c r="AQ598" i="2"/>
  <c r="AQ597" i="2"/>
  <c r="AQ596" i="2"/>
  <c r="AQ595" i="2"/>
  <c r="AQ594" i="2"/>
  <c r="AQ593" i="2"/>
  <c r="AQ592" i="2"/>
  <c r="AQ591" i="2"/>
  <c r="AQ590" i="2"/>
  <c r="AQ589" i="2"/>
  <c r="AQ588" i="2"/>
  <c r="AQ587" i="2"/>
  <c r="AQ586" i="2"/>
  <c r="AQ585" i="2"/>
  <c r="AQ584" i="2"/>
  <c r="AQ583" i="2"/>
  <c r="AQ582" i="2"/>
  <c r="AQ581" i="2"/>
  <c r="AQ580" i="2"/>
  <c r="AQ579" i="2"/>
  <c r="AQ578" i="2"/>
  <c r="AQ577" i="2"/>
  <c r="AQ576" i="2"/>
  <c r="AQ575" i="2"/>
  <c r="AQ574" i="2"/>
  <c r="AQ573" i="2"/>
  <c r="AQ572" i="2"/>
  <c r="AQ571" i="2"/>
  <c r="AQ570" i="2"/>
  <c r="AQ569" i="2"/>
  <c r="AQ568" i="2"/>
  <c r="AQ567" i="2"/>
  <c r="AQ566" i="2"/>
  <c r="AQ565" i="2"/>
  <c r="AQ564" i="2"/>
  <c r="AQ563" i="2"/>
  <c r="AQ562" i="2"/>
  <c r="AQ561" i="2"/>
  <c r="AQ560" i="2"/>
  <c r="AQ559" i="2"/>
  <c r="AQ558" i="2"/>
  <c r="AQ557" i="2"/>
  <c r="AQ556" i="2"/>
  <c r="AQ555" i="2"/>
  <c r="AQ554" i="2"/>
  <c r="AQ553" i="2"/>
  <c r="AQ552" i="2"/>
  <c r="AQ551" i="2"/>
  <c r="AQ550" i="2"/>
  <c r="AQ549" i="2"/>
  <c r="AQ548" i="2"/>
  <c r="AQ547" i="2"/>
  <c r="AQ546" i="2"/>
  <c r="AQ545" i="2"/>
  <c r="AQ544" i="2"/>
  <c r="AQ543" i="2"/>
  <c r="AQ542" i="2"/>
  <c r="AQ541" i="2"/>
  <c r="AQ540" i="2"/>
  <c r="AQ539" i="2"/>
  <c r="AQ538" i="2"/>
  <c r="AQ537" i="2"/>
  <c r="AQ536" i="2"/>
  <c r="AQ535" i="2"/>
  <c r="AQ534" i="2"/>
  <c r="AQ533" i="2"/>
  <c r="AQ532" i="2"/>
  <c r="AQ531" i="2"/>
  <c r="AQ530" i="2"/>
  <c r="AQ529" i="2"/>
  <c r="AQ528" i="2"/>
  <c r="AQ527" i="2"/>
  <c r="AQ526" i="2"/>
  <c r="AQ525" i="2"/>
  <c r="AQ524" i="2"/>
  <c r="AQ523" i="2"/>
  <c r="AQ522" i="2"/>
  <c r="AQ521" i="2"/>
  <c r="AQ520" i="2"/>
  <c r="AQ519" i="2"/>
  <c r="AQ518" i="2"/>
  <c r="AQ517" i="2"/>
  <c r="AQ516" i="2"/>
  <c r="AQ515" i="2"/>
  <c r="AQ514" i="2"/>
  <c r="AQ513" i="2"/>
  <c r="AQ512" i="2"/>
  <c r="AQ511" i="2"/>
  <c r="AQ510" i="2"/>
  <c r="AQ509" i="2"/>
  <c r="AQ508" i="2"/>
  <c r="AQ507" i="2"/>
  <c r="AQ506" i="2"/>
  <c r="AQ505" i="2"/>
  <c r="AQ504" i="2"/>
  <c r="AQ503" i="2"/>
  <c r="AQ502" i="2"/>
  <c r="AQ501" i="2"/>
  <c r="AQ500" i="2"/>
  <c r="AQ499" i="2"/>
  <c r="AQ498" i="2"/>
  <c r="AQ497" i="2"/>
  <c r="AQ496" i="2"/>
  <c r="AQ495" i="2"/>
  <c r="AQ494" i="2"/>
  <c r="AQ493" i="2"/>
  <c r="AQ492" i="2"/>
  <c r="AQ491" i="2"/>
  <c r="AQ490" i="2"/>
  <c r="AQ489" i="2"/>
  <c r="AQ488" i="2"/>
  <c r="AQ487" i="2"/>
  <c r="AQ486" i="2"/>
  <c r="AQ485" i="2"/>
  <c r="AQ484" i="2"/>
  <c r="AQ483" i="2"/>
  <c r="AQ482" i="2"/>
  <c r="AQ481" i="2"/>
  <c r="AQ480" i="2"/>
  <c r="AQ479" i="2"/>
  <c r="AQ478" i="2"/>
  <c r="AQ477" i="2"/>
  <c r="AQ476" i="2"/>
  <c r="AQ475" i="2"/>
  <c r="AQ474" i="2"/>
  <c r="AQ473" i="2"/>
  <c r="AQ472" i="2"/>
  <c r="AQ471" i="2"/>
  <c r="AQ470" i="2"/>
  <c r="AQ469" i="2"/>
  <c r="AQ468" i="2"/>
  <c r="AQ467" i="2"/>
  <c r="AQ466" i="2"/>
  <c r="AQ465" i="2"/>
  <c r="AQ464" i="2"/>
  <c r="AQ463" i="2"/>
  <c r="AQ462" i="2"/>
  <c r="AQ461" i="2"/>
  <c r="AQ460" i="2"/>
  <c r="AQ459" i="2"/>
  <c r="AQ458" i="2"/>
  <c r="AQ457" i="2"/>
  <c r="AQ456" i="2"/>
  <c r="AQ455" i="2"/>
  <c r="AQ454" i="2"/>
  <c r="AQ453" i="2"/>
  <c r="AQ452" i="2"/>
  <c r="AQ451" i="2"/>
  <c r="AQ450" i="2"/>
  <c r="AQ449" i="2"/>
  <c r="AQ448" i="2"/>
  <c r="AQ447" i="2"/>
  <c r="AQ446" i="2"/>
  <c r="AQ445" i="2"/>
  <c r="AQ444" i="2"/>
  <c r="AQ443" i="2"/>
  <c r="AQ442" i="2"/>
  <c r="AQ441" i="2"/>
  <c r="AQ440" i="2"/>
  <c r="AQ439" i="2"/>
  <c r="AQ438" i="2"/>
  <c r="AQ437" i="2"/>
  <c r="AQ436" i="2"/>
  <c r="AQ435" i="2"/>
  <c r="AQ434" i="2"/>
  <c r="AQ433" i="2"/>
  <c r="AQ432" i="2"/>
  <c r="AQ431" i="2"/>
  <c r="AQ430" i="2"/>
  <c r="AQ429" i="2"/>
  <c r="AQ428" i="2"/>
  <c r="AQ427" i="2"/>
  <c r="AQ426" i="2"/>
  <c r="AQ425" i="2"/>
  <c r="AQ424" i="2"/>
  <c r="AQ423" i="2"/>
  <c r="AQ422" i="2"/>
  <c r="AQ421" i="2"/>
  <c r="AQ420" i="2"/>
  <c r="AQ419" i="2"/>
  <c r="AQ418" i="2"/>
  <c r="AQ417" i="2"/>
  <c r="AQ416" i="2"/>
  <c r="AQ415" i="2"/>
  <c r="AQ414" i="2"/>
  <c r="AQ413" i="2"/>
  <c r="AQ412" i="2"/>
  <c r="AQ411" i="2"/>
  <c r="AQ410" i="2"/>
  <c r="AQ409" i="2"/>
  <c r="AQ408" i="2"/>
  <c r="AQ407" i="2"/>
  <c r="AQ406" i="2"/>
  <c r="AQ405" i="2"/>
  <c r="AQ404" i="2"/>
  <c r="AQ403" i="2"/>
  <c r="AQ402" i="2"/>
  <c r="AQ401" i="2"/>
  <c r="AQ400" i="2"/>
  <c r="AQ399" i="2"/>
  <c r="AQ398" i="2"/>
  <c r="AQ397" i="2"/>
  <c r="AQ396" i="2"/>
  <c r="AQ395" i="2"/>
  <c r="AQ394" i="2"/>
  <c r="AQ393" i="2"/>
  <c r="AQ392" i="2"/>
  <c r="AQ391" i="2"/>
  <c r="AQ390" i="2"/>
  <c r="AQ389" i="2"/>
  <c r="AQ388" i="2"/>
  <c r="AQ387" i="2"/>
  <c r="AQ386" i="2"/>
  <c r="AQ385" i="2"/>
  <c r="AQ384" i="2"/>
  <c r="AQ383" i="2"/>
  <c r="AQ382" i="2"/>
  <c r="AQ381" i="2"/>
  <c r="AQ380" i="2"/>
  <c r="AQ379" i="2"/>
  <c r="AQ378" i="2"/>
  <c r="AQ377" i="2"/>
  <c r="AQ376" i="2"/>
  <c r="AQ375" i="2"/>
  <c r="AQ374" i="2"/>
  <c r="AQ373" i="2"/>
  <c r="AQ372" i="2"/>
  <c r="AQ371" i="2"/>
  <c r="AQ370" i="2"/>
  <c r="AQ369" i="2"/>
  <c r="AQ368" i="2"/>
  <c r="AQ367" i="2"/>
  <c r="AQ366" i="2"/>
  <c r="AQ365" i="2"/>
  <c r="AQ364" i="2"/>
  <c r="AQ363" i="2"/>
  <c r="AQ362" i="2"/>
  <c r="AQ361" i="2"/>
  <c r="AQ360" i="2"/>
  <c r="AQ359" i="2"/>
  <c r="AQ358" i="2"/>
  <c r="AQ357" i="2"/>
  <c r="AQ356" i="2"/>
  <c r="AQ355" i="2"/>
  <c r="AQ354" i="2"/>
  <c r="AQ353" i="2"/>
  <c r="AQ352" i="2"/>
  <c r="AQ351" i="2"/>
  <c r="AQ350" i="2"/>
  <c r="AQ349" i="2"/>
  <c r="AQ348" i="2"/>
  <c r="AQ347" i="2"/>
  <c r="AQ346" i="2"/>
  <c r="AQ345" i="2"/>
  <c r="AQ344" i="2"/>
  <c r="AQ343" i="2"/>
  <c r="AQ342" i="2"/>
  <c r="AQ341" i="2"/>
  <c r="AQ340" i="2"/>
  <c r="AQ339" i="2"/>
  <c r="AQ338" i="2"/>
  <c r="AQ337" i="2"/>
  <c r="AQ336" i="2"/>
  <c r="AQ335" i="2"/>
  <c r="AQ334" i="2"/>
  <c r="AQ333" i="2"/>
  <c r="AQ332" i="2"/>
  <c r="AQ331" i="2"/>
  <c r="AQ330" i="2"/>
  <c r="AQ329" i="2"/>
  <c r="AQ328" i="2"/>
  <c r="AQ327" i="2"/>
  <c r="AQ326" i="2"/>
  <c r="AQ325" i="2"/>
  <c r="AQ324" i="2"/>
  <c r="AQ323" i="2"/>
  <c r="AQ322" i="2"/>
  <c r="AQ321" i="2"/>
  <c r="AQ320" i="2"/>
  <c r="AQ319" i="2"/>
  <c r="AQ318" i="2"/>
  <c r="AQ317" i="2"/>
  <c r="AQ316" i="2"/>
  <c r="AQ315" i="2"/>
  <c r="AQ314" i="2"/>
  <c r="AQ313" i="2"/>
  <c r="AQ312" i="2"/>
  <c r="AQ311" i="2"/>
  <c r="AQ310" i="2"/>
  <c r="AQ309" i="2"/>
  <c r="AQ308" i="2"/>
  <c r="AQ307" i="2"/>
  <c r="AQ306" i="2"/>
  <c r="AQ305" i="2"/>
  <c r="AQ304" i="2"/>
  <c r="AQ303" i="2"/>
  <c r="AQ302" i="2"/>
  <c r="AQ301" i="2"/>
  <c r="AQ300" i="2"/>
  <c r="AQ299" i="2"/>
  <c r="AQ298" i="2"/>
  <c r="AQ297" i="2"/>
  <c r="AQ296" i="2"/>
  <c r="AQ295" i="2"/>
  <c r="AQ294" i="2"/>
  <c r="AQ293" i="2"/>
  <c r="AQ292" i="2"/>
  <c r="AQ291" i="2"/>
  <c r="AQ290" i="2"/>
  <c r="AQ289" i="2"/>
  <c r="AQ288" i="2"/>
  <c r="AQ287" i="2"/>
  <c r="AQ286" i="2"/>
  <c r="AQ285" i="2"/>
  <c r="AQ284" i="2"/>
  <c r="AQ283" i="2"/>
  <c r="AQ282" i="2"/>
  <c r="AQ281" i="2"/>
  <c r="AQ280" i="2"/>
  <c r="AQ279" i="2"/>
  <c r="AQ278" i="2"/>
  <c r="AQ277" i="2"/>
  <c r="AQ276" i="2"/>
  <c r="AQ275" i="2"/>
  <c r="AQ274" i="2"/>
  <c r="AQ273" i="2"/>
  <c r="AQ272" i="2"/>
  <c r="AQ271" i="2"/>
  <c r="AQ270" i="2"/>
  <c r="AQ269" i="2"/>
  <c r="AQ268" i="2"/>
  <c r="AQ267" i="2"/>
  <c r="AQ266" i="2"/>
  <c r="AQ265" i="2"/>
  <c r="AQ264" i="2"/>
  <c r="AQ263" i="2"/>
  <c r="AQ262" i="2"/>
  <c r="AQ261" i="2"/>
  <c r="AQ260" i="2"/>
  <c r="AQ259" i="2"/>
  <c r="AQ258" i="2"/>
  <c r="AQ257" i="2"/>
  <c r="AQ256" i="2"/>
  <c r="AQ255" i="2"/>
  <c r="AQ254" i="2"/>
  <c r="AQ253" i="2"/>
  <c r="AQ252" i="2"/>
  <c r="AQ251" i="2"/>
  <c r="AQ250" i="2"/>
  <c r="AQ249" i="2"/>
  <c r="AQ248" i="2"/>
  <c r="AQ247" i="2"/>
  <c r="AQ246" i="2"/>
  <c r="G246" i="2"/>
  <c r="AQ245" i="2"/>
  <c r="G245" i="2"/>
  <c r="AQ244" i="2"/>
  <c r="G244" i="2"/>
  <c r="AQ243" i="2"/>
  <c r="G243" i="2"/>
  <c r="AQ242" i="2"/>
  <c r="G242" i="2"/>
  <c r="AQ241" i="2"/>
  <c r="G241" i="2"/>
  <c r="AQ240" i="2"/>
  <c r="G240" i="2"/>
  <c r="AQ239" i="2"/>
  <c r="G239" i="2"/>
  <c r="AQ238" i="2"/>
  <c r="G238" i="2"/>
  <c r="AQ237" i="2"/>
  <c r="G237" i="2"/>
  <c r="AQ236" i="2"/>
  <c r="G236" i="2"/>
  <c r="AQ235" i="2"/>
  <c r="G235" i="2"/>
  <c r="AQ234" i="2"/>
  <c r="G234" i="2"/>
  <c r="AQ233" i="2"/>
  <c r="G233" i="2"/>
  <c r="AQ232" i="2"/>
  <c r="G232" i="2"/>
  <c r="AQ231" i="2"/>
  <c r="G231" i="2"/>
  <c r="AQ230" i="2"/>
  <c r="G230" i="2"/>
  <c r="AQ229" i="2"/>
  <c r="G229" i="2"/>
  <c r="AQ228" i="2"/>
  <c r="G228" i="2"/>
  <c r="AQ227" i="2"/>
  <c r="G227" i="2"/>
  <c r="AQ226" i="2"/>
  <c r="G226" i="2"/>
  <c r="AQ225" i="2"/>
  <c r="G225" i="2"/>
  <c r="AQ224" i="2"/>
  <c r="G224" i="2"/>
  <c r="AQ223" i="2"/>
  <c r="G223" i="2"/>
  <c r="AQ222" i="2"/>
  <c r="G222" i="2"/>
  <c r="AQ221" i="2"/>
  <c r="G221" i="2"/>
  <c r="AQ220" i="2"/>
  <c r="G220" i="2"/>
  <c r="AQ219" i="2"/>
  <c r="G219" i="2"/>
  <c r="AQ218" i="2"/>
  <c r="G218" i="2"/>
  <c r="AQ217" i="2"/>
  <c r="G217" i="2"/>
  <c r="AQ216" i="2"/>
  <c r="G216" i="2"/>
  <c r="AQ215" i="2"/>
  <c r="G215" i="2"/>
  <c r="AQ214" i="2"/>
  <c r="G214" i="2"/>
  <c r="AQ213" i="2"/>
  <c r="G213" i="2"/>
  <c r="AQ212" i="2"/>
  <c r="G212" i="2"/>
  <c r="AQ211" i="2"/>
  <c r="G211" i="2"/>
  <c r="AQ210" i="2"/>
  <c r="G210" i="2"/>
  <c r="AQ209" i="2"/>
  <c r="G209" i="2"/>
  <c r="AQ208" i="2"/>
  <c r="G208" i="2"/>
  <c r="AQ207" i="2"/>
  <c r="G207" i="2"/>
  <c r="AQ206" i="2"/>
  <c r="G206" i="2"/>
  <c r="AQ205" i="2"/>
  <c r="G205" i="2"/>
  <c r="AQ204" i="2"/>
  <c r="G204" i="2"/>
  <c r="AQ203" i="2"/>
  <c r="G203" i="2"/>
  <c r="AQ202" i="2"/>
  <c r="G202" i="2"/>
  <c r="AQ201" i="2"/>
  <c r="G201" i="2"/>
  <c r="AQ200" i="2"/>
  <c r="AK200" i="2"/>
  <c r="AJ200" i="2"/>
  <c r="G200" i="2"/>
  <c r="AQ199" i="2"/>
  <c r="AK199" i="2"/>
  <c r="AL199" i="2" s="1"/>
  <c r="AJ199" i="2"/>
  <c r="G199" i="2"/>
  <c r="AQ198" i="2"/>
  <c r="AL198" i="2"/>
  <c r="AK198" i="2"/>
  <c r="AJ198" i="2"/>
  <c r="G198" i="2"/>
  <c r="AQ197" i="2"/>
  <c r="AK197" i="2"/>
  <c r="AL197" i="2" s="1"/>
  <c r="AJ197" i="2"/>
  <c r="G197" i="2"/>
  <c r="AQ196" i="2"/>
  <c r="AL196" i="2"/>
  <c r="AK196" i="2"/>
  <c r="AJ196" i="2"/>
  <c r="G196" i="2"/>
  <c r="AQ195" i="2"/>
  <c r="AK195" i="2"/>
  <c r="AL195" i="2" s="1"/>
  <c r="AJ195" i="2"/>
  <c r="G195" i="2"/>
  <c r="AQ194" i="2"/>
  <c r="AL194" i="2"/>
  <c r="AK194" i="2"/>
  <c r="AJ194" i="2"/>
  <c r="G194" i="2"/>
  <c r="AQ193" i="2"/>
  <c r="AK193" i="2"/>
  <c r="AL193" i="2" s="1"/>
  <c r="AJ193" i="2"/>
  <c r="G193" i="2"/>
  <c r="AQ192" i="2"/>
  <c r="AL192" i="2"/>
  <c r="AK192" i="2"/>
  <c r="AJ192" i="2"/>
  <c r="G192" i="2"/>
  <c r="AQ191" i="2"/>
  <c r="AK191" i="2"/>
  <c r="AL191" i="2" s="1"/>
  <c r="AJ191" i="2"/>
  <c r="G191" i="2"/>
  <c r="AQ190" i="2"/>
  <c r="AL190" i="2"/>
  <c r="AK190" i="2"/>
  <c r="AJ190" i="2"/>
  <c r="G190" i="2"/>
  <c r="AQ189" i="2"/>
  <c r="AK189" i="2"/>
  <c r="AL189" i="2" s="1"/>
  <c r="AJ189" i="2"/>
  <c r="G189" i="2"/>
  <c r="AQ188" i="2"/>
  <c r="AL188" i="2"/>
  <c r="AK188" i="2"/>
  <c r="AJ188" i="2"/>
  <c r="G188" i="2"/>
  <c r="AQ187" i="2"/>
  <c r="AK187" i="2"/>
  <c r="AL187" i="2" s="1"/>
  <c r="AJ187" i="2"/>
  <c r="G187" i="2"/>
  <c r="AQ186" i="2"/>
  <c r="AL186" i="2"/>
  <c r="AK186" i="2"/>
  <c r="AJ186" i="2"/>
  <c r="G186" i="2"/>
  <c r="AQ185" i="2"/>
  <c r="AK185" i="2"/>
  <c r="AL185" i="2" s="1"/>
  <c r="AJ185" i="2"/>
  <c r="G185" i="2"/>
  <c r="AQ184" i="2"/>
  <c r="AL184" i="2"/>
  <c r="AK184" i="2"/>
  <c r="AJ184" i="2"/>
  <c r="G184" i="2"/>
  <c r="AQ183" i="2"/>
  <c r="AK183" i="2"/>
  <c r="AL183" i="2" s="1"/>
  <c r="AJ183" i="2"/>
  <c r="G183" i="2"/>
  <c r="AQ182" i="2"/>
  <c r="AK182" i="2"/>
  <c r="AJ182" i="2"/>
  <c r="G182" i="2"/>
  <c r="AQ181" i="2"/>
  <c r="AK181" i="2"/>
  <c r="AL181" i="2" s="1"/>
  <c r="AJ181" i="2"/>
  <c r="G181" i="2"/>
  <c r="AQ180" i="2"/>
  <c r="AL180" i="2"/>
  <c r="AK180" i="2"/>
  <c r="AJ180" i="2"/>
  <c r="G180" i="2"/>
  <c r="AQ179" i="2"/>
  <c r="AK179" i="2"/>
  <c r="AL178" i="2" s="1"/>
  <c r="AJ179" i="2"/>
  <c r="G179" i="2"/>
  <c r="AQ178" i="2"/>
  <c r="AK178" i="2"/>
  <c r="AJ178" i="2"/>
  <c r="G178" i="2"/>
  <c r="AQ177" i="2"/>
  <c r="AK177" i="2"/>
  <c r="AL177" i="2" s="1"/>
  <c r="AJ177" i="2"/>
  <c r="G177" i="2"/>
  <c r="AQ176" i="2"/>
  <c r="AL176" i="2"/>
  <c r="AK176" i="2"/>
  <c r="AJ176" i="2"/>
  <c r="G176" i="2"/>
  <c r="AQ175" i="2"/>
  <c r="AK175" i="2"/>
  <c r="AL175" i="2" s="1"/>
  <c r="AJ175" i="2"/>
  <c r="G175" i="2"/>
  <c r="AQ174" i="2"/>
  <c r="AK174" i="2"/>
  <c r="AJ174" i="2"/>
  <c r="G174" i="2"/>
  <c r="AQ173" i="2"/>
  <c r="AK173" i="2"/>
  <c r="AL173" i="2" s="1"/>
  <c r="AJ173" i="2"/>
  <c r="G173" i="2"/>
  <c r="AQ172" i="2"/>
  <c r="AL172" i="2"/>
  <c r="AK172" i="2"/>
  <c r="AJ172" i="2"/>
  <c r="G172" i="2"/>
  <c r="AQ171" i="2"/>
  <c r="AK171" i="2"/>
  <c r="AL171" i="2" s="1"/>
  <c r="AJ171" i="2"/>
  <c r="G171" i="2"/>
  <c r="AQ170" i="2"/>
  <c r="AK170" i="2"/>
  <c r="AJ170" i="2"/>
  <c r="G170" i="2"/>
  <c r="AQ169" i="2"/>
  <c r="AK169" i="2"/>
  <c r="AL169" i="2" s="1"/>
  <c r="AJ169" i="2"/>
  <c r="G169" i="2"/>
  <c r="AQ168" i="2"/>
  <c r="AL168" i="2"/>
  <c r="AK168" i="2"/>
  <c r="AJ168" i="2"/>
  <c r="G168" i="2"/>
  <c r="AQ167" i="2"/>
  <c r="AK167" i="2"/>
  <c r="AL167" i="2" s="1"/>
  <c r="AJ167" i="2"/>
  <c r="G167" i="2"/>
  <c r="AQ166" i="2"/>
  <c r="AK166" i="2"/>
  <c r="AJ166" i="2"/>
  <c r="G166" i="2"/>
  <c r="AQ165" i="2"/>
  <c r="AK165" i="2"/>
  <c r="AL165" i="2" s="1"/>
  <c r="AJ165" i="2"/>
  <c r="G165" i="2"/>
  <c r="AQ164" i="2"/>
  <c r="AL164" i="2"/>
  <c r="AK164" i="2"/>
  <c r="AJ164" i="2"/>
  <c r="G164" i="2"/>
  <c r="AQ163" i="2"/>
  <c r="AK163" i="2"/>
  <c r="AL163" i="2" s="1"/>
  <c r="AJ163" i="2"/>
  <c r="G163" i="2"/>
  <c r="AQ162" i="2"/>
  <c r="AK162" i="2"/>
  <c r="AJ162" i="2"/>
  <c r="G162" i="2"/>
  <c r="AQ161" i="2"/>
  <c r="AK161" i="2"/>
  <c r="AL161" i="2" s="1"/>
  <c r="AJ161" i="2"/>
  <c r="G161" i="2"/>
  <c r="AQ160" i="2"/>
  <c r="AL160" i="2"/>
  <c r="AK160" i="2"/>
  <c r="AJ160" i="2"/>
  <c r="S160" i="2"/>
  <c r="G160" i="2"/>
  <c r="AQ159" i="2"/>
  <c r="AL159" i="2"/>
  <c r="AK159" i="2"/>
  <c r="AJ159" i="2"/>
  <c r="S159" i="2"/>
  <c r="G159" i="2"/>
  <c r="AQ158" i="2"/>
  <c r="AL158" i="2"/>
  <c r="AK158" i="2"/>
  <c r="AJ158" i="2"/>
  <c r="S158" i="2"/>
  <c r="G158" i="2"/>
  <c r="AQ157" i="2"/>
  <c r="AL157" i="2"/>
  <c r="AK157" i="2"/>
  <c r="AJ157" i="2"/>
  <c r="S157" i="2"/>
  <c r="G157" i="2"/>
  <c r="AQ156" i="2"/>
  <c r="AL156" i="2"/>
  <c r="AK156" i="2"/>
  <c r="AJ156" i="2"/>
  <c r="S156" i="2"/>
  <c r="G156" i="2"/>
  <c r="AQ155" i="2"/>
  <c r="AL155" i="2"/>
  <c r="AK155" i="2"/>
  <c r="AJ155" i="2"/>
  <c r="S155" i="2"/>
  <c r="G155" i="2"/>
  <c r="AQ154" i="2"/>
  <c r="AL154" i="2"/>
  <c r="AK154" i="2"/>
  <c r="AJ154" i="2"/>
  <c r="S154" i="2"/>
  <c r="G154" i="2"/>
  <c r="AQ153" i="2"/>
  <c r="AL153" i="2"/>
  <c r="AK153" i="2"/>
  <c r="AJ153" i="2"/>
  <c r="S153" i="2"/>
  <c r="G153" i="2"/>
  <c r="AQ152" i="2"/>
  <c r="AK152" i="2"/>
  <c r="AL152" i="2" s="1"/>
  <c r="AJ152" i="2"/>
  <c r="S152" i="2"/>
  <c r="G152" i="2"/>
  <c r="AQ151" i="2"/>
  <c r="AL151" i="2"/>
  <c r="AK151" i="2"/>
  <c r="AJ151" i="2"/>
  <c r="S151" i="2"/>
  <c r="G151" i="2"/>
  <c r="AQ150" i="2"/>
  <c r="AK150" i="2"/>
  <c r="AL150" i="2" s="1"/>
  <c r="AJ150" i="2"/>
  <c r="S150" i="2"/>
  <c r="G150" i="2"/>
  <c r="AQ149" i="2"/>
  <c r="AL149" i="2"/>
  <c r="AK149" i="2"/>
  <c r="AL148" i="2" s="1"/>
  <c r="AJ149" i="2"/>
  <c r="S149" i="2"/>
  <c r="G149" i="2"/>
  <c r="AQ148" i="2"/>
  <c r="AK148" i="2"/>
  <c r="AJ148" i="2"/>
  <c r="S148" i="2"/>
  <c r="G148" i="2"/>
  <c r="AQ147" i="2"/>
  <c r="AL147" i="2"/>
  <c r="AK147" i="2"/>
  <c r="AL146" i="2" s="1"/>
  <c r="AJ147" i="2"/>
  <c r="S147" i="2"/>
  <c r="G147" i="2"/>
  <c r="AQ146" i="2"/>
  <c r="AK146" i="2"/>
  <c r="AJ146" i="2"/>
  <c r="S146" i="2"/>
  <c r="G146" i="2"/>
  <c r="AQ145" i="2"/>
  <c r="AL145" i="2"/>
  <c r="AK145" i="2"/>
  <c r="AL144" i="2" s="1"/>
  <c r="AJ145" i="2"/>
  <c r="S145" i="2"/>
  <c r="G145" i="2"/>
  <c r="AQ144" i="2"/>
  <c r="AK144" i="2"/>
  <c r="AJ144" i="2"/>
  <c r="S144" i="2"/>
  <c r="G144" i="2"/>
  <c r="AQ143" i="2"/>
  <c r="AL143" i="2"/>
  <c r="AK143" i="2"/>
  <c r="AL142" i="2" s="1"/>
  <c r="AJ143" i="2"/>
  <c r="S143" i="2"/>
  <c r="G143" i="2"/>
  <c r="AQ142" i="2"/>
  <c r="AK142" i="2"/>
  <c r="AJ142" i="2"/>
  <c r="S142" i="2"/>
  <c r="G142" i="2"/>
  <c r="AQ141" i="2"/>
  <c r="AL141" i="2"/>
  <c r="AK141" i="2"/>
  <c r="AL140" i="2" s="1"/>
  <c r="AJ141" i="2"/>
  <c r="S141" i="2"/>
  <c r="G141" i="2"/>
  <c r="AQ140" i="2"/>
  <c r="AK140" i="2"/>
  <c r="AJ140" i="2"/>
  <c r="S140" i="2"/>
  <c r="G140" i="2"/>
  <c r="AQ139" i="2"/>
  <c r="AL139" i="2"/>
  <c r="AK139" i="2"/>
  <c r="AL138" i="2" s="1"/>
  <c r="AJ139" i="2"/>
  <c r="S139" i="2"/>
  <c r="G139" i="2"/>
  <c r="AQ138" i="2"/>
  <c r="AK138" i="2"/>
  <c r="AJ138" i="2"/>
  <c r="S138" i="2"/>
  <c r="G138" i="2"/>
  <c r="AQ137" i="2"/>
  <c r="AL137" i="2"/>
  <c r="AK137" i="2"/>
  <c r="AL136" i="2" s="1"/>
  <c r="AJ137" i="2"/>
  <c r="S137" i="2"/>
  <c r="G137" i="2"/>
  <c r="AQ136" i="2"/>
  <c r="AK136" i="2"/>
  <c r="AJ136" i="2"/>
  <c r="S136" i="2"/>
  <c r="G136" i="2"/>
  <c r="AQ135" i="2"/>
  <c r="AL135" i="2"/>
  <c r="AK135" i="2"/>
  <c r="AL134" i="2" s="1"/>
  <c r="AJ135" i="2"/>
  <c r="S135" i="2"/>
  <c r="G135" i="2"/>
  <c r="AQ134" i="2"/>
  <c r="AK134" i="2"/>
  <c r="AJ134" i="2"/>
  <c r="S134" i="2"/>
  <c r="G134" i="2"/>
  <c r="AQ133" i="2"/>
  <c r="AL133" i="2"/>
  <c r="AK133" i="2"/>
  <c r="AL132" i="2" s="1"/>
  <c r="AJ133" i="2"/>
  <c r="S133" i="2"/>
  <c r="G133" i="2"/>
  <c r="AQ132" i="2"/>
  <c r="AK132" i="2"/>
  <c r="AJ132" i="2"/>
  <c r="S132" i="2"/>
  <c r="G132" i="2"/>
  <c r="AQ131" i="2"/>
  <c r="AL131" i="2"/>
  <c r="AK131" i="2"/>
  <c r="AL130" i="2" s="1"/>
  <c r="AJ131" i="2"/>
  <c r="S131" i="2"/>
  <c r="G131" i="2"/>
  <c r="AQ130" i="2"/>
  <c r="AK130" i="2"/>
  <c r="AJ130" i="2"/>
  <c r="S130" i="2"/>
  <c r="G130" i="2"/>
  <c r="AQ129" i="2"/>
  <c r="AL129" i="2"/>
  <c r="AK129" i="2"/>
  <c r="AL128" i="2" s="1"/>
  <c r="AJ129" i="2"/>
  <c r="S129" i="2"/>
  <c r="G129" i="2"/>
  <c r="AQ128" i="2"/>
  <c r="AK128" i="2"/>
  <c r="AJ128" i="2"/>
  <c r="S128" i="2"/>
  <c r="G128" i="2"/>
  <c r="AQ127" i="2"/>
  <c r="AL127" i="2"/>
  <c r="AK127" i="2"/>
  <c r="AL126" i="2" s="1"/>
  <c r="AJ127" i="2"/>
  <c r="S127" i="2"/>
  <c r="G127" i="2"/>
  <c r="AQ126" i="2"/>
  <c r="AK126" i="2"/>
  <c r="AJ126" i="2"/>
  <c r="S126" i="2"/>
  <c r="G126" i="2"/>
  <c r="AQ125" i="2"/>
  <c r="AL125" i="2"/>
  <c r="AK125" i="2"/>
  <c r="AL124" i="2" s="1"/>
  <c r="AJ125" i="2"/>
  <c r="S125" i="2"/>
  <c r="G125" i="2"/>
  <c r="AQ124" i="2"/>
  <c r="AK124" i="2"/>
  <c r="AJ124" i="2"/>
  <c r="S124" i="2"/>
  <c r="G124" i="2"/>
  <c r="AQ123" i="2"/>
  <c r="AL123" i="2"/>
  <c r="AK123" i="2"/>
  <c r="AL122" i="2" s="1"/>
  <c r="AJ123" i="2"/>
  <c r="S123" i="2"/>
  <c r="G123" i="2"/>
  <c r="AQ122" i="2"/>
  <c r="AK122" i="2"/>
  <c r="AJ122" i="2"/>
  <c r="S122" i="2"/>
  <c r="G122" i="2"/>
  <c r="AQ121" i="2"/>
  <c r="AL121" i="2"/>
  <c r="AK121" i="2"/>
  <c r="AL120" i="2" s="1"/>
  <c r="AJ121" i="2"/>
  <c r="S121" i="2"/>
  <c r="G121" i="2"/>
  <c r="AQ120" i="2"/>
  <c r="AK120" i="2"/>
  <c r="AJ120" i="2"/>
  <c r="S120" i="2"/>
  <c r="G120" i="2"/>
  <c r="AQ119" i="2"/>
  <c r="AL119" i="2"/>
  <c r="AK119" i="2"/>
  <c r="AL118" i="2" s="1"/>
  <c r="AJ119" i="2"/>
  <c r="S119" i="2"/>
  <c r="G119" i="2"/>
  <c r="AQ118" i="2"/>
  <c r="AK118" i="2"/>
  <c r="AJ118" i="2"/>
  <c r="S118" i="2"/>
  <c r="G118" i="2"/>
  <c r="AQ117" i="2"/>
  <c r="AL117" i="2"/>
  <c r="AK117" i="2"/>
  <c r="AL116" i="2" s="1"/>
  <c r="AJ117" i="2"/>
  <c r="S117" i="2"/>
  <c r="G117" i="2"/>
  <c r="AQ116" i="2"/>
  <c r="AK116" i="2"/>
  <c r="AJ116" i="2"/>
  <c r="S116" i="2"/>
  <c r="G116" i="2"/>
  <c r="AQ115" i="2"/>
  <c r="AL115" i="2"/>
  <c r="AK115" i="2"/>
  <c r="AL114" i="2" s="1"/>
  <c r="AJ115" i="2"/>
  <c r="S115" i="2"/>
  <c r="G115" i="2"/>
  <c r="AQ114" i="2"/>
  <c r="AK114" i="2"/>
  <c r="AJ114" i="2"/>
  <c r="S114" i="2"/>
  <c r="G114" i="2"/>
  <c r="AQ113" i="2"/>
  <c r="AL113" i="2"/>
  <c r="AK113" i="2"/>
  <c r="AL112" i="2" s="1"/>
  <c r="AJ113" i="2"/>
  <c r="S113" i="2"/>
  <c r="G113" i="2"/>
  <c r="AQ112" i="2"/>
  <c r="AK112" i="2"/>
  <c r="AJ112" i="2"/>
  <c r="S112" i="2"/>
  <c r="G112" i="2"/>
  <c r="AQ111" i="2"/>
  <c r="AL111" i="2"/>
  <c r="AK111" i="2"/>
  <c r="AL110" i="2" s="1"/>
  <c r="AJ111" i="2"/>
  <c r="S111" i="2"/>
  <c r="G111" i="2"/>
  <c r="AQ110" i="2"/>
  <c r="AK110" i="2"/>
  <c r="AJ110" i="2"/>
  <c r="S110" i="2"/>
  <c r="G110" i="2"/>
  <c r="AQ109" i="2"/>
  <c r="AL109" i="2"/>
  <c r="AK109" i="2"/>
  <c r="AL108" i="2" s="1"/>
  <c r="AJ109" i="2"/>
  <c r="S109" i="2"/>
  <c r="G109" i="2"/>
  <c r="AQ108" i="2"/>
  <c r="AK108" i="2"/>
  <c r="AJ108" i="2"/>
  <c r="S108" i="2"/>
  <c r="G108" i="2"/>
  <c r="AQ107" i="2"/>
  <c r="AL107" i="2"/>
  <c r="AK107" i="2"/>
  <c r="AL106" i="2" s="1"/>
  <c r="AJ107" i="2"/>
  <c r="S107" i="2"/>
  <c r="G107" i="2"/>
  <c r="AQ106" i="2"/>
  <c r="AK106" i="2"/>
  <c r="AJ106" i="2"/>
  <c r="S106" i="2"/>
  <c r="G106" i="2"/>
  <c r="AQ105" i="2"/>
  <c r="AL105" i="2"/>
  <c r="AK105" i="2"/>
  <c r="AL104" i="2" s="1"/>
  <c r="AJ105" i="2"/>
  <c r="S105" i="2"/>
  <c r="G105" i="2"/>
  <c r="AQ104" i="2"/>
  <c r="AK104" i="2"/>
  <c r="AJ104" i="2"/>
  <c r="S104" i="2"/>
  <c r="G104" i="2"/>
  <c r="AQ103" i="2"/>
  <c r="AL103" i="2"/>
  <c r="AK103" i="2"/>
  <c r="AL102" i="2" s="1"/>
  <c r="AJ103" i="2"/>
  <c r="S103" i="2"/>
  <c r="G103" i="2"/>
  <c r="AQ102" i="2"/>
  <c r="AK102" i="2"/>
  <c r="AJ102" i="2"/>
  <c r="S102" i="2"/>
  <c r="G102" i="2"/>
  <c r="AQ101" i="2"/>
  <c r="AL101" i="2"/>
  <c r="AK101" i="2"/>
  <c r="AL100" i="2" s="1"/>
  <c r="AJ101" i="2"/>
  <c r="S101" i="2"/>
  <c r="G101" i="2"/>
  <c r="AQ100" i="2"/>
  <c r="AK100" i="2"/>
  <c r="AJ100" i="2"/>
  <c r="S100" i="2"/>
  <c r="G100" i="2"/>
  <c r="AQ99" i="2"/>
  <c r="AL99" i="2"/>
  <c r="AK99" i="2"/>
  <c r="AL98" i="2" s="1"/>
  <c r="AJ99" i="2"/>
  <c r="S99" i="2"/>
  <c r="G99" i="2"/>
  <c r="AQ98" i="2"/>
  <c r="AK98" i="2"/>
  <c r="AJ98" i="2"/>
  <c r="S98" i="2"/>
  <c r="G98" i="2"/>
  <c r="AQ97" i="2"/>
  <c r="AL97" i="2"/>
  <c r="AK97" i="2"/>
  <c r="AL96" i="2" s="1"/>
  <c r="AJ97" i="2"/>
  <c r="S97" i="2"/>
  <c r="G97" i="2"/>
  <c r="AQ96" i="2"/>
  <c r="AK96" i="2"/>
  <c r="AJ96" i="2"/>
  <c r="S96" i="2"/>
  <c r="G96" i="2"/>
  <c r="AQ95" i="2"/>
  <c r="AL95" i="2"/>
  <c r="AK95" i="2"/>
  <c r="AL94" i="2" s="1"/>
  <c r="AJ95" i="2"/>
  <c r="S95" i="2"/>
  <c r="G95" i="2"/>
  <c r="AQ94" i="2"/>
  <c r="AK94" i="2"/>
  <c r="AJ94" i="2"/>
  <c r="S94" i="2"/>
  <c r="G94" i="2"/>
  <c r="AQ93" i="2"/>
  <c r="AL93" i="2"/>
  <c r="AK93" i="2"/>
  <c r="AL92" i="2" s="1"/>
  <c r="AJ93" i="2"/>
  <c r="S93" i="2"/>
  <c r="G93" i="2"/>
  <c r="AQ92" i="2"/>
  <c r="AK92" i="2"/>
  <c r="AJ92" i="2"/>
  <c r="S92" i="2"/>
  <c r="G92" i="2"/>
  <c r="AQ91" i="2"/>
  <c r="AL91" i="2"/>
  <c r="AK91" i="2"/>
  <c r="AL90" i="2" s="1"/>
  <c r="AJ91" i="2"/>
  <c r="S91" i="2"/>
  <c r="G91" i="2"/>
  <c r="AQ90" i="2"/>
  <c r="AK90" i="2"/>
  <c r="AJ90" i="2"/>
  <c r="S90" i="2"/>
  <c r="G90" i="2"/>
  <c r="AQ89" i="2"/>
  <c r="AL89" i="2"/>
  <c r="AK89" i="2"/>
  <c r="AL88" i="2" s="1"/>
  <c r="AJ89" i="2"/>
  <c r="S89" i="2"/>
  <c r="G89" i="2"/>
  <c r="AQ88" i="2"/>
  <c r="AK88" i="2"/>
  <c r="AJ88" i="2"/>
  <c r="S88" i="2"/>
  <c r="G88" i="2"/>
  <c r="AQ87" i="2"/>
  <c r="AL87" i="2"/>
  <c r="AK87" i="2"/>
  <c r="AL86" i="2" s="1"/>
  <c r="AJ87" i="2"/>
  <c r="S87" i="2"/>
  <c r="G87" i="2"/>
  <c r="AQ86" i="2"/>
  <c r="AK86" i="2"/>
  <c r="AJ86" i="2"/>
  <c r="S86" i="2"/>
  <c r="G86" i="2"/>
  <c r="AQ85" i="2"/>
  <c r="AL85" i="2"/>
  <c r="AK85" i="2"/>
  <c r="AL84" i="2" s="1"/>
  <c r="AJ85" i="2"/>
  <c r="S85" i="2"/>
  <c r="G85" i="2"/>
  <c r="AQ84" i="2"/>
  <c r="AK84" i="2"/>
  <c r="AJ84" i="2"/>
  <c r="S84" i="2"/>
  <c r="G84" i="2"/>
  <c r="AQ83" i="2"/>
  <c r="AL83" i="2"/>
  <c r="AK83" i="2"/>
  <c r="AL82" i="2" s="1"/>
  <c r="AJ83" i="2"/>
  <c r="S83" i="2"/>
  <c r="G83" i="2"/>
  <c r="AQ82" i="2"/>
  <c r="AK82" i="2"/>
  <c r="AJ82" i="2"/>
  <c r="S82" i="2"/>
  <c r="G82" i="2"/>
  <c r="AQ81" i="2"/>
  <c r="AL81" i="2"/>
  <c r="AK81" i="2"/>
  <c r="AL80" i="2" s="1"/>
  <c r="AJ81" i="2"/>
  <c r="S81" i="2"/>
  <c r="G81" i="2"/>
  <c r="AQ80" i="2"/>
  <c r="AK80" i="2"/>
  <c r="AJ80" i="2"/>
  <c r="S80" i="2"/>
  <c r="G80" i="2"/>
  <c r="AQ79" i="2"/>
  <c r="AL79" i="2"/>
  <c r="AK79" i="2"/>
  <c r="AL78" i="2" s="1"/>
  <c r="AJ79" i="2"/>
  <c r="S79" i="2"/>
  <c r="G79" i="2"/>
  <c r="AQ78" i="2"/>
  <c r="AK78" i="2"/>
  <c r="AJ78" i="2"/>
  <c r="S78" i="2"/>
  <c r="G78" i="2"/>
  <c r="AQ77" i="2"/>
  <c r="AL77" i="2"/>
  <c r="AK77" i="2"/>
  <c r="AL76" i="2" s="1"/>
  <c r="AJ77" i="2"/>
  <c r="S77" i="2"/>
  <c r="G77" i="2"/>
  <c r="AQ76" i="2"/>
  <c r="AK76" i="2"/>
  <c r="AJ76" i="2"/>
  <c r="S76" i="2"/>
  <c r="G76" i="2"/>
  <c r="AQ75" i="2"/>
  <c r="AL75" i="2"/>
  <c r="AK75" i="2"/>
  <c r="AL74" i="2" s="1"/>
  <c r="AJ75" i="2"/>
  <c r="S75" i="2"/>
  <c r="G75" i="2"/>
  <c r="AQ74" i="2"/>
  <c r="AK74" i="2"/>
  <c r="AJ74" i="2"/>
  <c r="S74" i="2"/>
  <c r="G74" i="2"/>
  <c r="AQ73" i="2"/>
  <c r="AL73" i="2"/>
  <c r="AK73" i="2"/>
  <c r="AL72" i="2" s="1"/>
  <c r="AJ73" i="2"/>
  <c r="S73" i="2"/>
  <c r="G73" i="2"/>
  <c r="AQ72" i="2"/>
  <c r="AK72" i="2"/>
  <c r="AJ72" i="2"/>
  <c r="S72" i="2"/>
  <c r="G72" i="2"/>
  <c r="AQ71" i="2"/>
  <c r="AL71" i="2"/>
  <c r="AK71" i="2"/>
  <c r="AL70" i="2" s="1"/>
  <c r="AJ71" i="2"/>
  <c r="S71" i="2"/>
  <c r="G71" i="2"/>
  <c r="AQ70" i="2"/>
  <c r="AK70" i="2"/>
  <c r="AJ70" i="2"/>
  <c r="S70" i="2"/>
  <c r="G70" i="2"/>
  <c r="AQ69" i="2"/>
  <c r="AL69" i="2"/>
  <c r="AK69" i="2"/>
  <c r="AL68" i="2" s="1"/>
  <c r="AJ69" i="2"/>
  <c r="S69" i="2"/>
  <c r="G69" i="2"/>
  <c r="AQ68" i="2"/>
  <c r="AK68" i="2"/>
  <c r="AJ68" i="2"/>
  <c r="S68" i="2"/>
  <c r="G68" i="2"/>
  <c r="AQ67" i="2"/>
  <c r="AL67" i="2"/>
  <c r="AK67" i="2"/>
  <c r="AL66" i="2" s="1"/>
  <c r="AJ67" i="2"/>
  <c r="S67" i="2"/>
  <c r="G67" i="2"/>
  <c r="AQ66" i="2"/>
  <c r="AK66" i="2"/>
  <c r="AJ66" i="2"/>
  <c r="S66" i="2"/>
  <c r="G66" i="2"/>
  <c r="AQ65" i="2"/>
  <c r="AL65" i="2"/>
  <c r="AK65" i="2"/>
  <c r="AL64" i="2" s="1"/>
  <c r="AJ65" i="2"/>
  <c r="S65" i="2"/>
  <c r="G65" i="2"/>
  <c r="AQ64" i="2"/>
  <c r="AK64" i="2"/>
  <c r="AJ64" i="2"/>
  <c r="S64" i="2"/>
  <c r="G64" i="2"/>
  <c r="AQ63" i="2"/>
  <c r="AL63" i="2"/>
  <c r="AK63" i="2"/>
  <c r="AL62" i="2" s="1"/>
  <c r="AJ63" i="2"/>
  <c r="S63" i="2"/>
  <c r="G63" i="2"/>
  <c r="AQ62" i="2"/>
  <c r="AK62" i="2"/>
  <c r="AJ62" i="2"/>
  <c r="S62" i="2"/>
  <c r="G62" i="2"/>
  <c r="AQ61" i="2"/>
  <c r="AL61" i="2"/>
  <c r="AK61" i="2"/>
  <c r="AL60" i="2" s="1"/>
  <c r="AJ61" i="2"/>
  <c r="S61" i="2"/>
  <c r="G61" i="2"/>
  <c r="AQ60" i="2"/>
  <c r="AK60" i="2"/>
  <c r="AJ60" i="2"/>
  <c r="S60" i="2"/>
  <c r="G60" i="2"/>
  <c r="AQ59" i="2"/>
  <c r="AL59" i="2"/>
  <c r="AK59" i="2"/>
  <c r="AL58" i="2" s="1"/>
  <c r="AJ59" i="2"/>
  <c r="S59" i="2"/>
  <c r="G59" i="2"/>
  <c r="AQ58" i="2"/>
  <c r="AK58" i="2"/>
  <c r="AJ58" i="2"/>
  <c r="S58" i="2"/>
  <c r="G58" i="2"/>
  <c r="AQ57" i="2"/>
  <c r="AL57" i="2"/>
  <c r="AK57" i="2"/>
  <c r="AL56" i="2" s="1"/>
  <c r="AJ57" i="2"/>
  <c r="S57" i="2"/>
  <c r="G57" i="2"/>
  <c r="AQ56" i="2"/>
  <c r="AK56" i="2"/>
  <c r="AJ56" i="2"/>
  <c r="S56" i="2"/>
  <c r="G56" i="2"/>
  <c r="AQ55" i="2"/>
  <c r="AL55" i="2"/>
  <c r="AK55" i="2"/>
  <c r="AL54" i="2" s="1"/>
  <c r="AJ55" i="2"/>
  <c r="S55" i="2"/>
  <c r="G55" i="2"/>
  <c r="AQ54" i="2"/>
  <c r="AK54" i="2"/>
  <c r="AJ54" i="2"/>
  <c r="S54" i="2"/>
  <c r="G54" i="2"/>
  <c r="AQ53" i="2"/>
  <c r="AK53" i="2"/>
  <c r="AL52" i="2" s="1"/>
  <c r="AJ53" i="2"/>
  <c r="S53" i="2"/>
  <c r="G53" i="2"/>
  <c r="AQ52" i="2"/>
  <c r="AK52" i="2"/>
  <c r="AJ52" i="2"/>
  <c r="S52" i="2"/>
  <c r="G52" i="2"/>
  <c r="AQ51" i="2"/>
  <c r="AK51" i="2"/>
  <c r="AL50" i="2" s="1"/>
  <c r="AJ51" i="2"/>
  <c r="S51" i="2"/>
  <c r="G51" i="2"/>
  <c r="AQ50" i="2"/>
  <c r="AK50" i="2"/>
  <c r="AJ50" i="2"/>
  <c r="S50" i="2"/>
  <c r="G50" i="2"/>
  <c r="AQ49" i="2"/>
  <c r="AK49" i="2"/>
  <c r="AL48" i="2" s="1"/>
  <c r="AJ49" i="2"/>
  <c r="S49" i="2"/>
  <c r="G49" i="2"/>
  <c r="AQ48" i="2"/>
  <c r="AK48" i="2"/>
  <c r="AJ48" i="2"/>
  <c r="S48" i="2"/>
  <c r="G48" i="2"/>
  <c r="AQ47" i="2"/>
  <c r="AK47" i="2"/>
  <c r="AL46" i="2" s="1"/>
  <c r="AJ47" i="2"/>
  <c r="S47" i="2"/>
  <c r="G47" i="2"/>
  <c r="AQ46" i="2"/>
  <c r="AK46" i="2"/>
  <c r="AJ46" i="2"/>
  <c r="S46" i="2"/>
  <c r="G46" i="2"/>
  <c r="AQ45" i="2"/>
  <c r="AK45" i="2"/>
  <c r="AL44" i="2" s="1"/>
  <c r="AJ45" i="2"/>
  <c r="S45" i="2"/>
  <c r="G45" i="2"/>
  <c r="AQ44" i="2"/>
  <c r="AK44" i="2"/>
  <c r="AJ44" i="2"/>
  <c r="S44" i="2"/>
  <c r="G44" i="2"/>
  <c r="AQ43" i="2"/>
  <c r="AK43" i="2"/>
  <c r="AL42" i="2" s="1"/>
  <c r="AJ43" i="2"/>
  <c r="S43" i="2"/>
  <c r="G43" i="2"/>
  <c r="AQ42" i="2"/>
  <c r="AK42" i="2"/>
  <c r="AJ42" i="2"/>
  <c r="S42" i="2"/>
  <c r="G42" i="2"/>
  <c r="AQ41" i="2"/>
  <c r="AK41" i="2"/>
  <c r="AL40" i="2" s="1"/>
  <c r="AJ41" i="2"/>
  <c r="S41" i="2"/>
  <c r="G41" i="2"/>
  <c r="AQ40" i="2"/>
  <c r="AK40" i="2"/>
  <c r="AJ40" i="2"/>
  <c r="S40" i="2"/>
  <c r="G40" i="2"/>
  <c r="AQ39" i="2"/>
  <c r="AK39" i="2"/>
  <c r="AL38" i="2" s="1"/>
  <c r="AJ39" i="2"/>
  <c r="S39" i="2"/>
  <c r="G39" i="2"/>
  <c r="AQ38" i="2"/>
  <c r="AK38" i="2"/>
  <c r="AJ38" i="2"/>
  <c r="S38" i="2"/>
  <c r="G38" i="2"/>
  <c r="AQ37" i="2"/>
  <c r="AK37" i="2"/>
  <c r="AL36" i="2" s="1"/>
  <c r="AJ37" i="2"/>
  <c r="S37" i="2"/>
  <c r="G37" i="2"/>
  <c r="AQ36" i="2"/>
  <c r="AK36" i="2"/>
  <c r="AJ36" i="2"/>
  <c r="S36" i="2"/>
  <c r="G36" i="2"/>
  <c r="AQ35" i="2"/>
  <c r="AK35" i="2"/>
  <c r="AL34" i="2" s="1"/>
  <c r="AJ35" i="2"/>
  <c r="S35" i="2"/>
  <c r="G35" i="2"/>
  <c r="AQ34" i="2"/>
  <c r="AK34" i="2"/>
  <c r="AJ34" i="2"/>
  <c r="S34" i="2"/>
  <c r="G34" i="2"/>
  <c r="AQ33" i="2"/>
  <c r="AK33" i="2"/>
  <c r="AL32" i="2" s="1"/>
  <c r="AJ33" i="2"/>
  <c r="S33" i="2"/>
  <c r="G33" i="2"/>
  <c r="AQ32" i="2"/>
  <c r="AK32" i="2"/>
  <c r="AJ32" i="2"/>
  <c r="S32" i="2"/>
  <c r="G32" i="2"/>
  <c r="AQ31" i="2"/>
  <c r="AK31" i="2"/>
  <c r="AL30" i="2" s="1"/>
  <c r="AJ31" i="2"/>
  <c r="S31" i="2"/>
  <c r="G31" i="2"/>
  <c r="AQ30" i="2"/>
  <c r="AK30" i="2"/>
  <c r="AJ30" i="2"/>
  <c r="S30" i="2"/>
  <c r="G30" i="2"/>
  <c r="AQ29" i="2"/>
  <c r="AK29" i="2"/>
  <c r="AL28" i="2" s="1"/>
  <c r="AJ29" i="2"/>
  <c r="AD29" i="2"/>
  <c r="AC29" i="2"/>
  <c r="S29" i="2"/>
  <c r="G29" i="2"/>
  <c r="AQ28" i="2"/>
  <c r="AK28" i="2"/>
  <c r="AL27" i="2" s="1"/>
  <c r="AJ28" i="2"/>
  <c r="AD28" i="2"/>
  <c r="AC28" i="2"/>
  <c r="S28" i="2"/>
  <c r="G28" i="2"/>
  <c r="AQ27" i="2"/>
  <c r="AK27" i="2"/>
  <c r="AL26" i="2" s="1"/>
  <c r="AJ27" i="2"/>
  <c r="AD27" i="2"/>
  <c r="AC27" i="2"/>
  <c r="S27" i="2"/>
  <c r="G27" i="2"/>
  <c r="AQ26" i="2"/>
  <c r="AK26" i="2"/>
  <c r="AL25" i="2" s="1"/>
  <c r="AJ26" i="2"/>
  <c r="AD26" i="2"/>
  <c r="AC26" i="2"/>
  <c r="S26" i="2"/>
  <c r="G26" i="2"/>
  <c r="AQ25" i="2"/>
  <c r="AK25" i="2"/>
  <c r="AL24" i="2" s="1"/>
  <c r="AJ25" i="2"/>
  <c r="AD25" i="2"/>
  <c r="AC25" i="2"/>
  <c r="S25" i="2"/>
  <c r="G25" i="2"/>
  <c r="AQ24" i="2"/>
  <c r="AK24" i="2"/>
  <c r="AL23" i="2" s="1"/>
  <c r="AJ24" i="2"/>
  <c r="AD24" i="2"/>
  <c r="AC24" i="2"/>
  <c r="S24" i="2"/>
  <c r="G24" i="2"/>
  <c r="AQ23" i="2"/>
  <c r="AK23" i="2"/>
  <c r="AL22" i="2" s="1"/>
  <c r="AJ23" i="2"/>
  <c r="AD23" i="2"/>
  <c r="AC23" i="2"/>
  <c r="S23" i="2"/>
  <c r="G23" i="2"/>
  <c r="AQ22" i="2"/>
  <c r="AK22" i="2"/>
  <c r="AL21" i="2" s="1"/>
  <c r="AJ22" i="2"/>
  <c r="AD22" i="2"/>
  <c r="AC22" i="2"/>
  <c r="S22" i="2"/>
  <c r="G22" i="2"/>
  <c r="AQ21" i="2"/>
  <c r="AK21" i="2"/>
  <c r="AL20" i="2" s="1"/>
  <c r="AJ21" i="2"/>
  <c r="AD21" i="2"/>
  <c r="AC21" i="2"/>
  <c r="S21" i="2"/>
  <c r="G21" i="2"/>
  <c r="AQ20" i="2"/>
  <c r="AK20" i="2"/>
  <c r="AL19" i="2" s="1"/>
  <c r="AJ20" i="2"/>
  <c r="AD20" i="2"/>
  <c r="AC20" i="2"/>
  <c r="S20" i="2"/>
  <c r="G20" i="2"/>
  <c r="AQ19" i="2"/>
  <c r="AK19" i="2"/>
  <c r="AL18" i="2" s="1"/>
  <c r="AJ19" i="2"/>
  <c r="AD19" i="2"/>
  <c r="AC19" i="2"/>
  <c r="S19" i="2"/>
  <c r="G19" i="2"/>
  <c r="AQ18" i="2"/>
  <c r="AK18" i="2"/>
  <c r="AL17" i="2" s="1"/>
  <c r="AJ18" i="2"/>
  <c r="AD18" i="2"/>
  <c r="AC18" i="2"/>
  <c r="S18" i="2"/>
  <c r="G18" i="2"/>
  <c r="AQ17" i="2"/>
  <c r="AK17" i="2"/>
  <c r="AL16" i="2" s="1"/>
  <c r="AJ17" i="2"/>
  <c r="AD17" i="2"/>
  <c r="AC17" i="2"/>
  <c r="S17" i="2"/>
  <c r="G17" i="2"/>
  <c r="AQ16" i="2"/>
  <c r="AK16" i="2"/>
  <c r="AL15" i="2" s="1"/>
  <c r="AJ16" i="2"/>
  <c r="AD16" i="2"/>
  <c r="AC16" i="2"/>
  <c r="S16" i="2"/>
  <c r="G16" i="2"/>
  <c r="AQ15" i="2"/>
  <c r="AK15" i="2"/>
  <c r="AL14" i="2" s="1"/>
  <c r="AJ15" i="2"/>
  <c r="AD15" i="2"/>
  <c r="AC15" i="2"/>
  <c r="S15" i="2"/>
  <c r="G15" i="2"/>
  <c r="AY14" i="2"/>
  <c r="AU14" i="2"/>
  <c r="AQ14" i="2"/>
  <c r="AK14" i="2"/>
  <c r="AJ14" i="2"/>
  <c r="AD14" i="2"/>
  <c r="AC14" i="2"/>
  <c r="S14" i="2"/>
  <c r="G14" i="2"/>
  <c r="AY13" i="2"/>
  <c r="AU13" i="2"/>
  <c r="AQ13" i="2"/>
  <c r="AK13" i="2"/>
  <c r="AL12" i="2" s="1"/>
  <c r="AJ13" i="2"/>
  <c r="AD13" i="2"/>
  <c r="AC13" i="2"/>
  <c r="S13" i="2"/>
  <c r="G13" i="2"/>
  <c r="AY12" i="2"/>
  <c r="AU12" i="2"/>
  <c r="AQ12" i="2"/>
  <c r="AK12" i="2"/>
  <c r="AJ12" i="2"/>
  <c r="AD12" i="2"/>
  <c r="AC12" i="2"/>
  <c r="S12" i="2"/>
  <c r="G12" i="2"/>
  <c r="AY11" i="2"/>
  <c r="AU11" i="2"/>
  <c r="AQ11" i="2"/>
  <c r="AK11" i="2"/>
  <c r="AL10" i="2" s="1"/>
  <c r="AJ11" i="2"/>
  <c r="AD11" i="2"/>
  <c r="AC11" i="2"/>
  <c r="S11" i="2"/>
  <c r="G11" i="2"/>
  <c r="AY10" i="2"/>
  <c r="AU10" i="2"/>
  <c r="AQ10" i="2"/>
  <c r="AK10" i="2"/>
  <c r="AJ10" i="2"/>
  <c r="AD10" i="2"/>
  <c r="AC10" i="2"/>
  <c r="W10" i="2"/>
  <c r="S10" i="2"/>
  <c r="G10" i="2"/>
  <c r="AY9" i="2"/>
  <c r="AU9" i="2"/>
  <c r="AQ9" i="2"/>
  <c r="AL9" i="2"/>
  <c r="AK9" i="2"/>
  <c r="AJ9" i="2"/>
  <c r="AD9" i="2"/>
  <c r="AC9" i="2"/>
  <c r="W9" i="2"/>
  <c r="S9" i="2"/>
  <c r="G9" i="2"/>
  <c r="C9" i="2"/>
  <c r="AY8" i="2"/>
  <c r="AU8" i="2"/>
  <c r="AQ8" i="2"/>
  <c r="AL8" i="2"/>
  <c r="AK8" i="2"/>
  <c r="AJ8" i="2"/>
  <c r="AD8" i="2"/>
  <c r="AC8" i="2"/>
  <c r="W8" i="2"/>
  <c r="S8" i="2"/>
  <c r="G8" i="2"/>
  <c r="C8" i="2"/>
  <c r="AY7" i="2"/>
  <c r="AU7" i="2"/>
  <c r="AQ7" i="2"/>
  <c r="AL7" i="2"/>
  <c r="AK7" i="2"/>
  <c r="AJ7" i="2"/>
  <c r="AD7" i="2"/>
  <c r="AC7" i="2"/>
  <c r="W7" i="2"/>
  <c r="S7" i="2"/>
  <c r="K7" i="2"/>
  <c r="G7" i="2"/>
  <c r="C7" i="2"/>
  <c r="AY6" i="2"/>
  <c r="AU6" i="2"/>
  <c r="AQ6" i="2"/>
  <c r="AK6" i="2"/>
  <c r="AL6" i="2" s="1"/>
  <c r="AJ6" i="2"/>
  <c r="AD6" i="2"/>
  <c r="AC6" i="2"/>
  <c r="W6" i="2"/>
  <c r="S6" i="2"/>
  <c r="K6" i="2"/>
  <c r="G6" i="2"/>
  <c r="C6" i="2"/>
  <c r="AY5" i="2"/>
  <c r="AU5" i="2"/>
  <c r="AQ5" i="2"/>
  <c r="AK5" i="2"/>
  <c r="AL5" i="2" s="1"/>
  <c r="AJ5" i="2"/>
  <c r="AD5" i="2"/>
  <c r="AC5" i="2"/>
  <c r="W5" i="2"/>
  <c r="S5" i="2"/>
  <c r="O5" i="2"/>
  <c r="K5" i="2"/>
  <c r="G5" i="2"/>
  <c r="C5" i="2"/>
  <c r="AY4" i="2"/>
  <c r="AU4" i="2"/>
  <c r="W4" i="2"/>
  <c r="S4" i="2"/>
  <c r="O4" i="2"/>
  <c r="K4" i="2"/>
  <c r="G4" i="2"/>
  <c r="C4" i="2"/>
  <c r="AA12" i="1"/>
  <c r="AA11" i="1"/>
  <c r="AA10" i="1"/>
  <c r="AA9" i="1"/>
  <c r="AA8" i="1"/>
  <c r="AL11" i="2" l="1"/>
  <c r="AL13" i="2"/>
  <c r="AL29" i="2"/>
  <c r="AL35" i="2"/>
  <c r="AL41" i="2"/>
  <c r="AL47" i="2"/>
  <c r="AL51" i="2"/>
  <c r="AL162" i="2"/>
  <c r="AL174" i="2"/>
  <c r="AL33" i="2"/>
  <c r="AL39" i="2"/>
  <c r="AL43" i="2"/>
  <c r="AL53" i="2"/>
  <c r="AL166" i="2"/>
  <c r="AL170" i="2"/>
  <c r="AL182" i="2"/>
  <c r="AL179" i="2"/>
  <c r="AL31" i="2"/>
  <c r="AL37" i="2"/>
  <c r="AL45" i="2"/>
  <c r="AL49" i="2"/>
</calcChain>
</file>

<file path=xl/sharedStrings.xml><?xml version="1.0" encoding="utf-8"?>
<sst xmlns="http://schemas.openxmlformats.org/spreadsheetml/2006/main" count="7563" uniqueCount="2997">
  <si>
    <t>TABLA Nº 1</t>
  </si>
  <si>
    <t>REGISTRO DE OPERACIONES INDIVIDUALES</t>
  </si>
  <si>
    <t>(Items de la Operación y de sus Participantes)</t>
  </si>
  <si>
    <t>TABLA Nº 2</t>
  </si>
  <si>
    <t>TABLA Nº 3</t>
  </si>
  <si>
    <t>TABLA Nº 4</t>
  </si>
  <si>
    <t>TABLA Nº 5</t>
  </si>
  <si>
    <t>TABLA Nº 6</t>
  </si>
  <si>
    <t>v.1 02/08/2016</t>
  </si>
  <si>
    <t>(Para uso de las empresas dedicadas a la compra y venta de divisas, supervisados por la SBS a través de la UIF-Perú en materia de prevención del lavado de activos y del financiamiento del terrorismo)</t>
  </si>
  <si>
    <t>DATOS DEL REGISTRO DE LA OPERACIÓN</t>
  </si>
  <si>
    <t>TABLA Nº 10 (Actividad Economica - Ocupación PN)</t>
  </si>
  <si>
    <t>TABLA Nº 11 TIPO DE ORIGEN DE FONDOS</t>
  </si>
  <si>
    <t>DOCUMENTO DE IDENTIDAD</t>
  </si>
  <si>
    <t>DATOS DE LA PERSONA QUE REALIZA LA OPERACIÓN: EJECUTANTE</t>
  </si>
  <si>
    <t>Lista desplegable</t>
  </si>
  <si>
    <t>DATOS DE LA PERSONA A FAVOR DE QUIEN SE REALIZA LA OPERACIÓN</t>
  </si>
  <si>
    <t>DATOS DE LA OPERACIÓN</t>
  </si>
  <si>
    <t>PAÍSES ISO-3166</t>
  </si>
  <si>
    <t>N° de Registro de la Operación</t>
  </si>
  <si>
    <t>Fecha 
de la operación</t>
  </si>
  <si>
    <t>Ubigeo de la oficina reportante en donde se realizó la operación</t>
  </si>
  <si>
    <t>PERSONA A FAVOR DE QUIEN SE REALIZA LA OPERACIÓN</t>
  </si>
  <si>
    <t>Documento de Identidad</t>
  </si>
  <si>
    <t>Apellido Paterno</t>
  </si>
  <si>
    <t>Apellido Materno</t>
  </si>
  <si>
    <t>Nombres</t>
  </si>
  <si>
    <t>País de 
Nacionalidad</t>
  </si>
  <si>
    <t>Ocupación</t>
  </si>
  <si>
    <t>TIPO DE OPERACIÓN</t>
  </si>
  <si>
    <t>Persona a favor de quien se realiza la operación</t>
  </si>
  <si>
    <t>Nº de RUC</t>
  </si>
  <si>
    <t>Apellido Paterno o 
Razón Social</t>
  </si>
  <si>
    <t>Tipo de
Fondo con el que se realizó la Operación</t>
  </si>
  <si>
    <t>MONEDAS ISO-4217</t>
  </si>
  <si>
    <t>Tipo de Operación</t>
  </si>
  <si>
    <t xml:space="preserve">Origen de los Fondos o Activos involucrados en la Operación </t>
  </si>
  <si>
    <t>TIPO DE FONDOS</t>
  </si>
  <si>
    <t>DE</t>
  </si>
  <si>
    <t>A</t>
  </si>
  <si>
    <t>N° de Comprobante 
de Pago (incluir N° de serie)</t>
  </si>
  <si>
    <t>Tipo de 
Cambio</t>
  </si>
  <si>
    <t>Departamento</t>
  </si>
  <si>
    <t>Provincia</t>
  </si>
  <si>
    <t>Distrito</t>
  </si>
  <si>
    <t>Tipo</t>
  </si>
  <si>
    <t>N°</t>
  </si>
  <si>
    <t>Moneda</t>
  </si>
  <si>
    <t>OCUPACION PARA PERSONAS NATURALES</t>
  </si>
  <si>
    <t>Monto</t>
  </si>
  <si>
    <t>Código</t>
  </si>
  <si>
    <t>Item: 1</t>
  </si>
  <si>
    <t>Descripción</t>
  </si>
  <si>
    <t>2</t>
  </si>
  <si>
    <t>:: TipoDocumentoIdentidad ::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</si>
  <si>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</si>
  <si>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</si>
  <si>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</si>
  <si>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</si>
  <si>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</si>
  <si>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</si>
  <si>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</si>
  <si>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</si>
  <si>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</si>
  <si>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</si>
  <si>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</si>
  <si>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</si>
  <si>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</si>
  <si>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</si>
  <si>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</si>
  <si>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</si>
  <si>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</si>
  <si>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</si>
  <si>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</si>
  <si>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</si>
  <si>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</si>
  <si>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</si>
  <si>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</si>
  <si>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</si>
  <si>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</si>
  <si>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:: PaísesISO3166 ::</t>
  </si>
  <si>
    <t>:: Persona a favor de quien se realiza la operacion ::</t>
  </si>
  <si>
    <t>:: Tipo de Operación ::</t>
  </si>
  <si>
    <t>:: MonedasISO4217 ::</t>
  </si>
  <si>
    <t>:: Tipo de Fondos ::</t>
  </si>
  <si>
    <t>DEPARTAMENTOS</t>
  </si>
  <si>
    <t>PROVINCIAS</t>
  </si>
  <si>
    <t>23: Tacna</t>
  </si>
  <si>
    <t>DISTRITOS</t>
  </si>
  <si>
    <t>:: Ocupaciones ::</t>
  </si>
  <si>
    <t>01: Tacna</t>
  </si>
  <si>
    <t>001</t>
  </si>
  <si>
    <t>009: Otros (Carta de Identidad, Cédula de Identidad, Partida de Nacimiento, etc.)</t>
  </si>
  <si>
    <t>10005179195</t>
  </si>
  <si>
    <t>Documento nacional de identidad</t>
  </si>
  <si>
    <t>HUISA</t>
  </si>
  <si>
    <t>CUTIPA</t>
  </si>
  <si>
    <t>HENRY BRADY</t>
  </si>
  <si>
    <t>PE: Perú</t>
  </si>
  <si>
    <t>099: No Declara</t>
  </si>
  <si>
    <t>001: De sí mismo</t>
  </si>
  <si>
    <t>PE</t>
  </si>
  <si>
    <t>Perú</t>
  </si>
  <si>
    <t>001: Efectivo</t>
  </si>
  <si>
    <t>002: Venta de divisas</t>
  </si>
  <si>
    <t>099: Otros</t>
  </si>
  <si>
    <t>PEN: Sol (Peruano)</t>
  </si>
  <si>
    <t>CLP: Peso Chileno</t>
  </si>
  <si>
    <t>001-004383</t>
  </si>
  <si>
    <t>De sí mismo</t>
  </si>
  <si>
    <t>Compra de divisas</t>
  </si>
  <si>
    <t>USD</t>
  </si>
  <si>
    <t>Dólar estadounidense</t>
  </si>
  <si>
    <t>Efectivo</t>
  </si>
  <si>
    <t>Dep</t>
  </si>
  <si>
    <t>:: Departamentos ::</t>
  </si>
  <si>
    <t>pos</t>
  </si>
  <si>
    <t>cant</t>
  </si>
  <si>
    <t>001-004472</t>
  </si>
  <si>
    <t>dp</t>
  </si>
  <si>
    <t>Pro</t>
  </si>
  <si>
    <t>001-004561</t>
  </si>
  <si>
    <t>:: Provincias ::</t>
  </si>
  <si>
    <t>Prov</t>
  </si>
  <si>
    <t>Dis</t>
  </si>
  <si>
    <t>001: Documento nacional de identidad</t>
  </si>
  <si>
    <t>:: Distritos ::</t>
  </si>
  <si>
    <t>00438837</t>
  </si>
  <si>
    <t>CHAMBI</t>
  </si>
  <si>
    <t>AROCUTIPA</t>
  </si>
  <si>
    <t>Ama de casa</t>
  </si>
  <si>
    <t>LUPO FELIX</t>
  </si>
  <si>
    <t>USD: Dólar Estadounidense</t>
  </si>
  <si>
    <t>Ahorros</t>
  </si>
  <si>
    <t>001-004572</t>
  </si>
  <si>
    <t>002</t>
  </si>
  <si>
    <t>Carné de extranjeria</t>
  </si>
  <si>
    <t>AF</t>
  </si>
  <si>
    <t>00438838</t>
  </si>
  <si>
    <t>FLORES</t>
  </si>
  <si>
    <t>DE CHAMBI</t>
  </si>
  <si>
    <t>FELISA YOLANDA</t>
  </si>
  <si>
    <t>Afganistán</t>
  </si>
  <si>
    <t>Persona Natural</t>
  </si>
  <si>
    <t>001-004575</t>
  </si>
  <si>
    <t>Venta de divisas</t>
  </si>
  <si>
    <t>EUR</t>
  </si>
  <si>
    <t>Euro</t>
  </si>
  <si>
    <t>Cheque</t>
  </si>
  <si>
    <t>01</t>
  </si>
  <si>
    <t>Amazonas</t>
  </si>
  <si>
    <t>01: Amazonas</t>
  </si>
  <si>
    <t>0101</t>
  </si>
  <si>
    <t>Chachapoyas</t>
  </si>
  <si>
    <t>Desempleado</t>
  </si>
  <si>
    <t>Alquiler de bienes muebles</t>
  </si>
  <si>
    <t>003</t>
  </si>
  <si>
    <t>Carné de identidad de fuerzas policiales</t>
  </si>
  <si>
    <t>AL</t>
  </si>
  <si>
    <t>Albania</t>
  </si>
  <si>
    <t>Persona jurídica/Ente jurídico domiciliado en el Perú</t>
  </si>
  <si>
    <t>PEN</t>
  </si>
  <si>
    <t>Sol (Peruano)</t>
  </si>
  <si>
    <t>Giro</t>
  </si>
  <si>
    <t>02</t>
  </si>
  <si>
    <t>Ancash</t>
  </si>
  <si>
    <t>02: Ancash</t>
  </si>
  <si>
    <t>0102</t>
  </si>
  <si>
    <t>Bagua</t>
  </si>
  <si>
    <t>Asuncion</t>
  </si>
  <si>
    <t>Empleado</t>
  </si>
  <si>
    <t>Alquiler de bienes inmuebles</t>
  </si>
  <si>
    <t>004</t>
  </si>
  <si>
    <t>Carné de identidad de fuerzas armadas</t>
  </si>
  <si>
    <t>Alemania</t>
  </si>
  <si>
    <t>Persona jurídica/Ente jurídico no domiciliado en el Perú</t>
  </si>
  <si>
    <t>AFN</t>
  </si>
  <si>
    <t>Afgani afgano</t>
  </si>
  <si>
    <t>Transferencia bancaria</t>
  </si>
  <si>
    <t>03</t>
  </si>
  <si>
    <t>Apurimac</t>
  </si>
  <si>
    <t>03: Apurimac</t>
  </si>
  <si>
    <t>0103</t>
  </si>
  <si>
    <t>Bongara</t>
  </si>
  <si>
    <t>Balsas</t>
  </si>
  <si>
    <t>Empleador(a)</t>
  </si>
  <si>
    <t>Donación/Sorteo</t>
  </si>
  <si>
    <t>005</t>
  </si>
  <si>
    <t>Pasaporte</t>
  </si>
  <si>
    <t>AD</t>
  </si>
  <si>
    <t>Andorra</t>
  </si>
  <si>
    <t>MGA</t>
  </si>
  <si>
    <t>Ariary malgache (de Madagascar)</t>
  </si>
  <si>
    <t>Depósito en cuenta</t>
  </si>
  <si>
    <t>04</t>
  </si>
  <si>
    <t>Arequipa</t>
  </si>
  <si>
    <t>04: Arequipa</t>
  </si>
  <si>
    <t>0104</t>
  </si>
  <si>
    <t>Condorcanqui</t>
  </si>
  <si>
    <t>Cheto</t>
  </si>
  <si>
    <t>Estudiante</t>
  </si>
  <si>
    <t>Ingresos por trabajo independiente</t>
  </si>
  <si>
    <t>009</t>
  </si>
  <si>
    <t>Otros (Carta de Identidad, Cédula de Identidad, Partida de Nacimiento, etc.)</t>
  </si>
  <si>
    <t>AO</t>
  </si>
  <si>
    <t>Angola</t>
  </si>
  <si>
    <t>THB</t>
  </si>
  <si>
    <t>Baht tailandés</t>
  </si>
  <si>
    <t>006</t>
  </si>
  <si>
    <t>Tarjeta de Crédito</t>
  </si>
  <si>
    <t>05</t>
  </si>
  <si>
    <t>Ayacucho</t>
  </si>
  <si>
    <t>05: Ayacucho</t>
  </si>
  <si>
    <t>0105</t>
  </si>
  <si>
    <t>Luya</t>
  </si>
  <si>
    <t>Chiliquin</t>
  </si>
  <si>
    <t>Jubilado(a)</t>
  </si>
  <si>
    <t>Ingresos por trabajo dependiente</t>
  </si>
  <si>
    <t>AI</t>
  </si>
  <si>
    <t>Anguilla</t>
  </si>
  <si>
    <t>PAB</t>
  </si>
  <si>
    <t>Balboa panameña</t>
  </si>
  <si>
    <t>099</t>
  </si>
  <si>
    <t>Otro</t>
  </si>
  <si>
    <t>06</t>
  </si>
  <si>
    <t>Cajamarca</t>
  </si>
  <si>
    <t>06: Cajamarca</t>
  </si>
  <si>
    <t>0106</t>
  </si>
  <si>
    <t>Rodriguez de Mendoza</t>
  </si>
  <si>
    <t>Chuquibamba</t>
  </si>
  <si>
    <t>007</t>
  </si>
  <si>
    <t>Miembro de las fuerzas armadas / Miembro del clero</t>
  </si>
  <si>
    <t>Ingresos por regalia</t>
  </si>
  <si>
    <t>AQ</t>
  </si>
  <si>
    <t>Antártida</t>
  </si>
  <si>
    <t>ETB</t>
  </si>
  <si>
    <t>Birr etíope</t>
  </si>
  <si>
    <t>07</t>
  </si>
  <si>
    <t>Callao</t>
  </si>
  <si>
    <t>07: Callao</t>
  </si>
  <si>
    <t>0107</t>
  </si>
  <si>
    <t>Utcubamba</t>
  </si>
  <si>
    <t>Granada</t>
  </si>
  <si>
    <t>008</t>
  </si>
  <si>
    <t>Obrero(a)</t>
  </si>
  <si>
    <t>Préstamos</t>
  </si>
  <si>
    <t>AG</t>
  </si>
  <si>
    <t>Antigua y Barbuda</t>
  </si>
  <si>
    <t>VEF</t>
  </si>
  <si>
    <t xml:space="preserve">Bolívar Fuerte </t>
  </si>
  <si>
    <t>08</t>
  </si>
  <si>
    <t>Cusco</t>
  </si>
  <si>
    <t>08: Cusco</t>
  </si>
  <si>
    <t>0201</t>
  </si>
  <si>
    <t>Huaraz</t>
  </si>
  <si>
    <t>Huancas</t>
  </si>
  <si>
    <t>Trabajador(a) del hogar</t>
  </si>
  <si>
    <t>Venta de bien mueble</t>
  </si>
  <si>
    <t>AN</t>
  </si>
  <si>
    <t>Antillas Holandesas</t>
  </si>
  <si>
    <t>BOB</t>
  </si>
  <si>
    <t>Boliviano</t>
  </si>
  <si>
    <t>09</t>
  </si>
  <si>
    <t>Huancavelica</t>
  </si>
  <si>
    <t>09: Huancavelica</t>
  </si>
  <si>
    <t>0202</t>
  </si>
  <si>
    <t>Aija</t>
  </si>
  <si>
    <t>La Jalca</t>
  </si>
  <si>
    <t>010</t>
  </si>
  <si>
    <t>Trabajador(a) Independiente</t>
  </si>
  <si>
    <t>Venta de bien inmueble</t>
  </si>
  <si>
    <t>SA</t>
  </si>
  <si>
    <t>Arabia Saudí</t>
  </si>
  <si>
    <t>GHS</t>
  </si>
  <si>
    <t>Cedi ghanés</t>
  </si>
  <si>
    <t>Huanuco</t>
  </si>
  <si>
    <t>10: Huanuco</t>
  </si>
  <si>
    <t>0203</t>
  </si>
  <si>
    <t>Antonio Raymondi</t>
  </si>
  <si>
    <t>Leimebamba</t>
  </si>
  <si>
    <t>No declara</t>
  </si>
  <si>
    <t>Otros</t>
  </si>
  <si>
    <t>DZ</t>
  </si>
  <si>
    <t>Argelia</t>
  </si>
  <si>
    <t>KES</t>
  </si>
  <si>
    <t>Chelín keniata</t>
  </si>
  <si>
    <t>Ica</t>
  </si>
  <si>
    <t>11: Ica</t>
  </si>
  <si>
    <t>0204</t>
  </si>
  <si>
    <t>Levanto</t>
  </si>
  <si>
    <t>AR</t>
  </si>
  <si>
    <t>Argentina</t>
  </si>
  <si>
    <t>SOS</t>
  </si>
  <si>
    <t>Chelín somalí</t>
  </si>
  <si>
    <t>Junin</t>
  </si>
  <si>
    <t>12: Junin</t>
  </si>
  <si>
    <t>0205</t>
  </si>
  <si>
    <t>Bolognesi</t>
  </si>
  <si>
    <t>Magdalena</t>
  </si>
  <si>
    <t>AM</t>
  </si>
  <si>
    <t>Armenia</t>
  </si>
  <si>
    <t>TZS</t>
  </si>
  <si>
    <t>Chelín tanzano</t>
  </si>
  <si>
    <t>La Libertad</t>
  </si>
  <si>
    <t>13: La Libertad</t>
  </si>
  <si>
    <t>0206</t>
  </si>
  <si>
    <t>Carhuaz</t>
  </si>
  <si>
    <t>Mariscal Castilla</t>
  </si>
  <si>
    <t>AW</t>
  </si>
  <si>
    <t>Aruba</t>
  </si>
  <si>
    <t>UGX</t>
  </si>
  <si>
    <t>Chelín ugandés</t>
  </si>
  <si>
    <t>Lambayeque</t>
  </si>
  <si>
    <t>14: Lambayeque</t>
  </si>
  <si>
    <t>0207</t>
  </si>
  <si>
    <t>Carlos Fermin Fitzcarrald</t>
  </si>
  <si>
    <t>Molinopampa</t>
  </si>
  <si>
    <t>MK</t>
  </si>
  <si>
    <t>ARY Macedonia</t>
  </si>
  <si>
    <t>CRC</t>
  </si>
  <si>
    <t>Colón costarricense</t>
  </si>
  <si>
    <t>Lima</t>
  </si>
  <si>
    <t>15: Lima</t>
  </si>
  <si>
    <t>0208</t>
  </si>
  <si>
    <t>Casma</t>
  </si>
  <si>
    <t>Montevideo</t>
  </si>
  <si>
    <t>AU</t>
  </si>
  <si>
    <t>Australia</t>
  </si>
  <si>
    <t>NIO</t>
  </si>
  <si>
    <t>Córdoba nicaragüense</t>
  </si>
  <si>
    <t>Loreto</t>
  </si>
  <si>
    <t>16: Loreto</t>
  </si>
  <si>
    <t>0209</t>
  </si>
  <si>
    <t>Corongo</t>
  </si>
  <si>
    <t>Olleros</t>
  </si>
  <si>
    <t>AT</t>
  </si>
  <si>
    <t>Austria</t>
  </si>
  <si>
    <t>DKK</t>
  </si>
  <si>
    <t>Corona danesa</t>
  </si>
  <si>
    <t>Madre de Dios</t>
  </si>
  <si>
    <t>17: Madre De Dios</t>
  </si>
  <si>
    <t>0210</t>
  </si>
  <si>
    <t>Huari</t>
  </si>
  <si>
    <t>Quinjalca</t>
  </si>
  <si>
    <t>AZ</t>
  </si>
  <si>
    <t>Azerbaiyán</t>
  </si>
  <si>
    <t>NOK</t>
  </si>
  <si>
    <t>Corona noruega</t>
  </si>
  <si>
    <t>Moquegua</t>
  </si>
  <si>
    <t>18: Moquegua</t>
  </si>
  <si>
    <t>0211</t>
  </si>
  <si>
    <t>Huarmey</t>
  </si>
  <si>
    <t>San Francisco de Daguas</t>
  </si>
  <si>
    <t>BS</t>
  </si>
  <si>
    <t>Bahamas</t>
  </si>
  <si>
    <t>SEK</t>
  </si>
  <si>
    <t>Corona sueca</t>
  </si>
  <si>
    <t>Pasco</t>
  </si>
  <si>
    <t>19: Pasco</t>
  </si>
  <si>
    <t>0212</t>
  </si>
  <si>
    <t>Huaylas</t>
  </si>
  <si>
    <t>San Isidro de Maino</t>
  </si>
  <si>
    <t>BH</t>
  </si>
  <si>
    <t>Bahréin</t>
  </si>
  <si>
    <t>GMD</t>
  </si>
  <si>
    <t>Dalasi gambiano</t>
  </si>
  <si>
    <t>Piura</t>
  </si>
  <si>
    <t>20: Piura</t>
  </si>
  <si>
    <t>0213</t>
  </si>
  <si>
    <t>Mariscal Luzuriaga</t>
  </si>
  <si>
    <t>Soloco</t>
  </si>
  <si>
    <t>BD</t>
  </si>
  <si>
    <t>Bangladesh</t>
  </si>
  <si>
    <t>MKD</t>
  </si>
  <si>
    <t>Denar macedonio</t>
  </si>
  <si>
    <t>Puno</t>
  </si>
  <si>
    <t>21: Puno</t>
  </si>
  <si>
    <t>0214</t>
  </si>
  <si>
    <t>Ocros</t>
  </si>
  <si>
    <t>Sonche</t>
  </si>
  <si>
    <t>BB</t>
  </si>
  <si>
    <t>Barbados</t>
  </si>
  <si>
    <t>DZD</t>
  </si>
  <si>
    <t>Dinar argelino</t>
  </si>
  <si>
    <t>San Martin</t>
  </si>
  <si>
    <t>22: San Martin</t>
  </si>
  <si>
    <t>0215</t>
  </si>
  <si>
    <t>Pallasca</t>
  </si>
  <si>
    <t>BE</t>
  </si>
  <si>
    <t>Bélgica</t>
  </si>
  <si>
    <t>BHD</t>
  </si>
  <si>
    <t>Dinar bahreiní</t>
  </si>
  <si>
    <t>Tacna</t>
  </si>
  <si>
    <t>0216</t>
  </si>
  <si>
    <t>Pomabamba</t>
  </si>
  <si>
    <t>Aramango</t>
  </si>
  <si>
    <t>BZ</t>
  </si>
  <si>
    <t>Belice</t>
  </si>
  <si>
    <t>IQD</t>
  </si>
  <si>
    <t>Dinar iraqí</t>
  </si>
  <si>
    <t>Tumbes</t>
  </si>
  <si>
    <t>24: Tumbes</t>
  </si>
  <si>
    <t>0217</t>
  </si>
  <si>
    <t>Recuay</t>
  </si>
  <si>
    <t>Copallin</t>
  </si>
  <si>
    <t>BJ</t>
  </si>
  <si>
    <t>Benin</t>
  </si>
  <si>
    <t>JOD</t>
  </si>
  <si>
    <t>Dinar jordano</t>
  </si>
  <si>
    <t>Ucayali</t>
  </si>
  <si>
    <t>25: Ucayali</t>
  </si>
  <si>
    <t>0218</t>
  </si>
  <si>
    <t>Santa</t>
  </si>
  <si>
    <t>El Parco</t>
  </si>
  <si>
    <t>BM</t>
  </si>
  <si>
    <t>Bermudas</t>
  </si>
  <si>
    <t>KWD</t>
  </si>
  <si>
    <t>Dinar kuwaití</t>
  </si>
  <si>
    <t>0219</t>
  </si>
  <si>
    <t>Sihuas</t>
  </si>
  <si>
    <t>Imaza</t>
  </si>
  <si>
    <t>BT</t>
  </si>
  <si>
    <t>Bhután</t>
  </si>
  <si>
    <t>LYD</t>
  </si>
  <si>
    <t>Dinar libio</t>
  </si>
  <si>
    <t>0220</t>
  </si>
  <si>
    <t>Yungay</t>
  </si>
  <si>
    <t>La Peca</t>
  </si>
  <si>
    <t>BY</t>
  </si>
  <si>
    <t>Bielorrusia</t>
  </si>
  <si>
    <t>RSD</t>
  </si>
  <si>
    <t>Dinar serbio</t>
  </si>
  <si>
    <t>0301</t>
  </si>
  <si>
    <t>Abancay</t>
  </si>
  <si>
    <t>Jumbilla</t>
  </si>
  <si>
    <t>BO</t>
  </si>
  <si>
    <t>Bolivia</t>
  </si>
  <si>
    <t>TND</t>
  </si>
  <si>
    <t>Dinar tunecino</t>
  </si>
  <si>
    <t>0302</t>
  </si>
  <si>
    <t>Andahuaylas</t>
  </si>
  <si>
    <t>Chisquilla</t>
  </si>
  <si>
    <t>BA</t>
  </si>
  <si>
    <t>Bosnia y Herzegovina</t>
  </si>
  <si>
    <t>AED</t>
  </si>
  <si>
    <t>Dirham de los Emiratos Árabes Unidos</t>
  </si>
  <si>
    <t>0303</t>
  </si>
  <si>
    <t>Antabamba</t>
  </si>
  <si>
    <t>Churuja</t>
  </si>
  <si>
    <t>BW</t>
  </si>
  <si>
    <t>Botsuana</t>
  </si>
  <si>
    <t>MAD</t>
  </si>
  <si>
    <t>Dirham marroquí</t>
  </si>
  <si>
    <t>0304</t>
  </si>
  <si>
    <t>Aymaraes</t>
  </si>
  <si>
    <t>Corosha</t>
  </si>
  <si>
    <t>BR</t>
  </si>
  <si>
    <t>Brasil</t>
  </si>
  <si>
    <t>STD</t>
  </si>
  <si>
    <t>Dobra de Santo Tomé y Príncipe</t>
  </si>
  <si>
    <t>0305</t>
  </si>
  <si>
    <t>Cotabambas</t>
  </si>
  <si>
    <t>Cuispes</t>
  </si>
  <si>
    <t>BN</t>
  </si>
  <si>
    <t>Brunéi</t>
  </si>
  <si>
    <t>AUD</t>
  </si>
  <si>
    <t>Dólar australiano</t>
  </si>
  <si>
    <t>0306</t>
  </si>
  <si>
    <t>Chincheros</t>
  </si>
  <si>
    <t>Florida</t>
  </si>
  <si>
    <t>BG</t>
  </si>
  <si>
    <t>Bulgaria</t>
  </si>
  <si>
    <t>BSD</t>
  </si>
  <si>
    <t>Dólar bahameño</t>
  </si>
  <si>
    <t>0307</t>
  </si>
  <si>
    <t>Grau</t>
  </si>
  <si>
    <t>Jazan</t>
  </si>
  <si>
    <t>BF</t>
  </si>
  <si>
    <t>Burkina Faso</t>
  </si>
  <si>
    <t>KYD</t>
  </si>
  <si>
    <t>Dólar caimano (de Islas Caimán)</t>
  </si>
  <si>
    <t>0401</t>
  </si>
  <si>
    <t>Recta</t>
  </si>
  <si>
    <t>BI</t>
  </si>
  <si>
    <t>Burundi</t>
  </si>
  <si>
    <t>CAD</t>
  </si>
  <si>
    <t>Dólar canadiense</t>
  </si>
  <si>
    <t>0402</t>
  </si>
  <si>
    <t>Camana</t>
  </si>
  <si>
    <t>San Carlos</t>
  </si>
  <si>
    <t>CV</t>
  </si>
  <si>
    <t>Cabo Verde</t>
  </si>
  <si>
    <t>BBD</t>
  </si>
  <si>
    <t>Dólar de Barbados</t>
  </si>
  <si>
    <t>0403</t>
  </si>
  <si>
    <t>Caraveli</t>
  </si>
  <si>
    <t>Shipasbamba</t>
  </si>
  <si>
    <t>KH</t>
  </si>
  <si>
    <t>Camboya</t>
  </si>
  <si>
    <t>BZD</t>
  </si>
  <si>
    <t>Dólar de Belice</t>
  </si>
  <si>
    <t>0404</t>
  </si>
  <si>
    <t>Castilla</t>
  </si>
  <si>
    <t>Valera</t>
  </si>
  <si>
    <t>CM</t>
  </si>
  <si>
    <t>Camerún</t>
  </si>
  <si>
    <t>BMD</t>
  </si>
  <si>
    <t>Dólar de Bermuda</t>
  </si>
  <si>
    <t>0405</t>
  </si>
  <si>
    <t>Caylloma</t>
  </si>
  <si>
    <t>Yambrasbamba</t>
  </si>
  <si>
    <t>CA</t>
  </si>
  <si>
    <t>Canadá</t>
  </si>
  <si>
    <t>BND</t>
  </si>
  <si>
    <t>Dólar de Brunei</t>
  </si>
  <si>
    <t>0406</t>
  </si>
  <si>
    <t>Condesuyos</t>
  </si>
  <si>
    <t>Nieva</t>
  </si>
  <si>
    <t>TD</t>
  </si>
  <si>
    <t>Chad</t>
  </si>
  <si>
    <t>HKD</t>
  </si>
  <si>
    <t>Dólar de Hong Kong</t>
  </si>
  <si>
    <t>0407</t>
  </si>
  <si>
    <t>Islay</t>
  </si>
  <si>
    <t>El Cenepa</t>
  </si>
  <si>
    <t>CL</t>
  </si>
  <si>
    <t>Chile</t>
  </si>
  <si>
    <t>SBD</t>
  </si>
  <si>
    <t>Dólar de las Islas Salomón</t>
  </si>
  <si>
    <t>0408</t>
  </si>
  <si>
    <t>La Union</t>
  </si>
  <si>
    <t>Rio Santiago</t>
  </si>
  <si>
    <t>CN</t>
  </si>
  <si>
    <t>China</t>
  </si>
  <si>
    <t>SGD</t>
  </si>
  <si>
    <t>Dólar de Singapur</t>
  </si>
  <si>
    <t>0501</t>
  </si>
  <si>
    <t>Huamanga</t>
  </si>
  <si>
    <t>Lamud</t>
  </si>
  <si>
    <t>CY</t>
  </si>
  <si>
    <t>Chipre</t>
  </si>
  <si>
    <t>TTD</t>
  </si>
  <si>
    <t>Dólar de Trinidad y Tobago</t>
  </si>
  <si>
    <t>0502</t>
  </si>
  <si>
    <t>Cangallo</t>
  </si>
  <si>
    <t>Camporredondo</t>
  </si>
  <si>
    <t>VA</t>
  </si>
  <si>
    <t>Ciudad del Vaticano</t>
  </si>
  <si>
    <t>XCD</t>
  </si>
  <si>
    <t>Dólar del Caribe Oriental</t>
  </si>
  <si>
    <t>0503</t>
  </si>
  <si>
    <t>Huanca Sancos</t>
  </si>
  <si>
    <t>Cocabamba</t>
  </si>
  <si>
    <t>CO</t>
  </si>
  <si>
    <t>Colombia</t>
  </si>
  <si>
    <t>USN</t>
  </si>
  <si>
    <t>Dólar estadounidense (Siguiente día) (código de fondos)</t>
  </si>
  <si>
    <t>0504</t>
  </si>
  <si>
    <t>Huanta</t>
  </si>
  <si>
    <t>Colcamar</t>
  </si>
  <si>
    <t>KM</t>
  </si>
  <si>
    <t>Comoras</t>
  </si>
  <si>
    <t>FJD</t>
  </si>
  <si>
    <t>Dólar fijiano</t>
  </si>
  <si>
    <t>0505</t>
  </si>
  <si>
    <t>La Mar</t>
  </si>
  <si>
    <t>Conila</t>
  </si>
  <si>
    <t>CG</t>
  </si>
  <si>
    <t>Congo</t>
  </si>
  <si>
    <t>GYD</t>
  </si>
  <si>
    <t>Dólar guyanés</t>
  </si>
  <si>
    <t>0506</t>
  </si>
  <si>
    <t>Lucanas</t>
  </si>
  <si>
    <t>Inguilpata</t>
  </si>
  <si>
    <t>KP</t>
  </si>
  <si>
    <t>Corea del Norte</t>
  </si>
  <si>
    <t>JMD</t>
  </si>
  <si>
    <t>Dólar jamaicano</t>
  </si>
  <si>
    <t>0507</t>
  </si>
  <si>
    <t>Parinacochas</t>
  </si>
  <si>
    <t>Longuita</t>
  </si>
  <si>
    <t>KR</t>
  </si>
  <si>
    <t>Corea del Sur</t>
  </si>
  <si>
    <t>LRD</t>
  </si>
  <si>
    <t>Dólar liberiano</t>
  </si>
  <si>
    <t>0508</t>
  </si>
  <si>
    <t>Paucar del Sara Sara</t>
  </si>
  <si>
    <t>Lonya Chico</t>
  </si>
  <si>
    <t>CI</t>
  </si>
  <si>
    <t>Costa de Marfil</t>
  </si>
  <si>
    <t>NAD</t>
  </si>
  <si>
    <t>Dólar namibio</t>
  </si>
  <si>
    <t>0509</t>
  </si>
  <si>
    <t>Sucre</t>
  </si>
  <si>
    <t>CR</t>
  </si>
  <si>
    <t>Costa Rica</t>
  </si>
  <si>
    <t>NZD</t>
  </si>
  <si>
    <t>Dólar neozelandés</t>
  </si>
  <si>
    <t>0510</t>
  </si>
  <si>
    <t>Victor Fajardo</t>
  </si>
  <si>
    <t>Luya Viejo</t>
  </si>
  <si>
    <t>HR</t>
  </si>
  <si>
    <t>Croacia</t>
  </si>
  <si>
    <t>SRD</t>
  </si>
  <si>
    <t>Dólar surinamés (desde el 1 de enero de 2004)</t>
  </si>
  <si>
    <t>0511</t>
  </si>
  <si>
    <t>Vilcas Huaman</t>
  </si>
  <si>
    <t>Maria</t>
  </si>
  <si>
    <t>CU</t>
  </si>
  <si>
    <t>Cuba</t>
  </si>
  <si>
    <t>TWD</t>
  </si>
  <si>
    <t>Dólar taiwanés</t>
  </si>
  <si>
    <t>0601</t>
  </si>
  <si>
    <t>Ocalli</t>
  </si>
  <si>
    <t>DK</t>
  </si>
  <si>
    <t>Dinamarca</t>
  </si>
  <si>
    <t>ZWL</t>
  </si>
  <si>
    <t>Dólar zimbabwés</t>
  </si>
  <si>
    <t>0602</t>
  </si>
  <si>
    <t>Cajabamba</t>
  </si>
  <si>
    <t>Ocumal</t>
  </si>
  <si>
    <t>DM</t>
  </si>
  <si>
    <t>Dominica</t>
  </si>
  <si>
    <t>VND</t>
  </si>
  <si>
    <t>Dong vietnamita</t>
  </si>
  <si>
    <t>0603</t>
  </si>
  <si>
    <t>Celendin</t>
  </si>
  <si>
    <t>Pisuquia</t>
  </si>
  <si>
    <t>EC</t>
  </si>
  <si>
    <t>Ecuador</t>
  </si>
  <si>
    <t>AMD</t>
  </si>
  <si>
    <t>Dram armenio</t>
  </si>
  <si>
    <t>0604</t>
  </si>
  <si>
    <t>Chota</t>
  </si>
  <si>
    <t>Providencia</t>
  </si>
  <si>
    <t>EG</t>
  </si>
  <si>
    <t>Egipto</t>
  </si>
  <si>
    <t>SVC</t>
  </si>
  <si>
    <t>El Salvador Colon</t>
  </si>
  <si>
    <t>0605</t>
  </si>
  <si>
    <t>Contumaza</t>
  </si>
  <si>
    <t>San Cristobal</t>
  </si>
  <si>
    <t>SV</t>
  </si>
  <si>
    <t>El Salvador</t>
  </si>
  <si>
    <t>CVE</t>
  </si>
  <si>
    <t>Escudo caboverdiano</t>
  </si>
  <si>
    <t>0606</t>
  </si>
  <si>
    <t>Cutervo</t>
  </si>
  <si>
    <t>San Francisco del Yeso</t>
  </si>
  <si>
    <t>AE</t>
  </si>
  <si>
    <t>Emiratos Árabes Unidos</t>
  </si>
  <si>
    <t>HUF</t>
  </si>
  <si>
    <t>Forint húngaro</t>
  </si>
  <si>
    <t>0607</t>
  </si>
  <si>
    <t>Hualgayoc</t>
  </si>
  <si>
    <t>San Jeronimo</t>
  </si>
  <si>
    <t>ER</t>
  </si>
  <si>
    <t>Eritrea</t>
  </si>
  <si>
    <t>BIF</t>
  </si>
  <si>
    <t>Franco burundés</t>
  </si>
  <si>
    <t>0608</t>
  </si>
  <si>
    <t>Jaen</t>
  </si>
  <si>
    <t>San Juan de Lopecancha</t>
  </si>
  <si>
    <t>SK</t>
  </si>
  <si>
    <t>Eslovaquia</t>
  </si>
  <si>
    <t>KMF</t>
  </si>
  <si>
    <t>Franco comoriano (de Comoras)</t>
  </si>
  <si>
    <t>0609</t>
  </si>
  <si>
    <t>San Ignacio</t>
  </si>
  <si>
    <t>Santa Catalina</t>
  </si>
  <si>
    <t>SI</t>
  </si>
  <si>
    <t>Eslovenia</t>
  </si>
  <si>
    <t>CDF</t>
  </si>
  <si>
    <t>Franco congoleño</t>
  </si>
  <si>
    <t>0610</t>
  </si>
  <si>
    <t>San Marcos</t>
  </si>
  <si>
    <t>Santo Tomas</t>
  </si>
  <si>
    <t>ES</t>
  </si>
  <si>
    <t>España</t>
  </si>
  <si>
    <t>GNF</t>
  </si>
  <si>
    <t>Franco guineano</t>
  </si>
  <si>
    <t>0611</t>
  </si>
  <si>
    <t>San Miguel</t>
  </si>
  <si>
    <t>Tingo</t>
  </si>
  <si>
    <t>US</t>
  </si>
  <si>
    <t>Estados Unidos</t>
  </si>
  <si>
    <t>RWF</t>
  </si>
  <si>
    <t>Franco ruandés</t>
  </si>
  <si>
    <t>0612</t>
  </si>
  <si>
    <t>San Pablo</t>
  </si>
  <si>
    <t>Trita</t>
  </si>
  <si>
    <t>EE</t>
  </si>
  <si>
    <t>Estonia</t>
  </si>
  <si>
    <t>CHF</t>
  </si>
  <si>
    <t>Franco suizo</t>
  </si>
  <si>
    <t>0613</t>
  </si>
  <si>
    <t>Santa Cruz</t>
  </si>
  <si>
    <t>San Nicolas</t>
  </si>
  <si>
    <t>ET</t>
  </si>
  <si>
    <t>Etiopía</t>
  </si>
  <si>
    <t>DJF</t>
  </si>
  <si>
    <t>Franco yibutiano</t>
  </si>
  <si>
    <t>0701</t>
  </si>
  <si>
    <t>Chirimoto</t>
  </si>
  <si>
    <t>PH</t>
  </si>
  <si>
    <t>Filipinas</t>
  </si>
  <si>
    <t>HTG</t>
  </si>
  <si>
    <t>Gourde haitiano</t>
  </si>
  <si>
    <t>0801</t>
  </si>
  <si>
    <t>Cochamal</t>
  </si>
  <si>
    <t>FI</t>
  </si>
  <si>
    <t>Finlandia</t>
  </si>
  <si>
    <t>PYG</t>
  </si>
  <si>
    <t>Guaraní paraguayo</t>
  </si>
  <si>
    <t>0802</t>
  </si>
  <si>
    <t>Acomayo</t>
  </si>
  <si>
    <t>Huambo</t>
  </si>
  <si>
    <t>FJ</t>
  </si>
  <si>
    <t>Fiyi</t>
  </si>
  <si>
    <t>AWG</t>
  </si>
  <si>
    <t>Guilder de Aruba</t>
  </si>
  <si>
    <t>0803</t>
  </si>
  <si>
    <t>Anta</t>
  </si>
  <si>
    <t>Limabamba</t>
  </si>
  <si>
    <t>FR</t>
  </si>
  <si>
    <t>Francia</t>
  </si>
  <si>
    <t>ANG</t>
  </si>
  <si>
    <t>Guilder de las Antillas Holandesas</t>
  </si>
  <si>
    <t>0804</t>
  </si>
  <si>
    <t>Calca</t>
  </si>
  <si>
    <t>Longar</t>
  </si>
  <si>
    <t>GA</t>
  </si>
  <si>
    <t>Gabón</t>
  </si>
  <si>
    <t>UAH</t>
  </si>
  <si>
    <t>Hryvnia ucraniana</t>
  </si>
  <si>
    <t>0805</t>
  </si>
  <si>
    <t>Canas</t>
  </si>
  <si>
    <t>Mariscal Benavides</t>
  </si>
  <si>
    <t>GM</t>
  </si>
  <si>
    <t>Gambia</t>
  </si>
  <si>
    <t>PGK</t>
  </si>
  <si>
    <t>Kina de Papúa Nueva Guinea</t>
  </si>
  <si>
    <t>0806</t>
  </si>
  <si>
    <t>Canchis</t>
  </si>
  <si>
    <t>Milpuc</t>
  </si>
  <si>
    <t>GE</t>
  </si>
  <si>
    <t>Georgia</t>
  </si>
  <si>
    <t>LAK</t>
  </si>
  <si>
    <t>Kip lao</t>
  </si>
  <si>
    <t>0807</t>
  </si>
  <si>
    <t>Chumbivilcas</t>
  </si>
  <si>
    <t>Omia</t>
  </si>
  <si>
    <t>GH</t>
  </si>
  <si>
    <t>Ghana</t>
  </si>
  <si>
    <t>CZK</t>
  </si>
  <si>
    <t>Koruna checo</t>
  </si>
  <si>
    <t>0808</t>
  </si>
  <si>
    <t>Espinar</t>
  </si>
  <si>
    <t>Santa Rosa</t>
  </si>
  <si>
    <t>GI</t>
  </si>
  <si>
    <t>Gibraltar</t>
  </si>
  <si>
    <t>ISK</t>
  </si>
  <si>
    <t>Króna islandesa</t>
  </si>
  <si>
    <t>0809</t>
  </si>
  <si>
    <t>La Convencion</t>
  </si>
  <si>
    <t>Totora</t>
  </si>
  <si>
    <t>GD</t>
  </si>
  <si>
    <t>HRK</t>
  </si>
  <si>
    <t>Kuna croata</t>
  </si>
  <si>
    <t>0810</t>
  </si>
  <si>
    <t>Paruro</t>
  </si>
  <si>
    <t>Vista Alegre</t>
  </si>
  <si>
    <t>GR</t>
  </si>
  <si>
    <t>Grecia</t>
  </si>
  <si>
    <t>MWK</t>
  </si>
  <si>
    <t>Kwacha malawiano</t>
  </si>
  <si>
    <t>0811</t>
  </si>
  <si>
    <t>Paucartambo</t>
  </si>
  <si>
    <t>Bagua Grande</t>
  </si>
  <si>
    <t>GL</t>
  </si>
  <si>
    <t>Groenlandia</t>
  </si>
  <si>
    <t>ZMK</t>
  </si>
  <si>
    <t>Kwacha zambiano</t>
  </si>
  <si>
    <t>0812</t>
  </si>
  <si>
    <t>Quispicanchi</t>
  </si>
  <si>
    <t>Cajaruro</t>
  </si>
  <si>
    <t>GP</t>
  </si>
  <si>
    <t>Guadalupe</t>
  </si>
  <si>
    <t>AOA</t>
  </si>
  <si>
    <t>Kwanza angoleño</t>
  </si>
  <si>
    <t>0813</t>
  </si>
  <si>
    <t>Urubamba</t>
  </si>
  <si>
    <t>Cumba</t>
  </si>
  <si>
    <t>GU</t>
  </si>
  <si>
    <t>Guam</t>
  </si>
  <si>
    <t>MMK</t>
  </si>
  <si>
    <t>Kyat myanmaro</t>
  </si>
  <si>
    <t>0901</t>
  </si>
  <si>
    <t>El Milagro</t>
  </si>
  <si>
    <t>GT</t>
  </si>
  <si>
    <t>Guatemala</t>
  </si>
  <si>
    <t>GEL</t>
  </si>
  <si>
    <t>Lari georgiano</t>
  </si>
  <si>
    <t>0902</t>
  </si>
  <si>
    <t>Acobamba</t>
  </si>
  <si>
    <t>Jamalca</t>
  </si>
  <si>
    <t>GF</t>
  </si>
  <si>
    <t>Guayana Francesa</t>
  </si>
  <si>
    <t>LVL</t>
  </si>
  <si>
    <t>Lat letón</t>
  </si>
  <si>
    <t>0903</t>
  </si>
  <si>
    <t>Angaraes</t>
  </si>
  <si>
    <t>Lonya Grande</t>
  </si>
  <si>
    <t>GG</t>
  </si>
  <si>
    <t>Guernesey</t>
  </si>
  <si>
    <t>ALL</t>
  </si>
  <si>
    <t>Lek albano</t>
  </si>
  <si>
    <t>0904</t>
  </si>
  <si>
    <t>Castrovirreyna</t>
  </si>
  <si>
    <t>Yamon</t>
  </si>
  <si>
    <t>GN</t>
  </si>
  <si>
    <t>Guinea</t>
  </si>
  <si>
    <t>HNL</t>
  </si>
  <si>
    <t>Lempira hondureña</t>
  </si>
  <si>
    <t>0905</t>
  </si>
  <si>
    <t>Churcampa</t>
  </si>
  <si>
    <t>GQ</t>
  </si>
  <si>
    <t>Guinea Ecuatorial</t>
  </si>
  <si>
    <t>SLL</t>
  </si>
  <si>
    <t>Leone de Sierra Leona</t>
  </si>
  <si>
    <t>0906</t>
  </si>
  <si>
    <t>Huaytara</t>
  </si>
  <si>
    <t>Cochabamba</t>
  </si>
  <si>
    <t>GW</t>
  </si>
  <si>
    <t>Guinea-Bissau</t>
  </si>
  <si>
    <t>MDL</t>
  </si>
  <si>
    <t>Leu moldavo</t>
  </si>
  <si>
    <t>0907</t>
  </si>
  <si>
    <t>Tayacaja</t>
  </si>
  <si>
    <t>Colcabamba</t>
  </si>
  <si>
    <t>GY</t>
  </si>
  <si>
    <t>Guyana</t>
  </si>
  <si>
    <t>RON</t>
  </si>
  <si>
    <t>Leu rumano</t>
  </si>
  <si>
    <t>1001</t>
  </si>
  <si>
    <t>Huanchay</t>
  </si>
  <si>
    <t>HT</t>
  </si>
  <si>
    <t>Haití</t>
  </si>
  <si>
    <t>BGN</t>
  </si>
  <si>
    <t>Lev búlgaro</t>
  </si>
  <si>
    <t>1002</t>
  </si>
  <si>
    <t>Ambo</t>
  </si>
  <si>
    <t>Independencia</t>
  </si>
  <si>
    <t>NL</t>
  </si>
  <si>
    <t>Holanda o Países Bajos</t>
  </si>
  <si>
    <t>GIP</t>
  </si>
  <si>
    <t>Libra de Gibraltar</t>
  </si>
  <si>
    <t>1003</t>
  </si>
  <si>
    <t>Dos de Mayo</t>
  </si>
  <si>
    <t>Jangas</t>
  </si>
  <si>
    <t>HN</t>
  </si>
  <si>
    <t>Honduras</t>
  </si>
  <si>
    <t>SHP</t>
  </si>
  <si>
    <t>Libra de Santa Helena</t>
  </si>
  <si>
    <t>1004</t>
  </si>
  <si>
    <t>Huacaybamba</t>
  </si>
  <si>
    <t>HK</t>
  </si>
  <si>
    <t>Hong Kong</t>
  </si>
  <si>
    <t>EGP</t>
  </si>
  <si>
    <t>Libra egipcia</t>
  </si>
  <si>
    <t>1005</t>
  </si>
  <si>
    <t>Huamalies</t>
  </si>
  <si>
    <t>HU</t>
  </si>
  <si>
    <t>Hungría</t>
  </si>
  <si>
    <t>GBP</t>
  </si>
  <si>
    <t>Libra esterlina (de Gran Bretaña)</t>
  </si>
  <si>
    <t>1006</t>
  </si>
  <si>
    <t>Leoncio Prado</t>
  </si>
  <si>
    <t>Pampas</t>
  </si>
  <si>
    <t>IN</t>
  </si>
  <si>
    <t>India</t>
  </si>
  <si>
    <t>LBP</t>
  </si>
  <si>
    <t>Libra libanesa</t>
  </si>
  <si>
    <t>1007</t>
  </si>
  <si>
    <t>Marañon</t>
  </si>
  <si>
    <t>Pariacoto</t>
  </si>
  <si>
    <t>ID</t>
  </si>
  <si>
    <t>Indonesia</t>
  </si>
  <si>
    <t>FKP</t>
  </si>
  <si>
    <t>Libra malvinense</t>
  </si>
  <si>
    <t>1008</t>
  </si>
  <si>
    <t>Pachitea</t>
  </si>
  <si>
    <t>Pira</t>
  </si>
  <si>
    <t>IR</t>
  </si>
  <si>
    <t>Irán</t>
  </si>
  <si>
    <t>SYP</t>
  </si>
  <si>
    <t>Libra siria</t>
  </si>
  <si>
    <t>1009</t>
  </si>
  <si>
    <t>Puerto Inca</t>
  </si>
  <si>
    <t>Tarica</t>
  </si>
  <si>
    <t>IQ</t>
  </si>
  <si>
    <t>Iraq</t>
  </si>
  <si>
    <t>SDG</t>
  </si>
  <si>
    <t>Libra sudanesa</t>
  </si>
  <si>
    <t>1010</t>
  </si>
  <si>
    <t>Lauricocha</t>
  </si>
  <si>
    <t>IE</t>
  </si>
  <si>
    <t>Irlanda</t>
  </si>
  <si>
    <t>SZL</t>
  </si>
  <si>
    <t>Lilangeni suazi (de Suazilandia)</t>
  </si>
  <si>
    <t>1011</t>
  </si>
  <si>
    <t>Yarowilca</t>
  </si>
  <si>
    <t>Coris</t>
  </si>
  <si>
    <t>BV</t>
  </si>
  <si>
    <t>Isla Bouvet</t>
  </si>
  <si>
    <t>LTL</t>
  </si>
  <si>
    <t>Litas lituano</t>
  </si>
  <si>
    <t>1101</t>
  </si>
  <si>
    <t>Huacllan</t>
  </si>
  <si>
    <t>IM</t>
  </si>
  <si>
    <t>Isla de Man</t>
  </si>
  <si>
    <t>LSL</t>
  </si>
  <si>
    <t>Loti lesothense (de Lesotho)</t>
  </si>
  <si>
    <t>1102</t>
  </si>
  <si>
    <t>Chincha</t>
  </si>
  <si>
    <t>La Merced</t>
  </si>
  <si>
    <t>CX</t>
  </si>
  <si>
    <t>Isla de Navidad</t>
  </si>
  <si>
    <t>AZN</t>
  </si>
  <si>
    <t>Manat azerbaiyano</t>
  </si>
  <si>
    <t>1103</t>
  </si>
  <si>
    <t>Nazca</t>
  </si>
  <si>
    <t>Succha</t>
  </si>
  <si>
    <t>NF</t>
  </si>
  <si>
    <t>Isla Norfolk</t>
  </si>
  <si>
    <t>BAM</t>
  </si>
  <si>
    <t>Marco convertible de Bosnia-Herzegovina</t>
  </si>
  <si>
    <t>1104</t>
  </si>
  <si>
    <t>Palpa</t>
  </si>
  <si>
    <t>Llamellin</t>
  </si>
  <si>
    <t>IS</t>
  </si>
  <si>
    <t>Islandia</t>
  </si>
  <si>
    <t>MZN</t>
  </si>
  <si>
    <t>Metical mozambiqueño</t>
  </si>
  <si>
    <t>1105</t>
  </si>
  <si>
    <t>Pisco</t>
  </si>
  <si>
    <t>Aczo</t>
  </si>
  <si>
    <t>AX</t>
  </si>
  <si>
    <t>Islas Aland</t>
  </si>
  <si>
    <t>NGN</t>
  </si>
  <si>
    <t>Naira nigeriana</t>
  </si>
  <si>
    <t>1201</t>
  </si>
  <si>
    <t>Huancayo</t>
  </si>
  <si>
    <t>Chaccho</t>
  </si>
  <si>
    <t>KY</t>
  </si>
  <si>
    <t>Islas Caimán</t>
  </si>
  <si>
    <t>ERN</t>
  </si>
  <si>
    <t>Nakfa eritreo</t>
  </si>
  <si>
    <t>1202</t>
  </si>
  <si>
    <t>Concepcion</t>
  </si>
  <si>
    <t>Chingas</t>
  </si>
  <si>
    <t>CC</t>
  </si>
  <si>
    <t>Islas Cocos</t>
  </si>
  <si>
    <t>BTN</t>
  </si>
  <si>
    <t>Ngultrum de Bután</t>
  </si>
  <si>
    <t>1203</t>
  </si>
  <si>
    <t>Chanchamayo</t>
  </si>
  <si>
    <t>Mirgas</t>
  </si>
  <si>
    <t>CK</t>
  </si>
  <si>
    <t>Islas Cook</t>
  </si>
  <si>
    <t>TRY</t>
  </si>
  <si>
    <t>Nueva lira turca</t>
  </si>
  <si>
    <t>1204</t>
  </si>
  <si>
    <t>Jauja</t>
  </si>
  <si>
    <t>San Juan de Rontoy</t>
  </si>
  <si>
    <t>FO</t>
  </si>
  <si>
    <t>Islas Feroe</t>
  </si>
  <si>
    <t>TMT</t>
  </si>
  <si>
    <t>Nuevo Manat turcomano</t>
  </si>
  <si>
    <t>1205</t>
  </si>
  <si>
    <t>Chacas</t>
  </si>
  <si>
    <t>GS</t>
  </si>
  <si>
    <t>Islas Georgias del Sur y Sandwich del Sur</t>
  </si>
  <si>
    <t>ILS</t>
  </si>
  <si>
    <t>Nuevo shequel israelí</t>
  </si>
  <si>
    <t>1206</t>
  </si>
  <si>
    <t>Satipo</t>
  </si>
  <si>
    <t>Acochaca</t>
  </si>
  <si>
    <t>HM</t>
  </si>
  <si>
    <t>Islas Heard y McDonald</t>
  </si>
  <si>
    <t>MRO</t>
  </si>
  <si>
    <t>Ouguiya mauritana</t>
  </si>
  <si>
    <t>1207</t>
  </si>
  <si>
    <t>Tarma</t>
  </si>
  <si>
    <t>Chiquian</t>
  </si>
  <si>
    <t>FK</t>
  </si>
  <si>
    <t>Islas Malvinas</t>
  </si>
  <si>
    <t>TOP</t>
  </si>
  <si>
    <t>Pa'anga tongano</t>
  </si>
  <si>
    <t>1208</t>
  </si>
  <si>
    <t>Yauli</t>
  </si>
  <si>
    <t>Abelardo Pardo Lezameta</t>
  </si>
  <si>
    <t>MP</t>
  </si>
  <si>
    <t>Islas Marianas del Norte</t>
  </si>
  <si>
    <t>MOP</t>
  </si>
  <si>
    <t>Pataca de Macao</t>
  </si>
  <si>
    <t>1209</t>
  </si>
  <si>
    <t>Chupaca</t>
  </si>
  <si>
    <t>MH</t>
  </si>
  <si>
    <t>Islas Marshall</t>
  </si>
  <si>
    <t>ARS</t>
  </si>
  <si>
    <t>Peso argentino</t>
  </si>
  <si>
    <t>1301</t>
  </si>
  <si>
    <t>Trujillo</t>
  </si>
  <si>
    <t>Aquia</t>
  </si>
  <si>
    <t>PN</t>
  </si>
  <si>
    <t>Islas Pitcairn</t>
  </si>
  <si>
    <t>CLP</t>
  </si>
  <si>
    <t>Peso chileno</t>
  </si>
  <si>
    <t>1302</t>
  </si>
  <si>
    <t>Ascope</t>
  </si>
  <si>
    <t>Cajacay</t>
  </si>
  <si>
    <t>SB</t>
  </si>
  <si>
    <t>Islas Salomón</t>
  </si>
  <si>
    <t>COP</t>
  </si>
  <si>
    <t>Peso colombiano</t>
  </si>
  <si>
    <t>1303</t>
  </si>
  <si>
    <t>Bolivar</t>
  </si>
  <si>
    <t>Canis</t>
  </si>
  <si>
    <t>TC</t>
  </si>
  <si>
    <t>Islas Turcas y Caicos</t>
  </si>
  <si>
    <t>CUP</t>
  </si>
  <si>
    <t>Peso cubano</t>
  </si>
  <si>
    <t>1304</t>
  </si>
  <si>
    <t>Chepen</t>
  </si>
  <si>
    <t>Colquioc</t>
  </si>
  <si>
    <t>UM</t>
  </si>
  <si>
    <t>Islas ultramarinas de Estados Unidos</t>
  </si>
  <si>
    <t>CUC</t>
  </si>
  <si>
    <t xml:space="preserve">Peso cubano Convertible  </t>
  </si>
  <si>
    <t>1305</t>
  </si>
  <si>
    <t>Julcan</t>
  </si>
  <si>
    <t>Huallanca</t>
  </si>
  <si>
    <t>VG</t>
  </si>
  <si>
    <t>Islas Vírgenes Británicas</t>
  </si>
  <si>
    <t>DOP</t>
  </si>
  <si>
    <t>Peso dominicano</t>
  </si>
  <si>
    <t>1306</t>
  </si>
  <si>
    <t>Otuzco</t>
  </si>
  <si>
    <t>Huasta</t>
  </si>
  <si>
    <t>VI</t>
  </si>
  <si>
    <t>Islas Vírgenes de los Estados Unidos</t>
  </si>
  <si>
    <t>PHP</t>
  </si>
  <si>
    <t>Peso filipino</t>
  </si>
  <si>
    <t>1307</t>
  </si>
  <si>
    <t>Pacasmayo</t>
  </si>
  <si>
    <t>Huayllacayan</t>
  </si>
  <si>
    <t>IL</t>
  </si>
  <si>
    <t>Israel</t>
  </si>
  <si>
    <t>MXN</t>
  </si>
  <si>
    <t>Peso mexicano</t>
  </si>
  <si>
    <t>1308</t>
  </si>
  <si>
    <t>Pataz</t>
  </si>
  <si>
    <t>La Primavera</t>
  </si>
  <si>
    <t>IT</t>
  </si>
  <si>
    <t>Italia</t>
  </si>
  <si>
    <t>UYU</t>
  </si>
  <si>
    <t>Peso uruguayo</t>
  </si>
  <si>
    <t>1309</t>
  </si>
  <si>
    <t>Sanchez Carrion</t>
  </si>
  <si>
    <t>Mangas</t>
  </si>
  <si>
    <t>JM</t>
  </si>
  <si>
    <t>Jamaica</t>
  </si>
  <si>
    <t>BWP</t>
  </si>
  <si>
    <t>Pula de Botswana</t>
  </si>
  <si>
    <t>1310</t>
  </si>
  <si>
    <t>Santiago de Chuco</t>
  </si>
  <si>
    <t>Pacllon</t>
  </si>
  <si>
    <t>JP</t>
  </si>
  <si>
    <t>Japón</t>
  </si>
  <si>
    <t>GTQ</t>
  </si>
  <si>
    <t>Quetzal guatemalteco</t>
  </si>
  <si>
    <t>1311</t>
  </si>
  <si>
    <t>Gran Chimu</t>
  </si>
  <si>
    <t>San Miguel de Corpanqui</t>
  </si>
  <si>
    <t>JE</t>
  </si>
  <si>
    <t>Jersey</t>
  </si>
  <si>
    <t>ZAR</t>
  </si>
  <si>
    <t>Rand sudafricano</t>
  </si>
  <si>
    <t>1312</t>
  </si>
  <si>
    <t>Viru</t>
  </si>
  <si>
    <t>Ticllos</t>
  </si>
  <si>
    <t>JO</t>
  </si>
  <si>
    <t>Jordania</t>
  </si>
  <si>
    <t>BRL</t>
  </si>
  <si>
    <t>Real brasileño</t>
  </si>
  <si>
    <t>1401</t>
  </si>
  <si>
    <t>Chiclayo</t>
  </si>
  <si>
    <t>KZ</t>
  </si>
  <si>
    <t>Kazajstán</t>
  </si>
  <si>
    <t>IRR</t>
  </si>
  <si>
    <t>Rial iraní</t>
  </si>
  <si>
    <t>1402</t>
  </si>
  <si>
    <t>Ferreñafe</t>
  </si>
  <si>
    <t>Acopampa</t>
  </si>
  <si>
    <t>KE</t>
  </si>
  <si>
    <t>Kenia</t>
  </si>
  <si>
    <t>OMR</t>
  </si>
  <si>
    <t>Rial omaní (de Omán)</t>
  </si>
  <si>
    <t>1403</t>
  </si>
  <si>
    <t>Amashca</t>
  </si>
  <si>
    <t>KG</t>
  </si>
  <si>
    <t>Kirguistán</t>
  </si>
  <si>
    <t>QAR</t>
  </si>
  <si>
    <t>Rial qatarí</t>
  </si>
  <si>
    <t>1501</t>
  </si>
  <si>
    <t>KI</t>
  </si>
  <si>
    <t>Kiribati</t>
  </si>
  <si>
    <t>YER</t>
  </si>
  <si>
    <t>Rial yemení (de Yemen)</t>
  </si>
  <si>
    <t>1502</t>
  </si>
  <si>
    <t>Barranca</t>
  </si>
  <si>
    <t>Ataquero</t>
  </si>
  <si>
    <t>KW</t>
  </si>
  <si>
    <t>Kuwait</t>
  </si>
  <si>
    <t>KHR</t>
  </si>
  <si>
    <t>Riel camboyano</t>
  </si>
  <si>
    <t>1503</t>
  </si>
  <si>
    <t>Cajatambo</t>
  </si>
  <si>
    <t>Marcara</t>
  </si>
  <si>
    <t>LA</t>
  </si>
  <si>
    <t>Laos</t>
  </si>
  <si>
    <t>MYR</t>
  </si>
  <si>
    <t>Ringgit malayo</t>
  </si>
  <si>
    <t>1504</t>
  </si>
  <si>
    <t>Canta</t>
  </si>
  <si>
    <t>Pariahuanca</t>
  </si>
  <si>
    <t>LS</t>
  </si>
  <si>
    <t>Lesotho</t>
  </si>
  <si>
    <t>SAR</t>
  </si>
  <si>
    <t>Riyal saudí</t>
  </si>
  <si>
    <t>1505</t>
  </si>
  <si>
    <t>Cañete</t>
  </si>
  <si>
    <t>San Miguel de Aco</t>
  </si>
  <si>
    <t>LV</t>
  </si>
  <si>
    <t>Letonia</t>
  </si>
  <si>
    <t>BYR</t>
  </si>
  <si>
    <t>Rublo bielorruso</t>
  </si>
  <si>
    <t>1506</t>
  </si>
  <si>
    <t>Huaral</t>
  </si>
  <si>
    <t>Shilla</t>
  </si>
  <si>
    <t>LB</t>
  </si>
  <si>
    <t>Líbano</t>
  </si>
  <si>
    <t>RUB</t>
  </si>
  <si>
    <t>Rublo ruso</t>
  </si>
  <si>
    <t>1507</t>
  </si>
  <si>
    <t>Huarochiri</t>
  </si>
  <si>
    <t>Tinco</t>
  </si>
  <si>
    <t>LR</t>
  </si>
  <si>
    <t>Liberia</t>
  </si>
  <si>
    <t>TJS</t>
  </si>
  <si>
    <t>Rublo tayik (de Tayikistán)</t>
  </si>
  <si>
    <t>1508</t>
  </si>
  <si>
    <t>Huaura</t>
  </si>
  <si>
    <t>Yungar</t>
  </si>
  <si>
    <t>LY</t>
  </si>
  <si>
    <t>Libia</t>
  </si>
  <si>
    <t>MVR</t>
  </si>
  <si>
    <t>Rufiyaa maldiva</t>
  </si>
  <si>
    <t>1509</t>
  </si>
  <si>
    <t>Oyon</t>
  </si>
  <si>
    <t>San Luis</t>
  </si>
  <si>
    <t>LI</t>
  </si>
  <si>
    <t>Liechtenstein</t>
  </si>
  <si>
    <t>SCR</t>
  </si>
  <si>
    <t>Rupia de Seychelles</t>
  </si>
  <si>
    <t>1510</t>
  </si>
  <si>
    <t>Yauyos</t>
  </si>
  <si>
    <t>LT</t>
  </si>
  <si>
    <t>Lituania</t>
  </si>
  <si>
    <t>LKR</t>
  </si>
  <si>
    <t>Rupia de Sri Lanka</t>
  </si>
  <si>
    <t>1601</t>
  </si>
  <si>
    <t>Maynas</t>
  </si>
  <si>
    <t>Yauya</t>
  </si>
  <si>
    <t>LU</t>
  </si>
  <si>
    <t>Luxemburgo</t>
  </si>
  <si>
    <t>INR</t>
  </si>
  <si>
    <t>Rupia india</t>
  </si>
  <si>
    <t>1602</t>
  </si>
  <si>
    <t>Alto Amazonas</t>
  </si>
  <si>
    <t>MO</t>
  </si>
  <si>
    <t>Macao</t>
  </si>
  <si>
    <t>MUR</t>
  </si>
  <si>
    <t>Rupia mauricia</t>
  </si>
  <si>
    <t>1603</t>
  </si>
  <si>
    <t>Buena Vista Alta</t>
  </si>
  <si>
    <t>MG</t>
  </si>
  <si>
    <t>Madagascar</t>
  </si>
  <si>
    <t>NPR</t>
  </si>
  <si>
    <t>Rupia nepalesa</t>
  </si>
  <si>
    <t>1604</t>
  </si>
  <si>
    <t>Mariscal Ramon Castilla</t>
  </si>
  <si>
    <t>Comandante Noel</t>
  </si>
  <si>
    <t>MY</t>
  </si>
  <si>
    <t>Malasia</t>
  </si>
  <si>
    <t>PKR</t>
  </si>
  <si>
    <t>Rupia pakistaní</t>
  </si>
  <si>
    <t>1605</t>
  </si>
  <si>
    <t>Requena</t>
  </si>
  <si>
    <t>Yautan</t>
  </si>
  <si>
    <t>MW</t>
  </si>
  <si>
    <t>Malawi</t>
  </si>
  <si>
    <t>IDR</t>
  </si>
  <si>
    <t>Rupiah indonesia</t>
  </si>
  <si>
    <t>1606</t>
  </si>
  <si>
    <t>MV</t>
  </si>
  <si>
    <t>Maldivas</t>
  </si>
  <si>
    <t>KGS</t>
  </si>
  <si>
    <t>Som kirguís (de Kirguistán)</t>
  </si>
  <si>
    <t>1607</t>
  </si>
  <si>
    <t>Datem del Marañón</t>
  </si>
  <si>
    <t>Aco</t>
  </si>
  <si>
    <t>ML</t>
  </si>
  <si>
    <t>Malí</t>
  </si>
  <si>
    <t>UZS</t>
  </si>
  <si>
    <t>Som uzbeco</t>
  </si>
  <si>
    <t>1608</t>
  </si>
  <si>
    <t>Putumayo</t>
  </si>
  <si>
    <t>Bambas</t>
  </si>
  <si>
    <t>MT</t>
  </si>
  <si>
    <t>Malta</t>
  </si>
  <si>
    <t>BDT</t>
  </si>
  <si>
    <t>Taka de Bangladesh</t>
  </si>
  <si>
    <t>1701</t>
  </si>
  <si>
    <t>Tambopata</t>
  </si>
  <si>
    <t>Cusca</t>
  </si>
  <si>
    <t>MA</t>
  </si>
  <si>
    <t>Marruecos</t>
  </si>
  <si>
    <t>WST</t>
  </si>
  <si>
    <t>Tala samoana</t>
  </si>
  <si>
    <t>1702</t>
  </si>
  <si>
    <t>Manu</t>
  </si>
  <si>
    <t>La Pampa</t>
  </si>
  <si>
    <t>MQ</t>
  </si>
  <si>
    <t>Martinica</t>
  </si>
  <si>
    <t>KZT</t>
  </si>
  <si>
    <t>Tenge kazajo (de Kazajstán)</t>
  </si>
  <si>
    <t>1703</t>
  </si>
  <si>
    <t>Tahuamanu</t>
  </si>
  <si>
    <t>Yanac</t>
  </si>
  <si>
    <t>MU</t>
  </si>
  <si>
    <t>Mauricio</t>
  </si>
  <si>
    <t>MNT</t>
  </si>
  <si>
    <t>Tughrik mongol</t>
  </si>
  <si>
    <t>1801</t>
  </si>
  <si>
    <t>Mariscal Nieto</t>
  </si>
  <si>
    <t>Yupan</t>
  </si>
  <si>
    <t>MR</t>
  </si>
  <si>
    <t>Mauritania</t>
  </si>
  <si>
    <t>USS</t>
  </si>
  <si>
    <t>United States dollar (Mismo día) (código de fondos)</t>
  </si>
  <si>
    <t>1802</t>
  </si>
  <si>
    <t>General Sanchez Cerro</t>
  </si>
  <si>
    <t>YT</t>
  </si>
  <si>
    <t>Mayotte</t>
  </si>
  <si>
    <t>VUV</t>
  </si>
  <si>
    <t>Vatu vanuatense</t>
  </si>
  <si>
    <t>1803</t>
  </si>
  <si>
    <t>Ilo</t>
  </si>
  <si>
    <t>Anra</t>
  </si>
  <si>
    <t>MX</t>
  </si>
  <si>
    <t>México</t>
  </si>
  <si>
    <t>KPW</t>
  </si>
  <si>
    <t>Won norcoreano</t>
  </si>
  <si>
    <t>1901</t>
  </si>
  <si>
    <t>Cajay</t>
  </si>
  <si>
    <t>FM</t>
  </si>
  <si>
    <t>Micronesia</t>
  </si>
  <si>
    <t>KRW</t>
  </si>
  <si>
    <t>Won surcoreano</t>
  </si>
  <si>
    <t>1902</t>
  </si>
  <si>
    <t>Daniel Alcides Carrion</t>
  </si>
  <si>
    <t>Chavin de Huantar</t>
  </si>
  <si>
    <t>MD</t>
  </si>
  <si>
    <t>Moldavia</t>
  </si>
  <si>
    <t>JPY</t>
  </si>
  <si>
    <t>Yen japonés</t>
  </si>
  <si>
    <t>1903</t>
  </si>
  <si>
    <t>Oxapampa</t>
  </si>
  <si>
    <t>Huacachi</t>
  </si>
  <si>
    <t>MC</t>
  </si>
  <si>
    <t>Mónaco</t>
  </si>
  <si>
    <t>CNY</t>
  </si>
  <si>
    <t>Yuan Renminbi</t>
  </si>
  <si>
    <t>2001</t>
  </si>
  <si>
    <t>Huacchis</t>
  </si>
  <si>
    <t>MN</t>
  </si>
  <si>
    <t>Mongolia</t>
  </si>
  <si>
    <t>PLN</t>
  </si>
  <si>
    <t>Zloty polaco</t>
  </si>
  <si>
    <t>2002</t>
  </si>
  <si>
    <t>Ayabaca</t>
  </si>
  <si>
    <t>Huachis</t>
  </si>
  <si>
    <t>MS</t>
  </si>
  <si>
    <t>Montserrat</t>
  </si>
  <si>
    <t>2003</t>
  </si>
  <si>
    <t>Huancabamba</t>
  </si>
  <si>
    <t>Huantar</t>
  </si>
  <si>
    <t>MZ</t>
  </si>
  <si>
    <t>Mozambique</t>
  </si>
  <si>
    <t>2004</t>
  </si>
  <si>
    <t>Morropon</t>
  </si>
  <si>
    <t>Masin</t>
  </si>
  <si>
    <t>MM</t>
  </si>
  <si>
    <t>Myanmar</t>
  </si>
  <si>
    <t>2005</t>
  </si>
  <si>
    <t>Paita</t>
  </si>
  <si>
    <t>Paucas</t>
  </si>
  <si>
    <t>NA</t>
  </si>
  <si>
    <t>Namibia</t>
  </si>
  <si>
    <t>2006</t>
  </si>
  <si>
    <t>Sullana</t>
  </si>
  <si>
    <t>Ponto</t>
  </si>
  <si>
    <t>NR</t>
  </si>
  <si>
    <t>Nauru</t>
  </si>
  <si>
    <t>2007</t>
  </si>
  <si>
    <t>Talara</t>
  </si>
  <si>
    <t>Rahuapampa</t>
  </si>
  <si>
    <t>NP</t>
  </si>
  <si>
    <t>Nepal</t>
  </si>
  <si>
    <t>2008</t>
  </si>
  <si>
    <t>Sechura</t>
  </si>
  <si>
    <t>Rapayan</t>
  </si>
  <si>
    <t>NI</t>
  </si>
  <si>
    <t>Nicaragua</t>
  </si>
  <si>
    <t>2101</t>
  </si>
  <si>
    <t>NE</t>
  </si>
  <si>
    <t>Níger</t>
  </si>
  <si>
    <t>2102</t>
  </si>
  <si>
    <t>Azangaro</t>
  </si>
  <si>
    <t>San Pedro de Chana</t>
  </si>
  <si>
    <t>NG</t>
  </si>
  <si>
    <t>Nigeria</t>
  </si>
  <si>
    <t>2103</t>
  </si>
  <si>
    <t>Carabaya</t>
  </si>
  <si>
    <t>Uco</t>
  </si>
  <si>
    <t>NU</t>
  </si>
  <si>
    <t>Niue</t>
  </si>
  <si>
    <t>2104</t>
  </si>
  <si>
    <t>Chucuito</t>
  </si>
  <si>
    <t>NO</t>
  </si>
  <si>
    <t>Noruega</t>
  </si>
  <si>
    <t>2105</t>
  </si>
  <si>
    <t>El Collao</t>
  </si>
  <si>
    <t>Cochapeti</t>
  </si>
  <si>
    <t>NC</t>
  </si>
  <si>
    <t>Nueva Caledonia</t>
  </si>
  <si>
    <t>2106</t>
  </si>
  <si>
    <t>Huancane</t>
  </si>
  <si>
    <t>Culebras</t>
  </si>
  <si>
    <t>NZ</t>
  </si>
  <si>
    <t>Nueva Zelanda</t>
  </si>
  <si>
    <t>2107</t>
  </si>
  <si>
    <t>Lampa</t>
  </si>
  <si>
    <t>Huayan</t>
  </si>
  <si>
    <t>OM</t>
  </si>
  <si>
    <t>Omán</t>
  </si>
  <si>
    <t>2108</t>
  </si>
  <si>
    <t>Melgar</t>
  </si>
  <si>
    <t>Malvas</t>
  </si>
  <si>
    <t>PK</t>
  </si>
  <si>
    <t>Pakistán</t>
  </si>
  <si>
    <t>2109</t>
  </si>
  <si>
    <t>Moho</t>
  </si>
  <si>
    <t>Caraz</t>
  </si>
  <si>
    <t>PW</t>
  </si>
  <si>
    <t>Palau</t>
  </si>
  <si>
    <t>2110</t>
  </si>
  <si>
    <t>San Antonio de Putina</t>
  </si>
  <si>
    <t>PS</t>
  </si>
  <si>
    <t>Palestina</t>
  </si>
  <si>
    <t>2111</t>
  </si>
  <si>
    <t>San Roman</t>
  </si>
  <si>
    <t>Huata</t>
  </si>
  <si>
    <t>PA</t>
  </si>
  <si>
    <t>Panamá</t>
  </si>
  <si>
    <t>2112</t>
  </si>
  <si>
    <t>Sandia</t>
  </si>
  <si>
    <t>PG</t>
  </si>
  <si>
    <t>Papúa Nueva Guinea</t>
  </si>
  <si>
    <t>2113</t>
  </si>
  <si>
    <t>Yunguyo</t>
  </si>
  <si>
    <t>Mato</t>
  </si>
  <si>
    <t>PY</t>
  </si>
  <si>
    <t>Paraguay</t>
  </si>
  <si>
    <t>2201</t>
  </si>
  <si>
    <t>Moyobamba</t>
  </si>
  <si>
    <t>Pamparomas</t>
  </si>
  <si>
    <t>PF</t>
  </si>
  <si>
    <t>Polinesia Francesa</t>
  </si>
  <si>
    <t>2202</t>
  </si>
  <si>
    <t>Bellavista</t>
  </si>
  <si>
    <t>Pueblo Libre</t>
  </si>
  <si>
    <t>PL</t>
  </si>
  <si>
    <t>Polonia</t>
  </si>
  <si>
    <t>2203</t>
  </si>
  <si>
    <t>El Dorado</t>
  </si>
  <si>
    <t>PT</t>
  </si>
  <si>
    <t>Portugal</t>
  </si>
  <si>
    <t>2204</t>
  </si>
  <si>
    <t>Huallaga</t>
  </si>
  <si>
    <t>Santo Toribio</t>
  </si>
  <si>
    <t>PR</t>
  </si>
  <si>
    <t>Puerto Rico</t>
  </si>
  <si>
    <t>2205</t>
  </si>
  <si>
    <t>Lamas</t>
  </si>
  <si>
    <t>Yuracmarca</t>
  </si>
  <si>
    <t>QA</t>
  </si>
  <si>
    <t>Qatar</t>
  </si>
  <si>
    <t>2206</t>
  </si>
  <si>
    <t>Mariscal Caceres</t>
  </si>
  <si>
    <t>Piscobamba</t>
  </si>
  <si>
    <t>GB</t>
  </si>
  <si>
    <t>Reino Unido</t>
  </si>
  <si>
    <t>2207</t>
  </si>
  <si>
    <t>Picota</t>
  </si>
  <si>
    <t>Casca</t>
  </si>
  <si>
    <t>CF</t>
  </si>
  <si>
    <t>República Centroafricana</t>
  </si>
  <si>
    <t>2208</t>
  </si>
  <si>
    <t>Rioja</t>
  </si>
  <si>
    <t>Eleazar Guzman Barron</t>
  </si>
  <si>
    <t>CZ</t>
  </si>
  <si>
    <t>República Checa</t>
  </si>
  <si>
    <t>2209</t>
  </si>
  <si>
    <t>Fidel Olivas Escudero</t>
  </si>
  <si>
    <t>CD</t>
  </si>
  <si>
    <t>República Democrática del Congo</t>
  </si>
  <si>
    <t>2210</t>
  </si>
  <si>
    <t>Tocache</t>
  </si>
  <si>
    <t>Llama</t>
  </si>
  <si>
    <t>DO</t>
  </si>
  <si>
    <t>República Dominicana</t>
  </si>
  <si>
    <t>2301</t>
  </si>
  <si>
    <t>Llumpa</t>
  </si>
  <si>
    <t>RE</t>
  </si>
  <si>
    <t>Reunión</t>
  </si>
  <si>
    <t>2302</t>
  </si>
  <si>
    <t>Candarave</t>
  </si>
  <si>
    <t>Lucma</t>
  </si>
  <si>
    <t>RW</t>
  </si>
  <si>
    <t>Ruanda</t>
  </si>
  <si>
    <t>2303</t>
  </si>
  <si>
    <t>Jorge Basadre</t>
  </si>
  <si>
    <t>Musga</t>
  </si>
  <si>
    <t>RO</t>
  </si>
  <si>
    <t>Rumania</t>
  </si>
  <si>
    <t>2304</t>
  </si>
  <si>
    <t>Tarata</t>
  </si>
  <si>
    <t>RU</t>
  </si>
  <si>
    <t>Rusia</t>
  </si>
  <si>
    <t>2401</t>
  </si>
  <si>
    <t>Acas</t>
  </si>
  <si>
    <t>EH</t>
  </si>
  <si>
    <t>Sahara Occidental</t>
  </si>
  <si>
    <t>2402</t>
  </si>
  <si>
    <t>Contralmirante Villar</t>
  </si>
  <si>
    <t>Cajamarquilla</t>
  </si>
  <si>
    <t>WS</t>
  </si>
  <si>
    <t>Samoa</t>
  </si>
  <si>
    <t>2403</t>
  </si>
  <si>
    <t>Zarumilla</t>
  </si>
  <si>
    <t>Carhuapampa</t>
  </si>
  <si>
    <t>AS</t>
  </si>
  <si>
    <t>Samoa Americana</t>
  </si>
  <si>
    <t>2501</t>
  </si>
  <si>
    <t>Coronel Portillo</t>
  </si>
  <si>
    <t>Cochas</t>
  </si>
  <si>
    <t>KN</t>
  </si>
  <si>
    <t>San Cristóbal y Nevis</t>
  </si>
  <si>
    <t>2502</t>
  </si>
  <si>
    <t>Atalaya</t>
  </si>
  <si>
    <t>Congas</t>
  </si>
  <si>
    <t>SM</t>
  </si>
  <si>
    <t>San Marino</t>
  </si>
  <si>
    <t>2503</t>
  </si>
  <si>
    <t>Padre Abad</t>
  </si>
  <si>
    <t>Llipa</t>
  </si>
  <si>
    <t>PM</t>
  </si>
  <si>
    <t>San Pedro y Miquelón</t>
  </si>
  <si>
    <t>2504</t>
  </si>
  <si>
    <t>Purus</t>
  </si>
  <si>
    <t>1</t>
  </si>
  <si>
    <t>San Cristobal de Rajan</t>
  </si>
  <si>
    <t>VC</t>
  </si>
  <si>
    <t>San Vicente y las Granadinas</t>
  </si>
  <si>
    <t>San Pedro</t>
  </si>
  <si>
    <t>SH</t>
  </si>
  <si>
    <t>Santa Helena</t>
  </si>
  <si>
    <t>Santiago de Chilcas</t>
  </si>
  <si>
    <t>LC</t>
  </si>
  <si>
    <t>Santa Lucía</t>
  </si>
  <si>
    <t>Cabana</t>
  </si>
  <si>
    <t>ST</t>
  </si>
  <si>
    <t>Santo Tomé y Príncipe</t>
  </si>
  <si>
    <t>SN</t>
  </si>
  <si>
    <t>Senegal</t>
  </si>
  <si>
    <t>Conchucos</t>
  </si>
  <si>
    <t>CS</t>
  </si>
  <si>
    <t>Serbia y Montenegro</t>
  </si>
  <si>
    <t>Huacaschuque</t>
  </si>
  <si>
    <t>SC</t>
  </si>
  <si>
    <t>Seychelles</t>
  </si>
  <si>
    <t>Huandoval</t>
  </si>
  <si>
    <t>SL</t>
  </si>
  <si>
    <t>Sierra Leona</t>
  </si>
  <si>
    <t>Lacabamba</t>
  </si>
  <si>
    <t>SG</t>
  </si>
  <si>
    <t>Singapur</t>
  </si>
  <si>
    <t>Llapo</t>
  </si>
  <si>
    <t>SY</t>
  </si>
  <si>
    <t>Siria</t>
  </si>
  <si>
    <t>SO</t>
  </si>
  <si>
    <t>Somalia</t>
  </si>
  <si>
    <t>LK</t>
  </si>
  <si>
    <t>Sri Lanka</t>
  </si>
  <si>
    <t>SZ</t>
  </si>
  <si>
    <t>Suazilandia</t>
  </si>
  <si>
    <t>Tauca</t>
  </si>
  <si>
    <t>ZA</t>
  </si>
  <si>
    <t>Sudáfrica</t>
  </si>
  <si>
    <t>SD</t>
  </si>
  <si>
    <t>Sudán</t>
  </si>
  <si>
    <t>Huayllan</t>
  </si>
  <si>
    <t>SE</t>
  </si>
  <si>
    <t>Suecia</t>
  </si>
  <si>
    <t>Parobamba</t>
  </si>
  <si>
    <t>CH</t>
  </si>
  <si>
    <t>Suiza</t>
  </si>
  <si>
    <t>Quinuabamba</t>
  </si>
  <si>
    <t>SR</t>
  </si>
  <si>
    <t>Surinam</t>
  </si>
  <si>
    <t>SJ</t>
  </si>
  <si>
    <t>Svalbard y Jan Mayen</t>
  </si>
  <si>
    <t>Catac</t>
  </si>
  <si>
    <t>TH</t>
  </si>
  <si>
    <t>Tailandia</t>
  </si>
  <si>
    <t>Cotaparaco</t>
  </si>
  <si>
    <t>TW</t>
  </si>
  <si>
    <t>Taiwán</t>
  </si>
  <si>
    <t>Huayllapampa</t>
  </si>
  <si>
    <t>TZ</t>
  </si>
  <si>
    <t>Tanzania</t>
  </si>
  <si>
    <t>Llacllin</t>
  </si>
  <si>
    <t>TJ</t>
  </si>
  <si>
    <t>Tayikistán</t>
  </si>
  <si>
    <t>Marca</t>
  </si>
  <si>
    <t>IO</t>
  </si>
  <si>
    <t>Territorio Británico del Océano Índico</t>
  </si>
  <si>
    <t>Pampas Chico</t>
  </si>
  <si>
    <t>TF</t>
  </si>
  <si>
    <t>Territorios Australes Franceses</t>
  </si>
  <si>
    <t>Pararin</t>
  </si>
  <si>
    <t>TL</t>
  </si>
  <si>
    <t>Timor Oriental</t>
  </si>
  <si>
    <t>Tapacocha</t>
  </si>
  <si>
    <t>TG</t>
  </si>
  <si>
    <t>Togo</t>
  </si>
  <si>
    <t>Ticapampa</t>
  </si>
  <si>
    <t>TK</t>
  </si>
  <si>
    <t>Tokelau</t>
  </si>
  <si>
    <t>Chimbote</t>
  </si>
  <si>
    <t>TO</t>
  </si>
  <si>
    <t>Tonga</t>
  </si>
  <si>
    <t>Caceres del Peru</t>
  </si>
  <si>
    <t>TT</t>
  </si>
  <si>
    <t>Trinidad y Tobago</t>
  </si>
  <si>
    <t>Coishco</t>
  </si>
  <si>
    <t>TN</t>
  </si>
  <si>
    <t>Túnez</t>
  </si>
  <si>
    <t>Macate</t>
  </si>
  <si>
    <t>TM</t>
  </si>
  <si>
    <t>Turkmenistán</t>
  </si>
  <si>
    <t>Moro</t>
  </si>
  <si>
    <t>TR</t>
  </si>
  <si>
    <t>Turquía</t>
  </si>
  <si>
    <t>Nepeña</t>
  </si>
  <si>
    <t>TV</t>
  </si>
  <si>
    <t>Tuvalu</t>
  </si>
  <si>
    <t>Samanco</t>
  </si>
  <si>
    <t>UA</t>
  </si>
  <si>
    <t>Ucrania</t>
  </si>
  <si>
    <t>UG</t>
  </si>
  <si>
    <t>Uganda</t>
  </si>
  <si>
    <t>Nuevo Chimbote</t>
  </si>
  <si>
    <t>UY</t>
  </si>
  <si>
    <t>Uruguay</t>
  </si>
  <si>
    <t>UZ</t>
  </si>
  <si>
    <t>Uzbekistán</t>
  </si>
  <si>
    <t>VU</t>
  </si>
  <si>
    <t>Vanuatu</t>
  </si>
  <si>
    <t>Alfonso Ugarte</t>
  </si>
  <si>
    <t>VE</t>
  </si>
  <si>
    <t>Venezuela</t>
  </si>
  <si>
    <t>Cashapampa</t>
  </si>
  <si>
    <t>VN</t>
  </si>
  <si>
    <t>Vietnam</t>
  </si>
  <si>
    <t>Chingalpo</t>
  </si>
  <si>
    <t>WF</t>
  </si>
  <si>
    <t>Wallis y Futuna</t>
  </si>
  <si>
    <t>Huayllabamba</t>
  </si>
  <si>
    <t>YE</t>
  </si>
  <si>
    <t>Yemen</t>
  </si>
  <si>
    <t>Quiches</t>
  </si>
  <si>
    <t>DJ</t>
  </si>
  <si>
    <t>Yibuti</t>
  </si>
  <si>
    <t>Ragash</t>
  </si>
  <si>
    <t>ZM</t>
  </si>
  <si>
    <t>Zambia</t>
  </si>
  <si>
    <t>San Juan</t>
  </si>
  <si>
    <t>ZW</t>
  </si>
  <si>
    <t>Zimbawe</t>
  </si>
  <si>
    <t>Sicsibamba</t>
  </si>
  <si>
    <t>Cascapara</t>
  </si>
  <si>
    <t>Mancos</t>
  </si>
  <si>
    <t>Matacoto</t>
  </si>
  <si>
    <t>Quillo</t>
  </si>
  <si>
    <t>Ranrahirca</t>
  </si>
  <si>
    <t>Shupluy</t>
  </si>
  <si>
    <t>Yanama</t>
  </si>
  <si>
    <t>Chacoche</t>
  </si>
  <si>
    <t>Circa</t>
  </si>
  <si>
    <t>Curahuasi</t>
  </si>
  <si>
    <t>Huanipaca</t>
  </si>
  <si>
    <t>Lambrama</t>
  </si>
  <si>
    <t>Pichirhua</t>
  </si>
  <si>
    <t>San Pedro de Cachora</t>
  </si>
  <si>
    <t>Tamburco</t>
  </si>
  <si>
    <t>Andarapa</t>
  </si>
  <si>
    <t>Chiara</t>
  </si>
  <si>
    <t>Huancarama</t>
  </si>
  <si>
    <t>Huancaray</t>
  </si>
  <si>
    <t>Huayana</t>
  </si>
  <si>
    <t>Kishuara</t>
  </si>
  <si>
    <t>Pacobamba</t>
  </si>
  <si>
    <t>Pacucha</t>
  </si>
  <si>
    <t>Pampachiri</t>
  </si>
  <si>
    <t>Pomacocha</t>
  </si>
  <si>
    <t>San Antonio de Cachi</t>
  </si>
  <si>
    <t>San Miguel de Chaccrampa</t>
  </si>
  <si>
    <t>Santa Maria de Chicmo</t>
  </si>
  <si>
    <t>Talavera</t>
  </si>
  <si>
    <t>Tumay Huaraca</t>
  </si>
  <si>
    <t>Turpo</t>
  </si>
  <si>
    <t>Kaquiabamba</t>
  </si>
  <si>
    <t>José María Arguedas</t>
  </si>
  <si>
    <t>El Oro</t>
  </si>
  <si>
    <t>Huaquirca</t>
  </si>
  <si>
    <t>Juan Espinoza Medrano</t>
  </si>
  <si>
    <t>Oropesa</t>
  </si>
  <si>
    <t>Pachaconas</t>
  </si>
  <si>
    <t>Sabaino</t>
  </si>
  <si>
    <t>Chalhuanca</t>
  </si>
  <si>
    <t>Capaya</t>
  </si>
  <si>
    <t>Caraybamba</t>
  </si>
  <si>
    <t>Chapimarca</t>
  </si>
  <si>
    <t>Cotaruse</t>
  </si>
  <si>
    <t>Huayllo</t>
  </si>
  <si>
    <t>Justo Apu Sahuaraura</t>
  </si>
  <si>
    <t>Lucre</t>
  </si>
  <si>
    <t>Pocohuanca</t>
  </si>
  <si>
    <t>San Juan de Chacña</t>
  </si>
  <si>
    <t>Sañayca</t>
  </si>
  <si>
    <t>Soraya</t>
  </si>
  <si>
    <t>Tapairihua</t>
  </si>
  <si>
    <t>Tintay</t>
  </si>
  <si>
    <t>Toraya</t>
  </si>
  <si>
    <t>Yanaca</t>
  </si>
  <si>
    <t>Tambobamba</t>
  </si>
  <si>
    <t>Coyllurqui</t>
  </si>
  <si>
    <t>Haquira</t>
  </si>
  <si>
    <t>Mara</t>
  </si>
  <si>
    <t>Challhuahuacho</t>
  </si>
  <si>
    <t>Anco-Huallo</t>
  </si>
  <si>
    <t>Cocharcas</t>
  </si>
  <si>
    <t>Huaccana</t>
  </si>
  <si>
    <t>Ocobamba</t>
  </si>
  <si>
    <t>Ongoy</t>
  </si>
  <si>
    <t>Uranmarca</t>
  </si>
  <si>
    <t>Ranracancha</t>
  </si>
  <si>
    <t>Rocchacc</t>
  </si>
  <si>
    <t>El Porvenir</t>
  </si>
  <si>
    <t>Chuquibambilla</t>
  </si>
  <si>
    <t>Curpahuasi</t>
  </si>
  <si>
    <t>Gamarra</t>
  </si>
  <si>
    <t>Huayllati</t>
  </si>
  <si>
    <t>Mamara</t>
  </si>
  <si>
    <t>Micaela Bastidas</t>
  </si>
  <si>
    <t>Pataypampa</t>
  </si>
  <si>
    <t>Progreso</t>
  </si>
  <si>
    <t>San Antonio</t>
  </si>
  <si>
    <t>Turpay</t>
  </si>
  <si>
    <t>Vilcabamba</t>
  </si>
  <si>
    <t>Virundo</t>
  </si>
  <si>
    <t>Curasco</t>
  </si>
  <si>
    <t>Alto Selva Alegre</t>
  </si>
  <si>
    <t>Cayma</t>
  </si>
  <si>
    <t>Cerro Colorado</t>
  </si>
  <si>
    <t>Characato</t>
  </si>
  <si>
    <t>Chiguata</t>
  </si>
  <si>
    <t>Jacobo Hunter</t>
  </si>
  <si>
    <t>La Joya</t>
  </si>
  <si>
    <t>Mariano Melgar</t>
  </si>
  <si>
    <t>Miraflores</t>
  </si>
  <si>
    <t>Mollebaya</t>
  </si>
  <si>
    <t>Paucarpata</t>
  </si>
  <si>
    <t>Pocsi</t>
  </si>
  <si>
    <t>Polobaya</t>
  </si>
  <si>
    <t>Quequeña</t>
  </si>
  <si>
    <t>Sabandia</t>
  </si>
  <si>
    <t>Sachaca</t>
  </si>
  <si>
    <t>San Juan de Siguas</t>
  </si>
  <si>
    <t>San Juan de Tarucani</t>
  </si>
  <si>
    <t>Santa Isabel de Siguas</t>
  </si>
  <si>
    <t>Santa Rita de Siguas</t>
  </si>
  <si>
    <t>Socabaya</t>
  </si>
  <si>
    <t>Tiabaya</t>
  </si>
  <si>
    <t>Uchumayo</t>
  </si>
  <si>
    <t>Vitor</t>
  </si>
  <si>
    <t>Yanahuara</t>
  </si>
  <si>
    <t>Yarabamba</t>
  </si>
  <si>
    <t>28</t>
  </si>
  <si>
    <t>Yura</t>
  </si>
  <si>
    <t>29</t>
  </si>
  <si>
    <t>Jose Luis Bustamante y Rivero</t>
  </si>
  <si>
    <t>Jose Maria Quimper</t>
  </si>
  <si>
    <t>Mariano Nicolas Valcarcel</t>
  </si>
  <si>
    <t>Nicolas de Pierola</t>
  </si>
  <si>
    <t>Ocoña</t>
  </si>
  <si>
    <t>Quilca</t>
  </si>
  <si>
    <t>Samuel Pastor</t>
  </si>
  <si>
    <t>Acari</t>
  </si>
  <si>
    <t>Atico</t>
  </si>
  <si>
    <t>Atiquipa</t>
  </si>
  <si>
    <t>Bella Union</t>
  </si>
  <si>
    <t>Cahuacho</t>
  </si>
  <si>
    <t>Chala</t>
  </si>
  <si>
    <t>Chaparra</t>
  </si>
  <si>
    <t>Huanuhuanu</t>
  </si>
  <si>
    <t>Jaqui</t>
  </si>
  <si>
    <t>Lomas</t>
  </si>
  <si>
    <t>Quicacha</t>
  </si>
  <si>
    <t>Yauca</t>
  </si>
  <si>
    <t>Aplao</t>
  </si>
  <si>
    <t>Andagua</t>
  </si>
  <si>
    <t>Ayo</t>
  </si>
  <si>
    <t>Chachas</t>
  </si>
  <si>
    <t>Chilcaymarca</t>
  </si>
  <si>
    <t>Choco</t>
  </si>
  <si>
    <t>Huancarqui</t>
  </si>
  <si>
    <t>Machaguay</t>
  </si>
  <si>
    <t>Orcopampa</t>
  </si>
  <si>
    <t>Pampacolca</t>
  </si>
  <si>
    <t>Tipan</t>
  </si>
  <si>
    <t>Uñon</t>
  </si>
  <si>
    <t>Uraca</t>
  </si>
  <si>
    <t>Viraco</t>
  </si>
  <si>
    <t>Chivay</t>
  </si>
  <si>
    <t>Achoma</t>
  </si>
  <si>
    <t>Cabanaconde</t>
  </si>
  <si>
    <t>Callalli</t>
  </si>
  <si>
    <t>Coporaque</t>
  </si>
  <si>
    <t>Huanca</t>
  </si>
  <si>
    <t>Ichupampa</t>
  </si>
  <si>
    <t>Lari</t>
  </si>
  <si>
    <t>Lluta</t>
  </si>
  <si>
    <t>Maca</t>
  </si>
  <si>
    <t>Madrigal</t>
  </si>
  <si>
    <t>San Antonio de Chuca</t>
  </si>
  <si>
    <t>Sibayo</t>
  </si>
  <si>
    <t>Tapay</t>
  </si>
  <si>
    <t>Tisco</t>
  </si>
  <si>
    <t>Tuti</t>
  </si>
  <si>
    <t>Yanque</t>
  </si>
  <si>
    <t>Majes</t>
  </si>
  <si>
    <t>Andaray</t>
  </si>
  <si>
    <t>Cayarani</t>
  </si>
  <si>
    <t>Chichas</t>
  </si>
  <si>
    <t>Iray</t>
  </si>
  <si>
    <t>Rio Grande</t>
  </si>
  <si>
    <t>Salamanca</t>
  </si>
  <si>
    <t>Yanaquihua</t>
  </si>
  <si>
    <t>Mollendo</t>
  </si>
  <si>
    <t>Cocachacra</t>
  </si>
  <si>
    <t>Dean Valdivia</t>
  </si>
  <si>
    <t>Mejia</t>
  </si>
  <si>
    <t>Punta de Bombon</t>
  </si>
  <si>
    <t>Cotahuasi</t>
  </si>
  <si>
    <t>Alca</t>
  </si>
  <si>
    <t>Charcana</t>
  </si>
  <si>
    <t>Huaynacotas</t>
  </si>
  <si>
    <t>Pampamarca</t>
  </si>
  <si>
    <t>Puyca</t>
  </si>
  <si>
    <t>Quechualla</t>
  </si>
  <si>
    <t>Sayla</t>
  </si>
  <si>
    <t>Tauria</t>
  </si>
  <si>
    <t>Tomepampa</t>
  </si>
  <si>
    <t>Toro</t>
  </si>
  <si>
    <t>Acocro</t>
  </si>
  <si>
    <t>Acos Vinchos</t>
  </si>
  <si>
    <t>Carmen Alto</t>
  </si>
  <si>
    <t>Pacaycasa</t>
  </si>
  <si>
    <t>Quinua</t>
  </si>
  <si>
    <t>San Jose de Ticllas</t>
  </si>
  <si>
    <t>San Juan Bautista</t>
  </si>
  <si>
    <t>Santiago de Pischa</t>
  </si>
  <si>
    <t>Socos</t>
  </si>
  <si>
    <t>Tambillo</t>
  </si>
  <si>
    <t>Vinchos</t>
  </si>
  <si>
    <t>Jesús Nazareno</t>
  </si>
  <si>
    <t>Andres Avelino Cácerez Dorregay</t>
  </si>
  <si>
    <t>Chuschi</t>
  </si>
  <si>
    <t>Los Morochucos</t>
  </si>
  <si>
    <t>Maria Parado de Bellido</t>
  </si>
  <si>
    <t>Paras</t>
  </si>
  <si>
    <t>Totos</t>
  </si>
  <si>
    <t>Sancos</t>
  </si>
  <si>
    <t>Carapo</t>
  </si>
  <si>
    <t>Sacsamarca</t>
  </si>
  <si>
    <t>Santiago de Lucanamarca</t>
  </si>
  <si>
    <t>Ayahuanco</t>
  </si>
  <si>
    <t>Huamanguilla</t>
  </si>
  <si>
    <t>Iguain</t>
  </si>
  <si>
    <t>Luricocha</t>
  </si>
  <si>
    <t>Santillana</t>
  </si>
  <si>
    <t>Sivia</t>
  </si>
  <si>
    <t>Llochegua</t>
  </si>
  <si>
    <t>Canayre</t>
  </si>
  <si>
    <t>Uchuraccay</t>
  </si>
  <si>
    <t>Pucacolpa</t>
  </si>
  <si>
    <t>Chaca</t>
  </si>
  <si>
    <t>Anco</t>
  </si>
  <si>
    <t>Ayna</t>
  </si>
  <si>
    <t>Chilcas</t>
  </si>
  <si>
    <t>Chungui</t>
  </si>
  <si>
    <t>Luis Carranza</t>
  </si>
  <si>
    <t>Tambo</t>
  </si>
  <si>
    <t>Samugari</t>
  </si>
  <si>
    <t>Anchihuay</t>
  </si>
  <si>
    <t>Puquio</t>
  </si>
  <si>
    <t>Aucara</t>
  </si>
  <si>
    <t>Carmen Salcedo</t>
  </si>
  <si>
    <t>Chaviña</t>
  </si>
  <si>
    <t>Chipao</t>
  </si>
  <si>
    <t>Huac-Huas</t>
  </si>
  <si>
    <t>Laramate</t>
  </si>
  <si>
    <t>Llauta</t>
  </si>
  <si>
    <t>Ocaña</t>
  </si>
  <si>
    <t>Otoca</t>
  </si>
  <si>
    <t>Saisa</t>
  </si>
  <si>
    <t>San Pedro de Palco</t>
  </si>
  <si>
    <t>Santa Ana de Huaycahuacho</t>
  </si>
  <si>
    <t>Santa Lucia</t>
  </si>
  <si>
    <t>Coracora</t>
  </si>
  <si>
    <t>Chumpi</t>
  </si>
  <si>
    <t>Coronel Castañeda</t>
  </si>
  <si>
    <t>Pacapausa</t>
  </si>
  <si>
    <t>Pullo</t>
  </si>
  <si>
    <t>Puyusca</t>
  </si>
  <si>
    <t>San Francisco de Ravacayco</t>
  </si>
  <si>
    <t>Upahuacho</t>
  </si>
  <si>
    <t>Pausa</t>
  </si>
  <si>
    <t>Colta</t>
  </si>
  <si>
    <t>Corculla</t>
  </si>
  <si>
    <t>Marcabamba</t>
  </si>
  <si>
    <t>Oyolo</t>
  </si>
  <si>
    <t>Pararca</t>
  </si>
  <si>
    <t>San Javier de Alpabamba</t>
  </si>
  <si>
    <t>San Jose de Ushua</t>
  </si>
  <si>
    <t>Sara Sara</t>
  </si>
  <si>
    <t>Querobamba</t>
  </si>
  <si>
    <t>Belen</t>
  </si>
  <si>
    <t>Chalcos</t>
  </si>
  <si>
    <t>Chilcayoc</t>
  </si>
  <si>
    <t>Huacaña</t>
  </si>
  <si>
    <t>Morcolla</t>
  </si>
  <si>
    <t>Paico</t>
  </si>
  <si>
    <t>San Pedro de Larcay</t>
  </si>
  <si>
    <t>San Salvador de Quije</t>
  </si>
  <si>
    <t>Santiago de Paucaray</t>
  </si>
  <si>
    <t>Soras</t>
  </si>
  <si>
    <t>Huancapi</t>
  </si>
  <si>
    <t>Alcamenca</t>
  </si>
  <si>
    <t>Apongo</t>
  </si>
  <si>
    <t>Asquipata</t>
  </si>
  <si>
    <t>Canaria</t>
  </si>
  <si>
    <t>Cayara</t>
  </si>
  <si>
    <t>Colca</t>
  </si>
  <si>
    <t>Huamanquiquia</t>
  </si>
  <si>
    <t>Huancaraylla</t>
  </si>
  <si>
    <t>Huaya</t>
  </si>
  <si>
    <t>Sarhua</t>
  </si>
  <si>
    <t>Vilcanchos</t>
  </si>
  <si>
    <t>Accomarca</t>
  </si>
  <si>
    <t>Carhuanca</t>
  </si>
  <si>
    <t>Huambalpa</t>
  </si>
  <si>
    <t>Saurama</t>
  </si>
  <si>
    <t>Vischongo</t>
  </si>
  <si>
    <t>Chetilla</t>
  </si>
  <si>
    <t>Cospan</t>
  </si>
  <si>
    <t>Encañada</t>
  </si>
  <si>
    <t>Jesus</t>
  </si>
  <si>
    <t>Llacanora</t>
  </si>
  <si>
    <t>Los Baños del Inca</t>
  </si>
  <si>
    <t>Matara</t>
  </si>
  <si>
    <t>Namora</t>
  </si>
  <si>
    <t>Cachachi</t>
  </si>
  <si>
    <t>Condebamba</t>
  </si>
  <si>
    <t>Sitacocha</t>
  </si>
  <si>
    <t>Chumuch</t>
  </si>
  <si>
    <t>Cortegana</t>
  </si>
  <si>
    <t>Huasmin</t>
  </si>
  <si>
    <t>Jorge Chavez</t>
  </si>
  <si>
    <t>Jose Galvez</t>
  </si>
  <si>
    <t>Miguel Iglesias</t>
  </si>
  <si>
    <t>Oxamarca</t>
  </si>
  <si>
    <t>Sorochuco</t>
  </si>
  <si>
    <t>Utco</t>
  </si>
  <si>
    <t>La Libertad de Pallan</t>
  </si>
  <si>
    <t>Anguia</t>
  </si>
  <si>
    <t>Chadin</t>
  </si>
  <si>
    <t>Chiguirip</t>
  </si>
  <si>
    <t>Chimban</t>
  </si>
  <si>
    <t>Choropampa</t>
  </si>
  <si>
    <t>Conchan</t>
  </si>
  <si>
    <t>Huambos</t>
  </si>
  <si>
    <t>Lajas</t>
  </si>
  <si>
    <t>Miracosta</t>
  </si>
  <si>
    <t>Paccha</t>
  </si>
  <si>
    <t>Pion</t>
  </si>
  <si>
    <t>Querocoto</t>
  </si>
  <si>
    <t>San Juan de Licupis</t>
  </si>
  <si>
    <t>Tacabamba</t>
  </si>
  <si>
    <t>Tocmoche</t>
  </si>
  <si>
    <t>Chalamarca</t>
  </si>
  <si>
    <t>Chilete</t>
  </si>
  <si>
    <t>Cupisnique</t>
  </si>
  <si>
    <t>Guzmango</t>
  </si>
  <si>
    <t>San Benito</t>
  </si>
  <si>
    <t>Santa Cruz de Toled</t>
  </si>
  <si>
    <t>Tantarica</t>
  </si>
  <si>
    <t>Yonan</t>
  </si>
  <si>
    <t>Callayuc</t>
  </si>
  <si>
    <t>Choros</t>
  </si>
  <si>
    <t>Cujillo</t>
  </si>
  <si>
    <t>La Ramada</t>
  </si>
  <si>
    <t>Pimpingos</t>
  </si>
  <si>
    <t>Querocotillo</t>
  </si>
  <si>
    <t>San Andres de Cutervo</t>
  </si>
  <si>
    <t>San Juan de Cutervo</t>
  </si>
  <si>
    <t>San Luis de Lucma</t>
  </si>
  <si>
    <t>Santo Domingo de la Capilla</t>
  </si>
  <si>
    <t>Socota</t>
  </si>
  <si>
    <t>Toribio Casanova</t>
  </si>
  <si>
    <t>Bambamarca</t>
  </si>
  <si>
    <t>Chugur</t>
  </si>
  <si>
    <t>Chontali</t>
  </si>
  <si>
    <t>Colasay</t>
  </si>
  <si>
    <t>Huabal</t>
  </si>
  <si>
    <t>Las Pirias</t>
  </si>
  <si>
    <t>Pomahuaca</t>
  </si>
  <si>
    <t>Pucara</t>
  </si>
  <si>
    <t>Sallique</t>
  </si>
  <si>
    <t>San Felipe</t>
  </si>
  <si>
    <t>San Jose del Alto</t>
  </si>
  <si>
    <t>Chirinos</t>
  </si>
  <si>
    <t>Huarango</t>
  </si>
  <si>
    <t>La Coipa</t>
  </si>
  <si>
    <t>Namballe</t>
  </si>
  <si>
    <t>San Jose de Lourdes</t>
  </si>
  <si>
    <t>Tabaconas</t>
  </si>
  <si>
    <t>Pedro Galvez</t>
  </si>
  <si>
    <t>Chancay</t>
  </si>
  <si>
    <t>Eduardo Villanueva</t>
  </si>
  <si>
    <t>Gregorio Pita</t>
  </si>
  <si>
    <t>Ichocan</t>
  </si>
  <si>
    <t>Jose Manuel Quiroz</t>
  </si>
  <si>
    <t>Jose Sabogal</t>
  </si>
  <si>
    <t>Calquis</t>
  </si>
  <si>
    <t>Catilluc</t>
  </si>
  <si>
    <t>El Prado</t>
  </si>
  <si>
    <t>La Florida</t>
  </si>
  <si>
    <t>Llapa</t>
  </si>
  <si>
    <t>Nanchoc</t>
  </si>
  <si>
    <t>Niepos</t>
  </si>
  <si>
    <t>San Gregorio</t>
  </si>
  <si>
    <t>San Silvestre de Cochan</t>
  </si>
  <si>
    <t>Tongod</t>
  </si>
  <si>
    <t>Union Agua Blanca</t>
  </si>
  <si>
    <t>San Bernardino</t>
  </si>
  <si>
    <t>Tumbaden</t>
  </si>
  <si>
    <t>Andabamba</t>
  </si>
  <si>
    <t>Catache</t>
  </si>
  <si>
    <t>Chancaybaños</t>
  </si>
  <si>
    <t>La Esperanza</t>
  </si>
  <si>
    <t>Ninabamba</t>
  </si>
  <si>
    <t>Pulan</t>
  </si>
  <si>
    <t>Saucepampa</t>
  </si>
  <si>
    <t>Sexi</t>
  </si>
  <si>
    <t>Uticyacu</t>
  </si>
  <si>
    <t>Yauyucan</t>
  </si>
  <si>
    <t>Carmen de la Legua Reynoso</t>
  </si>
  <si>
    <t>La Perla</t>
  </si>
  <si>
    <t>La Punta</t>
  </si>
  <si>
    <t>Ventanilla</t>
  </si>
  <si>
    <t>Mi Perú</t>
  </si>
  <si>
    <t>Ccorca</t>
  </si>
  <si>
    <t>Poroy</t>
  </si>
  <si>
    <t>San Sebastian</t>
  </si>
  <si>
    <t>Santiago</t>
  </si>
  <si>
    <t>Saylla</t>
  </si>
  <si>
    <t>Wanchaq</t>
  </si>
  <si>
    <t>Acopia</t>
  </si>
  <si>
    <t>Acos</t>
  </si>
  <si>
    <t>Mosoc Llacta</t>
  </si>
  <si>
    <t>Pomacanchi</t>
  </si>
  <si>
    <t>Rondocan</t>
  </si>
  <si>
    <t>Sangarara</t>
  </si>
  <si>
    <t>Ancahuasi</t>
  </si>
  <si>
    <t>Cachimayo</t>
  </si>
  <si>
    <t>Chinchaypujio</t>
  </si>
  <si>
    <t>Huarocondo</t>
  </si>
  <si>
    <t>Limatambo</t>
  </si>
  <si>
    <t>Mollepata</t>
  </si>
  <si>
    <t>Pucyura</t>
  </si>
  <si>
    <t>Zurite</t>
  </si>
  <si>
    <t>Coya</t>
  </si>
  <si>
    <t>Lamay</t>
  </si>
  <si>
    <t>Lares</t>
  </si>
  <si>
    <t>Pisac</t>
  </si>
  <si>
    <t>San Salvador</t>
  </si>
  <si>
    <t>Taray</t>
  </si>
  <si>
    <t>Yanatile</t>
  </si>
  <si>
    <t>Yanaoca</t>
  </si>
  <si>
    <t>Checca</t>
  </si>
  <si>
    <t>Kunturkanki</t>
  </si>
  <si>
    <t>Langui</t>
  </si>
  <si>
    <t>Layo</t>
  </si>
  <si>
    <t>Quehue</t>
  </si>
  <si>
    <t>Tupac Amaru</t>
  </si>
  <si>
    <t>Sicuani</t>
  </si>
  <si>
    <t>Checacupe</t>
  </si>
  <si>
    <t>Combapata</t>
  </si>
  <si>
    <t>Marangani</t>
  </si>
  <si>
    <t>Pitumarca</t>
  </si>
  <si>
    <t>Tinta</t>
  </si>
  <si>
    <t>Capacmarca</t>
  </si>
  <si>
    <t>Chamaca</t>
  </si>
  <si>
    <t>Colquemarca</t>
  </si>
  <si>
    <t>Livitaca</t>
  </si>
  <si>
    <t>Llusco</t>
  </si>
  <si>
    <t>Quiñota</t>
  </si>
  <si>
    <t>Velille</t>
  </si>
  <si>
    <t>Condoroma</t>
  </si>
  <si>
    <t>Ocoruro</t>
  </si>
  <si>
    <t>Pallpata</t>
  </si>
  <si>
    <t>Pichigua</t>
  </si>
  <si>
    <t>Suyckutambo</t>
  </si>
  <si>
    <t>Alto Pichigua</t>
  </si>
  <si>
    <t>Santa Ana</t>
  </si>
  <si>
    <t>Echarate</t>
  </si>
  <si>
    <t>Huayopata</t>
  </si>
  <si>
    <t>Maranura</t>
  </si>
  <si>
    <t>Quellouno</t>
  </si>
  <si>
    <t>Kimbiri</t>
  </si>
  <si>
    <t>Santa Teresa</t>
  </si>
  <si>
    <t>Pichari</t>
  </si>
  <si>
    <t>Inkawasi</t>
  </si>
  <si>
    <t>Villa Virgen</t>
  </si>
  <si>
    <t>Villa Kintiarina</t>
  </si>
  <si>
    <t>Accha</t>
  </si>
  <si>
    <t>Ccapi</t>
  </si>
  <si>
    <t>Colcha</t>
  </si>
  <si>
    <t>Huanoquite</t>
  </si>
  <si>
    <t>Omacha</t>
  </si>
  <si>
    <t>Paccaritambo</t>
  </si>
  <si>
    <t>Pillpinto</t>
  </si>
  <si>
    <t>Yaurisque</t>
  </si>
  <si>
    <t>Caicay</t>
  </si>
  <si>
    <t>Challabamba</t>
  </si>
  <si>
    <t>Colquepata</t>
  </si>
  <si>
    <t>Huancarani</t>
  </si>
  <si>
    <t>Kosñipata</t>
  </si>
  <si>
    <t>Urcos</t>
  </si>
  <si>
    <t>Andahuaylillas</t>
  </si>
  <si>
    <t>Camanti</t>
  </si>
  <si>
    <t>Ccarhuayo</t>
  </si>
  <si>
    <t>Ccatca</t>
  </si>
  <si>
    <t>Cusipata</t>
  </si>
  <si>
    <t>Huaro</t>
  </si>
  <si>
    <t>Marcapata</t>
  </si>
  <si>
    <t>Ocongate</t>
  </si>
  <si>
    <t>Quiquijana</t>
  </si>
  <si>
    <t>Chinchero</t>
  </si>
  <si>
    <t>Machupicchu</t>
  </si>
  <si>
    <t>Maras</t>
  </si>
  <si>
    <t>Ollantaytambo</t>
  </si>
  <si>
    <t>Yucay</t>
  </si>
  <si>
    <t>Acobambilla</t>
  </si>
  <si>
    <t>Acoria</t>
  </si>
  <si>
    <t>Conayca</t>
  </si>
  <si>
    <t>Cuenca</t>
  </si>
  <si>
    <t>Huachocolpa</t>
  </si>
  <si>
    <t>Huayllahuara</t>
  </si>
  <si>
    <t>Izcuchaca</t>
  </si>
  <si>
    <t>Laria</t>
  </si>
  <si>
    <t>Manta</t>
  </si>
  <si>
    <t>Moya</t>
  </si>
  <si>
    <t>Nuevo Occoro</t>
  </si>
  <si>
    <t>Palca</t>
  </si>
  <si>
    <t>Pilchaca</t>
  </si>
  <si>
    <t>Vilca</t>
  </si>
  <si>
    <t>Ascensión</t>
  </si>
  <si>
    <t>Huando</t>
  </si>
  <si>
    <t>Caja</t>
  </si>
  <si>
    <t>Marcas</t>
  </si>
  <si>
    <t>Paucara</t>
  </si>
  <si>
    <t>Rosario</t>
  </si>
  <si>
    <t>Lircay</t>
  </si>
  <si>
    <t>Anchonga</t>
  </si>
  <si>
    <t>Callanmarca</t>
  </si>
  <si>
    <t>Ccochaccasa</t>
  </si>
  <si>
    <t>Chincho</t>
  </si>
  <si>
    <t>Congalla</t>
  </si>
  <si>
    <t>Huanca-Huanca</t>
  </si>
  <si>
    <t>Huayllay Grande</t>
  </si>
  <si>
    <t>Julcamarca</t>
  </si>
  <si>
    <t>San Antonio de Antaparco</t>
  </si>
  <si>
    <t>Santo Tomas de Pata</t>
  </si>
  <si>
    <t>Secclla</t>
  </si>
  <si>
    <t>Arma</t>
  </si>
  <si>
    <t>Aurahua</t>
  </si>
  <si>
    <t>Capillas</t>
  </si>
  <si>
    <t>Chupamarca</t>
  </si>
  <si>
    <t>Cocas</t>
  </si>
  <si>
    <t>Huachos</t>
  </si>
  <si>
    <t>Huamatambo</t>
  </si>
  <si>
    <t>Mollepampa</t>
  </si>
  <si>
    <t>Tantara</t>
  </si>
  <si>
    <t>Ticrapo</t>
  </si>
  <si>
    <t>Chinchihuasi</t>
  </si>
  <si>
    <t>El Carmen</t>
  </si>
  <si>
    <t>Locroja</t>
  </si>
  <si>
    <t>Paucarbamba</t>
  </si>
  <si>
    <t>San Miguel de Mayocc</t>
  </si>
  <si>
    <t>San Pedro de Coris</t>
  </si>
  <si>
    <t>Pachamarca</t>
  </si>
  <si>
    <t>Cosme</t>
  </si>
  <si>
    <t>Ayavi</t>
  </si>
  <si>
    <t>Cordova</t>
  </si>
  <si>
    <t>Huayacundo Arma</t>
  </si>
  <si>
    <t>Laramarca</t>
  </si>
  <si>
    <t>Ocoyo</t>
  </si>
  <si>
    <t>Pilpichaca</t>
  </si>
  <si>
    <t>Querco</t>
  </si>
  <si>
    <t>Quito-Arma</t>
  </si>
  <si>
    <t>San Antonio de Cusicancha</t>
  </si>
  <si>
    <t>San Francisco de Sangayaico</t>
  </si>
  <si>
    <t>San Isidro</t>
  </si>
  <si>
    <t>Santiago de Chocorvos</t>
  </si>
  <si>
    <t>Santiago de Quirahuara</t>
  </si>
  <si>
    <t>Santo Domingo de Capillas</t>
  </si>
  <si>
    <t>Acostambo</t>
  </si>
  <si>
    <t>Acraquia</t>
  </si>
  <si>
    <t>Ahuaycha</t>
  </si>
  <si>
    <t>Daniel Hernandez</t>
  </si>
  <si>
    <t>Huaribamba</t>
  </si>
  <si>
    <t>Dahuimpuquio</t>
  </si>
  <si>
    <t>Pazos</t>
  </si>
  <si>
    <t>Quishuar</t>
  </si>
  <si>
    <t>Salcabamba</t>
  </si>
  <si>
    <t>Salcahuasi</t>
  </si>
  <si>
    <t>San Marcos de Rocchac</t>
  </si>
  <si>
    <t>Surcubamba</t>
  </si>
  <si>
    <t>Tintay Puncu</t>
  </si>
  <si>
    <t>Quichuas</t>
  </si>
  <si>
    <t>Andaymarca</t>
  </si>
  <si>
    <t>Roble</t>
  </si>
  <si>
    <t>Pichos</t>
  </si>
  <si>
    <t>Amarilis</t>
  </si>
  <si>
    <t>Chinchao</t>
  </si>
  <si>
    <t>Churubamba</t>
  </si>
  <si>
    <t>Margos</t>
  </si>
  <si>
    <t>Quisqui</t>
  </si>
  <si>
    <t>San Francisco de Cayran</t>
  </si>
  <si>
    <t>San Pedro de Chaulan</t>
  </si>
  <si>
    <t>Santa Maria del Valle</t>
  </si>
  <si>
    <t>Yarumayo</t>
  </si>
  <si>
    <t>Pillco Marca</t>
  </si>
  <si>
    <t>Yacus</t>
  </si>
  <si>
    <t>San Pablo de Pillao</t>
  </si>
  <si>
    <t>Cayna</t>
  </si>
  <si>
    <t>Colpas</t>
  </si>
  <si>
    <t>Conchamarca</t>
  </si>
  <si>
    <t>Huacar</t>
  </si>
  <si>
    <t>San Francisco</t>
  </si>
  <si>
    <t>San Rafael</t>
  </si>
  <si>
    <t>Tomay Kichwa</t>
  </si>
  <si>
    <t>Chuquis</t>
  </si>
  <si>
    <t>Marias</t>
  </si>
  <si>
    <t>Pachas</t>
  </si>
  <si>
    <t>Quivilla</t>
  </si>
  <si>
    <t>Ripan</t>
  </si>
  <si>
    <t>Shunqui</t>
  </si>
  <si>
    <t>Sillapata</t>
  </si>
  <si>
    <t>Yanas</t>
  </si>
  <si>
    <t>Canchabamba</t>
  </si>
  <si>
    <t>Pinra</t>
  </si>
  <si>
    <t>Llata</t>
  </si>
  <si>
    <t>Arancay</t>
  </si>
  <si>
    <t>Chavin de Pariarca</t>
  </si>
  <si>
    <t>Jacas Grande</t>
  </si>
  <si>
    <t>Jircan</t>
  </si>
  <si>
    <t>Monzon</t>
  </si>
  <si>
    <t>Punchao</t>
  </si>
  <si>
    <t>Puños</t>
  </si>
  <si>
    <t>Singa</t>
  </si>
  <si>
    <t>Tantamayo</t>
  </si>
  <si>
    <t>Rupa-Rupa</t>
  </si>
  <si>
    <t>Daniel Alomias Robles</t>
  </si>
  <si>
    <t>Hermilio Valdizan</t>
  </si>
  <si>
    <t>Jose Crespo y Castillo</t>
  </si>
  <si>
    <t>Luyando</t>
  </si>
  <si>
    <t>Mariano Damaso Beraun</t>
  </si>
  <si>
    <t>Pucayacu</t>
  </si>
  <si>
    <t>Castillo Grande</t>
  </si>
  <si>
    <t>Huacrachuco</t>
  </si>
  <si>
    <t>Cholon</t>
  </si>
  <si>
    <t>San Buenaventura</t>
  </si>
  <si>
    <t>La Morada</t>
  </si>
  <si>
    <t>Santa Rosa de Alto Yanajanca</t>
  </si>
  <si>
    <t>Panao</t>
  </si>
  <si>
    <t>Chaglla</t>
  </si>
  <si>
    <t>Molino</t>
  </si>
  <si>
    <t>Umari</t>
  </si>
  <si>
    <t>Codo del Pozuzo</t>
  </si>
  <si>
    <t>Honoria</t>
  </si>
  <si>
    <t>Tournavista</t>
  </si>
  <si>
    <t>Yuyapichis</t>
  </si>
  <si>
    <t>Baños</t>
  </si>
  <si>
    <t>Jivia</t>
  </si>
  <si>
    <t>Queropalca</t>
  </si>
  <si>
    <t>Rondos</t>
  </si>
  <si>
    <t>San Francisco de Asis</t>
  </si>
  <si>
    <t>San Miguel de Cauri</t>
  </si>
  <si>
    <t>Chavinillo</t>
  </si>
  <si>
    <t>Cahuac</t>
  </si>
  <si>
    <t>Chacabamba</t>
  </si>
  <si>
    <t>Chupan</t>
  </si>
  <si>
    <t>Jacas Chico</t>
  </si>
  <si>
    <t>Obas</t>
  </si>
  <si>
    <t>Choras</t>
  </si>
  <si>
    <t>La Tinguiña</t>
  </si>
  <si>
    <t>Los Aquijes</t>
  </si>
  <si>
    <t>Ocucaje</t>
  </si>
  <si>
    <t>Pachacutec</t>
  </si>
  <si>
    <t>Parcona</t>
  </si>
  <si>
    <t>Pueblo Nuevo</t>
  </si>
  <si>
    <t>Salas</t>
  </si>
  <si>
    <t>San Jose de los Molinos</t>
  </si>
  <si>
    <t>Subtanjalla</t>
  </si>
  <si>
    <t>Tate</t>
  </si>
  <si>
    <t>Yauca del Rosario</t>
  </si>
  <si>
    <t>Chincha Alta</t>
  </si>
  <si>
    <t>Alto Laran</t>
  </si>
  <si>
    <t>Chavin</t>
  </si>
  <si>
    <t>Chincha Baja</t>
  </si>
  <si>
    <t>Grocio Prado</t>
  </si>
  <si>
    <t>San Juan de Yanac</t>
  </si>
  <si>
    <t>San Pedro de Huacarpana</t>
  </si>
  <si>
    <t>Sunampe</t>
  </si>
  <si>
    <t>Tambo de Mora</t>
  </si>
  <si>
    <t>Changuillo</t>
  </si>
  <si>
    <t>El Ingenio</t>
  </si>
  <si>
    <t>Marcona</t>
  </si>
  <si>
    <t>Llipata</t>
  </si>
  <si>
    <t>Tibillo</t>
  </si>
  <si>
    <t>Huancano</t>
  </si>
  <si>
    <t>Humay</t>
  </si>
  <si>
    <t>Paracas</t>
  </si>
  <si>
    <t>San Andres</t>
  </si>
  <si>
    <t>San Clemente</t>
  </si>
  <si>
    <t>Tupac Amaru Inca</t>
  </si>
  <si>
    <t>Carhuacallanga</t>
  </si>
  <si>
    <t>Chacapampa</t>
  </si>
  <si>
    <t>Chicche</t>
  </si>
  <si>
    <t>Chilca</t>
  </si>
  <si>
    <t>Chongos Alto</t>
  </si>
  <si>
    <t>Chupuro</t>
  </si>
  <si>
    <t>Cullhuas</t>
  </si>
  <si>
    <t>El Tambo</t>
  </si>
  <si>
    <t>Huacrapuquio</t>
  </si>
  <si>
    <t>Hualhuas</t>
  </si>
  <si>
    <t>Huancan</t>
  </si>
  <si>
    <t>Huasicancha</t>
  </si>
  <si>
    <t>Huayucachi</t>
  </si>
  <si>
    <t>Ingenio</t>
  </si>
  <si>
    <t>Pilcomayo</t>
  </si>
  <si>
    <t>Quichuay</t>
  </si>
  <si>
    <t>Quilcas</t>
  </si>
  <si>
    <t>San Agustin</t>
  </si>
  <si>
    <t>30</t>
  </si>
  <si>
    <t>San Jeronimo de Tunan</t>
  </si>
  <si>
    <t>32</t>
  </si>
  <si>
    <t>Saño</t>
  </si>
  <si>
    <t>33</t>
  </si>
  <si>
    <t>Sapallanga</t>
  </si>
  <si>
    <t>34</t>
  </si>
  <si>
    <t>Sicaya</t>
  </si>
  <si>
    <t>35</t>
  </si>
  <si>
    <t>Santo Domingo de Acobamba</t>
  </si>
  <si>
    <t>36</t>
  </si>
  <si>
    <t>Viques</t>
  </si>
  <si>
    <t>Andamarca</t>
  </si>
  <si>
    <t>Chambara</t>
  </si>
  <si>
    <t>Comas</t>
  </si>
  <si>
    <t>Heroinas Toledo</t>
  </si>
  <si>
    <t>Manzanares</t>
  </si>
  <si>
    <t>Matahuasi</t>
  </si>
  <si>
    <t>Mito</t>
  </si>
  <si>
    <t>Nueve de Julio</t>
  </si>
  <si>
    <t>Orcotuna</t>
  </si>
  <si>
    <t>San Jose de Quero</t>
  </si>
  <si>
    <t>Santa Rosa de Ocopa</t>
  </si>
  <si>
    <t>Perene</t>
  </si>
  <si>
    <t>Pichanaqui</t>
  </si>
  <si>
    <t>San Luis de Shuaro</t>
  </si>
  <si>
    <t>San Ramon</t>
  </si>
  <si>
    <t>Vitoc</t>
  </si>
  <si>
    <t>Acolla</t>
  </si>
  <si>
    <t>Apata</t>
  </si>
  <si>
    <t>Ataura</t>
  </si>
  <si>
    <t>Canchayllo</t>
  </si>
  <si>
    <t>Curicaca</t>
  </si>
  <si>
    <t>El Mantaro</t>
  </si>
  <si>
    <t>Huamali</t>
  </si>
  <si>
    <t>Huaripampa</t>
  </si>
  <si>
    <t>Huertas</t>
  </si>
  <si>
    <t>Janjaillo</t>
  </si>
  <si>
    <t>Leonor Ordoñez</t>
  </si>
  <si>
    <t>Llocllapampa</t>
  </si>
  <si>
    <t>Marco</t>
  </si>
  <si>
    <t>Masma</t>
  </si>
  <si>
    <t>Masma Chicche</t>
  </si>
  <si>
    <t>Molinos</t>
  </si>
  <si>
    <t>Monobamba</t>
  </si>
  <si>
    <t>Muqui</t>
  </si>
  <si>
    <t>Muquiyauyo</t>
  </si>
  <si>
    <t>Paca</t>
  </si>
  <si>
    <t>Pancan</t>
  </si>
  <si>
    <t>Parco</t>
  </si>
  <si>
    <t>Pomacancha</t>
  </si>
  <si>
    <t>Ricran</t>
  </si>
  <si>
    <t>San Lorenzo</t>
  </si>
  <si>
    <t>San Pedro de Chunan</t>
  </si>
  <si>
    <t>Sausa</t>
  </si>
  <si>
    <t>31</t>
  </si>
  <si>
    <t>Sincos</t>
  </si>
  <si>
    <t>Tunan Marca</t>
  </si>
  <si>
    <t>Carhuamayo</t>
  </si>
  <si>
    <t>Ondores</t>
  </si>
  <si>
    <t>Ulcumayo</t>
  </si>
  <si>
    <t>Coviriali</t>
  </si>
  <si>
    <t>Llaylla</t>
  </si>
  <si>
    <t>Mazamari</t>
  </si>
  <si>
    <t>Pampa Hermosa</t>
  </si>
  <si>
    <t>Pangoa</t>
  </si>
  <si>
    <t>Rio Negro</t>
  </si>
  <si>
    <t>Rio Tambo</t>
  </si>
  <si>
    <t>Vizcatan del Ene</t>
  </si>
  <si>
    <t>Huaricolca</t>
  </si>
  <si>
    <t>Huasahuasi</t>
  </si>
  <si>
    <t>Palcamayo</t>
  </si>
  <si>
    <t>San Pedro de Cajas</t>
  </si>
  <si>
    <t>Tapo</t>
  </si>
  <si>
    <t>La Oroya</t>
  </si>
  <si>
    <t>Chacapalpa</t>
  </si>
  <si>
    <t>Huay-Huay</t>
  </si>
  <si>
    <t>Marcapomacocha</t>
  </si>
  <si>
    <t>Morococha</t>
  </si>
  <si>
    <t>Santa Barbara de Carhuacayan</t>
  </si>
  <si>
    <t>Santa Rosa de Sacco</t>
  </si>
  <si>
    <t>Suitucancha</t>
  </si>
  <si>
    <t>Ahuac</t>
  </si>
  <si>
    <t>Chongos Bajo</t>
  </si>
  <si>
    <t>Huachac</t>
  </si>
  <si>
    <t>Huamancaca Chico</t>
  </si>
  <si>
    <t>San Juan de Iscos</t>
  </si>
  <si>
    <t>San Juan de Jarpa</t>
  </si>
  <si>
    <t>3 de Diciembre</t>
  </si>
  <si>
    <t>Yanacancha</t>
  </si>
  <si>
    <t>Florencia de Mora</t>
  </si>
  <si>
    <t>Huanchaco</t>
  </si>
  <si>
    <t>Laredo</t>
  </si>
  <si>
    <t>Moche</t>
  </si>
  <si>
    <t>Poroto</t>
  </si>
  <si>
    <t>Salaverry</t>
  </si>
  <si>
    <t>Simbal</t>
  </si>
  <si>
    <t>Victor Larco Herrera</t>
  </si>
  <si>
    <t>Chicama</t>
  </si>
  <si>
    <t>Chocope</t>
  </si>
  <si>
    <t>Magdalena de Cao</t>
  </si>
  <si>
    <t>Paijan</t>
  </si>
  <si>
    <t>Razuri</t>
  </si>
  <si>
    <t>Santiago de Cao</t>
  </si>
  <si>
    <t>Casa Grande</t>
  </si>
  <si>
    <t>Condormarca</t>
  </si>
  <si>
    <t>Longotea</t>
  </si>
  <si>
    <t>Uchumarca</t>
  </si>
  <si>
    <t>Ucuncha</t>
  </si>
  <si>
    <t>Pacanga</t>
  </si>
  <si>
    <t>Calamarca</t>
  </si>
  <si>
    <t>Carabamba</t>
  </si>
  <si>
    <t>Huaso</t>
  </si>
  <si>
    <t>Agallpampa</t>
  </si>
  <si>
    <t>Charat</t>
  </si>
  <si>
    <t>Huaranchal</t>
  </si>
  <si>
    <t>La Cuesta</t>
  </si>
  <si>
    <t>Mache</t>
  </si>
  <si>
    <t>Paranday</t>
  </si>
  <si>
    <t>Salpo</t>
  </si>
  <si>
    <t>Sinsicap</t>
  </si>
  <si>
    <t>Usquil</t>
  </si>
  <si>
    <t>San Pedro de Lloc</t>
  </si>
  <si>
    <t>Jequetepeque</t>
  </si>
  <si>
    <t>San Jose</t>
  </si>
  <si>
    <t>Tayabamba</t>
  </si>
  <si>
    <t>Buldibuyo</t>
  </si>
  <si>
    <t>Chillia</t>
  </si>
  <si>
    <t>Huancaspata</t>
  </si>
  <si>
    <t>Huaylillas</t>
  </si>
  <si>
    <t>Huayo</t>
  </si>
  <si>
    <t>Ongon</t>
  </si>
  <si>
    <t>Parcoy</t>
  </si>
  <si>
    <t>Pias</t>
  </si>
  <si>
    <t>Santiago de Challas</t>
  </si>
  <si>
    <t>Taurija</t>
  </si>
  <si>
    <t>Urpay</t>
  </si>
  <si>
    <t>Huamachuco</t>
  </si>
  <si>
    <t>Chugay</t>
  </si>
  <si>
    <t>Cochorco</t>
  </si>
  <si>
    <t>Curgos</t>
  </si>
  <si>
    <t>Marcabal</t>
  </si>
  <si>
    <t>Sanagoran</t>
  </si>
  <si>
    <t>Sarin</t>
  </si>
  <si>
    <t>Sartimbamba</t>
  </si>
  <si>
    <t>Angasmarca</t>
  </si>
  <si>
    <t>Cachicadan</t>
  </si>
  <si>
    <t>Mollebamba</t>
  </si>
  <si>
    <t>Quiruvilca</t>
  </si>
  <si>
    <t>Santa Cruz de Chuca</t>
  </si>
  <si>
    <t>Sitabamba</t>
  </si>
  <si>
    <t>Cascas</t>
  </si>
  <si>
    <t>Marmot</t>
  </si>
  <si>
    <t>Sayapullo</t>
  </si>
  <si>
    <t>Chao</t>
  </si>
  <si>
    <t>Guadalupito</t>
  </si>
  <si>
    <t>Chongoyape</t>
  </si>
  <si>
    <t>Eten</t>
  </si>
  <si>
    <t>Eten Puerto</t>
  </si>
  <si>
    <t>Jose Leonardo Ortiz</t>
  </si>
  <si>
    <t>La Victoria</t>
  </si>
  <si>
    <t>Lagunas</t>
  </si>
  <si>
    <t>Monsefu</t>
  </si>
  <si>
    <t>Nueva Arica</t>
  </si>
  <si>
    <t>Oyotun</t>
  </si>
  <si>
    <t>Picsi</t>
  </si>
  <si>
    <t>Pimentel</t>
  </si>
  <si>
    <t>Reque</t>
  </si>
  <si>
    <t>Saña</t>
  </si>
  <si>
    <t>CayaltÝ</t>
  </si>
  <si>
    <t>Patapo</t>
  </si>
  <si>
    <t>Pomalca</t>
  </si>
  <si>
    <t>Pucalá</t>
  </si>
  <si>
    <t>Tumán</t>
  </si>
  <si>
    <t>Cañaris</t>
  </si>
  <si>
    <t>Incahuasi</t>
  </si>
  <si>
    <t>Manuel Antonio Mesones Muro</t>
  </si>
  <si>
    <t>Pitipo</t>
  </si>
  <si>
    <t>Chochope</t>
  </si>
  <si>
    <t>Illimo</t>
  </si>
  <si>
    <t>Jayanca</t>
  </si>
  <si>
    <t>Mochumi</t>
  </si>
  <si>
    <t>Morrope</t>
  </si>
  <si>
    <t>Motupe</t>
  </si>
  <si>
    <t>Olmos</t>
  </si>
  <si>
    <t>Pacora</t>
  </si>
  <si>
    <t>Tucume</t>
  </si>
  <si>
    <t>Ancon</t>
  </si>
  <si>
    <t>Ate</t>
  </si>
  <si>
    <t>Barranco</t>
  </si>
  <si>
    <t>Breña</t>
  </si>
  <si>
    <t>Carabayllo</t>
  </si>
  <si>
    <t>Chaclacayo</t>
  </si>
  <si>
    <t>Chorrillos</t>
  </si>
  <si>
    <t>Cieneguilla</t>
  </si>
  <si>
    <t>El Agustino</t>
  </si>
  <si>
    <t>Jesus Maria</t>
  </si>
  <si>
    <t>La Molina</t>
  </si>
  <si>
    <t>Lince</t>
  </si>
  <si>
    <t>Los Olivos</t>
  </si>
  <si>
    <t>Lurigancho</t>
  </si>
  <si>
    <t>Lurin</t>
  </si>
  <si>
    <t>Magdalena del Mar</t>
  </si>
  <si>
    <t>Pueblo Libre (Magdalena Vieja)</t>
  </si>
  <si>
    <t>Pachacamac</t>
  </si>
  <si>
    <t>Pucusana</t>
  </si>
  <si>
    <t>Puente Piedra</t>
  </si>
  <si>
    <t>Punta Hermosa</t>
  </si>
  <si>
    <t>Punta Negra</t>
  </si>
  <si>
    <t>Rimac</t>
  </si>
  <si>
    <t>San Bartolo</t>
  </si>
  <si>
    <t>San Borja</t>
  </si>
  <si>
    <t>San Juan de Lurigancho</t>
  </si>
  <si>
    <t>San Juan de Miraflores</t>
  </si>
  <si>
    <t>San Martin de Porres</t>
  </si>
  <si>
    <t>37</t>
  </si>
  <si>
    <t>Santa Anita</t>
  </si>
  <si>
    <t>38</t>
  </si>
  <si>
    <t>Santa Maria del Mar</t>
  </si>
  <si>
    <t>39</t>
  </si>
  <si>
    <t>40</t>
  </si>
  <si>
    <t>Santiago de Surco</t>
  </si>
  <si>
    <t>41</t>
  </si>
  <si>
    <t>Surquillo</t>
  </si>
  <si>
    <t>42</t>
  </si>
  <si>
    <t>Villa El Salvador</t>
  </si>
  <si>
    <t>43</t>
  </si>
  <si>
    <t>Villa Maria del Triunfo</t>
  </si>
  <si>
    <t>Paramonga</t>
  </si>
  <si>
    <t>Pativilca</t>
  </si>
  <si>
    <t>Supe</t>
  </si>
  <si>
    <t>Supe Puerto</t>
  </si>
  <si>
    <t>Copa</t>
  </si>
  <si>
    <t>Gorgor</t>
  </si>
  <si>
    <t>Huancapon</t>
  </si>
  <si>
    <t>Manas</t>
  </si>
  <si>
    <t>Arahuay</t>
  </si>
  <si>
    <t>Huamantanga</t>
  </si>
  <si>
    <t>Huaros</t>
  </si>
  <si>
    <t>Lachaqui</t>
  </si>
  <si>
    <t>Santa Rosa de Quives</t>
  </si>
  <si>
    <t>San Vicente de Cañete</t>
  </si>
  <si>
    <t>Asia</t>
  </si>
  <si>
    <t>Calango</t>
  </si>
  <si>
    <t>Cerro Azul</t>
  </si>
  <si>
    <t>Coayllo</t>
  </si>
  <si>
    <t>Imperial</t>
  </si>
  <si>
    <t>Lunahuana</t>
  </si>
  <si>
    <t>Mala</t>
  </si>
  <si>
    <t>Nuevo Imperial</t>
  </si>
  <si>
    <t>Pacaran</t>
  </si>
  <si>
    <t>Quilmana</t>
  </si>
  <si>
    <t>Santa Cruz de Flores</t>
  </si>
  <si>
    <t>Zuñiga</t>
  </si>
  <si>
    <t>Atavillos Alto</t>
  </si>
  <si>
    <t>Atavillos Bajo</t>
  </si>
  <si>
    <t>Aucallama</t>
  </si>
  <si>
    <t>Ihuari</t>
  </si>
  <si>
    <t>Lampian</t>
  </si>
  <si>
    <t>Pacaraos</t>
  </si>
  <si>
    <t>San Miguel de Acos</t>
  </si>
  <si>
    <t>Santa Cruz de Andamarca</t>
  </si>
  <si>
    <t>Sumbilca</t>
  </si>
  <si>
    <t>Veintisiete de Noviembre</t>
  </si>
  <si>
    <t>Matucana</t>
  </si>
  <si>
    <t>Antioquia</t>
  </si>
  <si>
    <t>Callahuanca</t>
  </si>
  <si>
    <t>Carampoma</t>
  </si>
  <si>
    <t>Chicla</t>
  </si>
  <si>
    <t>Huachupampa</t>
  </si>
  <si>
    <t>Huanza</t>
  </si>
  <si>
    <t>Lahuaytambo</t>
  </si>
  <si>
    <t>Langa</t>
  </si>
  <si>
    <t>Laraos</t>
  </si>
  <si>
    <t>Mariatana</t>
  </si>
  <si>
    <t>Ricardo Palma</t>
  </si>
  <si>
    <t>San Andres de Tupicocha</t>
  </si>
  <si>
    <t>San Bartolome</t>
  </si>
  <si>
    <t>San Damian</t>
  </si>
  <si>
    <t>San Juan de Iris</t>
  </si>
  <si>
    <t>San Juan de Tantaranche</t>
  </si>
  <si>
    <t>San Lorenzo de Quinti</t>
  </si>
  <si>
    <t>San Mateo</t>
  </si>
  <si>
    <t>San Mateo de Otao</t>
  </si>
  <si>
    <t>San Pedro de Casta</t>
  </si>
  <si>
    <t>San Pedro de Huancayre</t>
  </si>
  <si>
    <t>Sangallaya</t>
  </si>
  <si>
    <t>Santa Cruz de Cocachacra</t>
  </si>
  <si>
    <t>Santa Eulalia</t>
  </si>
  <si>
    <t>Santiago de Anchucaya</t>
  </si>
  <si>
    <t>Santiago de Tuna</t>
  </si>
  <si>
    <t>Santo Domingo de los Olleros</t>
  </si>
  <si>
    <t>Surco</t>
  </si>
  <si>
    <t>Huacho</t>
  </si>
  <si>
    <t>Ambar</t>
  </si>
  <si>
    <t>Caleta de Carquin</t>
  </si>
  <si>
    <t>Checras</t>
  </si>
  <si>
    <t>Hualmay</t>
  </si>
  <si>
    <t>Paccho</t>
  </si>
  <si>
    <t>Santa Leonor</t>
  </si>
  <si>
    <t>Santa Maria</t>
  </si>
  <si>
    <t>Sayan</t>
  </si>
  <si>
    <t>Vegueta</t>
  </si>
  <si>
    <t>Andajes</t>
  </si>
  <si>
    <t>Caujul</t>
  </si>
  <si>
    <t>Cochamarca</t>
  </si>
  <si>
    <t>Navan</t>
  </si>
  <si>
    <t>Pachangara</t>
  </si>
  <si>
    <t>Alis</t>
  </si>
  <si>
    <t>Ayauca</t>
  </si>
  <si>
    <t>Ayaviri</t>
  </si>
  <si>
    <t>Cacra</t>
  </si>
  <si>
    <t>Carania</t>
  </si>
  <si>
    <t>Catahuasi</t>
  </si>
  <si>
    <t>Chocos</t>
  </si>
  <si>
    <t>Colonia</t>
  </si>
  <si>
    <t>Hongos</t>
  </si>
  <si>
    <t>Huampara</t>
  </si>
  <si>
    <t>Huancaya</t>
  </si>
  <si>
    <t>Huangascar</t>
  </si>
  <si>
    <t>Huantan</t>
  </si>
  <si>
    <t>Huañec</t>
  </si>
  <si>
    <t>Lincha</t>
  </si>
  <si>
    <t>Madean</t>
  </si>
  <si>
    <t>Omas</t>
  </si>
  <si>
    <t>Putinza</t>
  </si>
  <si>
    <t>Quinches</t>
  </si>
  <si>
    <t>Quinocay</t>
  </si>
  <si>
    <t>San Joaquin</t>
  </si>
  <si>
    <t>San Pedro de Pilas</t>
  </si>
  <si>
    <t>Tanta</t>
  </si>
  <si>
    <t>Tauripampa</t>
  </si>
  <si>
    <t>Tomas</t>
  </si>
  <si>
    <t>Tupe</t>
  </si>
  <si>
    <t>Viñac</t>
  </si>
  <si>
    <t>Vitis</t>
  </si>
  <si>
    <t>Iquitos</t>
  </si>
  <si>
    <t>Alto Nanay</t>
  </si>
  <si>
    <t>Fernando Lores</t>
  </si>
  <si>
    <t>Indiana</t>
  </si>
  <si>
    <t>Las Amazonas</t>
  </si>
  <si>
    <t>Mazan</t>
  </si>
  <si>
    <t>Napo</t>
  </si>
  <si>
    <t>Punchana</t>
  </si>
  <si>
    <t>Torres Causana</t>
  </si>
  <si>
    <t>Belén</t>
  </si>
  <si>
    <t>Yurimaguas</t>
  </si>
  <si>
    <t>Balsapuerto</t>
  </si>
  <si>
    <t>Jeberos</t>
  </si>
  <si>
    <t>Teniente Cesar Lopez Rojas</t>
  </si>
  <si>
    <t>Nauta</t>
  </si>
  <si>
    <t>Parinari</t>
  </si>
  <si>
    <t>Tigre</t>
  </si>
  <si>
    <t>Trompeteros</t>
  </si>
  <si>
    <t>Urarinas</t>
  </si>
  <si>
    <t>Ramon Castilla</t>
  </si>
  <si>
    <t>Pebas</t>
  </si>
  <si>
    <t>Yavari</t>
  </si>
  <si>
    <t>Alto Tapiche</t>
  </si>
  <si>
    <t>Capelo</t>
  </si>
  <si>
    <t>Emilio San Martin</t>
  </si>
  <si>
    <t>Maquia</t>
  </si>
  <si>
    <t>Puinahua</t>
  </si>
  <si>
    <t>Saquena</t>
  </si>
  <si>
    <t>Soplin</t>
  </si>
  <si>
    <t>Tapiche</t>
  </si>
  <si>
    <t>Jenaro Herrera</t>
  </si>
  <si>
    <t>Yaquerana</t>
  </si>
  <si>
    <t>Contamana</t>
  </si>
  <si>
    <t>Inahuaya</t>
  </si>
  <si>
    <t>Padre Marquez</t>
  </si>
  <si>
    <t>Sarayacu</t>
  </si>
  <si>
    <t>Vargas Guerra</t>
  </si>
  <si>
    <t>Cahuapanas</t>
  </si>
  <si>
    <t>Manseriche</t>
  </si>
  <si>
    <t>Morona</t>
  </si>
  <si>
    <t>Pastaza</t>
  </si>
  <si>
    <t>Andoas</t>
  </si>
  <si>
    <t>Rosa Panduro</t>
  </si>
  <si>
    <t>Teniente Manuel Clavero</t>
  </si>
  <si>
    <t>Yaguas</t>
  </si>
  <si>
    <t>Inambari</t>
  </si>
  <si>
    <t>Las Piedras</t>
  </si>
  <si>
    <t>Laberinto</t>
  </si>
  <si>
    <t>Fitzcarrald</t>
  </si>
  <si>
    <t>Huepetuhe</t>
  </si>
  <si>
    <t>Iñapari</t>
  </si>
  <si>
    <t>Iberia</t>
  </si>
  <si>
    <t>Carumas</t>
  </si>
  <si>
    <t>Cuchumbaya</t>
  </si>
  <si>
    <t>Samegua</t>
  </si>
  <si>
    <t>Torata</t>
  </si>
  <si>
    <t>Omate</t>
  </si>
  <si>
    <t>Chojata</t>
  </si>
  <si>
    <t>Coalaque</t>
  </si>
  <si>
    <t>Ichuña</t>
  </si>
  <si>
    <t>La Capilla</t>
  </si>
  <si>
    <t>Lloque</t>
  </si>
  <si>
    <t>Matalaque</t>
  </si>
  <si>
    <t>Puquina</t>
  </si>
  <si>
    <t>Quinistaquillas</t>
  </si>
  <si>
    <t>Ubinas</t>
  </si>
  <si>
    <t>Yunga</t>
  </si>
  <si>
    <t>El Algarrobal</t>
  </si>
  <si>
    <t>Pacocha</t>
  </si>
  <si>
    <t>Chaupimarca</t>
  </si>
  <si>
    <t>Huachon</t>
  </si>
  <si>
    <t>Huariaca</t>
  </si>
  <si>
    <t>Huayllay</t>
  </si>
  <si>
    <t>Ninacaca</t>
  </si>
  <si>
    <t>Pallanchacra</t>
  </si>
  <si>
    <t>San Fco. de AsÝs de Yarusyacán</t>
  </si>
  <si>
    <t>Simon Bolivar</t>
  </si>
  <si>
    <t>Ticlacayan</t>
  </si>
  <si>
    <t>Tinyahuarco</t>
  </si>
  <si>
    <t>Vicco</t>
  </si>
  <si>
    <t>Yanahuanca</t>
  </si>
  <si>
    <t>Chacayan</t>
  </si>
  <si>
    <t>Goyllarisquizga</t>
  </si>
  <si>
    <t>Paucar</t>
  </si>
  <si>
    <t>San Pedro de Pillao</t>
  </si>
  <si>
    <t>Santa Ana de Tusi</t>
  </si>
  <si>
    <t>Tapuc</t>
  </si>
  <si>
    <t>Chontabamba</t>
  </si>
  <si>
    <t>Palcazu</t>
  </si>
  <si>
    <t>Pozuzo</t>
  </si>
  <si>
    <t>Puerto Bermudez</t>
  </si>
  <si>
    <t>Villa Rica</t>
  </si>
  <si>
    <t>Constitución</t>
  </si>
  <si>
    <t>Catacaos</t>
  </si>
  <si>
    <t>Cura Mori</t>
  </si>
  <si>
    <t>El Tallan</t>
  </si>
  <si>
    <t>La Arena</t>
  </si>
  <si>
    <t>Las Lomas</t>
  </si>
  <si>
    <t>Tambo Grande</t>
  </si>
  <si>
    <t>Veintiseis de Octubre</t>
  </si>
  <si>
    <t>Frias</t>
  </si>
  <si>
    <t>Jilili</t>
  </si>
  <si>
    <t>Montero</t>
  </si>
  <si>
    <t>Pacaipampa</t>
  </si>
  <si>
    <t>Paimas</t>
  </si>
  <si>
    <t>Sapillica</t>
  </si>
  <si>
    <t>Sicchez</t>
  </si>
  <si>
    <t>Suyo</t>
  </si>
  <si>
    <t>Canchaque</t>
  </si>
  <si>
    <t>El Carmen de la Frontera</t>
  </si>
  <si>
    <t>Huarmaca</t>
  </si>
  <si>
    <t>Lalaquiz</t>
  </si>
  <si>
    <t>San Miguel de El Faique</t>
  </si>
  <si>
    <t>Sondor</t>
  </si>
  <si>
    <t>Sondorillo</t>
  </si>
  <si>
    <t>Chulucanas</t>
  </si>
  <si>
    <t>Buenos Aires</t>
  </si>
  <si>
    <t>Chalaco</t>
  </si>
  <si>
    <t>La Matanza</t>
  </si>
  <si>
    <t>Salitral</t>
  </si>
  <si>
    <t>San Juan de Bigote</t>
  </si>
  <si>
    <t>Santa Catalina de Mossa</t>
  </si>
  <si>
    <t>Santo Domingo</t>
  </si>
  <si>
    <t>Yamango</t>
  </si>
  <si>
    <t>Amotape</t>
  </si>
  <si>
    <t>Arenal</t>
  </si>
  <si>
    <t>Colan</t>
  </si>
  <si>
    <t>La Huaca</t>
  </si>
  <si>
    <t>Tamarindo</t>
  </si>
  <si>
    <t>Vichayal</t>
  </si>
  <si>
    <t>Ignacio Escudero</t>
  </si>
  <si>
    <t>Lancones</t>
  </si>
  <si>
    <t>Marcavelica</t>
  </si>
  <si>
    <t>Miguel Checa</t>
  </si>
  <si>
    <t>Querecotillo</t>
  </si>
  <si>
    <t>Pariñas</t>
  </si>
  <si>
    <t>El Alto</t>
  </si>
  <si>
    <t>La Brea</t>
  </si>
  <si>
    <t>Lobitos</t>
  </si>
  <si>
    <t>Los Organos</t>
  </si>
  <si>
    <t>Mancora</t>
  </si>
  <si>
    <t>Bellavista de la Union</t>
  </si>
  <si>
    <t>Bernal</t>
  </si>
  <si>
    <t>Cristo Nos Valga</t>
  </si>
  <si>
    <t>Vice</t>
  </si>
  <si>
    <t>Rinconada Llicuar</t>
  </si>
  <si>
    <t>Acora</t>
  </si>
  <si>
    <t>Amantani</t>
  </si>
  <si>
    <t>Atuncolla</t>
  </si>
  <si>
    <t>Capachica</t>
  </si>
  <si>
    <t>Coata</t>
  </si>
  <si>
    <t>Mañazo</t>
  </si>
  <si>
    <t>Paucarcolla</t>
  </si>
  <si>
    <t>Pichacani</t>
  </si>
  <si>
    <t>Plateria</t>
  </si>
  <si>
    <t>Tiquillaca</t>
  </si>
  <si>
    <t>Vilque</t>
  </si>
  <si>
    <t>Achaya</t>
  </si>
  <si>
    <t>Arapa</t>
  </si>
  <si>
    <t>Asillo</t>
  </si>
  <si>
    <t>Caminaca</t>
  </si>
  <si>
    <t>Chupa</t>
  </si>
  <si>
    <t>Jose Domingo Choquehuanca</t>
  </si>
  <si>
    <t>Muñani</t>
  </si>
  <si>
    <t>Potoni</t>
  </si>
  <si>
    <t>Saman</t>
  </si>
  <si>
    <t>San Anton</t>
  </si>
  <si>
    <t>San Juan de Salinas</t>
  </si>
  <si>
    <t>Santiago de Pupuja</t>
  </si>
  <si>
    <t>Tirapata</t>
  </si>
  <si>
    <t>Macusani</t>
  </si>
  <si>
    <t>Ajoyani</t>
  </si>
  <si>
    <t>Ayapata</t>
  </si>
  <si>
    <t>Coasa</t>
  </si>
  <si>
    <t>Corani</t>
  </si>
  <si>
    <t>Crucero</t>
  </si>
  <si>
    <t>Ituata</t>
  </si>
  <si>
    <t>Ollachea</t>
  </si>
  <si>
    <t>San Gaban</t>
  </si>
  <si>
    <t>Usicayos</t>
  </si>
  <si>
    <t>Juli</t>
  </si>
  <si>
    <t>Desaguadero</t>
  </si>
  <si>
    <t>Huacullani</t>
  </si>
  <si>
    <t>Kelluyo</t>
  </si>
  <si>
    <t>Pisacoma</t>
  </si>
  <si>
    <t>Pomata</t>
  </si>
  <si>
    <t>Zepita</t>
  </si>
  <si>
    <t>Ilave</t>
  </si>
  <si>
    <t>Capaso</t>
  </si>
  <si>
    <t>Pilcuyo</t>
  </si>
  <si>
    <t>Conduriri</t>
  </si>
  <si>
    <t>Cojata</t>
  </si>
  <si>
    <t>Huatasani</t>
  </si>
  <si>
    <t>Inchupalla</t>
  </si>
  <si>
    <t>Pusi</t>
  </si>
  <si>
    <t>Rosaspata</t>
  </si>
  <si>
    <t>Taraco</t>
  </si>
  <si>
    <t>Vilque Chico</t>
  </si>
  <si>
    <t>Cabanilla</t>
  </si>
  <si>
    <t>Calapuja</t>
  </si>
  <si>
    <t>Nicasio</t>
  </si>
  <si>
    <t>Ocuviri</t>
  </si>
  <si>
    <t>Paratia</t>
  </si>
  <si>
    <t>Vilavila</t>
  </si>
  <si>
    <t>Antauta</t>
  </si>
  <si>
    <t>Cupi</t>
  </si>
  <si>
    <t>Llalli</t>
  </si>
  <si>
    <t>Macari</t>
  </si>
  <si>
    <t>Nuñoa</t>
  </si>
  <si>
    <t>Orurillo</t>
  </si>
  <si>
    <t>Umachiri</t>
  </si>
  <si>
    <t>Conima</t>
  </si>
  <si>
    <t>Huayrapata</t>
  </si>
  <si>
    <t>Tilali</t>
  </si>
  <si>
    <t>Putina</t>
  </si>
  <si>
    <t>Ananea</t>
  </si>
  <si>
    <t>Pedro Vilca Apaza</t>
  </si>
  <si>
    <t>Quilcapuncu</t>
  </si>
  <si>
    <t>Sina</t>
  </si>
  <si>
    <t>Juliaca</t>
  </si>
  <si>
    <t>Cabanillas</t>
  </si>
  <si>
    <t>Caracoto</t>
  </si>
  <si>
    <t>Cuyocuyo</t>
  </si>
  <si>
    <t>Limbani</t>
  </si>
  <si>
    <t>Patambuco</t>
  </si>
  <si>
    <t>Phara</t>
  </si>
  <si>
    <t>Quiaca</t>
  </si>
  <si>
    <t>San Juan del Oro</t>
  </si>
  <si>
    <t>Yanahuaya</t>
  </si>
  <si>
    <t>Alto Inambari</t>
  </si>
  <si>
    <t>San Pedro de Putina Punco</t>
  </si>
  <si>
    <t>Anapia</t>
  </si>
  <si>
    <t>Copani</t>
  </si>
  <si>
    <t>Cuturapi</t>
  </si>
  <si>
    <t>Ollaraya</t>
  </si>
  <si>
    <t>Tinicachi</t>
  </si>
  <si>
    <t>Unicachi</t>
  </si>
  <si>
    <t>Calzada</t>
  </si>
  <si>
    <t>Habana</t>
  </si>
  <si>
    <t>Jepelacio</t>
  </si>
  <si>
    <t>Soritor</t>
  </si>
  <si>
    <t>Yantalo</t>
  </si>
  <si>
    <t>Alto Biavo</t>
  </si>
  <si>
    <t>Bajo Biavo</t>
  </si>
  <si>
    <t>San Jose de Sisa</t>
  </si>
  <si>
    <t>Agua Blanca</t>
  </si>
  <si>
    <t>Shatoja</t>
  </si>
  <si>
    <t>Saposoa</t>
  </si>
  <si>
    <t>Alto Saposoa</t>
  </si>
  <si>
    <t>El Eslabon</t>
  </si>
  <si>
    <t>Piscoyacu</t>
  </si>
  <si>
    <t>Sacanche</t>
  </si>
  <si>
    <t>Tingo de Saposoa</t>
  </si>
  <si>
    <t>Alonso de Alvarado</t>
  </si>
  <si>
    <t>Barranquita</t>
  </si>
  <si>
    <t>Caynarachi</t>
  </si>
  <si>
    <t>Cuñumbuqui</t>
  </si>
  <si>
    <t>Pinto Recodo</t>
  </si>
  <si>
    <t>Rumisapa</t>
  </si>
  <si>
    <t>San Roque de Cumbaza</t>
  </si>
  <si>
    <t>Shanao</t>
  </si>
  <si>
    <t>Tabalosos</t>
  </si>
  <si>
    <t>Zapatero</t>
  </si>
  <si>
    <t>Juanjui</t>
  </si>
  <si>
    <t>Campanilla</t>
  </si>
  <si>
    <t>Huicungo</t>
  </si>
  <si>
    <t>Pachiza</t>
  </si>
  <si>
    <t>Pajarillo</t>
  </si>
  <si>
    <t>Caspisapa</t>
  </si>
  <si>
    <t>Pilluana</t>
  </si>
  <si>
    <t>Pucacaca</t>
  </si>
  <si>
    <t>San Hilarion</t>
  </si>
  <si>
    <t>Shamboyacu</t>
  </si>
  <si>
    <t>Tingo de Ponasa</t>
  </si>
  <si>
    <t>Tres Unidos</t>
  </si>
  <si>
    <t>Awajun</t>
  </si>
  <si>
    <t>Elias Soplin Vargas</t>
  </si>
  <si>
    <t>Nueva Cajamarca</t>
  </si>
  <si>
    <t>Pardo Miguel</t>
  </si>
  <si>
    <t>Posic</t>
  </si>
  <si>
    <t>San Fernando</t>
  </si>
  <si>
    <t>Yorongos</t>
  </si>
  <si>
    <t>Yuracyacu</t>
  </si>
  <si>
    <t>Tarapoto</t>
  </si>
  <si>
    <t>Alberto Leveau</t>
  </si>
  <si>
    <t>Cacatachi</t>
  </si>
  <si>
    <t>Chazuta</t>
  </si>
  <si>
    <t>Chipurana</t>
  </si>
  <si>
    <t>Huimbayoc</t>
  </si>
  <si>
    <t>Juan Guerra</t>
  </si>
  <si>
    <t>La Banda de Shilcayo</t>
  </si>
  <si>
    <t>Morales</t>
  </si>
  <si>
    <t>Papaplaya</t>
  </si>
  <si>
    <t>Sauce</t>
  </si>
  <si>
    <t>Shapaja</t>
  </si>
  <si>
    <t>Nuevo Progreso</t>
  </si>
  <si>
    <t>Polvora</t>
  </si>
  <si>
    <t>Shunte</t>
  </si>
  <si>
    <t>Uchiza</t>
  </si>
  <si>
    <t>Alto de la Alianza</t>
  </si>
  <si>
    <t>Calana</t>
  </si>
  <si>
    <t>Ciudad Nueva</t>
  </si>
  <si>
    <t>Inclan</t>
  </si>
  <si>
    <t>Pachia</t>
  </si>
  <si>
    <t>Pocollay</t>
  </si>
  <si>
    <t>Sama</t>
  </si>
  <si>
    <t>Coronel Gregorio Albarracín Lanchipa</t>
  </si>
  <si>
    <t>La Yarada los Palos</t>
  </si>
  <si>
    <t>Cairani</t>
  </si>
  <si>
    <t>Camilaca</t>
  </si>
  <si>
    <t>Curibaya</t>
  </si>
  <si>
    <t>Huanuara</t>
  </si>
  <si>
    <t>Quilahuani</t>
  </si>
  <si>
    <t>Locumba</t>
  </si>
  <si>
    <t>Ilabaya</t>
  </si>
  <si>
    <t>Ite</t>
  </si>
  <si>
    <t>Chucatamani</t>
  </si>
  <si>
    <t>Estique</t>
  </si>
  <si>
    <t>Estique-Pampa</t>
  </si>
  <si>
    <t>Sitajara</t>
  </si>
  <si>
    <t>Susapaya</t>
  </si>
  <si>
    <t>Tarucachi</t>
  </si>
  <si>
    <t>Ticaco</t>
  </si>
  <si>
    <t>Corrales</t>
  </si>
  <si>
    <t>La Cruz</t>
  </si>
  <si>
    <t>Pampas de Hospital</t>
  </si>
  <si>
    <t>San Jacinto</t>
  </si>
  <si>
    <t>San Juan de la Virgen</t>
  </si>
  <si>
    <t>Zorritos</t>
  </si>
  <si>
    <t>Casitas</t>
  </si>
  <si>
    <t>Canoas de Punta Sal</t>
  </si>
  <si>
    <t>Aguas Verdes</t>
  </si>
  <si>
    <t>Matapalo</t>
  </si>
  <si>
    <t>Papayal</t>
  </si>
  <si>
    <t>Callaria</t>
  </si>
  <si>
    <t>Campoverde</t>
  </si>
  <si>
    <t>Iparia</t>
  </si>
  <si>
    <t>Masisea</t>
  </si>
  <si>
    <t>Yarinacocha</t>
  </si>
  <si>
    <t>Nueva Requena</t>
  </si>
  <si>
    <t>Manantay</t>
  </si>
  <si>
    <t>Raymondi</t>
  </si>
  <si>
    <t>Sepahua</t>
  </si>
  <si>
    <t>Tahuania</t>
  </si>
  <si>
    <t>Yurua</t>
  </si>
  <si>
    <t>Irazola</t>
  </si>
  <si>
    <t>Curimana</t>
  </si>
  <si>
    <t>Neshuya</t>
  </si>
  <si>
    <t>Alexander Von Humboldt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</si>
</sst>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Tabla N° &quot;#"/>
  </numFmts>
  <fonts count="24">
    <font>
      <sz val="11"/>
      <color rgb="FF000000"/>
      <name val="Calibri"/>
    </font>
    <font>
      <sz val="10"/>
      <color rgb="FF000000"/>
      <name val="Arial Narrow"/>
    </font>
    <font>
      <b/>
      <sz val="11"/>
      <color rgb="FFFFFFFF"/>
      <name val="Calibri"/>
    </font>
    <font>
      <sz val="24"/>
      <color rgb="FF1F497D"/>
      <name val="Arial Black"/>
    </font>
    <font>
      <sz val="11"/>
      <name val="Calibri"/>
    </font>
    <font>
      <b/>
      <sz val="14"/>
      <color rgb="FF1F497D"/>
      <name val="Arial Narrow"/>
    </font>
    <font>
      <b/>
      <sz val="8"/>
      <color rgb="FFFFFFFF"/>
      <name val="Arial Narrow"/>
    </font>
    <font>
      <sz val="10"/>
      <color rgb="FFFFFFFF"/>
      <name val="Arial Narrow"/>
    </font>
    <font>
      <b/>
      <sz val="10"/>
      <color rgb="FF1F497D"/>
      <name val="Arial Narrow"/>
    </font>
    <font>
      <b/>
      <sz val="11"/>
      <color rgb="FFFFFFFF"/>
      <name val="Arial Narrow"/>
    </font>
    <font>
      <sz val="8"/>
      <color rgb="FF494429"/>
      <name val="Arial Narrow"/>
    </font>
    <font>
      <b/>
      <sz val="12"/>
      <color rgb="FFFFFFFF"/>
      <name val="Arial Narrow"/>
    </font>
    <font>
      <sz val="12"/>
      <name val="Arial Narrow"/>
    </font>
    <font>
      <b/>
      <sz val="8"/>
      <color rgb="FF000000"/>
      <name val="Arial Narrow"/>
    </font>
    <font>
      <b/>
      <sz val="8"/>
      <name val="Arial Narrow"/>
    </font>
    <font>
      <b/>
      <sz val="8"/>
      <color rgb="FF974806"/>
      <name val="Arial Narrow"/>
    </font>
    <font>
      <b/>
      <sz val="8"/>
      <color rgb="FF0000FF"/>
      <name val="Arial Narrow"/>
    </font>
    <font>
      <sz val="8"/>
      <color rgb="FF000000"/>
      <name val="Arial Narrow"/>
    </font>
    <font>
      <sz val="8"/>
      <name val="Arial Narrow"/>
    </font>
    <font>
      <sz val="8"/>
      <color rgb="FF974806"/>
      <name val="Arial Narrow"/>
    </font>
    <font>
      <sz val="9"/>
      <color rgb="FF000000"/>
      <name val="Arial Narrow"/>
    </font>
    <font>
      <sz val="9"/>
      <name val="Arial Narrow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4F81BD"/>
        <bgColor rgb="FF4F81BD"/>
      </patternFill>
    </fill>
    <fill>
      <patternFill patternType="solid">
        <fgColor rgb="FFFBD4B4"/>
        <bgColor rgb="FFFBD4B4"/>
      </patternFill>
    </fill>
    <fill>
      <patternFill patternType="solid">
        <fgColor rgb="FFDAEEF3"/>
        <bgColor rgb="FFDAEEF3"/>
      </patternFill>
    </fill>
    <fill>
      <patternFill patternType="solid">
        <fgColor rgb="FFFDE9D9"/>
        <bgColor rgb="FFFDE9D9"/>
      </patternFill>
    </fill>
    <fill>
      <patternFill patternType="solid">
        <fgColor rgb="FFFFFFDC"/>
        <bgColor rgb="FFFFFFDC"/>
      </patternFill>
    </fill>
    <fill>
      <patternFill patternType="solid">
        <fgColor rgb="FFBFBFBF"/>
        <bgColor rgb="FFBFBFBF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95B3D7"/>
      </bottom>
      <diagonal/>
    </border>
    <border>
      <left/>
      <right style="thin">
        <color rgb="FF000000"/>
      </right>
      <top style="thin">
        <color rgb="FF000000"/>
      </top>
      <bottom style="thin">
        <color rgb="FF95B3D7"/>
      </bottom>
      <diagonal/>
    </border>
    <border>
      <left/>
      <right/>
      <top/>
      <bottom style="medium">
        <color rgb="FF4F81BD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4F81BD"/>
      </bottom>
      <diagonal/>
    </border>
    <border>
      <left/>
      <right/>
      <top/>
      <bottom style="medium">
        <color rgb="FF4F81BD"/>
      </bottom>
      <diagonal/>
    </border>
    <border>
      <left/>
      <right/>
      <top style="thin">
        <color rgb="FF000000"/>
      </top>
      <bottom style="thin">
        <color rgb="FF95B3D7"/>
      </bottom>
      <diagonal/>
    </border>
    <border>
      <left style="medium">
        <color rgb="FF4F81BD"/>
      </left>
      <right/>
      <top style="medium">
        <color rgb="FF4F81BD"/>
      </top>
      <bottom style="medium">
        <color rgb="FF4F81B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thin">
        <color rgb="FF000000"/>
      </right>
      <top style="thin">
        <color rgb="FF95B3D7"/>
      </top>
      <bottom/>
      <diagonal/>
    </border>
    <border>
      <left style="thin">
        <color rgb="FF000000"/>
      </left>
      <right style="thin">
        <color rgb="FFE36C09"/>
      </right>
      <top style="thin">
        <color rgb="FFFDE9D9"/>
      </top>
      <bottom style="thin">
        <color rgb="FFE36C09"/>
      </bottom>
      <diagonal/>
    </border>
    <border>
      <left/>
      <right/>
      <top style="thin">
        <color rgb="FF95B3D7"/>
      </top>
      <bottom style="thin">
        <color rgb="FF1F497D"/>
      </bottom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/>
      <diagonal/>
    </border>
    <border>
      <left/>
      <right style="thin">
        <color rgb="FF000000"/>
      </right>
      <top style="thin">
        <color rgb="FF95B3D7"/>
      </top>
      <bottom style="thin">
        <color rgb="FF1F497D"/>
      </bottom>
      <diagonal/>
    </border>
    <border>
      <left style="thin">
        <color rgb="FF000000"/>
      </left>
      <right/>
      <top style="thin">
        <color rgb="FF95B3D7"/>
      </top>
      <bottom style="thin">
        <color rgb="FF1F497D"/>
      </bottom>
      <diagonal/>
    </border>
    <border>
      <left/>
      <right/>
      <top style="medium">
        <color rgb="FF4F81BD"/>
      </top>
      <bottom style="medium">
        <color rgb="FF4F81BD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/>
      <right/>
      <top style="thin">
        <color rgb="FF000000"/>
      </top>
      <bottom/>
      <diagonal/>
    </border>
    <border>
      <left style="medium">
        <color rgb="FF4F81BD"/>
      </left>
      <right style="medium">
        <color rgb="FF4F81BD"/>
      </right>
      <top style="medium">
        <color rgb="FF4F81BD"/>
      </top>
      <bottom style="medium">
        <color rgb="FF4F81BD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497D"/>
      </left>
      <right style="thin">
        <color rgb="FF95B3D7"/>
      </right>
      <top style="thin">
        <color rgb="FF1F497D"/>
      </top>
      <bottom style="thin">
        <color rgb="FF000000"/>
      </bottom>
      <diagonal/>
    </border>
    <border>
      <left style="medium">
        <color rgb="FF4F81BD"/>
      </left>
      <right style="medium">
        <color rgb="FF4F81BD"/>
      </right>
      <top/>
      <bottom style="medium">
        <color rgb="FF4F81BD"/>
      </bottom>
      <diagonal/>
    </border>
    <border>
      <left style="thin">
        <color rgb="FF95B3D7"/>
      </left>
      <right style="thin">
        <color rgb="FF1F497D"/>
      </right>
      <top style="thin">
        <color rgb="FF1F497D"/>
      </top>
      <bottom style="thin">
        <color rgb="FF000000"/>
      </bottom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thin">
        <color rgb="FF1F497D"/>
      </left>
      <right style="thin">
        <color rgb="FFE36C09"/>
      </right>
      <top style="thin">
        <color rgb="FFE36C09"/>
      </top>
      <bottom style="thin">
        <color rgb="FFE36C09"/>
      </bottom>
      <diagonal/>
    </border>
    <border>
      <left style="thin">
        <color rgb="FF1F497D"/>
      </left>
      <right style="thin">
        <color rgb="FF000000"/>
      </right>
      <top style="thin">
        <color rgb="FF1F497D"/>
      </top>
      <bottom style="thin">
        <color rgb="FF000000"/>
      </bottom>
      <diagonal/>
    </border>
    <border>
      <left style="thin">
        <color rgb="FF000000"/>
      </left>
      <right style="thin">
        <color rgb="FF1F497D"/>
      </right>
      <top style="thin">
        <color rgb="FF1F497D"/>
      </top>
      <bottom style="thin">
        <color rgb="FF000000"/>
      </bottom>
      <diagonal/>
    </border>
    <border>
      <left/>
      <right style="thin">
        <color rgb="FFE36C09"/>
      </right>
      <top style="thin">
        <color rgb="FFE36C09"/>
      </top>
      <bottom style="thin">
        <color rgb="FFE36C09"/>
      </bottom>
      <diagonal/>
    </border>
    <border>
      <left style="medium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rgb="FF95B3D7"/>
      </top>
      <bottom/>
      <diagonal/>
    </border>
    <border>
      <left style="thin">
        <color rgb="FF1F497D"/>
      </left>
      <right style="thin">
        <color rgb="FF95B3D7"/>
      </right>
      <top style="thin">
        <color rgb="FF000000"/>
      </top>
      <bottom style="thin">
        <color rgb="FF8DB3E2"/>
      </bottom>
      <diagonal/>
    </border>
    <border>
      <left style="thin">
        <color rgb="FF95B3D7"/>
      </left>
      <right style="thin">
        <color rgb="FF1F497D"/>
      </right>
      <top style="thin">
        <color rgb="FF8DB3E2"/>
      </top>
      <bottom style="thin">
        <color rgb="FF8DB3E2"/>
      </bottom>
      <diagonal/>
    </border>
    <border>
      <left style="thin">
        <color rgb="FF1F497D"/>
      </left>
      <right style="thin">
        <color rgb="FFE36C09"/>
      </right>
      <top/>
      <bottom style="thin">
        <color rgb="FFFDE9D9"/>
      </bottom>
      <diagonal/>
    </border>
    <border>
      <left style="thin">
        <color rgb="FF1F497D"/>
      </left>
      <right style="thin">
        <color rgb="FF95B3D7"/>
      </right>
      <top style="thin">
        <color rgb="FF8DB3E2"/>
      </top>
      <bottom style="thin">
        <color rgb="FF8DB3E2"/>
      </bottom>
      <diagonal/>
    </border>
    <border>
      <left/>
      <right style="thin">
        <color rgb="FFE36C09"/>
      </right>
      <top/>
      <bottom style="thin">
        <color rgb="FFFDE9D9"/>
      </bottom>
      <diagonal/>
    </border>
    <border>
      <left style="thin">
        <color rgb="FF95B3D7"/>
      </left>
      <right style="thin">
        <color rgb="FF1F497D"/>
      </right>
      <top style="thin">
        <color rgb="FF000000"/>
      </top>
      <bottom style="thin">
        <color rgb="FF8DB3E2"/>
      </bottom>
      <diagonal/>
    </border>
    <border>
      <left style="thin">
        <color rgb="FF1F497D"/>
      </left>
      <right style="thin">
        <color rgb="FF000000"/>
      </right>
      <top style="thin">
        <color rgb="FF1F497D"/>
      </top>
      <bottom/>
      <diagonal/>
    </border>
    <border>
      <left style="thin">
        <color rgb="FF000000"/>
      </left>
      <right style="thin">
        <color rgb="FF1F497D"/>
      </right>
      <top style="thin">
        <color rgb="FF1F497D"/>
      </top>
      <bottom/>
      <diagonal/>
    </border>
    <border>
      <left/>
      <right style="thin">
        <color rgb="FFE36C09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E36C09"/>
      </right>
      <top style="thin">
        <color rgb="FF000000"/>
      </top>
      <bottom style="thin">
        <color rgb="FF000000"/>
      </bottom>
      <diagonal/>
    </border>
    <border>
      <left style="thin">
        <color rgb="FF1F497D"/>
      </left>
      <right/>
      <top style="thin">
        <color rgb="FF1F497D"/>
      </top>
      <bottom style="thin">
        <color rgb="FF366092"/>
      </bottom>
      <diagonal/>
    </border>
    <border>
      <left/>
      <right/>
      <top style="thin">
        <color rgb="FF1F497D"/>
      </top>
      <bottom style="thin">
        <color rgb="FF366092"/>
      </bottom>
      <diagonal/>
    </border>
    <border>
      <left/>
      <right style="thin">
        <color rgb="FF366092"/>
      </right>
      <top style="thin">
        <color rgb="FF1F497D"/>
      </top>
      <bottom style="thin">
        <color rgb="FF366092"/>
      </bottom>
      <diagonal/>
    </border>
    <border>
      <left style="thin">
        <color rgb="FF366092"/>
      </left>
      <right style="thin">
        <color rgb="FF1F497D"/>
      </right>
      <top style="thin">
        <color rgb="FF1F497D"/>
      </top>
      <bottom style="thin">
        <color rgb="FF366092"/>
      </bottom>
      <diagonal/>
    </border>
    <border>
      <left/>
      <right style="thin">
        <color rgb="FFE36C09"/>
      </right>
      <top style="thin">
        <color rgb="FF000000"/>
      </top>
      <bottom style="thin">
        <color rgb="FFE36C09"/>
      </bottom>
      <diagonal/>
    </border>
    <border>
      <left style="thin">
        <color rgb="FF000000"/>
      </left>
      <right style="thin">
        <color rgb="FF000000"/>
      </right>
      <top style="thin">
        <color rgb="FF1F497D"/>
      </top>
      <bottom style="thin">
        <color rgb="FF000000"/>
      </bottom>
      <diagonal/>
    </border>
    <border>
      <left style="thin">
        <color rgb="FF1F497D"/>
      </left>
      <right style="thin">
        <color rgb="FF95B3D7"/>
      </right>
      <top/>
      <bottom/>
      <diagonal/>
    </border>
    <border>
      <left style="thin">
        <color rgb="FF95B3D7"/>
      </left>
      <right style="thin">
        <color rgb="FF1F497D"/>
      </right>
      <top/>
      <bottom/>
      <diagonal/>
    </border>
    <border>
      <left style="thin">
        <color rgb="FF1F497D"/>
      </left>
      <right style="thin">
        <color rgb="FF95B3D7"/>
      </right>
      <top style="thin">
        <color rgb="FF8DB3E2"/>
      </top>
      <bottom style="thin">
        <color rgb="FF000000"/>
      </bottom>
      <diagonal/>
    </border>
    <border>
      <left style="thin">
        <color rgb="FF95B3D7"/>
      </left>
      <right style="thin">
        <color rgb="FF1F497D"/>
      </right>
      <top style="thin">
        <color rgb="FF8DB3E2"/>
      </top>
      <bottom style="thin">
        <color rgb="FF000000"/>
      </bottom>
      <diagonal/>
    </border>
    <border>
      <left style="thin">
        <color rgb="FF1F497D"/>
      </left>
      <right style="thin">
        <color rgb="FFE36C09"/>
      </right>
      <top style="thin">
        <color rgb="FFFDE9D9"/>
      </top>
      <bottom style="thin">
        <color rgb="FF000000"/>
      </bottom>
      <diagonal/>
    </border>
    <border>
      <left style="thin">
        <color rgb="FF95B3D7"/>
      </left>
      <right style="thin">
        <color rgb="FF95B3D7"/>
      </right>
      <top style="thin">
        <color rgb="FF000000"/>
      </top>
      <bottom/>
      <diagonal/>
    </border>
    <border>
      <left style="thin">
        <color rgb="FFE36C09"/>
      </left>
      <right style="thin">
        <color rgb="FFE36C09"/>
      </right>
      <top style="thin">
        <color rgb="FF000000"/>
      </top>
      <bottom style="thin">
        <color rgb="FFFDE9D9"/>
      </bottom>
      <diagonal/>
    </border>
    <border>
      <left style="thin">
        <color rgb="FF4F81BD"/>
      </left>
      <right style="thin">
        <color rgb="FF4F81BD"/>
      </right>
      <top/>
      <bottom/>
      <diagonal/>
    </border>
    <border>
      <left style="thin">
        <color rgb="FF4F81BD"/>
      </left>
      <right style="thin">
        <color rgb="FF4F81BD"/>
      </right>
      <top style="thin">
        <color rgb="FF000000"/>
      </top>
      <bottom/>
      <diagonal/>
    </border>
    <border>
      <left/>
      <right style="thin">
        <color rgb="FFE36C09"/>
      </right>
      <top style="thin">
        <color rgb="FFE36C09"/>
      </top>
      <bottom style="thin">
        <color rgb="FFFDE9D9"/>
      </bottom>
      <diagonal/>
    </border>
    <border>
      <left style="thin">
        <color rgb="FFE36C09"/>
      </left>
      <right style="thin">
        <color rgb="FFE36C09"/>
      </right>
      <top style="thin">
        <color rgb="FFE36C09"/>
      </top>
      <bottom style="thin">
        <color rgb="FFFDE9D9"/>
      </bottom>
      <diagonal/>
    </border>
    <border>
      <left style="thin">
        <color rgb="FF1F497D"/>
      </left>
      <right style="thin">
        <color rgb="FF366092"/>
      </right>
      <top/>
      <bottom/>
      <diagonal/>
    </border>
    <border>
      <left style="thin">
        <color rgb="FF95B3D7"/>
      </left>
      <right style="thin">
        <color rgb="FF95B3D7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5B3D7"/>
      </left>
      <right style="thin">
        <color rgb="FF95B3D7"/>
      </right>
      <top/>
      <bottom style="thin">
        <color rgb="FF95B3D7"/>
      </bottom>
      <diagonal/>
    </border>
    <border>
      <left/>
      <right style="thin">
        <color rgb="FFE36C09"/>
      </right>
      <top style="thin">
        <color rgb="FFFDE9D9"/>
      </top>
      <bottom style="thin">
        <color rgb="FFE36C09"/>
      </bottom>
      <diagonal/>
    </border>
    <border>
      <left style="thin">
        <color rgb="FFE36C09"/>
      </left>
      <right style="thin">
        <color rgb="FFE36C09"/>
      </right>
      <top style="thin">
        <color rgb="FF000000"/>
      </top>
      <bottom style="thin">
        <color rgb="FF000000"/>
      </bottom>
      <diagonal/>
    </border>
    <border>
      <left style="thin">
        <color rgb="FF1F497D"/>
      </left>
      <right style="thin">
        <color rgb="FF95B3D7"/>
      </right>
      <top style="thin">
        <color rgb="FF8DB3E2"/>
      </top>
      <bottom style="thin">
        <color rgb="FF1F497D"/>
      </bottom>
      <diagonal/>
    </border>
    <border>
      <left style="thin">
        <color rgb="FF95B3D7"/>
      </left>
      <right style="thin">
        <color rgb="FF1F497D"/>
      </right>
      <top style="thin">
        <color rgb="FF8DB3E2"/>
      </top>
      <bottom style="thin">
        <color rgb="FF1F497D"/>
      </bottom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2" borderId="1" xfId="0" applyFont="1" applyFill="1" applyBorder="1"/>
    <xf numFmtId="164" fontId="6" fillId="3" borderId="5" xfId="0" applyNumberFormat="1" applyFont="1" applyFill="1" applyBorder="1" applyAlignment="1">
      <alignment horizontal="center" vertical="top"/>
    </xf>
    <xf numFmtId="0" fontId="7" fillId="2" borderId="1" xfId="0" applyFont="1" applyFill="1" applyBorder="1"/>
    <xf numFmtId="164" fontId="6" fillId="3" borderId="6" xfId="0" applyNumberFormat="1" applyFont="1" applyFill="1" applyBorder="1" applyAlignment="1">
      <alignment horizontal="center" vertical="top"/>
    </xf>
    <xf numFmtId="164" fontId="6" fillId="3" borderId="8" xfId="0" applyNumberFormat="1" applyFont="1" applyFill="1" applyBorder="1" applyAlignment="1">
      <alignment horizontal="center" vertical="top"/>
    </xf>
    <xf numFmtId="0" fontId="0" fillId="0" borderId="0" xfId="0" applyFont="1"/>
    <xf numFmtId="164" fontId="6" fillId="3" borderId="11" xfId="0" applyNumberFormat="1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2" fillId="3" borderId="1" xfId="0" applyFont="1" applyFill="1" applyBorder="1"/>
    <xf numFmtId="0" fontId="10" fillId="5" borderId="17" xfId="0" applyFont="1" applyFill="1" applyBorder="1" applyAlignment="1">
      <alignment horizontal="left" vertical="top" wrapText="1"/>
    </xf>
    <xf numFmtId="14" fontId="6" fillId="3" borderId="26" xfId="0" applyNumberFormat="1" applyFont="1" applyFill="1" applyBorder="1" applyAlignment="1">
      <alignment horizontal="center" vertical="center" wrapText="1"/>
    </xf>
    <xf numFmtId="0" fontId="6" fillId="3" borderId="26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top"/>
    </xf>
    <xf numFmtId="0" fontId="6" fillId="3" borderId="26" xfId="0" applyFont="1" applyFill="1" applyBorder="1" applyAlignment="1">
      <alignment horizontal="center" vertical="top" wrapText="1"/>
    </xf>
    <xf numFmtId="49" fontId="13" fillId="6" borderId="28" xfId="0" applyNumberFormat="1" applyFont="1" applyFill="1" applyBorder="1" applyAlignment="1">
      <alignment horizontal="center" vertical="top"/>
    </xf>
    <xf numFmtId="0" fontId="6" fillId="3" borderId="29" xfId="0" applyFont="1" applyFill="1" applyBorder="1" applyAlignment="1">
      <alignment horizontal="center" vertical="top" wrapText="1"/>
    </xf>
    <xf numFmtId="0" fontId="14" fillId="6" borderId="30" xfId="0" applyFont="1" applyFill="1" applyBorder="1" applyAlignment="1">
      <alignment vertical="top" wrapText="1"/>
    </xf>
    <xf numFmtId="0" fontId="6" fillId="3" borderId="31" xfId="0" applyFont="1" applyFill="1" applyBorder="1" applyAlignment="1">
      <alignment horizontal="center" vertical="top" wrapText="1"/>
    </xf>
    <xf numFmtId="0" fontId="15" fillId="7" borderId="32" xfId="0" applyFont="1" applyFill="1" applyBorder="1" applyAlignment="1">
      <alignment horizontal="center" vertical="top" wrapText="1"/>
    </xf>
    <xf numFmtId="49" fontId="13" fillId="6" borderId="33" xfId="0" applyNumberFormat="1" applyFont="1" applyFill="1" applyBorder="1" applyAlignment="1">
      <alignment horizontal="center" vertical="top"/>
    </xf>
    <xf numFmtId="0" fontId="14" fillId="6" borderId="34" xfId="0" applyFont="1" applyFill="1" applyBorder="1" applyAlignment="1">
      <alignment vertical="top" wrapText="1"/>
    </xf>
    <xf numFmtId="0" fontId="15" fillId="7" borderId="35" xfId="0" applyFont="1" applyFill="1" applyBorder="1" applyAlignment="1">
      <alignment horizontal="center" vertical="top" wrapText="1"/>
    </xf>
    <xf numFmtId="0" fontId="16" fillId="6" borderId="36" xfId="0" applyFont="1" applyFill="1" applyBorder="1"/>
    <xf numFmtId="14" fontId="17" fillId="2" borderId="39" xfId="0" applyNumberFormat="1" applyFont="1" applyFill="1" applyBorder="1"/>
    <xf numFmtId="0" fontId="17" fillId="5" borderId="39" xfId="0" applyFont="1" applyFill="1" applyBorder="1"/>
    <xf numFmtId="1" fontId="17" fillId="5" borderId="39" xfId="0" applyNumberFormat="1" applyFont="1" applyFill="1" applyBorder="1"/>
    <xf numFmtId="49" fontId="13" fillId="0" borderId="41" xfId="0" applyNumberFormat="1" applyFont="1" applyBorder="1" applyAlignment="1">
      <alignment horizontal="center" vertical="top"/>
    </xf>
    <xf numFmtId="49" fontId="17" fillId="2" borderId="39" xfId="0" applyNumberFormat="1" applyFont="1" applyFill="1" applyBorder="1" applyAlignment="1">
      <alignment horizontal="right"/>
    </xf>
    <xf numFmtId="0" fontId="18" fillId="0" borderId="42" xfId="0" applyFont="1" applyBorder="1" applyAlignment="1">
      <alignment vertical="top"/>
    </xf>
    <xf numFmtId="0" fontId="17" fillId="2" borderId="39" xfId="0" applyFont="1" applyFill="1" applyBorder="1"/>
    <xf numFmtId="0" fontId="19" fillId="8" borderId="43" xfId="0" applyFont="1" applyFill="1" applyBorder="1" applyAlignment="1">
      <alignment vertical="top"/>
    </xf>
    <xf numFmtId="4" fontId="17" fillId="2" borderId="39" xfId="0" applyNumberFormat="1" applyFont="1" applyFill="1" applyBorder="1"/>
    <xf numFmtId="49" fontId="13" fillId="0" borderId="44" xfId="0" applyNumberFormat="1" applyFont="1" applyBorder="1" applyAlignment="1">
      <alignment horizontal="center" vertical="top"/>
    </xf>
    <xf numFmtId="0" fontId="19" fillId="8" borderId="45" xfId="0" applyFont="1" applyFill="1" applyBorder="1" applyAlignment="1">
      <alignment vertical="top"/>
    </xf>
    <xf numFmtId="0" fontId="18" fillId="0" borderId="46" xfId="0" applyFont="1" applyBorder="1" applyAlignment="1">
      <alignment vertical="top"/>
    </xf>
    <xf numFmtId="4" fontId="17" fillId="9" borderId="39" xfId="0" applyNumberFormat="1" applyFont="1" applyFill="1" applyBorder="1"/>
    <xf numFmtId="49" fontId="13" fillId="6" borderId="47" xfId="0" applyNumberFormat="1" applyFont="1" applyFill="1" applyBorder="1" applyAlignment="1">
      <alignment horizontal="center" vertical="top"/>
    </xf>
    <xf numFmtId="0" fontId="14" fillId="6" borderId="48" xfId="0" applyFont="1" applyFill="1" applyBorder="1" applyAlignment="1">
      <alignment vertical="top" wrapText="1"/>
    </xf>
    <xf numFmtId="0" fontId="15" fillId="0" borderId="49" xfId="0" applyFont="1" applyBorder="1" applyAlignment="1">
      <alignment horizontal="center" vertical="top" wrapText="1"/>
    </xf>
    <xf numFmtId="0" fontId="15" fillId="0" borderId="50" xfId="0" applyFont="1" applyBorder="1" applyAlignment="1">
      <alignment horizontal="center" vertical="top" wrapText="1"/>
    </xf>
    <xf numFmtId="49" fontId="13" fillId="6" borderId="51" xfId="0" applyNumberFormat="1" applyFont="1" applyFill="1" applyBorder="1" applyAlignment="1">
      <alignment vertical="top"/>
    </xf>
    <xf numFmtId="49" fontId="13" fillId="6" borderId="52" xfId="0" applyNumberFormat="1" applyFont="1" applyFill="1" applyBorder="1" applyAlignment="1">
      <alignment vertical="top"/>
    </xf>
    <xf numFmtId="49" fontId="13" fillId="6" borderId="53" xfId="0" applyNumberFormat="1" applyFont="1" applyFill="1" applyBorder="1" applyAlignment="1">
      <alignment vertical="top"/>
    </xf>
    <xf numFmtId="0" fontId="14" fillId="6" borderId="54" xfId="0" applyFont="1" applyFill="1" applyBorder="1" applyAlignment="1">
      <alignment vertical="top" wrapText="1"/>
    </xf>
    <xf numFmtId="0" fontId="15" fillId="0" borderId="55" xfId="0" applyFont="1" applyBorder="1" applyAlignment="1">
      <alignment horizontal="center" vertical="top" wrapText="1"/>
    </xf>
    <xf numFmtId="49" fontId="13" fillId="6" borderId="56" xfId="0" applyNumberFormat="1" applyFont="1" applyFill="1" applyBorder="1" applyAlignment="1">
      <alignment horizontal="center" vertical="top"/>
    </xf>
    <xf numFmtId="49" fontId="13" fillId="0" borderId="57" xfId="0" applyNumberFormat="1" applyFont="1" applyBorder="1" applyAlignment="1">
      <alignment horizontal="center" vertical="top"/>
    </xf>
    <xf numFmtId="0" fontId="18" fillId="0" borderId="58" xfId="0" applyFont="1" applyBorder="1" applyAlignment="1">
      <alignment vertical="top"/>
    </xf>
    <xf numFmtId="49" fontId="13" fillId="0" borderId="59" xfId="0" applyNumberFormat="1" applyFont="1" applyBorder="1" applyAlignment="1">
      <alignment horizontal="center" vertical="top"/>
    </xf>
    <xf numFmtId="0" fontId="18" fillId="0" borderId="60" xfId="0" applyFont="1" applyBorder="1" applyAlignment="1">
      <alignment vertical="top"/>
    </xf>
    <xf numFmtId="0" fontId="19" fillId="8" borderId="61" xfId="0" applyFont="1" applyFill="1" applyBorder="1" applyAlignment="1">
      <alignment vertical="top"/>
    </xf>
    <xf numFmtId="49" fontId="13" fillId="0" borderId="62" xfId="0" applyNumberFormat="1" applyFont="1" applyBorder="1" applyAlignment="1">
      <alignment horizontal="center" vertical="top"/>
    </xf>
    <xf numFmtId="0" fontId="18" fillId="0" borderId="62" xfId="0" applyFont="1" applyBorder="1" applyAlignment="1">
      <alignment vertical="top"/>
    </xf>
    <xf numFmtId="49" fontId="19" fillId="0" borderId="63" xfId="0" applyNumberFormat="1" applyFont="1" applyBorder="1" applyAlignment="1">
      <alignment vertical="top"/>
    </xf>
    <xf numFmtId="0" fontId="19" fillId="0" borderId="63" xfId="0" applyFont="1" applyBorder="1" applyAlignment="1">
      <alignment vertical="top"/>
    </xf>
    <xf numFmtId="49" fontId="13" fillId="0" borderId="64" xfId="0" applyNumberFormat="1" applyFont="1" applyBorder="1" applyAlignment="1">
      <alignment horizontal="center" vertical="top"/>
    </xf>
    <xf numFmtId="0" fontId="13" fillId="0" borderId="64" xfId="0" applyFont="1" applyBorder="1" applyAlignment="1">
      <alignment horizontal="center" vertical="top"/>
    </xf>
    <xf numFmtId="0" fontId="18" fillId="0" borderId="65" xfId="0" applyFont="1" applyBorder="1" applyAlignment="1">
      <alignment vertical="top"/>
    </xf>
    <xf numFmtId="0" fontId="19" fillId="8" borderId="66" xfId="0" applyFont="1" applyFill="1" applyBorder="1" applyAlignment="1">
      <alignment vertical="top"/>
    </xf>
    <xf numFmtId="49" fontId="19" fillId="0" borderId="67" xfId="0" applyNumberFormat="1" applyFont="1" applyBorder="1" applyAlignment="1">
      <alignment vertical="top"/>
    </xf>
    <xf numFmtId="49" fontId="18" fillId="0" borderId="0" xfId="0" applyNumberFormat="1" applyFont="1" applyAlignment="1">
      <alignment vertical="top"/>
    </xf>
    <xf numFmtId="49" fontId="13" fillId="0" borderId="68" xfId="0" applyNumberFormat="1" applyFont="1" applyBorder="1" applyAlignment="1">
      <alignment horizontal="center" vertical="top"/>
    </xf>
    <xf numFmtId="49" fontId="13" fillId="0" borderId="0" xfId="0" applyNumberFormat="1" applyFont="1" applyAlignment="1">
      <alignment horizontal="center" vertical="top"/>
    </xf>
    <xf numFmtId="49" fontId="14" fillId="0" borderId="44" xfId="0" applyNumberFormat="1" applyFont="1" applyBorder="1" applyAlignment="1">
      <alignment horizontal="center"/>
    </xf>
    <xf numFmtId="49" fontId="14" fillId="0" borderId="59" xfId="0" applyNumberFormat="1" applyFont="1" applyBorder="1" applyAlignment="1">
      <alignment horizontal="center"/>
    </xf>
    <xf numFmtId="49" fontId="13" fillId="0" borderId="69" xfId="0" applyNumberFormat="1" applyFont="1" applyBorder="1" applyAlignment="1">
      <alignment horizontal="center" vertical="top"/>
    </xf>
    <xf numFmtId="0" fontId="18" fillId="0" borderId="69" xfId="0" applyFont="1" applyBorder="1" applyAlignment="1">
      <alignment vertical="top"/>
    </xf>
    <xf numFmtId="0" fontId="18" fillId="0" borderId="0" xfId="0" applyFont="1" applyAlignment="1">
      <alignment vertical="top"/>
    </xf>
    <xf numFmtId="0" fontId="18" fillId="0" borderId="64" xfId="0" applyFont="1" applyBorder="1" applyAlignment="1">
      <alignment vertical="top"/>
    </xf>
    <xf numFmtId="0" fontId="18" fillId="0" borderId="70" xfId="0" applyFont="1" applyBorder="1" applyAlignment="1">
      <alignment vertical="top"/>
    </xf>
    <xf numFmtId="0" fontId="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left"/>
    </xf>
    <xf numFmtId="49" fontId="21" fillId="0" borderId="0" xfId="0" applyNumberFormat="1" applyFont="1" applyAlignment="1">
      <alignment horizontal="center" vertical="top"/>
    </xf>
    <xf numFmtId="0" fontId="21" fillId="0" borderId="0" xfId="0" applyFont="1" applyAlignment="1">
      <alignment horizontal="left" vertical="top" wrapText="1"/>
    </xf>
    <xf numFmtId="0" fontId="22" fillId="0" borderId="0" xfId="0" applyFont="1"/>
    <xf numFmtId="0" fontId="21" fillId="0" borderId="0" xfId="0" applyFont="1" applyAlignment="1">
      <alignment vertical="top" wrapText="1"/>
    </xf>
    <xf numFmtId="0" fontId="23" fillId="0" borderId="0" xfId="0" applyFont="1"/>
    <xf numFmtId="49" fontId="14" fillId="0" borderId="71" xfId="0" applyNumberFormat="1" applyFont="1" applyBorder="1" applyAlignment="1">
      <alignment horizontal="center"/>
    </xf>
    <xf numFmtId="0" fontId="18" fillId="0" borderId="71" xfId="0" applyFont="1" applyBorder="1" applyAlignment="1">
      <alignment vertical="top"/>
    </xf>
    <xf numFmtId="0" fontId="19" fillId="8" borderId="72" xfId="0" applyFont="1" applyFill="1" applyBorder="1" applyAlignment="1">
      <alignment vertical="top"/>
    </xf>
    <xf numFmtId="49" fontId="19" fillId="0" borderId="73" xfId="0" applyNumberFormat="1" applyFont="1" applyBorder="1" applyAlignment="1">
      <alignment vertical="top"/>
    </xf>
    <xf numFmtId="0" fontId="19" fillId="0" borderId="73" xfId="0" applyFont="1" applyBorder="1" applyAlignment="1">
      <alignment vertical="top"/>
    </xf>
    <xf numFmtId="49" fontId="14" fillId="0" borderId="74" xfId="0" applyNumberFormat="1" applyFont="1" applyBorder="1" applyAlignment="1">
      <alignment horizontal="center"/>
    </xf>
    <xf numFmtId="0" fontId="18" fillId="0" borderId="75" xfId="0" applyFont="1" applyBorder="1" applyAlignment="1">
      <alignment vertical="top"/>
    </xf>
    <xf numFmtId="0" fontId="13" fillId="0" borderId="69" xfId="0" applyFont="1" applyBorder="1" applyAlignment="1">
      <alignment horizontal="center" vertical="top"/>
    </xf>
    <xf numFmtId="49" fontId="13" fillId="0" borderId="71" xfId="0" applyNumberFormat="1" applyFont="1" applyBorder="1" applyAlignment="1">
      <alignment horizontal="center" vertical="top"/>
    </xf>
    <xf numFmtId="0" fontId="13" fillId="0" borderId="71" xfId="0" applyFont="1" applyBorder="1" applyAlignment="1">
      <alignment horizontal="center" vertical="top"/>
    </xf>
    <xf numFmtId="0" fontId="5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8" fillId="2" borderId="7" xfId="0" applyFont="1" applyFill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6" fillId="3" borderId="19" xfId="0" applyFont="1" applyFill="1" applyBorder="1" applyAlignment="1">
      <alignment horizontal="center" vertical="center" wrapText="1"/>
    </xf>
    <xf numFmtId="0" fontId="4" fillId="0" borderId="24" xfId="0" applyFont="1" applyBorder="1"/>
    <xf numFmtId="0" fontId="6" fillId="3" borderId="19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4" fillId="0" borderId="15" xfId="0" applyFont="1" applyBorder="1"/>
    <xf numFmtId="0" fontId="9" fillId="3" borderId="12" xfId="0" applyFont="1" applyFill="1" applyBorder="1" applyAlignment="1">
      <alignment horizontal="center" vertical="center" wrapText="1"/>
    </xf>
    <xf numFmtId="0" fontId="4" fillId="0" borderId="13" xfId="0" applyFont="1" applyBorder="1"/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22" xfId="0" applyFont="1" applyBorder="1"/>
    <xf numFmtId="0" fontId="2" fillId="3" borderId="2" xfId="0" applyFont="1" applyFill="1" applyBorder="1" applyAlignment="1">
      <alignment horizontal="center"/>
    </xf>
    <xf numFmtId="0" fontId="6" fillId="4" borderId="21" xfId="0" applyFont="1" applyFill="1" applyBorder="1" applyAlignment="1">
      <alignment horizontal="center" vertical="top"/>
    </xf>
    <xf numFmtId="0" fontId="4" fillId="0" borderId="20" xfId="0" applyFont="1" applyBorder="1"/>
    <xf numFmtId="164" fontId="11" fillId="3" borderId="23" xfId="0" applyNumberFormat="1" applyFont="1" applyFill="1" applyBorder="1" applyAlignment="1">
      <alignment horizontal="center" vertical="top"/>
    </xf>
    <xf numFmtId="0" fontId="4" fillId="0" borderId="25" xfId="0" applyFont="1" applyBorder="1"/>
    <xf numFmtId="0" fontId="4" fillId="0" borderId="27" xfId="0" applyFont="1" applyBorder="1"/>
    <xf numFmtId="0" fontId="6" fillId="4" borderId="37" xfId="0" applyFont="1" applyFill="1" applyBorder="1" applyAlignment="1">
      <alignment horizontal="center" vertical="top"/>
    </xf>
    <xf numFmtId="0" fontId="4" fillId="0" borderId="38" xfId="0" applyFont="1" applyBorder="1"/>
    <xf numFmtId="0" fontId="6" fillId="4" borderId="14" xfId="0" applyFont="1" applyFill="1" applyBorder="1" applyAlignment="1">
      <alignment horizontal="center" vertical="top"/>
    </xf>
    <xf numFmtId="0" fontId="4" fillId="0" borderId="40" xfId="0" applyFont="1" applyBorder="1"/>
    <xf numFmtId="0" fontId="4" fillId="0" borderId="16" xfId="0" applyFont="1" applyBorder="1"/>
    <xf numFmtId="0" fontId="6" fillId="4" borderId="18" xfId="0" applyFont="1" applyFill="1" applyBorder="1" applyAlignment="1">
      <alignment horizontal="center" vertical="top"/>
    </xf>
    <xf numFmtId="0" fontId="6" fillId="4" borderId="18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b/>
        <color rgb="FFFF0000"/>
      </font>
      <fill>
        <patternFill patternType="solid">
          <fgColor rgb="FFBFBFBF"/>
          <bgColor rgb="FFBFBFBF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D50C622-BBD7-44D6-8740-59F45D35F81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0</xdr:rowOff>
    </xdr:from>
    <xdr:ext cx="1257300" cy="76200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"/>
  <sheetViews>
    <sheetView tabSelected="1" topLeftCell="Q1" workbookViewId="0">
      <selection activeCell="AA16" sqref="AA16"/>
    </sheetView>
  </sheetViews>
  <sheetFormatPr defaultColWidth="14.42578125" defaultRowHeight="15" customHeight="1"/>
  <cols>
    <col min="1" max="1" width="11" customWidth="1"/>
    <col min="2" max="2" width="8.28515625" customWidth="1"/>
    <col min="3" max="3" width="13.5703125" customWidth="1"/>
    <col min="4" max="4" width="18.140625" customWidth="1"/>
    <col min="5" max="5" width="13.42578125" customWidth="1"/>
    <col min="6" max="6" width="31.28515625" customWidth="1"/>
    <col min="7" max="7" width="9.140625" customWidth="1"/>
    <col min="8" max="8" width="11.42578125" customWidth="1"/>
    <col min="9" max="9" width="11.140625" customWidth="1"/>
    <col min="10" max="10" width="8.5703125" customWidth="1"/>
    <col min="11" max="11" width="11" customWidth="1"/>
    <col min="12" max="12" width="26.7109375" customWidth="1"/>
    <col min="13" max="13" width="38.7109375" customWidth="1"/>
    <col min="14" max="14" width="10.85546875" customWidth="1"/>
    <col min="15" max="15" width="14.7109375" customWidth="1"/>
    <col min="16" max="16" width="11.5703125" customWidth="1"/>
    <col min="17" max="17" width="9.5703125" customWidth="1"/>
    <col min="18" max="18" width="26.7109375" customWidth="1"/>
    <col min="19" max="19" width="19.42578125" customWidth="1"/>
    <col min="20" max="20" width="18.42578125" customWidth="1"/>
    <col min="21" max="21" width="27.85546875" customWidth="1"/>
    <col min="22" max="22" width="19.42578125" customWidth="1"/>
    <col min="23" max="23" width="9.28515625" customWidth="1"/>
    <col min="24" max="24" width="18.140625" customWidth="1"/>
    <col min="25" max="25" width="9.28515625" customWidth="1"/>
    <col min="26" max="26" width="14" customWidth="1"/>
    <col min="27" max="27" width="8" customWidth="1"/>
  </cols>
  <sheetData>
    <row r="1" spans="1:27" ht="34.5" customHeight="1">
      <c r="A1" s="1"/>
      <c r="B1" s="103" t="s">
        <v>1</v>
      </c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</row>
    <row r="2" spans="1:27" ht="12.75" customHeight="1">
      <c r="A2" s="1"/>
      <c r="B2" s="90" t="s">
        <v>2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2"/>
    </row>
    <row r="3" spans="1:27" ht="12.75" customHeight="1">
      <c r="A3" s="3" t="s">
        <v>8</v>
      </c>
      <c r="B3" s="93" t="s">
        <v>9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4"/>
      <c r="V3" s="94"/>
      <c r="W3" s="94"/>
      <c r="X3" s="94"/>
      <c r="Y3" s="94"/>
      <c r="Z3" s="94"/>
      <c r="AA3" s="95"/>
    </row>
    <row r="4" spans="1:27" ht="30" customHeight="1">
      <c r="A4" s="101" t="s">
        <v>10</v>
      </c>
      <c r="B4" s="102"/>
      <c r="C4" s="102"/>
      <c r="D4" s="102"/>
      <c r="E4" s="100"/>
      <c r="F4" s="101" t="s">
        <v>14</v>
      </c>
      <c r="G4" s="102"/>
      <c r="H4" s="102"/>
      <c r="I4" s="102"/>
      <c r="J4" s="102"/>
      <c r="K4" s="102"/>
      <c r="L4" s="100"/>
      <c r="M4" s="101" t="s">
        <v>16</v>
      </c>
      <c r="N4" s="102"/>
      <c r="O4" s="102"/>
      <c r="P4" s="102"/>
      <c r="Q4" s="102"/>
      <c r="R4" s="100"/>
      <c r="S4" s="101" t="s">
        <v>17</v>
      </c>
      <c r="T4" s="102"/>
      <c r="U4" s="102"/>
      <c r="V4" s="102"/>
      <c r="W4" s="102"/>
      <c r="X4" s="102"/>
      <c r="Y4" s="102"/>
      <c r="Z4" s="102"/>
      <c r="AA4" s="100"/>
    </row>
    <row r="5" spans="1:27" ht="38.25" customHeight="1">
      <c r="A5" s="98" t="s">
        <v>19</v>
      </c>
      <c r="B5" s="96" t="s">
        <v>20</v>
      </c>
      <c r="C5" s="99" t="s">
        <v>21</v>
      </c>
      <c r="D5" s="102"/>
      <c r="E5" s="100"/>
      <c r="F5" s="99" t="s">
        <v>23</v>
      </c>
      <c r="G5" s="100"/>
      <c r="H5" s="96" t="s">
        <v>24</v>
      </c>
      <c r="I5" s="96" t="s">
        <v>25</v>
      </c>
      <c r="J5" s="96" t="s">
        <v>26</v>
      </c>
      <c r="K5" s="96" t="s">
        <v>27</v>
      </c>
      <c r="L5" s="96" t="s">
        <v>28</v>
      </c>
      <c r="M5" s="96" t="s">
        <v>30</v>
      </c>
      <c r="N5" s="96" t="s">
        <v>31</v>
      </c>
      <c r="O5" s="96" t="s">
        <v>32</v>
      </c>
      <c r="P5" s="96" t="s">
        <v>25</v>
      </c>
      <c r="Q5" s="96" t="s">
        <v>26</v>
      </c>
      <c r="R5" s="96" t="s">
        <v>28</v>
      </c>
      <c r="S5" s="96" t="s">
        <v>33</v>
      </c>
      <c r="T5" s="96" t="s">
        <v>35</v>
      </c>
      <c r="U5" s="96" t="s">
        <v>36</v>
      </c>
      <c r="V5" s="99" t="s">
        <v>38</v>
      </c>
      <c r="W5" s="105"/>
      <c r="X5" s="99" t="s">
        <v>39</v>
      </c>
      <c r="Y5" s="100"/>
      <c r="Z5" s="96" t="s">
        <v>40</v>
      </c>
      <c r="AA5" s="96" t="s">
        <v>41</v>
      </c>
    </row>
    <row r="6" spans="1:27" ht="26.25" customHeight="1">
      <c r="A6" s="97"/>
      <c r="B6" s="97"/>
      <c r="C6" s="11" t="s">
        <v>42</v>
      </c>
      <c r="D6" s="11" t="s">
        <v>43</v>
      </c>
      <c r="E6" s="11" t="s">
        <v>44</v>
      </c>
      <c r="F6" s="12" t="s">
        <v>45</v>
      </c>
      <c r="G6" s="12" t="s">
        <v>46</v>
      </c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7"/>
      <c r="V6" s="14" t="s">
        <v>47</v>
      </c>
      <c r="W6" s="14" t="s">
        <v>49</v>
      </c>
      <c r="X6" s="14" t="s">
        <v>47</v>
      </c>
      <c r="Y6" s="14" t="s">
        <v>49</v>
      </c>
      <c r="Z6" s="97"/>
      <c r="AA6" s="97"/>
    </row>
    <row r="7" spans="1:27">
      <c r="A7" s="16" t="s">
        <v>51</v>
      </c>
      <c r="B7" s="18" t="s">
        <v>53</v>
      </c>
      <c r="C7" s="18" t="s">
        <v>55</v>
      </c>
      <c r="D7" s="18" t="s">
        <v>56</v>
      </c>
      <c r="E7" s="18" t="s">
        <v>57</v>
      </c>
      <c r="F7" s="18" t="s">
        <v>58</v>
      </c>
      <c r="G7" s="18" t="s">
        <v>59</v>
      </c>
      <c r="H7" s="18" t="s">
        <v>60</v>
      </c>
      <c r="I7" s="18" t="s">
        <v>61</v>
      </c>
      <c r="J7" s="18" t="s">
        <v>62</v>
      </c>
      <c r="K7" s="18" t="s">
        <v>63</v>
      </c>
      <c r="L7" s="18" t="s">
        <v>64</v>
      </c>
      <c r="M7" s="18" t="s">
        <v>65</v>
      </c>
      <c r="N7" s="18" t="s">
        <v>66</v>
      </c>
      <c r="O7" s="18" t="s">
        <v>67</v>
      </c>
      <c r="P7" s="18" t="s">
        <v>68</v>
      </c>
      <c r="Q7" s="18" t="s">
        <v>69</v>
      </c>
      <c r="R7" s="18" t="s">
        <v>70</v>
      </c>
      <c r="S7" s="18" t="s">
        <v>71</v>
      </c>
      <c r="T7" s="18" t="s">
        <v>72</v>
      </c>
      <c r="U7" s="18" t="s">
        <v>73</v>
      </c>
      <c r="V7" s="18" t="s">
        <v>74</v>
      </c>
      <c r="W7" s="18" t="s">
        <v>75</v>
      </c>
      <c r="X7" s="18" t="s">
        <v>76</v>
      </c>
      <c r="Y7" s="18" t="s">
        <v>77</v>
      </c>
      <c r="Z7" s="18" t="s">
        <v>78</v>
      </c>
      <c r="AA7" s="18" t="s">
        <v>79</v>
      </c>
    </row>
    <row r="8" spans="1:27" ht="12.75" customHeight="1">
      <c r="A8" s="23">
        <f>ROW()-7</f>
        <v>1</v>
      </c>
      <c r="B8" s="24">
        <v>43172</v>
      </c>
      <c r="C8" s="25" t="s">
        <v>87</v>
      </c>
      <c r="D8" s="26" t="s">
        <v>90</v>
      </c>
      <c r="E8" s="25" t="s">
        <v>90</v>
      </c>
      <c r="F8" s="25" t="s">
        <v>92</v>
      </c>
      <c r="G8" s="28" t="s">
        <v>93</v>
      </c>
      <c r="H8" s="30" t="s">
        <v>95</v>
      </c>
      <c r="I8" s="30" t="s">
        <v>96</v>
      </c>
      <c r="J8" s="30" t="s">
        <v>97</v>
      </c>
      <c r="K8" s="25" t="s">
        <v>98</v>
      </c>
      <c r="L8" s="25" t="s">
        <v>99</v>
      </c>
      <c r="M8" s="25" t="s">
        <v>100</v>
      </c>
      <c r="N8" s="30"/>
      <c r="O8" s="30"/>
      <c r="P8" s="30"/>
      <c r="Q8" s="32"/>
      <c r="R8" s="25"/>
      <c r="S8" s="25" t="s">
        <v>103</v>
      </c>
      <c r="T8" s="25" t="s">
        <v>104</v>
      </c>
      <c r="U8" s="25" t="s">
        <v>105</v>
      </c>
      <c r="V8" s="25" t="s">
        <v>106</v>
      </c>
      <c r="W8" s="32">
        <v>32085.56</v>
      </c>
      <c r="X8" s="25" t="s">
        <v>107</v>
      </c>
      <c r="Y8" s="32">
        <v>6000000</v>
      </c>
      <c r="Z8" s="30" t="s">
        <v>108</v>
      </c>
      <c r="AA8" s="36" t="str">
        <f>IFERROR(IF(OR(AND(Operaciones!$V8="PEN: Sol (Peruano)",Operaciones!$X8="USD: Dólar Estadounidense"),AND(Operaciones!$V8="PEN: Sol (Peruano)",Operaciones!$X8="EUR: Euro")),Operaciones!$W8/Operaciones!$Y8,IF(OR(AND(Operaciones!$V8="USD: Dólar Estadounidense",Operaciones!$X8="PEN: Sol (Peruano)"),AND(Operaciones!$V8="EUR: Euro",Operaciones!$X8="PEN: Sol (Peruano)")),Operaciones!$Y8/Operaciones!$W8,"")),"")</f>
        <v/>
      </c>
    </row>
    <row r="9" spans="1:27" ht="14.25" customHeight="1">
      <c r="A9" s="23">
        <f t="shared" ref="A9:A12" si="0">ROW()-7</f>
        <v>2</v>
      </c>
      <c r="B9" s="24">
        <v>43179</v>
      </c>
      <c r="C9" s="25" t="s">
        <v>87</v>
      </c>
      <c r="D9" s="26" t="s">
        <v>90</v>
      </c>
      <c r="E9" s="25" t="s">
        <v>90</v>
      </c>
      <c r="F9" s="25" t="s">
        <v>92</v>
      </c>
      <c r="G9" s="28" t="s">
        <v>93</v>
      </c>
      <c r="H9" s="30" t="s">
        <v>95</v>
      </c>
      <c r="I9" s="30" t="s">
        <v>96</v>
      </c>
      <c r="J9" s="30" t="s">
        <v>97</v>
      </c>
      <c r="K9" s="25" t="s">
        <v>98</v>
      </c>
      <c r="L9" s="25" t="s">
        <v>99</v>
      </c>
      <c r="M9" s="25" t="s">
        <v>100</v>
      </c>
      <c r="N9" s="30"/>
      <c r="O9" s="30"/>
      <c r="P9" s="30"/>
      <c r="Q9" s="32"/>
      <c r="R9" s="25"/>
      <c r="S9" s="25" t="s">
        <v>103</v>
      </c>
      <c r="T9" s="25" t="s">
        <v>104</v>
      </c>
      <c r="U9" s="25" t="s">
        <v>105</v>
      </c>
      <c r="V9" s="25" t="s">
        <v>106</v>
      </c>
      <c r="W9" s="32">
        <v>37433.15</v>
      </c>
      <c r="X9" s="25" t="s">
        <v>107</v>
      </c>
      <c r="Y9" s="32">
        <v>7000000</v>
      </c>
      <c r="Z9" s="30" t="s">
        <v>118</v>
      </c>
      <c r="AA9" s="36" t="str">
        <f>IFERROR(IF(OR(AND(Operaciones!$V9="PEN: Sol (Peruano)",Operaciones!$X9="USD: Dólar Estadounidense"),AND(Operaciones!$V9="PEN: Sol (Peruano)",Operaciones!$X9="EUR: Euro")),Operaciones!$W9/Operaciones!$Y9,IF(OR(AND(Operaciones!$V9="USD: Dólar Estadounidense",Operaciones!$X9="PEN: Sol (Peruano)"),AND(Operaciones!$V9="EUR: Euro",Operaciones!$X9="PEN: Sol (Peruano)")),Operaciones!$Y9/Operaciones!$W9,"")),"")</f>
        <v/>
      </c>
    </row>
    <row r="10" spans="1:27" ht="12.75" customHeight="1">
      <c r="A10" s="23">
        <f t="shared" si="0"/>
        <v>3</v>
      </c>
      <c r="B10" s="24">
        <v>43187</v>
      </c>
      <c r="C10" s="25" t="s">
        <v>87</v>
      </c>
      <c r="D10" s="26" t="s">
        <v>90</v>
      </c>
      <c r="E10" s="25" t="s">
        <v>90</v>
      </c>
      <c r="F10" s="25" t="s">
        <v>92</v>
      </c>
      <c r="G10" s="28" t="s">
        <v>93</v>
      </c>
      <c r="H10" s="30" t="s">
        <v>95</v>
      </c>
      <c r="I10" s="30" t="s">
        <v>96</v>
      </c>
      <c r="J10" s="30" t="s">
        <v>97</v>
      </c>
      <c r="K10" s="25" t="s">
        <v>98</v>
      </c>
      <c r="L10" s="25" t="s">
        <v>99</v>
      </c>
      <c r="M10" s="25" t="s">
        <v>100</v>
      </c>
      <c r="N10" s="30"/>
      <c r="O10" s="30"/>
      <c r="P10" s="30"/>
      <c r="Q10" s="32"/>
      <c r="R10" s="25"/>
      <c r="S10" s="25" t="s">
        <v>103</v>
      </c>
      <c r="T10" s="25" t="s">
        <v>104</v>
      </c>
      <c r="U10" s="25" t="s">
        <v>105</v>
      </c>
      <c r="V10" s="25" t="s">
        <v>106</v>
      </c>
      <c r="W10" s="32">
        <v>42553.19</v>
      </c>
      <c r="X10" s="25" t="s">
        <v>107</v>
      </c>
      <c r="Y10" s="32">
        <v>8000000</v>
      </c>
      <c r="Z10" s="30" t="s">
        <v>121</v>
      </c>
      <c r="AA10" s="36" t="str">
        <f>IFERROR(IF(OR(AND(Operaciones!$V10="PEN: Sol (Peruano)",Operaciones!$X10="USD: Dólar Estadounidense"),AND(Operaciones!$V10="PEN: Sol (Peruano)",Operaciones!$X10="EUR: Euro")),Operaciones!$W10/Operaciones!$Y10,IF(OR(AND(Operaciones!$V10="USD: Dólar Estadounidense",Operaciones!$X10="PEN: Sol (Peruano)"),AND(Operaciones!$V10="EUR: Euro",Operaciones!$X10="PEN: Sol (Peruano)")),Operaciones!$Y10/Operaciones!$W10,"")),"")</f>
        <v/>
      </c>
    </row>
    <row r="11" spans="1:27" ht="12.75" customHeight="1">
      <c r="A11" s="23">
        <f t="shared" si="0"/>
        <v>4</v>
      </c>
      <c r="B11" s="24">
        <v>43190</v>
      </c>
      <c r="C11" s="25" t="s">
        <v>87</v>
      </c>
      <c r="D11" s="26" t="s">
        <v>90</v>
      </c>
      <c r="E11" s="25" t="s">
        <v>90</v>
      </c>
      <c r="F11" s="25" t="s">
        <v>125</v>
      </c>
      <c r="G11" s="28" t="s">
        <v>127</v>
      </c>
      <c r="H11" s="30" t="s">
        <v>128</v>
      </c>
      <c r="I11" s="30" t="s">
        <v>129</v>
      </c>
      <c r="J11" s="30" t="s">
        <v>131</v>
      </c>
      <c r="K11" s="25" t="s">
        <v>98</v>
      </c>
      <c r="L11" s="25" t="s">
        <v>99</v>
      </c>
      <c r="M11" s="25" t="s">
        <v>100</v>
      </c>
      <c r="N11" s="30"/>
      <c r="O11" s="30"/>
      <c r="P11" s="30"/>
      <c r="Q11" s="32"/>
      <c r="R11" s="25"/>
      <c r="S11" s="25" t="s">
        <v>103</v>
      </c>
      <c r="T11" s="25" t="s">
        <v>104</v>
      </c>
      <c r="U11" s="25" t="s">
        <v>105</v>
      </c>
      <c r="V11" s="25" t="s">
        <v>106</v>
      </c>
      <c r="W11" s="32">
        <v>29115</v>
      </c>
      <c r="X11" s="25" t="s">
        <v>132</v>
      </c>
      <c r="Y11" s="32">
        <v>9000</v>
      </c>
      <c r="Z11" s="30" t="s">
        <v>134</v>
      </c>
      <c r="AA11" s="36">
        <f>IFERROR(IF(OR(AND(Operaciones!$V11="PEN: Sol (Peruano)",Operaciones!$X11="USD: Dólar Estadounidense"),AND(Operaciones!$V11="PEN: Sol (Peruano)",Operaciones!$X11="EUR: Euro")),Operaciones!$W11/Operaciones!$Y11,IF(OR(AND(Operaciones!$V11="USD: Dólar Estadounidense",Operaciones!$X11="PEN: Sol (Peruano)"),AND(Operaciones!$V11="EUR: Euro",Operaciones!$X11="PEN: Sol (Peruano)")),Operaciones!$Y11/Operaciones!$W11,"")),"")</f>
        <v>3.2349999999999999</v>
      </c>
    </row>
    <row r="12" spans="1:27" ht="12.75" customHeight="1">
      <c r="A12" s="23">
        <f t="shared" si="0"/>
        <v>5</v>
      </c>
      <c r="B12" s="24">
        <v>43190</v>
      </c>
      <c r="C12" s="25" t="s">
        <v>87</v>
      </c>
      <c r="D12" s="26" t="s">
        <v>90</v>
      </c>
      <c r="E12" s="25" t="s">
        <v>90</v>
      </c>
      <c r="F12" s="25" t="s">
        <v>125</v>
      </c>
      <c r="G12" s="28" t="s">
        <v>138</v>
      </c>
      <c r="H12" s="30" t="s">
        <v>139</v>
      </c>
      <c r="I12" s="30" t="s">
        <v>140</v>
      </c>
      <c r="J12" s="30" t="s">
        <v>141</v>
      </c>
      <c r="K12" s="25" t="s">
        <v>98</v>
      </c>
      <c r="L12" s="25" t="s">
        <v>99</v>
      </c>
      <c r="M12" s="25" t="s">
        <v>100</v>
      </c>
      <c r="N12" s="30"/>
      <c r="O12" s="30"/>
      <c r="P12" s="30"/>
      <c r="Q12" s="32"/>
      <c r="R12" s="25"/>
      <c r="S12" s="25" t="s">
        <v>103</v>
      </c>
      <c r="T12" s="25" t="s">
        <v>104</v>
      </c>
      <c r="U12" s="25" t="s">
        <v>105</v>
      </c>
      <c r="V12" s="25" t="s">
        <v>106</v>
      </c>
      <c r="W12" s="32">
        <v>32350</v>
      </c>
      <c r="X12" s="25" t="s">
        <v>132</v>
      </c>
      <c r="Y12" s="32">
        <v>10000</v>
      </c>
      <c r="Z12" s="30" t="s">
        <v>144</v>
      </c>
      <c r="AA12" s="36">
        <f>IFERROR(IF(OR(AND(Operaciones!$V12="PEN: Sol (Peruano)",Operaciones!$X12="USD: Dólar Estadounidense"),AND(Operaciones!$V12="PEN: Sol (Peruano)",Operaciones!$X12="EUR: Euro")),Operaciones!$W12/Operaciones!$Y12,IF(OR(AND(Operaciones!$V12="USD: Dólar Estadounidense",Operaciones!$X12="PEN: Sol (Peruano)"),AND(Operaciones!$V12="EUR: Euro",Operaciones!$X12="PEN: Sol (Peruano)")),Operaciones!$Y12/Operaciones!$W12,"")),"")</f>
        <v>3.2349999999999999</v>
      </c>
    </row>
  </sheetData>
  <mergeCells count="29">
    <mergeCell ref="B1:AA1"/>
    <mergeCell ref="S4:AA4"/>
    <mergeCell ref="F5:G5"/>
    <mergeCell ref="L5:L6"/>
    <mergeCell ref="S5:S6"/>
    <mergeCell ref="N5:N6"/>
    <mergeCell ref="O5:O6"/>
    <mergeCell ref="P5:P6"/>
    <mergeCell ref="M5:M6"/>
    <mergeCell ref="R5:R6"/>
    <mergeCell ref="Q5:Q6"/>
    <mergeCell ref="T5:T6"/>
    <mergeCell ref="U5:U6"/>
    <mergeCell ref="Z5:Z6"/>
    <mergeCell ref="AA5:AA6"/>
    <mergeCell ref="V5:W5"/>
    <mergeCell ref="B2:AA2"/>
    <mergeCell ref="B3:AA3"/>
    <mergeCell ref="K5:K6"/>
    <mergeCell ref="J5:J6"/>
    <mergeCell ref="A5:A6"/>
    <mergeCell ref="B5:B6"/>
    <mergeCell ref="X5:Y5"/>
    <mergeCell ref="A4:E4"/>
    <mergeCell ref="C5:E5"/>
    <mergeCell ref="F4:L4"/>
    <mergeCell ref="M4:R4"/>
    <mergeCell ref="I5:I6"/>
    <mergeCell ref="H5:H6"/>
  </mergeCells>
  <conditionalFormatting sqref="AA8:AA12">
    <cfRule type="expression" dxfId="0" priority="1">
      <formula>OR(AND($V8="PEN: Sol (Peruano)",$X8="USD: Dólar Estadounidense",OR($AA8&lt;2,$AA8&gt;4)),AND($V8="USD: Dólar Estadounidense",$X8="PEN: Sol (Peruano)",OR($AA8&lt;2,$AA8&gt;4)),AND($V8="PEN: Sol (Peruano)",$X8="EUR: Euro",OR($AA8&lt;3,$AA8&gt;5)),AND($V8="EUR: Euro",$X8="PEN: Sol (Peruano)",OR($AA8&lt;3,$AA8&gt;5)))</formula>
    </cfRule>
  </conditionalFormatting>
  <dataValidations count="14">
    <dataValidation type="date" allowBlank="1" showInputMessage="1" showErrorMessage="1" prompt="Fecha equivocada - Ud. debe ingresar una fecha entre el 01/01/2016 y el dia de hoy." sqref="B8:B12" xr:uid="{00000000-0002-0000-0000-000000000000}">
      <formula1>42370</formula1>
      <formula2>TODAY()</formula2>
    </dataValidation>
    <dataValidation type="list" allowBlank="1" showErrorMessage="1" sqref="D8:D12" xr:uid="{00000000-0002-0000-0000-000001000000}">
      <formula1>OFFSET(ColProvincias,VLOOKUP(LEFT(C8,2),DirProvincias,4,FALSE)-1,0,VLOOKUP(LEFT(C8,2),DirProvincias,5,FALSE))</formula1>
    </dataValidation>
    <dataValidation type="list" allowBlank="1" showErrorMessage="1" sqref="K8:K12" xr:uid="{00000000-0002-0000-0000-000002000000}">
      <formula1>PaisNacionalidad</formula1>
    </dataValidation>
    <dataValidation type="list" allowBlank="1" showErrorMessage="1" sqref="E8:E12" xr:uid="{00000000-0002-0000-0000-000003000000}">
      <formula1>OFFSET(ColDistritos,VLOOKUP(LEFT(C8,2)&amp;LEFT(D8,2),DirDistritos,5,FALSE)-1,0,VLOOKUP(LEFT(C8,2)&amp;LEFT(D8,2),DirDistritos,6,FALSE))</formula1>
    </dataValidation>
    <dataValidation type="list" allowBlank="1" showErrorMessage="1" sqref="F8:F12" xr:uid="{00000000-0002-0000-0000-000004000000}">
      <formula1>TipoDocumentoIdentidad</formula1>
    </dataValidation>
    <dataValidation type="list" allowBlank="1" showErrorMessage="1" sqref="C8:C12" xr:uid="{00000000-0002-0000-0000-000005000000}">
      <formula1>Departamentos</formula1>
    </dataValidation>
    <dataValidation type="decimal" operator="greaterThanOrEqual" allowBlank="1" showInputMessage="1" showErrorMessage="1" prompt="Error en el monto - Se debe ingresar una cantidad mayor a 0." sqref="W8:W12 Y8:Y12" xr:uid="{00000000-0002-0000-0000-000006000000}">
      <formula1>0</formula1>
    </dataValidation>
    <dataValidation type="custom" allowBlank="1" showInputMessage="1" showErrorMessage="1" prompt="DNI no válido - El número de DNI debe tener 8 dígitos." sqref="G8:G12" xr:uid="{00000000-0002-0000-0000-000007000000}">
      <formula1>OR(AND(F8="001: Documento nacional de identidad",LEN(G8)=8),F8&lt;&gt;"001: Documento nacional de identidad")</formula1>
    </dataValidation>
    <dataValidation type="custom" allowBlank="1" showInputMessage="1" showErrorMessage="1" prompt="RUC no válido - El número de RUC debe tener 11 dígitos." sqref="N8:N12" xr:uid="{00000000-0002-0000-0000-000008000000}">
      <formula1>OR(AND(M8="003: Persona jurídica/Ente jurídico domiciliado en el Perú",LEN(N8)=11),M8&lt;&gt;"003: Persona jurídica/Ente jurídico domiciliado en el Perú")</formula1>
    </dataValidation>
    <dataValidation type="list" allowBlank="1" showErrorMessage="1" sqref="V8:V12 X8:X12" xr:uid="{00000000-0002-0000-0000-000009000000}">
      <formula1>Moneda</formula1>
    </dataValidation>
    <dataValidation type="list" allowBlank="1" showErrorMessage="1" sqref="M8:M12" xr:uid="{00000000-0002-0000-0000-00000A000000}">
      <formula1>BENEFICIARIO</formula1>
    </dataValidation>
    <dataValidation type="list" allowBlank="1" showErrorMessage="1" sqref="T8:T12" xr:uid="{00000000-0002-0000-0000-00000B000000}">
      <formula1>TipoOperacion</formula1>
    </dataValidation>
    <dataValidation type="list" allowBlank="1" showErrorMessage="1" sqref="L8:L12 R8:R12" xr:uid="{00000000-0002-0000-0000-00000C000000}">
      <formula1>CategoriaOcupacion</formula1>
    </dataValidation>
    <dataValidation type="list" allowBlank="1" showErrorMessage="1" sqref="S8:S12" xr:uid="{00000000-0002-0000-0000-00000D000000}">
      <formula1>TipoFondos</formula1>
    </dataValidation>
  </dataValidations>
  <printOptions horizontalCentered="1"/>
  <pageMargins left="7.874015748031496E-2" right="7.874015748031496E-2" top="0.94488188976377963" bottom="0.55118110236220474" header="0" footer="0"/>
  <pageSetup paperSize="9" scale="70" orientation="landscape"/>
  <headerFooter>
    <oddHeader>&amp;CREGISTRO DE OPERACIONES APLICABLE AL SUJETO OBLIGADO DEDICADO A LA COMPRA Y VENTA DE DIVISAS O MONEDA EXTRANJERA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Y1871"/>
  <sheetViews>
    <sheetView workbookViewId="0"/>
  </sheetViews>
  <sheetFormatPr defaultColWidth="14.42578125" defaultRowHeight="15" customHeight="1"/>
  <cols>
    <col min="1" max="1" width="5.85546875" customWidth="1"/>
    <col min="2" max="2" width="29" customWidth="1"/>
    <col min="3" max="3" width="49.140625" customWidth="1"/>
    <col min="4" max="4" width="10.7109375" customWidth="1"/>
    <col min="5" max="5" width="5.85546875" customWidth="1"/>
    <col min="6" max="6" width="26.5703125" customWidth="1"/>
    <col min="7" max="7" width="29.5703125" customWidth="1"/>
    <col min="8" max="8" width="10.7109375" customWidth="1"/>
    <col min="9" max="9" width="5.85546875" customWidth="1"/>
    <col min="10" max="10" width="10.85546875" customWidth="1"/>
    <col min="11" max="11" width="27.140625" customWidth="1"/>
    <col min="12" max="12" width="10.7109375" customWidth="1"/>
    <col min="13" max="13" width="5.85546875" customWidth="1"/>
    <col min="14" max="14" width="19.140625" customWidth="1"/>
    <col min="15" max="15" width="22.28515625" customWidth="1"/>
    <col min="16" max="16" width="10.7109375" customWidth="1"/>
    <col min="17" max="17" width="5.85546875" customWidth="1"/>
    <col min="18" max="18" width="34.140625" customWidth="1"/>
    <col min="19" max="19" width="39.28515625" customWidth="1"/>
    <col min="20" max="20" width="10.7109375" customWidth="1"/>
    <col min="21" max="21" width="5.85546875" customWidth="1"/>
    <col min="22" max="22" width="14.42578125" customWidth="1"/>
    <col min="23" max="23" width="17.5703125" customWidth="1"/>
    <col min="24" max="24" width="5.28515625" customWidth="1"/>
    <col min="25" max="25" width="4.7109375" customWidth="1"/>
    <col min="26" max="26" width="3.5703125" customWidth="1"/>
    <col min="27" max="27" width="9.5703125" customWidth="1"/>
    <col min="28" max="28" width="12" customWidth="1"/>
    <col min="29" max="29" width="3.42578125" customWidth="1"/>
    <col min="30" max="30" width="3.7109375" customWidth="1"/>
    <col min="31" max="31" width="10.7109375" customWidth="1"/>
    <col min="32" max="32" width="3.5703125" customWidth="1"/>
    <col min="33" max="33" width="3.85546875" customWidth="1"/>
    <col min="34" max="34" width="3.28515625" customWidth="1"/>
    <col min="35" max="35" width="16.140625" customWidth="1"/>
    <col min="36" max="36" width="18.42578125" customWidth="1"/>
    <col min="37" max="37" width="3.85546875" customWidth="1"/>
    <col min="38" max="38" width="3.7109375" customWidth="1"/>
    <col min="39" max="39" width="10.7109375" customWidth="1"/>
    <col min="40" max="40" width="4" customWidth="1"/>
    <col min="41" max="41" width="3.140625" customWidth="1"/>
    <col min="42" max="42" width="23.28515625" customWidth="1"/>
    <col min="43" max="43" width="25.5703125" customWidth="1"/>
    <col min="44" max="44" width="10.7109375" customWidth="1"/>
    <col min="45" max="45" width="5.85546875" customWidth="1"/>
    <col min="46" max="46" width="32.85546875" customWidth="1"/>
    <col min="47" max="47" width="35.85546875" customWidth="1"/>
    <col min="48" max="51" width="10.7109375" customWidth="1"/>
  </cols>
  <sheetData>
    <row r="1" spans="1:51">
      <c r="A1" s="106" t="s">
        <v>0</v>
      </c>
      <c r="B1" s="91"/>
      <c r="C1" s="92"/>
      <c r="E1" s="106" t="s">
        <v>3</v>
      </c>
      <c r="F1" s="91"/>
      <c r="G1" s="92"/>
      <c r="I1" s="106" t="s">
        <v>4</v>
      </c>
      <c r="J1" s="91"/>
      <c r="K1" s="92"/>
      <c r="M1" s="106" t="s">
        <v>5</v>
      </c>
      <c r="N1" s="91"/>
      <c r="O1" s="92"/>
      <c r="Q1" s="106" t="s">
        <v>6</v>
      </c>
      <c r="R1" s="91"/>
      <c r="S1" s="92"/>
      <c r="U1" s="106" t="s">
        <v>7</v>
      </c>
      <c r="V1" s="91"/>
      <c r="W1" s="92"/>
      <c r="Z1" s="2"/>
      <c r="AA1" s="4"/>
      <c r="AB1" s="5"/>
      <c r="AC1" s="6"/>
      <c r="AD1" s="6"/>
      <c r="AE1" s="6"/>
      <c r="AF1" s="2"/>
      <c r="AG1" s="7"/>
      <c r="AH1" s="8"/>
      <c r="AI1" s="4"/>
      <c r="AJ1" s="5"/>
      <c r="AK1" s="6"/>
      <c r="AL1" s="6"/>
      <c r="AM1" s="6"/>
      <c r="AN1" s="2"/>
      <c r="AO1" s="7"/>
      <c r="AP1" s="4"/>
      <c r="AQ1" s="5"/>
      <c r="AS1" s="106" t="s">
        <v>11</v>
      </c>
      <c r="AT1" s="91"/>
      <c r="AU1" s="92"/>
      <c r="AW1" s="9" t="s">
        <v>12</v>
      </c>
      <c r="AX1" s="9"/>
      <c r="AY1" s="9"/>
    </row>
    <row r="2" spans="1:51" ht="24.75" customHeight="1">
      <c r="A2" s="114" t="s">
        <v>13</v>
      </c>
      <c r="B2" s="116"/>
      <c r="C2" s="10" t="s">
        <v>15</v>
      </c>
      <c r="E2" s="117" t="s">
        <v>18</v>
      </c>
      <c r="F2" s="108"/>
      <c r="G2" s="10" t="s">
        <v>15</v>
      </c>
      <c r="I2" s="118" t="s">
        <v>22</v>
      </c>
      <c r="J2" s="108"/>
      <c r="K2" s="10" t="s">
        <v>15</v>
      </c>
      <c r="M2" s="107" t="s">
        <v>29</v>
      </c>
      <c r="N2" s="108"/>
      <c r="O2" s="10" t="s">
        <v>15</v>
      </c>
      <c r="Q2" s="117" t="s">
        <v>34</v>
      </c>
      <c r="R2" s="108"/>
      <c r="S2" s="10" t="s">
        <v>15</v>
      </c>
      <c r="U2" s="107" t="s">
        <v>37</v>
      </c>
      <c r="V2" s="108"/>
      <c r="W2" s="10" t="s">
        <v>15</v>
      </c>
      <c r="Z2" s="109">
        <v>7</v>
      </c>
      <c r="AA2" s="110"/>
      <c r="AB2" s="111"/>
      <c r="AC2" s="13"/>
      <c r="AD2" s="13"/>
      <c r="AE2" s="13"/>
      <c r="AF2" s="109">
        <v>8</v>
      </c>
      <c r="AG2" s="110"/>
      <c r="AH2" s="110"/>
      <c r="AI2" s="110"/>
      <c r="AJ2" s="111"/>
      <c r="AK2" s="13"/>
      <c r="AL2" s="13"/>
      <c r="AM2" s="13"/>
      <c r="AN2" s="109">
        <v>9</v>
      </c>
      <c r="AO2" s="110"/>
      <c r="AP2" s="110"/>
      <c r="AQ2" s="111"/>
      <c r="AS2" s="107" t="s">
        <v>48</v>
      </c>
      <c r="AT2" s="108"/>
      <c r="AU2" s="10" t="s">
        <v>15</v>
      </c>
      <c r="AW2" s="107"/>
      <c r="AX2" s="108"/>
      <c r="AY2" s="10" t="s">
        <v>15</v>
      </c>
    </row>
    <row r="3" spans="1:51" ht="25.5">
      <c r="A3" s="15" t="s">
        <v>50</v>
      </c>
      <c r="B3" s="17" t="s">
        <v>52</v>
      </c>
      <c r="C3" s="19" t="s">
        <v>54</v>
      </c>
      <c r="E3" s="20" t="s">
        <v>50</v>
      </c>
      <c r="F3" s="21" t="s">
        <v>52</v>
      </c>
      <c r="G3" s="22" t="s">
        <v>80</v>
      </c>
      <c r="I3" s="20" t="s">
        <v>50</v>
      </c>
      <c r="J3" s="21" t="s">
        <v>52</v>
      </c>
      <c r="K3" s="22" t="s">
        <v>81</v>
      </c>
      <c r="M3" s="15" t="s">
        <v>50</v>
      </c>
      <c r="N3" s="17" t="s">
        <v>52</v>
      </c>
      <c r="O3" s="19" t="s">
        <v>82</v>
      </c>
      <c r="Q3" s="20" t="s">
        <v>50</v>
      </c>
      <c r="R3" s="21" t="s">
        <v>52</v>
      </c>
      <c r="S3" s="22" t="s">
        <v>83</v>
      </c>
      <c r="U3" s="15" t="s">
        <v>50</v>
      </c>
      <c r="V3" s="17" t="s">
        <v>52</v>
      </c>
      <c r="W3" s="19" t="s">
        <v>84</v>
      </c>
      <c r="Z3" s="112" t="s">
        <v>85</v>
      </c>
      <c r="AA3" s="113"/>
      <c r="AB3" s="10" t="s">
        <v>15</v>
      </c>
      <c r="AC3" s="6"/>
      <c r="AD3" s="6"/>
      <c r="AE3" s="6"/>
      <c r="AF3" s="114" t="s">
        <v>86</v>
      </c>
      <c r="AG3" s="115"/>
      <c r="AH3" s="115"/>
      <c r="AI3" s="116"/>
      <c r="AJ3" s="10" t="s">
        <v>15</v>
      </c>
      <c r="AK3" s="6"/>
      <c r="AL3" s="6"/>
      <c r="AM3" s="6"/>
      <c r="AN3" s="114" t="s">
        <v>88</v>
      </c>
      <c r="AO3" s="115"/>
      <c r="AP3" s="116"/>
      <c r="AQ3" s="10" t="s">
        <v>15</v>
      </c>
      <c r="AS3" s="15" t="s">
        <v>50</v>
      </c>
      <c r="AT3" s="17" t="s">
        <v>52</v>
      </c>
      <c r="AU3" s="19" t="s">
        <v>89</v>
      </c>
      <c r="AW3" s="15" t="s">
        <v>50</v>
      </c>
      <c r="AX3" s="17" t="s">
        <v>52</v>
      </c>
      <c r="AY3" s="19" t="s">
        <v>82</v>
      </c>
    </row>
    <row r="4" spans="1:51" ht="38.25">
      <c r="A4" s="27" t="s">
        <v>91</v>
      </c>
      <c r="B4" s="29" t="s">
        <v>94</v>
      </c>
      <c r="C4" s="31" t="str">
        <f t="shared" ref="C4:C9" si="0">A4 &amp;": "&amp;B4</f>
        <v>001: Documento nacional de identidad</v>
      </c>
      <c r="E4" s="33" t="s">
        <v>101</v>
      </c>
      <c r="F4" s="29" t="s">
        <v>102</v>
      </c>
      <c r="G4" s="34" t="str">
        <f t="shared" ref="G4:G246" si="1">E4 &amp;": "&amp;PROPER(F4)</f>
        <v>PE: Perú</v>
      </c>
      <c r="I4" s="27" t="s">
        <v>91</v>
      </c>
      <c r="J4" s="35" t="s">
        <v>109</v>
      </c>
      <c r="K4" s="31" t="str">
        <f t="shared" ref="K4:K7" si="2">I4 &amp;": "&amp;J4</f>
        <v>001: De sí mismo</v>
      </c>
      <c r="M4" s="27" t="s">
        <v>91</v>
      </c>
      <c r="N4" s="35" t="s">
        <v>110</v>
      </c>
      <c r="O4" s="31" t="str">
        <f t="shared" ref="O4:O5" si="3">M4 &amp;": "&amp;N4</f>
        <v>001: Compra de divisas</v>
      </c>
      <c r="Q4" s="27" t="s">
        <v>111</v>
      </c>
      <c r="R4" s="35" t="s">
        <v>112</v>
      </c>
      <c r="S4" s="34" t="str">
        <f t="shared" ref="S4:S160" si="4">Q4 &amp;": "&amp;PROPER(R4)</f>
        <v>USD: Dólar Estadounidense</v>
      </c>
      <c r="U4" s="27" t="s">
        <v>91</v>
      </c>
      <c r="V4" s="35" t="s">
        <v>113</v>
      </c>
      <c r="W4" s="31" t="str">
        <f t="shared" ref="W4:W10" si="5">U4 &amp;": "&amp;V4</f>
        <v>001: Efectivo</v>
      </c>
      <c r="Z4" s="37" t="s">
        <v>114</v>
      </c>
      <c r="AA4" s="38" t="s">
        <v>52</v>
      </c>
      <c r="AB4" s="22" t="s">
        <v>115</v>
      </c>
      <c r="AC4" s="39" t="s">
        <v>116</v>
      </c>
      <c r="AD4" s="40" t="s">
        <v>117</v>
      </c>
      <c r="AE4" s="6"/>
      <c r="AF4" s="41" t="s">
        <v>114</v>
      </c>
      <c r="AG4" s="42" t="s">
        <v>119</v>
      </c>
      <c r="AH4" s="43" t="s">
        <v>120</v>
      </c>
      <c r="AI4" s="44" t="s">
        <v>52</v>
      </c>
      <c r="AJ4" s="22" t="s">
        <v>122</v>
      </c>
      <c r="AK4" s="45" t="s">
        <v>116</v>
      </c>
      <c r="AL4" s="45" t="s">
        <v>117</v>
      </c>
      <c r="AM4" s="6"/>
      <c r="AN4" s="20" t="s">
        <v>123</v>
      </c>
      <c r="AO4" s="46" t="s">
        <v>124</v>
      </c>
      <c r="AP4" s="21" t="s">
        <v>52</v>
      </c>
      <c r="AQ4" s="22" t="s">
        <v>126</v>
      </c>
      <c r="AS4" s="27" t="s">
        <v>91</v>
      </c>
      <c r="AT4" s="35" t="s">
        <v>130</v>
      </c>
      <c r="AU4" s="34" t="str">
        <f t="shared" ref="AU4:AU14" si="6">AS4 &amp;": "&amp;PROPER(AT4)</f>
        <v>001: Ama De Casa</v>
      </c>
      <c r="AW4" s="27" t="s">
        <v>91</v>
      </c>
      <c r="AX4" s="35" t="s">
        <v>133</v>
      </c>
      <c r="AY4" s="34" t="str">
        <f t="shared" ref="AY4:AY14" si="7">AW4 &amp;": "&amp;PROPER(AX4)</f>
        <v>001: Ahorros</v>
      </c>
    </row>
    <row r="5" spans="1:51">
      <c r="A5" s="33" t="s">
        <v>135</v>
      </c>
      <c r="B5" s="29" t="s">
        <v>136</v>
      </c>
      <c r="C5" s="31" t="str">
        <f t="shared" si="0"/>
        <v>002: Carné de extranjeria</v>
      </c>
      <c r="E5" s="47" t="s">
        <v>137</v>
      </c>
      <c r="F5" s="48" t="s">
        <v>142</v>
      </c>
      <c r="G5" s="34" t="str">
        <f t="shared" si="1"/>
        <v>AF: Afganistán</v>
      </c>
      <c r="I5" s="33" t="s">
        <v>135</v>
      </c>
      <c r="J5" s="29" t="s">
        <v>143</v>
      </c>
      <c r="K5" s="31" t="str">
        <f t="shared" si="2"/>
        <v>002: Persona Natural</v>
      </c>
      <c r="M5" s="49" t="s">
        <v>135</v>
      </c>
      <c r="N5" s="50" t="s">
        <v>145</v>
      </c>
      <c r="O5" s="51" t="str">
        <f t="shared" si="3"/>
        <v>002: Venta de divisas</v>
      </c>
      <c r="Q5" s="33" t="s">
        <v>146</v>
      </c>
      <c r="R5" s="29" t="s">
        <v>147</v>
      </c>
      <c r="S5" s="34" t="str">
        <f t="shared" si="4"/>
        <v>EUR: Euro</v>
      </c>
      <c r="U5" s="49" t="s">
        <v>135</v>
      </c>
      <c r="V5" s="50" t="s">
        <v>148</v>
      </c>
      <c r="W5" s="31" t="str">
        <f t="shared" si="5"/>
        <v>002: Cheque</v>
      </c>
      <c r="Z5" s="52" t="s">
        <v>149</v>
      </c>
      <c r="AA5" s="53" t="s">
        <v>150</v>
      </c>
      <c r="AB5" s="34" t="s">
        <v>151</v>
      </c>
      <c r="AC5" s="54">
        <f t="shared" ref="AC5:AC29" si="8">MATCH(Z5,$AF$5:$AF$200,0)+3</f>
        <v>4</v>
      </c>
      <c r="AD5" s="55">
        <f t="shared" ref="AD5:AD29" si="9">COUNTIF($AF$5:$AF$200,Z5)</f>
        <v>7</v>
      </c>
      <c r="AE5" s="6"/>
      <c r="AF5" s="56" t="s">
        <v>149</v>
      </c>
      <c r="AG5" s="56" t="s">
        <v>152</v>
      </c>
      <c r="AH5" s="57" t="s">
        <v>149</v>
      </c>
      <c r="AI5" s="58" t="s">
        <v>153</v>
      </c>
      <c r="AJ5" s="59" t="str">
        <f t="shared" ref="AJ5:AJ200" si="10">RIGHT(AG5,2) &amp;": "&amp;PROPER(AI5)</f>
        <v>01: Chachapoyas</v>
      </c>
      <c r="AK5" s="60">
        <f t="shared" ref="AK5:AK200" si="11">MATCH(AG5,$AN$5:AN$1871,0)+3</f>
        <v>4</v>
      </c>
      <c r="AL5" s="60">
        <f t="shared" ref="AL5:AL199" si="12">AK6-AK5</f>
        <v>21</v>
      </c>
      <c r="AM5" s="61"/>
      <c r="AN5" s="62" t="s">
        <v>152</v>
      </c>
      <c r="AO5" s="63" t="s">
        <v>149</v>
      </c>
      <c r="AP5" s="48" t="s">
        <v>153</v>
      </c>
      <c r="AQ5" s="34" t="str">
        <f t="shared" ref="AQ5:AQ1871" si="13">AO5 &amp;": "&amp;PROPER(AP5)</f>
        <v>01: Chachapoyas</v>
      </c>
      <c r="AS5" s="27" t="s">
        <v>135</v>
      </c>
      <c r="AT5" s="35" t="s">
        <v>154</v>
      </c>
      <c r="AU5" s="34" t="str">
        <f t="shared" si="6"/>
        <v>002: Desempleado</v>
      </c>
      <c r="AW5" s="27" t="s">
        <v>135</v>
      </c>
      <c r="AX5" s="35" t="s">
        <v>155</v>
      </c>
      <c r="AY5" s="34" t="str">
        <f t="shared" si="7"/>
        <v>002: Alquiler De Bienes Muebles</v>
      </c>
    </row>
    <row r="6" spans="1:51">
      <c r="A6" s="64" t="s">
        <v>156</v>
      </c>
      <c r="B6" s="29" t="s">
        <v>157</v>
      </c>
      <c r="C6" s="31" t="str">
        <f t="shared" si="0"/>
        <v>003: Carné de identidad de fuerzas policiales</v>
      </c>
      <c r="E6" s="47" t="s">
        <v>158</v>
      </c>
      <c r="F6" s="48" t="s">
        <v>159</v>
      </c>
      <c r="G6" s="34" t="str">
        <f t="shared" si="1"/>
        <v>AL: Albania</v>
      </c>
      <c r="I6" s="65" t="s">
        <v>156</v>
      </c>
      <c r="J6" s="50" t="s">
        <v>160</v>
      </c>
      <c r="K6" s="51" t="str">
        <f t="shared" si="2"/>
        <v>003: Persona jurídica/Ente jurídico domiciliado en el Perú</v>
      </c>
      <c r="Q6" s="33" t="s">
        <v>161</v>
      </c>
      <c r="R6" s="29" t="s">
        <v>162</v>
      </c>
      <c r="S6" s="34" t="str">
        <f t="shared" si="4"/>
        <v>PEN: Sol (Peruano)</v>
      </c>
      <c r="U6" s="49" t="s">
        <v>156</v>
      </c>
      <c r="V6" s="50" t="s">
        <v>163</v>
      </c>
      <c r="W6" s="31" t="str">
        <f t="shared" si="5"/>
        <v>003: Giro</v>
      </c>
      <c r="Z6" s="66" t="s">
        <v>164</v>
      </c>
      <c r="AA6" s="67" t="s">
        <v>165</v>
      </c>
      <c r="AB6" s="34" t="s">
        <v>166</v>
      </c>
      <c r="AC6" s="54">
        <f t="shared" si="8"/>
        <v>11</v>
      </c>
      <c r="AD6" s="55">
        <f t="shared" si="9"/>
        <v>20</v>
      </c>
      <c r="AE6" s="68"/>
      <c r="AF6" s="56" t="s">
        <v>149</v>
      </c>
      <c r="AG6" s="56" t="s">
        <v>167</v>
      </c>
      <c r="AH6" s="57" t="s">
        <v>164</v>
      </c>
      <c r="AI6" s="69" t="s">
        <v>168</v>
      </c>
      <c r="AJ6" s="59" t="str">
        <f t="shared" si="10"/>
        <v>02: Bagua</v>
      </c>
      <c r="AK6" s="60">
        <f t="shared" si="11"/>
        <v>25</v>
      </c>
      <c r="AL6" s="60">
        <f t="shared" si="12"/>
        <v>6</v>
      </c>
      <c r="AM6" s="61"/>
      <c r="AN6" s="62" t="s">
        <v>152</v>
      </c>
      <c r="AO6" s="63" t="s">
        <v>164</v>
      </c>
      <c r="AP6" s="48" t="s">
        <v>169</v>
      </c>
      <c r="AQ6" s="34" t="str">
        <f t="shared" si="13"/>
        <v>02: Asuncion</v>
      </c>
      <c r="AS6" s="27" t="s">
        <v>156</v>
      </c>
      <c r="AT6" s="35" t="s">
        <v>170</v>
      </c>
      <c r="AU6" s="34" t="str">
        <f t="shared" si="6"/>
        <v>003: Empleado</v>
      </c>
      <c r="AW6" s="27" t="s">
        <v>156</v>
      </c>
      <c r="AX6" s="35" t="s">
        <v>171</v>
      </c>
      <c r="AY6" s="34" t="str">
        <f t="shared" si="7"/>
        <v>003: Alquiler De Bienes Inmuebles</v>
      </c>
    </row>
    <row r="7" spans="1:51">
      <c r="A7" s="33" t="s">
        <v>172</v>
      </c>
      <c r="B7" s="29" t="s">
        <v>173</v>
      </c>
      <c r="C7" s="31" t="str">
        <f t="shared" si="0"/>
        <v>004: Carné de identidad de fuerzas armadas</v>
      </c>
      <c r="E7" s="47" t="s">
        <v>38</v>
      </c>
      <c r="F7" s="48" t="s">
        <v>174</v>
      </c>
      <c r="G7" s="34" t="str">
        <f t="shared" si="1"/>
        <v>DE: Alemania</v>
      </c>
      <c r="I7" s="65" t="s">
        <v>172</v>
      </c>
      <c r="J7" s="50" t="s">
        <v>175</v>
      </c>
      <c r="K7" s="51" t="str">
        <f t="shared" si="2"/>
        <v>004: Persona jurídica/Ente jurídico no domiciliado en el Perú</v>
      </c>
      <c r="Q7" s="33" t="s">
        <v>176</v>
      </c>
      <c r="R7" s="29" t="s">
        <v>177</v>
      </c>
      <c r="S7" s="34" t="str">
        <f t="shared" si="4"/>
        <v>AFN: Afgani Afgano</v>
      </c>
      <c r="U7" s="49" t="s">
        <v>172</v>
      </c>
      <c r="V7" s="50" t="s">
        <v>178</v>
      </c>
      <c r="W7" s="31" t="str">
        <f t="shared" si="5"/>
        <v>004: Transferencia bancaria</v>
      </c>
      <c r="Z7" s="66" t="s">
        <v>179</v>
      </c>
      <c r="AA7" s="67" t="s">
        <v>180</v>
      </c>
      <c r="AB7" s="34" t="s">
        <v>181</v>
      </c>
      <c r="AC7" s="54">
        <f t="shared" si="8"/>
        <v>31</v>
      </c>
      <c r="AD7" s="55">
        <f t="shared" si="9"/>
        <v>7</v>
      </c>
      <c r="AE7" s="6"/>
      <c r="AF7" s="56" t="s">
        <v>149</v>
      </c>
      <c r="AG7" s="56" t="s">
        <v>182</v>
      </c>
      <c r="AH7" s="57" t="s">
        <v>179</v>
      </c>
      <c r="AI7" s="69" t="s">
        <v>183</v>
      </c>
      <c r="AJ7" s="59" t="str">
        <f t="shared" si="10"/>
        <v>03: Bongara</v>
      </c>
      <c r="AK7" s="60">
        <f t="shared" si="11"/>
        <v>31</v>
      </c>
      <c r="AL7" s="60">
        <f t="shared" si="12"/>
        <v>12</v>
      </c>
      <c r="AM7" s="61"/>
      <c r="AN7" s="62" t="s">
        <v>152</v>
      </c>
      <c r="AO7" s="63" t="s">
        <v>179</v>
      </c>
      <c r="AP7" s="48" t="s">
        <v>184</v>
      </c>
      <c r="AQ7" s="34" t="str">
        <f t="shared" si="13"/>
        <v>03: Balsas</v>
      </c>
      <c r="AS7" s="27" t="s">
        <v>172</v>
      </c>
      <c r="AT7" s="35" t="s">
        <v>185</v>
      </c>
      <c r="AU7" s="34" t="str">
        <f t="shared" si="6"/>
        <v>004: Empleador(A)</v>
      </c>
      <c r="AW7" s="27" t="s">
        <v>172</v>
      </c>
      <c r="AX7" s="70" t="s">
        <v>186</v>
      </c>
      <c r="AY7" s="34" t="str">
        <f t="shared" si="7"/>
        <v>004: Donación/Sorteo</v>
      </c>
    </row>
    <row r="8" spans="1:51">
      <c r="A8" s="33" t="s">
        <v>187</v>
      </c>
      <c r="B8" s="29" t="s">
        <v>188</v>
      </c>
      <c r="C8" s="31" t="str">
        <f t="shared" si="0"/>
        <v>005: Pasaporte</v>
      </c>
      <c r="E8" s="47" t="s">
        <v>189</v>
      </c>
      <c r="F8" s="48" t="s">
        <v>190</v>
      </c>
      <c r="G8" s="34" t="str">
        <f t="shared" si="1"/>
        <v>AD: Andorra</v>
      </c>
      <c r="Q8" s="33" t="s">
        <v>191</v>
      </c>
      <c r="R8" s="29" t="s">
        <v>192</v>
      </c>
      <c r="S8" s="34" t="str">
        <f t="shared" si="4"/>
        <v>MGA: Ariary Malgache (De Madagascar)</v>
      </c>
      <c r="U8" s="49" t="s">
        <v>187</v>
      </c>
      <c r="V8" s="50" t="s">
        <v>193</v>
      </c>
      <c r="W8" s="31" t="str">
        <f t="shared" si="5"/>
        <v>005: Depósito en cuenta</v>
      </c>
      <c r="Z8" s="66" t="s">
        <v>194</v>
      </c>
      <c r="AA8" s="67" t="s">
        <v>195</v>
      </c>
      <c r="AB8" s="34" t="s">
        <v>196</v>
      </c>
      <c r="AC8" s="54">
        <f t="shared" si="8"/>
        <v>38</v>
      </c>
      <c r="AD8" s="55">
        <f t="shared" si="9"/>
        <v>8</v>
      </c>
      <c r="AE8" s="6"/>
      <c r="AF8" s="56" t="s">
        <v>149</v>
      </c>
      <c r="AG8" s="56" t="s">
        <v>197</v>
      </c>
      <c r="AH8" s="57" t="s">
        <v>194</v>
      </c>
      <c r="AI8" s="69" t="s">
        <v>198</v>
      </c>
      <c r="AJ8" s="59" t="str">
        <f t="shared" si="10"/>
        <v>04: Condorcanqui</v>
      </c>
      <c r="AK8" s="60">
        <f t="shared" si="11"/>
        <v>43</v>
      </c>
      <c r="AL8" s="60">
        <f t="shared" si="12"/>
        <v>3</v>
      </c>
      <c r="AM8" s="61"/>
      <c r="AN8" s="62" t="s">
        <v>152</v>
      </c>
      <c r="AO8" s="63" t="s">
        <v>194</v>
      </c>
      <c r="AP8" s="48" t="s">
        <v>199</v>
      </c>
      <c r="AQ8" s="34" t="str">
        <f t="shared" si="13"/>
        <v>04: Cheto</v>
      </c>
      <c r="AS8" s="27" t="s">
        <v>187</v>
      </c>
      <c r="AT8" s="35" t="s">
        <v>200</v>
      </c>
      <c r="AU8" s="34" t="str">
        <f t="shared" si="6"/>
        <v>005: Estudiante</v>
      </c>
      <c r="AW8" s="27" t="s">
        <v>187</v>
      </c>
      <c r="AX8" s="70" t="s">
        <v>201</v>
      </c>
      <c r="AY8" s="34" t="str">
        <f t="shared" si="7"/>
        <v>005: Ingresos Por Trabajo Independiente</v>
      </c>
    </row>
    <row r="9" spans="1:51">
      <c r="A9" s="33" t="s">
        <v>202</v>
      </c>
      <c r="B9" s="48" t="s">
        <v>203</v>
      </c>
      <c r="C9" s="31" t="str">
        <f t="shared" si="0"/>
        <v>009: Otros (Carta de Identidad, Cédula de Identidad, Partida de Nacimiento, etc.)</v>
      </c>
      <c r="E9" s="47" t="s">
        <v>204</v>
      </c>
      <c r="F9" s="48" t="s">
        <v>205</v>
      </c>
      <c r="G9" s="34" t="str">
        <f t="shared" si="1"/>
        <v>AO: Angola</v>
      </c>
      <c r="I9" s="71"/>
      <c r="J9" s="72"/>
      <c r="M9" s="73"/>
      <c r="N9" s="74"/>
      <c r="Q9" s="33" t="s">
        <v>206</v>
      </c>
      <c r="R9" s="29" t="s">
        <v>207</v>
      </c>
      <c r="S9" s="34" t="str">
        <f t="shared" si="4"/>
        <v>THB: Baht Tailandés</v>
      </c>
      <c r="U9" s="49" t="s">
        <v>208</v>
      </c>
      <c r="V9" s="50" t="s">
        <v>209</v>
      </c>
      <c r="W9" s="31" t="str">
        <f t="shared" si="5"/>
        <v>006: Tarjeta de Crédito</v>
      </c>
      <c r="Z9" s="66" t="s">
        <v>210</v>
      </c>
      <c r="AA9" s="67" t="s">
        <v>211</v>
      </c>
      <c r="AB9" s="34" t="s">
        <v>212</v>
      </c>
      <c r="AC9" s="54">
        <f t="shared" si="8"/>
        <v>46</v>
      </c>
      <c r="AD9" s="55">
        <f t="shared" si="9"/>
        <v>11</v>
      </c>
      <c r="AE9" s="6"/>
      <c r="AF9" s="56" t="s">
        <v>149</v>
      </c>
      <c r="AG9" s="56" t="s">
        <v>213</v>
      </c>
      <c r="AH9" s="57" t="s">
        <v>210</v>
      </c>
      <c r="AI9" s="69" t="s">
        <v>214</v>
      </c>
      <c r="AJ9" s="59" t="str">
        <f t="shared" si="10"/>
        <v>05: Luya</v>
      </c>
      <c r="AK9" s="60">
        <f t="shared" si="11"/>
        <v>46</v>
      </c>
      <c r="AL9" s="60">
        <f t="shared" si="12"/>
        <v>23</v>
      </c>
      <c r="AM9" s="61"/>
      <c r="AN9" s="62" t="s">
        <v>152</v>
      </c>
      <c r="AO9" s="63" t="s">
        <v>210</v>
      </c>
      <c r="AP9" s="48" t="s">
        <v>215</v>
      </c>
      <c r="AQ9" s="34" t="str">
        <f t="shared" si="13"/>
        <v>05: Chiliquin</v>
      </c>
      <c r="AS9" s="27" t="s">
        <v>208</v>
      </c>
      <c r="AT9" s="35" t="s">
        <v>216</v>
      </c>
      <c r="AU9" s="34" t="str">
        <f t="shared" si="6"/>
        <v>006: Jubilado(A)</v>
      </c>
      <c r="AW9" s="27" t="s">
        <v>208</v>
      </c>
      <c r="AX9" s="70" t="s">
        <v>217</v>
      </c>
      <c r="AY9" s="34" t="str">
        <f t="shared" si="7"/>
        <v>006: Ingresos Por Trabajo Dependiente</v>
      </c>
    </row>
    <row r="10" spans="1:51">
      <c r="E10" s="47" t="s">
        <v>218</v>
      </c>
      <c r="F10" s="48" t="s">
        <v>219</v>
      </c>
      <c r="G10" s="34" t="str">
        <f t="shared" si="1"/>
        <v>AI: Anguilla</v>
      </c>
      <c r="M10" s="73"/>
      <c r="N10" s="74"/>
      <c r="Q10" s="33" t="s">
        <v>220</v>
      </c>
      <c r="R10" s="29" t="s">
        <v>221</v>
      </c>
      <c r="S10" s="34" t="str">
        <f t="shared" si="4"/>
        <v>PAB: Balboa Panameña</v>
      </c>
      <c r="U10" s="49" t="s">
        <v>222</v>
      </c>
      <c r="V10" s="50" t="s">
        <v>223</v>
      </c>
      <c r="W10" s="51" t="str">
        <f t="shared" si="5"/>
        <v>099: Otro</v>
      </c>
      <c r="Z10" s="66" t="s">
        <v>224</v>
      </c>
      <c r="AA10" s="67" t="s">
        <v>225</v>
      </c>
      <c r="AB10" s="34" t="s">
        <v>226</v>
      </c>
      <c r="AC10" s="54">
        <f t="shared" si="8"/>
        <v>57</v>
      </c>
      <c r="AD10" s="55">
        <f t="shared" si="9"/>
        <v>13</v>
      </c>
      <c r="AE10" s="6"/>
      <c r="AF10" s="56" t="s">
        <v>149</v>
      </c>
      <c r="AG10" s="56" t="s">
        <v>227</v>
      </c>
      <c r="AH10" s="57" t="s">
        <v>224</v>
      </c>
      <c r="AI10" s="69" t="s">
        <v>228</v>
      </c>
      <c r="AJ10" s="59" t="str">
        <f t="shared" si="10"/>
        <v>06: Rodriguez De Mendoza</v>
      </c>
      <c r="AK10" s="60">
        <f t="shared" si="11"/>
        <v>69</v>
      </c>
      <c r="AL10" s="60">
        <f t="shared" si="12"/>
        <v>12</v>
      </c>
      <c r="AM10" s="61"/>
      <c r="AN10" s="62" t="s">
        <v>152</v>
      </c>
      <c r="AO10" s="63" t="s">
        <v>224</v>
      </c>
      <c r="AP10" s="48" t="s">
        <v>229</v>
      </c>
      <c r="AQ10" s="34" t="str">
        <f t="shared" si="13"/>
        <v>06: Chuquibamba</v>
      </c>
      <c r="AS10" s="27" t="s">
        <v>230</v>
      </c>
      <c r="AT10" s="35" t="s">
        <v>231</v>
      </c>
      <c r="AU10" s="34" t="str">
        <f t="shared" si="6"/>
        <v>007: Miembro De Las Fuerzas Armadas / Miembro Del Clero</v>
      </c>
      <c r="AW10" s="27" t="s">
        <v>230</v>
      </c>
      <c r="AX10" s="70" t="s">
        <v>232</v>
      </c>
      <c r="AY10" s="34" t="str">
        <f t="shared" si="7"/>
        <v>007: Ingresos Por Regalia</v>
      </c>
    </row>
    <row r="11" spans="1:51">
      <c r="E11" s="47" t="s">
        <v>233</v>
      </c>
      <c r="F11" s="48" t="s">
        <v>234</v>
      </c>
      <c r="G11" s="34" t="str">
        <f t="shared" si="1"/>
        <v>AQ: Antártida</v>
      </c>
      <c r="M11" s="75"/>
      <c r="N11" s="74"/>
      <c r="Q11" s="33" t="s">
        <v>235</v>
      </c>
      <c r="R11" s="29" t="s">
        <v>236</v>
      </c>
      <c r="S11" s="34" t="str">
        <f t="shared" si="4"/>
        <v>ETB: Birr Etíope</v>
      </c>
      <c r="Z11" s="66" t="s">
        <v>237</v>
      </c>
      <c r="AA11" s="67" t="s">
        <v>238</v>
      </c>
      <c r="AB11" s="34" t="s">
        <v>239</v>
      </c>
      <c r="AC11" s="54">
        <f t="shared" si="8"/>
        <v>70</v>
      </c>
      <c r="AD11" s="55">
        <f t="shared" si="9"/>
        <v>1</v>
      </c>
      <c r="AE11" s="6"/>
      <c r="AF11" s="56" t="s">
        <v>149</v>
      </c>
      <c r="AG11" s="56" t="s">
        <v>240</v>
      </c>
      <c r="AH11" s="57" t="s">
        <v>237</v>
      </c>
      <c r="AI11" s="69" t="s">
        <v>241</v>
      </c>
      <c r="AJ11" s="59" t="str">
        <f t="shared" si="10"/>
        <v>07: Utcubamba</v>
      </c>
      <c r="AK11" s="60">
        <f t="shared" si="11"/>
        <v>81</v>
      </c>
      <c r="AL11" s="60">
        <f t="shared" si="12"/>
        <v>7</v>
      </c>
      <c r="AM11" s="61"/>
      <c r="AN11" s="62" t="s">
        <v>152</v>
      </c>
      <c r="AO11" s="63" t="s">
        <v>237</v>
      </c>
      <c r="AP11" s="48" t="s">
        <v>242</v>
      </c>
      <c r="AQ11" s="34" t="str">
        <f t="shared" si="13"/>
        <v>07: Granada</v>
      </c>
      <c r="AS11" s="27" t="s">
        <v>243</v>
      </c>
      <c r="AT11" s="35" t="s">
        <v>244</v>
      </c>
      <c r="AU11" s="34" t="str">
        <f t="shared" si="6"/>
        <v>008: Obrero(A)</v>
      </c>
      <c r="AW11" s="27" t="s">
        <v>243</v>
      </c>
      <c r="AX11" s="70" t="s">
        <v>245</v>
      </c>
      <c r="AY11" s="34" t="str">
        <f t="shared" si="7"/>
        <v>008: Préstamos</v>
      </c>
    </row>
    <row r="12" spans="1:51">
      <c r="A12" s="6"/>
      <c r="B12" s="6"/>
      <c r="C12" s="6"/>
      <c r="E12" s="47" t="s">
        <v>246</v>
      </c>
      <c r="F12" s="48" t="s">
        <v>247</v>
      </c>
      <c r="G12" s="34" t="str">
        <f t="shared" si="1"/>
        <v>AG: Antigua Y Barbuda</v>
      </c>
      <c r="M12" s="75"/>
      <c r="N12" s="74"/>
      <c r="Q12" s="33" t="s">
        <v>248</v>
      </c>
      <c r="R12" s="29" t="s">
        <v>249</v>
      </c>
      <c r="S12" s="34" t="str">
        <f t="shared" si="4"/>
        <v xml:space="preserve">VEF: Bolívar Fuerte </v>
      </c>
      <c r="Z12" s="66" t="s">
        <v>250</v>
      </c>
      <c r="AA12" s="67" t="s">
        <v>251</v>
      </c>
      <c r="AB12" s="34" t="s">
        <v>252</v>
      </c>
      <c r="AC12" s="54">
        <f t="shared" si="8"/>
        <v>71</v>
      </c>
      <c r="AD12" s="55">
        <f t="shared" si="9"/>
        <v>13</v>
      </c>
      <c r="AE12" s="6"/>
      <c r="AF12" s="56" t="s">
        <v>164</v>
      </c>
      <c r="AG12" s="56" t="s">
        <v>253</v>
      </c>
      <c r="AH12" s="57" t="s">
        <v>149</v>
      </c>
      <c r="AI12" s="69" t="s">
        <v>254</v>
      </c>
      <c r="AJ12" s="59" t="str">
        <f t="shared" si="10"/>
        <v>01: Huaraz</v>
      </c>
      <c r="AK12" s="60">
        <f t="shared" si="11"/>
        <v>88</v>
      </c>
      <c r="AL12" s="60">
        <f t="shared" si="12"/>
        <v>12</v>
      </c>
      <c r="AM12" s="61"/>
      <c r="AN12" s="62" t="s">
        <v>152</v>
      </c>
      <c r="AO12" s="63" t="s">
        <v>250</v>
      </c>
      <c r="AP12" s="48" t="s">
        <v>255</v>
      </c>
      <c r="AQ12" s="34" t="str">
        <f t="shared" si="13"/>
        <v>08: Huancas</v>
      </c>
      <c r="AS12" s="27" t="s">
        <v>202</v>
      </c>
      <c r="AT12" s="35" t="s">
        <v>256</v>
      </c>
      <c r="AU12" s="34" t="str">
        <f t="shared" si="6"/>
        <v>009: Trabajador(A) Del Hogar</v>
      </c>
      <c r="AW12" s="27" t="s">
        <v>202</v>
      </c>
      <c r="AX12" s="70" t="s">
        <v>257</v>
      </c>
      <c r="AY12" s="34" t="str">
        <f t="shared" si="7"/>
        <v>009: Venta De Bien Mueble</v>
      </c>
    </row>
    <row r="13" spans="1:51">
      <c r="A13" s="75"/>
      <c r="B13" s="76"/>
      <c r="C13" s="6"/>
      <c r="E13" s="47" t="s">
        <v>258</v>
      </c>
      <c r="F13" s="48" t="s">
        <v>259</v>
      </c>
      <c r="G13" s="34" t="str">
        <f t="shared" si="1"/>
        <v>AN: Antillas Holandesas</v>
      </c>
      <c r="Q13" s="33" t="s">
        <v>260</v>
      </c>
      <c r="R13" s="29" t="s">
        <v>261</v>
      </c>
      <c r="S13" s="34" t="str">
        <f t="shared" si="4"/>
        <v>BOB: Boliviano</v>
      </c>
      <c r="Z13" s="66" t="s">
        <v>262</v>
      </c>
      <c r="AA13" s="67" t="s">
        <v>263</v>
      </c>
      <c r="AB13" s="34" t="s">
        <v>264</v>
      </c>
      <c r="AC13" s="54">
        <f t="shared" si="8"/>
        <v>84</v>
      </c>
      <c r="AD13" s="55">
        <f t="shared" si="9"/>
        <v>7</v>
      </c>
      <c r="AE13" s="6"/>
      <c r="AF13" s="56" t="s">
        <v>164</v>
      </c>
      <c r="AG13" s="56" t="s">
        <v>265</v>
      </c>
      <c r="AH13" s="57" t="s">
        <v>164</v>
      </c>
      <c r="AI13" s="69" t="s">
        <v>266</v>
      </c>
      <c r="AJ13" s="59" t="str">
        <f t="shared" si="10"/>
        <v>02: Aija</v>
      </c>
      <c r="AK13" s="60">
        <f t="shared" si="11"/>
        <v>100</v>
      </c>
      <c r="AL13" s="60">
        <f t="shared" si="12"/>
        <v>5</v>
      </c>
      <c r="AM13" s="61"/>
      <c r="AN13" s="62" t="s">
        <v>152</v>
      </c>
      <c r="AO13" s="63" t="s">
        <v>262</v>
      </c>
      <c r="AP13" s="48" t="s">
        <v>267</v>
      </c>
      <c r="AQ13" s="34" t="str">
        <f t="shared" si="13"/>
        <v>09: La Jalca</v>
      </c>
      <c r="AS13" s="27" t="s">
        <v>268</v>
      </c>
      <c r="AT13" s="35" t="s">
        <v>269</v>
      </c>
      <c r="AU13" s="34" t="str">
        <f t="shared" si="6"/>
        <v>010: Trabajador(A) Independiente</v>
      </c>
      <c r="AW13" s="27" t="s">
        <v>268</v>
      </c>
      <c r="AX13" s="70" t="s">
        <v>270</v>
      </c>
      <c r="AY13" s="34" t="str">
        <f t="shared" si="7"/>
        <v>010: Venta De Bien Inmueble</v>
      </c>
    </row>
    <row r="14" spans="1:51">
      <c r="A14" s="75"/>
      <c r="B14" s="76"/>
      <c r="C14" s="6"/>
      <c r="E14" s="47" t="s">
        <v>271</v>
      </c>
      <c r="F14" s="48" t="s">
        <v>272</v>
      </c>
      <c r="G14" s="34" t="str">
        <f t="shared" si="1"/>
        <v>SA: Arabia Saudí</v>
      </c>
      <c r="Q14" s="33" t="s">
        <v>273</v>
      </c>
      <c r="R14" s="29" t="s">
        <v>274</v>
      </c>
      <c r="S14" s="34" t="str">
        <f t="shared" si="4"/>
        <v>GHS: Cedi Ghanés</v>
      </c>
      <c r="V14" s="77"/>
      <c r="Z14" s="66" t="s">
        <v>62</v>
      </c>
      <c r="AA14" s="67" t="s">
        <v>275</v>
      </c>
      <c r="AB14" s="34" t="s">
        <v>276</v>
      </c>
      <c r="AC14" s="54">
        <f t="shared" si="8"/>
        <v>91</v>
      </c>
      <c r="AD14" s="55">
        <f t="shared" si="9"/>
        <v>11</v>
      </c>
      <c r="AE14" s="6"/>
      <c r="AF14" s="56" t="s">
        <v>164</v>
      </c>
      <c r="AG14" s="56" t="s">
        <v>277</v>
      </c>
      <c r="AH14" s="57" t="s">
        <v>179</v>
      </c>
      <c r="AI14" s="69" t="s">
        <v>278</v>
      </c>
      <c r="AJ14" s="59" t="str">
        <f t="shared" si="10"/>
        <v>03: Antonio Raymondi</v>
      </c>
      <c r="AK14" s="60">
        <f t="shared" si="11"/>
        <v>105</v>
      </c>
      <c r="AL14" s="60">
        <f t="shared" si="12"/>
        <v>6</v>
      </c>
      <c r="AM14" s="61"/>
      <c r="AN14" s="62" t="s">
        <v>152</v>
      </c>
      <c r="AO14" s="63" t="s">
        <v>62</v>
      </c>
      <c r="AP14" s="48" t="s">
        <v>279</v>
      </c>
      <c r="AQ14" s="34" t="str">
        <f t="shared" si="13"/>
        <v>10: Leimebamba</v>
      </c>
      <c r="AS14" s="27" t="s">
        <v>222</v>
      </c>
      <c r="AT14" s="70" t="s">
        <v>280</v>
      </c>
      <c r="AU14" s="34" t="str">
        <f t="shared" si="6"/>
        <v>099: No Declara</v>
      </c>
      <c r="AW14" s="27" t="s">
        <v>222</v>
      </c>
      <c r="AX14" s="70" t="s">
        <v>281</v>
      </c>
      <c r="AY14" s="34" t="str">
        <f t="shared" si="7"/>
        <v>099: Otros</v>
      </c>
    </row>
    <row r="15" spans="1:51">
      <c r="A15" s="75"/>
      <c r="B15" s="76"/>
      <c r="C15" s="6"/>
      <c r="E15" s="47" t="s">
        <v>282</v>
      </c>
      <c r="F15" s="48" t="s">
        <v>283</v>
      </c>
      <c r="G15" s="34" t="str">
        <f t="shared" si="1"/>
        <v>DZ: Argelia</v>
      </c>
      <c r="Q15" s="33" t="s">
        <v>284</v>
      </c>
      <c r="R15" s="29" t="s">
        <v>285</v>
      </c>
      <c r="S15" s="34" t="str">
        <f t="shared" si="4"/>
        <v>KES: Chelín Keniata</v>
      </c>
      <c r="U15" s="73"/>
      <c r="V15" s="76"/>
      <c r="Z15" s="66" t="s">
        <v>63</v>
      </c>
      <c r="AA15" s="67" t="s">
        <v>286</v>
      </c>
      <c r="AB15" s="34" t="s">
        <v>287</v>
      </c>
      <c r="AC15" s="54">
        <f t="shared" si="8"/>
        <v>102</v>
      </c>
      <c r="AD15" s="55">
        <f t="shared" si="9"/>
        <v>5</v>
      </c>
      <c r="AE15" s="6"/>
      <c r="AF15" s="56" t="s">
        <v>164</v>
      </c>
      <c r="AG15" s="56" t="s">
        <v>288</v>
      </c>
      <c r="AH15" s="57" t="s">
        <v>194</v>
      </c>
      <c r="AI15" s="69" t="s">
        <v>169</v>
      </c>
      <c r="AJ15" s="59" t="str">
        <f t="shared" si="10"/>
        <v>04: Asuncion</v>
      </c>
      <c r="AK15" s="60">
        <f t="shared" si="11"/>
        <v>111</v>
      </c>
      <c r="AL15" s="60">
        <f t="shared" si="12"/>
        <v>2</v>
      </c>
      <c r="AM15" s="61"/>
      <c r="AN15" s="62" t="s">
        <v>152</v>
      </c>
      <c r="AO15" s="63" t="s">
        <v>63</v>
      </c>
      <c r="AP15" s="48" t="s">
        <v>289</v>
      </c>
      <c r="AQ15" s="34" t="str">
        <f t="shared" si="13"/>
        <v>11: Levanto</v>
      </c>
    </row>
    <row r="16" spans="1:51">
      <c r="A16" s="73"/>
      <c r="B16" s="76"/>
      <c r="C16" s="6"/>
      <c r="E16" s="47" t="s">
        <v>290</v>
      </c>
      <c r="F16" s="48" t="s">
        <v>291</v>
      </c>
      <c r="G16" s="34" t="str">
        <f t="shared" si="1"/>
        <v>AR: Argentina</v>
      </c>
      <c r="Q16" s="33" t="s">
        <v>292</v>
      </c>
      <c r="R16" s="29" t="s">
        <v>293</v>
      </c>
      <c r="S16" s="34" t="str">
        <f t="shared" si="4"/>
        <v>SOS: Chelín Somalí</v>
      </c>
      <c r="U16" s="73"/>
      <c r="V16" s="76"/>
      <c r="Z16" s="66" t="s">
        <v>64</v>
      </c>
      <c r="AA16" s="67" t="s">
        <v>294</v>
      </c>
      <c r="AB16" s="34" t="s">
        <v>295</v>
      </c>
      <c r="AC16" s="54">
        <f t="shared" si="8"/>
        <v>107</v>
      </c>
      <c r="AD16" s="55">
        <f t="shared" si="9"/>
        <v>9</v>
      </c>
      <c r="AE16" s="6"/>
      <c r="AF16" s="56" t="s">
        <v>164</v>
      </c>
      <c r="AG16" s="56" t="s">
        <v>296</v>
      </c>
      <c r="AH16" s="57" t="s">
        <v>210</v>
      </c>
      <c r="AI16" s="69" t="s">
        <v>297</v>
      </c>
      <c r="AJ16" s="59" t="str">
        <f t="shared" si="10"/>
        <v>05: Bolognesi</v>
      </c>
      <c r="AK16" s="60">
        <f t="shared" si="11"/>
        <v>113</v>
      </c>
      <c r="AL16" s="60">
        <f t="shared" si="12"/>
        <v>15</v>
      </c>
      <c r="AM16" s="61"/>
      <c r="AN16" s="62" t="s">
        <v>152</v>
      </c>
      <c r="AO16" s="63" t="s">
        <v>64</v>
      </c>
      <c r="AP16" s="48" t="s">
        <v>298</v>
      </c>
      <c r="AQ16" s="34" t="str">
        <f t="shared" si="13"/>
        <v>12: Magdalena</v>
      </c>
    </row>
    <row r="17" spans="1:43">
      <c r="A17" s="73"/>
      <c r="B17" s="76"/>
      <c r="C17" s="6"/>
      <c r="E17" s="47" t="s">
        <v>299</v>
      </c>
      <c r="F17" s="48" t="s">
        <v>300</v>
      </c>
      <c r="G17" s="34" t="str">
        <f t="shared" si="1"/>
        <v>AM: Armenia</v>
      </c>
      <c r="Q17" s="33" t="s">
        <v>301</v>
      </c>
      <c r="R17" s="29" t="s">
        <v>302</v>
      </c>
      <c r="S17" s="34" t="str">
        <f t="shared" si="4"/>
        <v>TZS: Chelín Tanzano</v>
      </c>
      <c r="U17" s="73"/>
      <c r="V17" s="76"/>
      <c r="Z17" s="66" t="s">
        <v>65</v>
      </c>
      <c r="AA17" s="67" t="s">
        <v>303</v>
      </c>
      <c r="AB17" s="34" t="s">
        <v>304</v>
      </c>
      <c r="AC17" s="54">
        <f t="shared" si="8"/>
        <v>116</v>
      </c>
      <c r="AD17" s="55">
        <f t="shared" si="9"/>
        <v>12</v>
      </c>
      <c r="AE17" s="6"/>
      <c r="AF17" s="56" t="s">
        <v>164</v>
      </c>
      <c r="AG17" s="56" t="s">
        <v>305</v>
      </c>
      <c r="AH17" s="57" t="s">
        <v>224</v>
      </c>
      <c r="AI17" s="69" t="s">
        <v>306</v>
      </c>
      <c r="AJ17" s="59" t="str">
        <f t="shared" si="10"/>
        <v>06: Carhuaz</v>
      </c>
      <c r="AK17" s="60">
        <f t="shared" si="11"/>
        <v>128</v>
      </c>
      <c r="AL17" s="60">
        <f t="shared" si="12"/>
        <v>11</v>
      </c>
      <c r="AM17" s="61"/>
      <c r="AN17" s="62" t="s">
        <v>152</v>
      </c>
      <c r="AO17" s="63" t="s">
        <v>65</v>
      </c>
      <c r="AP17" s="48" t="s">
        <v>307</v>
      </c>
      <c r="AQ17" s="34" t="str">
        <f t="shared" si="13"/>
        <v>13: Mariscal Castilla</v>
      </c>
    </row>
    <row r="18" spans="1:43">
      <c r="A18" s="73"/>
      <c r="B18" s="76"/>
      <c r="C18" s="6"/>
      <c r="E18" s="47" t="s">
        <v>308</v>
      </c>
      <c r="F18" s="48" t="s">
        <v>309</v>
      </c>
      <c r="G18" s="34" t="str">
        <f t="shared" si="1"/>
        <v>AW: Aruba</v>
      </c>
      <c r="Q18" s="33" t="s">
        <v>310</v>
      </c>
      <c r="R18" s="29" t="s">
        <v>311</v>
      </c>
      <c r="S18" s="34" t="str">
        <f t="shared" si="4"/>
        <v>UGX: Chelín Ugandés</v>
      </c>
      <c r="U18" s="73"/>
      <c r="V18" s="78"/>
      <c r="Z18" s="66" t="s">
        <v>66</v>
      </c>
      <c r="AA18" s="67" t="s">
        <v>312</v>
      </c>
      <c r="AB18" s="34" t="s">
        <v>313</v>
      </c>
      <c r="AC18" s="54">
        <f t="shared" si="8"/>
        <v>128</v>
      </c>
      <c r="AD18" s="55">
        <f t="shared" si="9"/>
        <v>3</v>
      </c>
      <c r="AE18" s="6"/>
      <c r="AF18" s="56" t="s">
        <v>164</v>
      </c>
      <c r="AG18" s="56" t="s">
        <v>314</v>
      </c>
      <c r="AH18" s="57" t="s">
        <v>237</v>
      </c>
      <c r="AI18" s="69" t="s">
        <v>315</v>
      </c>
      <c r="AJ18" s="59" t="str">
        <f t="shared" si="10"/>
        <v>07: Carlos Fermin Fitzcarrald</v>
      </c>
      <c r="AK18" s="60">
        <f t="shared" si="11"/>
        <v>139</v>
      </c>
      <c r="AL18" s="60">
        <f t="shared" si="12"/>
        <v>3</v>
      </c>
      <c r="AM18" s="61"/>
      <c r="AN18" s="62" t="s">
        <v>152</v>
      </c>
      <c r="AO18" s="63" t="s">
        <v>66</v>
      </c>
      <c r="AP18" s="48" t="s">
        <v>316</v>
      </c>
      <c r="AQ18" s="34" t="str">
        <f t="shared" si="13"/>
        <v>14: Molinopampa</v>
      </c>
    </row>
    <row r="19" spans="1:43">
      <c r="A19" s="75"/>
      <c r="B19" s="76"/>
      <c r="C19" s="6"/>
      <c r="E19" s="47" t="s">
        <v>317</v>
      </c>
      <c r="F19" s="48" t="s">
        <v>318</v>
      </c>
      <c r="G19" s="34" t="str">
        <f t="shared" si="1"/>
        <v>MK: Ary Macedonia</v>
      </c>
      <c r="Q19" s="33" t="s">
        <v>319</v>
      </c>
      <c r="R19" s="29" t="s">
        <v>320</v>
      </c>
      <c r="S19" s="34" t="str">
        <f t="shared" si="4"/>
        <v>CRC: Colón Costarricense</v>
      </c>
      <c r="U19" s="73"/>
      <c r="V19" s="76"/>
      <c r="Z19" s="66" t="s">
        <v>67</v>
      </c>
      <c r="AA19" s="67" t="s">
        <v>321</v>
      </c>
      <c r="AB19" s="34" t="s">
        <v>322</v>
      </c>
      <c r="AC19" s="54">
        <f t="shared" si="8"/>
        <v>131</v>
      </c>
      <c r="AD19" s="55">
        <f t="shared" si="9"/>
        <v>10</v>
      </c>
      <c r="AE19" s="6"/>
      <c r="AF19" s="56" t="s">
        <v>164</v>
      </c>
      <c r="AG19" s="56" t="s">
        <v>323</v>
      </c>
      <c r="AH19" s="57" t="s">
        <v>250</v>
      </c>
      <c r="AI19" s="69" t="s">
        <v>324</v>
      </c>
      <c r="AJ19" s="59" t="str">
        <f t="shared" si="10"/>
        <v>08: Casma</v>
      </c>
      <c r="AK19" s="60">
        <f t="shared" si="11"/>
        <v>142</v>
      </c>
      <c r="AL19" s="60">
        <f t="shared" si="12"/>
        <v>4</v>
      </c>
      <c r="AM19" s="61"/>
      <c r="AN19" s="62" t="s">
        <v>152</v>
      </c>
      <c r="AO19" s="63" t="s">
        <v>67</v>
      </c>
      <c r="AP19" s="48" t="s">
        <v>325</v>
      </c>
      <c r="AQ19" s="34" t="str">
        <f t="shared" si="13"/>
        <v>15: Montevideo</v>
      </c>
    </row>
    <row r="20" spans="1:43">
      <c r="E20" s="47" t="s">
        <v>326</v>
      </c>
      <c r="F20" s="48" t="s">
        <v>327</v>
      </c>
      <c r="G20" s="34" t="str">
        <f t="shared" si="1"/>
        <v>AU: Australia</v>
      </c>
      <c r="Q20" s="33" t="s">
        <v>328</v>
      </c>
      <c r="R20" s="29" t="s">
        <v>329</v>
      </c>
      <c r="S20" s="34" t="str">
        <f t="shared" si="4"/>
        <v>NIO: Córdoba Nicaragüense</v>
      </c>
      <c r="U20" s="75"/>
      <c r="V20" s="76"/>
      <c r="Z20" s="66" t="s">
        <v>68</v>
      </c>
      <c r="AA20" s="67" t="s">
        <v>330</v>
      </c>
      <c r="AB20" s="34" t="s">
        <v>331</v>
      </c>
      <c r="AC20" s="54">
        <f t="shared" si="8"/>
        <v>141</v>
      </c>
      <c r="AD20" s="55">
        <f t="shared" si="9"/>
        <v>8</v>
      </c>
      <c r="AE20" s="6"/>
      <c r="AF20" s="56" t="s">
        <v>164</v>
      </c>
      <c r="AG20" s="56" t="s">
        <v>332</v>
      </c>
      <c r="AH20" s="57" t="s">
        <v>262</v>
      </c>
      <c r="AI20" s="69" t="s">
        <v>333</v>
      </c>
      <c r="AJ20" s="59" t="str">
        <f t="shared" si="10"/>
        <v>09: Corongo</v>
      </c>
      <c r="AK20" s="60">
        <f t="shared" si="11"/>
        <v>146</v>
      </c>
      <c r="AL20" s="60">
        <f t="shared" si="12"/>
        <v>7</v>
      </c>
      <c r="AM20" s="61"/>
      <c r="AN20" s="62" t="s">
        <v>152</v>
      </c>
      <c r="AO20" s="63" t="s">
        <v>68</v>
      </c>
      <c r="AP20" s="48" t="s">
        <v>334</v>
      </c>
      <c r="AQ20" s="34" t="str">
        <f t="shared" si="13"/>
        <v>16: Olleros</v>
      </c>
    </row>
    <row r="21" spans="1:43" ht="15.75" customHeight="1">
      <c r="E21" s="47" t="s">
        <v>335</v>
      </c>
      <c r="F21" s="48" t="s">
        <v>336</v>
      </c>
      <c r="G21" s="34" t="str">
        <f t="shared" si="1"/>
        <v>AT: Austria</v>
      </c>
      <c r="Q21" s="33" t="s">
        <v>337</v>
      </c>
      <c r="R21" s="29" t="s">
        <v>338</v>
      </c>
      <c r="S21" s="34" t="str">
        <f t="shared" si="4"/>
        <v>DKK: Corona Danesa</v>
      </c>
      <c r="U21" s="75"/>
      <c r="V21" s="76"/>
      <c r="Z21" s="66" t="s">
        <v>69</v>
      </c>
      <c r="AA21" s="67" t="s">
        <v>339</v>
      </c>
      <c r="AB21" s="34" t="s">
        <v>340</v>
      </c>
      <c r="AC21" s="54">
        <f t="shared" si="8"/>
        <v>149</v>
      </c>
      <c r="AD21" s="55">
        <f t="shared" si="9"/>
        <v>3</v>
      </c>
      <c r="AE21" s="6"/>
      <c r="AF21" s="56" t="s">
        <v>164</v>
      </c>
      <c r="AG21" s="56" t="s">
        <v>341</v>
      </c>
      <c r="AH21" s="57" t="s">
        <v>62</v>
      </c>
      <c r="AI21" s="69" t="s">
        <v>342</v>
      </c>
      <c r="AJ21" s="59" t="str">
        <f t="shared" si="10"/>
        <v>10: Huari</v>
      </c>
      <c r="AK21" s="60">
        <f t="shared" si="11"/>
        <v>153</v>
      </c>
      <c r="AL21" s="60">
        <f t="shared" si="12"/>
        <v>16</v>
      </c>
      <c r="AM21" s="61"/>
      <c r="AN21" s="62" t="s">
        <v>152</v>
      </c>
      <c r="AO21" s="63" t="s">
        <v>69</v>
      </c>
      <c r="AP21" s="48" t="s">
        <v>343</v>
      </c>
      <c r="AQ21" s="34" t="str">
        <f t="shared" si="13"/>
        <v>17: Quinjalca</v>
      </c>
    </row>
    <row r="22" spans="1:43" ht="15.75" customHeight="1">
      <c r="E22" s="47" t="s">
        <v>344</v>
      </c>
      <c r="F22" s="48" t="s">
        <v>345</v>
      </c>
      <c r="G22" s="34" t="str">
        <f t="shared" si="1"/>
        <v>AZ: Azerbaiyán</v>
      </c>
      <c r="Q22" s="33" t="s">
        <v>346</v>
      </c>
      <c r="R22" s="29" t="s">
        <v>347</v>
      </c>
      <c r="S22" s="34" t="str">
        <f t="shared" si="4"/>
        <v>NOK: Corona Noruega</v>
      </c>
      <c r="Z22" s="66" t="s">
        <v>70</v>
      </c>
      <c r="AA22" s="67" t="s">
        <v>348</v>
      </c>
      <c r="AB22" s="34" t="s">
        <v>349</v>
      </c>
      <c r="AC22" s="54">
        <f t="shared" si="8"/>
        <v>152</v>
      </c>
      <c r="AD22" s="55">
        <f t="shared" si="9"/>
        <v>3</v>
      </c>
      <c r="AE22" s="6"/>
      <c r="AF22" s="56" t="s">
        <v>164</v>
      </c>
      <c r="AG22" s="56" t="s">
        <v>350</v>
      </c>
      <c r="AH22" s="57" t="s">
        <v>63</v>
      </c>
      <c r="AI22" s="69" t="s">
        <v>351</v>
      </c>
      <c r="AJ22" s="59" t="str">
        <f t="shared" si="10"/>
        <v>11: Huarmey</v>
      </c>
      <c r="AK22" s="60">
        <f t="shared" si="11"/>
        <v>169</v>
      </c>
      <c r="AL22" s="60">
        <f t="shared" si="12"/>
        <v>5</v>
      </c>
      <c r="AM22" s="61"/>
      <c r="AN22" s="62" t="s">
        <v>152</v>
      </c>
      <c r="AO22" s="63" t="s">
        <v>70</v>
      </c>
      <c r="AP22" s="48" t="s">
        <v>352</v>
      </c>
      <c r="AQ22" s="34" t="str">
        <f t="shared" si="13"/>
        <v>18: San Francisco De Daguas</v>
      </c>
    </row>
    <row r="23" spans="1:43" ht="15.75" customHeight="1">
      <c r="E23" s="47" t="s">
        <v>353</v>
      </c>
      <c r="F23" s="48" t="s">
        <v>354</v>
      </c>
      <c r="G23" s="34" t="str">
        <f t="shared" si="1"/>
        <v>BS: Bahamas</v>
      </c>
      <c r="Q23" s="33" t="s">
        <v>355</v>
      </c>
      <c r="R23" s="29" t="s">
        <v>356</v>
      </c>
      <c r="S23" s="34" t="str">
        <f t="shared" si="4"/>
        <v>SEK: Corona Sueca</v>
      </c>
      <c r="U23" s="79"/>
      <c r="Z23" s="66" t="s">
        <v>71</v>
      </c>
      <c r="AA23" s="67" t="s">
        <v>357</v>
      </c>
      <c r="AB23" s="34" t="s">
        <v>358</v>
      </c>
      <c r="AC23" s="54">
        <f t="shared" si="8"/>
        <v>155</v>
      </c>
      <c r="AD23" s="55">
        <f t="shared" si="9"/>
        <v>3</v>
      </c>
      <c r="AE23" s="6"/>
      <c r="AF23" s="56" t="s">
        <v>164</v>
      </c>
      <c r="AG23" s="56" t="s">
        <v>359</v>
      </c>
      <c r="AH23" s="57" t="s">
        <v>64</v>
      </c>
      <c r="AI23" s="69" t="s">
        <v>360</v>
      </c>
      <c r="AJ23" s="59" t="str">
        <f t="shared" si="10"/>
        <v>12: Huaylas</v>
      </c>
      <c r="AK23" s="60">
        <f t="shared" si="11"/>
        <v>174</v>
      </c>
      <c r="AL23" s="60">
        <f t="shared" si="12"/>
        <v>10</v>
      </c>
      <c r="AM23" s="61"/>
      <c r="AN23" s="62" t="s">
        <v>152</v>
      </c>
      <c r="AO23" s="63" t="s">
        <v>71</v>
      </c>
      <c r="AP23" s="48" t="s">
        <v>361</v>
      </c>
      <c r="AQ23" s="34" t="str">
        <f t="shared" si="13"/>
        <v>19: San Isidro De Maino</v>
      </c>
    </row>
    <row r="24" spans="1:43" ht="15.75" customHeight="1">
      <c r="E24" s="47" t="s">
        <v>362</v>
      </c>
      <c r="F24" s="48" t="s">
        <v>363</v>
      </c>
      <c r="G24" s="34" t="str">
        <f t="shared" si="1"/>
        <v>BH: Bahréin</v>
      </c>
      <c r="Q24" s="33" t="s">
        <v>364</v>
      </c>
      <c r="R24" s="29" t="s">
        <v>365</v>
      </c>
      <c r="S24" s="34" t="str">
        <f t="shared" si="4"/>
        <v>GMD: Dalasi Gambiano</v>
      </c>
      <c r="Z24" s="66" t="s">
        <v>72</v>
      </c>
      <c r="AA24" s="67" t="s">
        <v>366</v>
      </c>
      <c r="AB24" s="34" t="s">
        <v>367</v>
      </c>
      <c r="AC24" s="54">
        <f t="shared" si="8"/>
        <v>158</v>
      </c>
      <c r="AD24" s="55">
        <f t="shared" si="9"/>
        <v>8</v>
      </c>
      <c r="AE24" s="6"/>
      <c r="AF24" s="56" t="s">
        <v>164</v>
      </c>
      <c r="AG24" s="56" t="s">
        <v>368</v>
      </c>
      <c r="AH24" s="57" t="s">
        <v>65</v>
      </c>
      <c r="AI24" s="69" t="s">
        <v>369</v>
      </c>
      <c r="AJ24" s="59" t="str">
        <f t="shared" si="10"/>
        <v>13: Mariscal Luzuriaga</v>
      </c>
      <c r="AK24" s="60">
        <f t="shared" si="11"/>
        <v>184</v>
      </c>
      <c r="AL24" s="60">
        <f t="shared" si="12"/>
        <v>8</v>
      </c>
      <c r="AM24" s="61"/>
      <c r="AN24" s="62" t="s">
        <v>152</v>
      </c>
      <c r="AO24" s="63" t="s">
        <v>72</v>
      </c>
      <c r="AP24" s="48" t="s">
        <v>370</v>
      </c>
      <c r="AQ24" s="34" t="str">
        <f t="shared" si="13"/>
        <v>20: Soloco</v>
      </c>
    </row>
    <row r="25" spans="1:43" ht="15.75" customHeight="1">
      <c r="E25" s="47" t="s">
        <v>371</v>
      </c>
      <c r="F25" s="48" t="s">
        <v>372</v>
      </c>
      <c r="G25" s="34" t="str">
        <f t="shared" si="1"/>
        <v>BD: Bangladesh</v>
      </c>
      <c r="Q25" s="33" t="s">
        <v>373</v>
      </c>
      <c r="R25" s="29" t="s">
        <v>374</v>
      </c>
      <c r="S25" s="34" t="str">
        <f t="shared" si="4"/>
        <v>MKD: Denar Macedonio</v>
      </c>
      <c r="Z25" s="66" t="s">
        <v>73</v>
      </c>
      <c r="AA25" s="67" t="s">
        <v>375</v>
      </c>
      <c r="AB25" s="34" t="s">
        <v>376</v>
      </c>
      <c r="AC25" s="54">
        <f t="shared" si="8"/>
        <v>166</v>
      </c>
      <c r="AD25" s="55">
        <f t="shared" si="9"/>
        <v>13</v>
      </c>
      <c r="AE25" s="6"/>
      <c r="AF25" s="56" t="s">
        <v>164</v>
      </c>
      <c r="AG25" s="56" t="s">
        <v>377</v>
      </c>
      <c r="AH25" s="57" t="s">
        <v>66</v>
      </c>
      <c r="AI25" s="69" t="s">
        <v>378</v>
      </c>
      <c r="AJ25" s="59" t="str">
        <f t="shared" si="10"/>
        <v>14: Ocros</v>
      </c>
      <c r="AK25" s="60">
        <f t="shared" si="11"/>
        <v>192</v>
      </c>
      <c r="AL25" s="60">
        <f t="shared" si="12"/>
        <v>10</v>
      </c>
      <c r="AM25" s="61"/>
      <c r="AN25" s="62" t="s">
        <v>152</v>
      </c>
      <c r="AO25" s="63" t="s">
        <v>73</v>
      </c>
      <c r="AP25" s="48" t="s">
        <v>379</v>
      </c>
      <c r="AQ25" s="34" t="str">
        <f t="shared" si="13"/>
        <v>21: Sonche</v>
      </c>
    </row>
    <row r="26" spans="1:43" ht="15.75" customHeight="1">
      <c r="E26" s="47" t="s">
        <v>380</v>
      </c>
      <c r="F26" s="48" t="s">
        <v>381</v>
      </c>
      <c r="G26" s="34" t="str">
        <f t="shared" si="1"/>
        <v>BB: Barbados</v>
      </c>
      <c r="Q26" s="33" t="s">
        <v>382</v>
      </c>
      <c r="R26" s="29" t="s">
        <v>383</v>
      </c>
      <c r="S26" s="34" t="str">
        <f t="shared" si="4"/>
        <v>DZD: Dinar Argelino</v>
      </c>
      <c r="Z26" s="66" t="s">
        <v>74</v>
      </c>
      <c r="AA26" s="67" t="s">
        <v>384</v>
      </c>
      <c r="AB26" s="34" t="s">
        <v>385</v>
      </c>
      <c r="AC26" s="54">
        <f t="shared" si="8"/>
        <v>179</v>
      </c>
      <c r="AD26" s="55">
        <f t="shared" si="9"/>
        <v>10</v>
      </c>
      <c r="AE26" s="6"/>
      <c r="AF26" s="56" t="s">
        <v>164</v>
      </c>
      <c r="AG26" s="56" t="s">
        <v>386</v>
      </c>
      <c r="AH26" s="57" t="s">
        <v>67</v>
      </c>
      <c r="AI26" s="69" t="s">
        <v>387</v>
      </c>
      <c r="AJ26" s="59" t="str">
        <f t="shared" si="10"/>
        <v>15: Pallasca</v>
      </c>
      <c r="AK26" s="60">
        <f t="shared" si="11"/>
        <v>202</v>
      </c>
      <c r="AL26" s="60">
        <f t="shared" si="12"/>
        <v>11</v>
      </c>
      <c r="AM26" s="61"/>
      <c r="AN26" s="62" t="s">
        <v>167</v>
      </c>
      <c r="AO26" s="63" t="s">
        <v>149</v>
      </c>
      <c r="AP26" s="48" t="s">
        <v>168</v>
      </c>
      <c r="AQ26" s="34" t="str">
        <f t="shared" si="13"/>
        <v>01: Bagua</v>
      </c>
    </row>
    <row r="27" spans="1:43" ht="15.75" customHeight="1">
      <c r="E27" s="47" t="s">
        <v>388</v>
      </c>
      <c r="F27" s="48" t="s">
        <v>389</v>
      </c>
      <c r="G27" s="34" t="str">
        <f t="shared" si="1"/>
        <v>BE: Bélgica</v>
      </c>
      <c r="Q27" s="33" t="s">
        <v>390</v>
      </c>
      <c r="R27" s="29" t="s">
        <v>391</v>
      </c>
      <c r="S27" s="34" t="str">
        <f t="shared" si="4"/>
        <v>BHD: Dinar Bahreiní</v>
      </c>
      <c r="Z27" s="66" t="s">
        <v>75</v>
      </c>
      <c r="AA27" s="67" t="s">
        <v>392</v>
      </c>
      <c r="AB27" s="34" t="s">
        <v>87</v>
      </c>
      <c r="AC27" s="54">
        <f t="shared" si="8"/>
        <v>189</v>
      </c>
      <c r="AD27" s="55">
        <f t="shared" si="9"/>
        <v>4</v>
      </c>
      <c r="AE27" s="6"/>
      <c r="AF27" s="56" t="s">
        <v>164</v>
      </c>
      <c r="AG27" s="56" t="s">
        <v>393</v>
      </c>
      <c r="AH27" s="57" t="s">
        <v>68</v>
      </c>
      <c r="AI27" s="69" t="s">
        <v>394</v>
      </c>
      <c r="AJ27" s="59" t="str">
        <f t="shared" si="10"/>
        <v>16: Pomabamba</v>
      </c>
      <c r="AK27" s="60">
        <f t="shared" si="11"/>
        <v>213</v>
      </c>
      <c r="AL27" s="60">
        <f t="shared" si="12"/>
        <v>4</v>
      </c>
      <c r="AM27" s="61"/>
      <c r="AN27" s="62" t="s">
        <v>167</v>
      </c>
      <c r="AO27" s="63" t="s">
        <v>164</v>
      </c>
      <c r="AP27" s="48" t="s">
        <v>395</v>
      </c>
      <c r="AQ27" s="34" t="str">
        <f t="shared" si="13"/>
        <v>02: Aramango</v>
      </c>
    </row>
    <row r="28" spans="1:43" ht="15.75" customHeight="1">
      <c r="E28" s="47" t="s">
        <v>396</v>
      </c>
      <c r="F28" s="48" t="s">
        <v>397</v>
      </c>
      <c r="G28" s="34" t="str">
        <f t="shared" si="1"/>
        <v>BZ: Belice</v>
      </c>
      <c r="Q28" s="33" t="s">
        <v>398</v>
      </c>
      <c r="R28" s="29" t="s">
        <v>399</v>
      </c>
      <c r="S28" s="34" t="str">
        <f t="shared" si="4"/>
        <v>IQD: Dinar Iraqí</v>
      </c>
      <c r="Z28" s="66" t="s">
        <v>76</v>
      </c>
      <c r="AA28" s="67" t="s">
        <v>400</v>
      </c>
      <c r="AB28" s="34" t="s">
        <v>401</v>
      </c>
      <c r="AC28" s="54">
        <f t="shared" si="8"/>
        <v>193</v>
      </c>
      <c r="AD28" s="55">
        <f t="shared" si="9"/>
        <v>3</v>
      </c>
      <c r="AE28" s="6"/>
      <c r="AF28" s="56" t="s">
        <v>164</v>
      </c>
      <c r="AG28" s="56" t="s">
        <v>402</v>
      </c>
      <c r="AH28" s="57" t="s">
        <v>69</v>
      </c>
      <c r="AI28" s="69" t="s">
        <v>403</v>
      </c>
      <c r="AJ28" s="59" t="str">
        <f t="shared" si="10"/>
        <v>17: Recuay</v>
      </c>
      <c r="AK28" s="60">
        <f t="shared" si="11"/>
        <v>217</v>
      </c>
      <c r="AL28" s="60">
        <f t="shared" si="12"/>
        <v>10</v>
      </c>
      <c r="AM28" s="61"/>
      <c r="AN28" s="62" t="s">
        <v>167</v>
      </c>
      <c r="AO28" s="63" t="s">
        <v>179</v>
      </c>
      <c r="AP28" s="48" t="s">
        <v>404</v>
      </c>
      <c r="AQ28" s="34" t="str">
        <f t="shared" si="13"/>
        <v>03: Copallin</v>
      </c>
    </row>
    <row r="29" spans="1:43" ht="15.75" customHeight="1">
      <c r="E29" s="47" t="s">
        <v>405</v>
      </c>
      <c r="F29" s="48" t="s">
        <v>406</v>
      </c>
      <c r="G29" s="34" t="str">
        <f t="shared" si="1"/>
        <v>BJ: Benin</v>
      </c>
      <c r="Q29" s="33" t="s">
        <v>407</v>
      </c>
      <c r="R29" s="29" t="s">
        <v>408</v>
      </c>
      <c r="S29" s="34" t="str">
        <f t="shared" si="4"/>
        <v>JOD: Dinar Jordano</v>
      </c>
      <c r="Z29" s="80" t="s">
        <v>77</v>
      </c>
      <c r="AA29" s="81" t="s">
        <v>409</v>
      </c>
      <c r="AB29" s="82" t="s">
        <v>410</v>
      </c>
      <c r="AC29" s="83">
        <f t="shared" si="8"/>
        <v>196</v>
      </c>
      <c r="AD29" s="84">
        <f t="shared" si="9"/>
        <v>4</v>
      </c>
      <c r="AE29" s="6"/>
      <c r="AF29" s="56" t="s">
        <v>164</v>
      </c>
      <c r="AG29" s="56" t="s">
        <v>411</v>
      </c>
      <c r="AH29" s="57" t="s">
        <v>70</v>
      </c>
      <c r="AI29" s="69" t="s">
        <v>412</v>
      </c>
      <c r="AJ29" s="59" t="str">
        <f t="shared" si="10"/>
        <v>18: Santa</v>
      </c>
      <c r="AK29" s="60">
        <f t="shared" si="11"/>
        <v>227</v>
      </c>
      <c r="AL29" s="60">
        <f t="shared" si="12"/>
        <v>9</v>
      </c>
      <c r="AM29" s="61"/>
      <c r="AN29" s="62" t="s">
        <v>167</v>
      </c>
      <c r="AO29" s="63" t="s">
        <v>194</v>
      </c>
      <c r="AP29" s="48" t="s">
        <v>413</v>
      </c>
      <c r="AQ29" s="34" t="str">
        <f t="shared" si="13"/>
        <v>04: El Parco</v>
      </c>
    </row>
    <row r="30" spans="1:43" ht="15.75" customHeight="1">
      <c r="E30" s="47" t="s">
        <v>414</v>
      </c>
      <c r="F30" s="48" t="s">
        <v>415</v>
      </c>
      <c r="G30" s="34" t="str">
        <f t="shared" si="1"/>
        <v>BM: Bermudas</v>
      </c>
      <c r="Q30" s="33" t="s">
        <v>416</v>
      </c>
      <c r="R30" s="29" t="s">
        <v>417</v>
      </c>
      <c r="S30" s="34" t="str">
        <f t="shared" si="4"/>
        <v>KWD: Dinar Kuwaití</v>
      </c>
      <c r="Z30" s="6"/>
      <c r="AA30" s="6"/>
      <c r="AB30" s="6"/>
      <c r="AC30" s="6"/>
      <c r="AD30" s="6"/>
      <c r="AE30" s="6"/>
      <c r="AF30" s="56" t="s">
        <v>164</v>
      </c>
      <c r="AG30" s="56" t="s">
        <v>418</v>
      </c>
      <c r="AH30" s="57" t="s">
        <v>71</v>
      </c>
      <c r="AI30" s="69" t="s">
        <v>419</v>
      </c>
      <c r="AJ30" s="59" t="str">
        <f t="shared" si="10"/>
        <v>19: Sihuas</v>
      </c>
      <c r="AK30" s="60">
        <f t="shared" si="11"/>
        <v>236</v>
      </c>
      <c r="AL30" s="60">
        <f t="shared" si="12"/>
        <v>10</v>
      </c>
      <c r="AM30" s="61"/>
      <c r="AN30" s="62" t="s">
        <v>167</v>
      </c>
      <c r="AO30" s="63" t="s">
        <v>210</v>
      </c>
      <c r="AP30" s="48" t="s">
        <v>420</v>
      </c>
      <c r="AQ30" s="34" t="str">
        <f t="shared" si="13"/>
        <v>05: Imaza</v>
      </c>
    </row>
    <row r="31" spans="1:43" ht="15.75" customHeight="1">
      <c r="E31" s="47" t="s">
        <v>421</v>
      </c>
      <c r="F31" s="48" t="s">
        <v>422</v>
      </c>
      <c r="G31" s="34" t="str">
        <f t="shared" si="1"/>
        <v>BT: Bhután</v>
      </c>
      <c r="Q31" s="33" t="s">
        <v>423</v>
      </c>
      <c r="R31" s="29" t="s">
        <v>424</v>
      </c>
      <c r="S31" s="34" t="str">
        <f t="shared" si="4"/>
        <v>LYD: Dinar Libio</v>
      </c>
      <c r="Z31" s="6"/>
      <c r="AA31" s="6"/>
      <c r="AB31" s="6"/>
      <c r="AC31" s="6"/>
      <c r="AD31" s="6"/>
      <c r="AE31" s="6"/>
      <c r="AF31" s="56" t="s">
        <v>164</v>
      </c>
      <c r="AG31" s="56" t="s">
        <v>425</v>
      </c>
      <c r="AH31" s="57" t="s">
        <v>72</v>
      </c>
      <c r="AI31" s="69" t="s">
        <v>426</v>
      </c>
      <c r="AJ31" s="59" t="str">
        <f t="shared" si="10"/>
        <v>20: Yungay</v>
      </c>
      <c r="AK31" s="60">
        <f t="shared" si="11"/>
        <v>246</v>
      </c>
      <c r="AL31" s="60">
        <f t="shared" si="12"/>
        <v>8</v>
      </c>
      <c r="AM31" s="61"/>
      <c r="AN31" s="62" t="s">
        <v>167</v>
      </c>
      <c r="AO31" s="63" t="s">
        <v>224</v>
      </c>
      <c r="AP31" s="48" t="s">
        <v>427</v>
      </c>
      <c r="AQ31" s="34" t="str">
        <f t="shared" si="13"/>
        <v>06: La Peca</v>
      </c>
    </row>
    <row r="32" spans="1:43" ht="15.75" customHeight="1">
      <c r="E32" s="47" t="s">
        <v>428</v>
      </c>
      <c r="F32" s="48" t="s">
        <v>429</v>
      </c>
      <c r="G32" s="34" t="str">
        <f t="shared" si="1"/>
        <v>BY: Bielorrusia</v>
      </c>
      <c r="Q32" s="33" t="s">
        <v>430</v>
      </c>
      <c r="R32" s="29" t="s">
        <v>431</v>
      </c>
      <c r="S32" s="34" t="str">
        <f t="shared" si="4"/>
        <v>RSD: Dinar Serbio</v>
      </c>
      <c r="Z32" s="6"/>
      <c r="AA32" s="6"/>
      <c r="AB32" s="6"/>
      <c r="AC32" s="6"/>
      <c r="AD32" s="6"/>
      <c r="AE32" s="6"/>
      <c r="AF32" s="56" t="s">
        <v>179</v>
      </c>
      <c r="AG32" s="56" t="s">
        <v>432</v>
      </c>
      <c r="AH32" s="57" t="s">
        <v>149</v>
      </c>
      <c r="AI32" s="69" t="s">
        <v>433</v>
      </c>
      <c r="AJ32" s="59" t="str">
        <f t="shared" si="10"/>
        <v>01: Abancay</v>
      </c>
      <c r="AK32" s="60">
        <f t="shared" si="11"/>
        <v>254</v>
      </c>
      <c r="AL32" s="60">
        <f t="shared" si="12"/>
        <v>9</v>
      </c>
      <c r="AM32" s="61"/>
      <c r="AN32" s="62" t="s">
        <v>182</v>
      </c>
      <c r="AO32" s="63" t="s">
        <v>149</v>
      </c>
      <c r="AP32" s="48" t="s">
        <v>434</v>
      </c>
      <c r="AQ32" s="34" t="str">
        <f t="shared" si="13"/>
        <v>01: Jumbilla</v>
      </c>
    </row>
    <row r="33" spans="5:43" ht="15.75" customHeight="1">
      <c r="E33" s="47" t="s">
        <v>435</v>
      </c>
      <c r="F33" s="48" t="s">
        <v>436</v>
      </c>
      <c r="G33" s="34" t="str">
        <f t="shared" si="1"/>
        <v>BO: Bolivia</v>
      </c>
      <c r="Q33" s="33" t="s">
        <v>437</v>
      </c>
      <c r="R33" s="29" t="s">
        <v>438</v>
      </c>
      <c r="S33" s="34" t="str">
        <f t="shared" si="4"/>
        <v>TND: Dinar Tunecino</v>
      </c>
      <c r="Z33" s="6"/>
      <c r="AA33" s="6"/>
      <c r="AB33" s="6"/>
      <c r="AC33" s="6"/>
      <c r="AD33" s="6"/>
      <c r="AE33" s="6"/>
      <c r="AF33" s="56" t="s">
        <v>179</v>
      </c>
      <c r="AG33" s="56" t="s">
        <v>439</v>
      </c>
      <c r="AH33" s="57" t="s">
        <v>164</v>
      </c>
      <c r="AI33" s="69" t="s">
        <v>440</v>
      </c>
      <c r="AJ33" s="59" t="str">
        <f t="shared" si="10"/>
        <v>02: Andahuaylas</v>
      </c>
      <c r="AK33" s="60">
        <f t="shared" si="11"/>
        <v>263</v>
      </c>
      <c r="AL33" s="60">
        <f t="shared" si="12"/>
        <v>20</v>
      </c>
      <c r="AM33" s="61"/>
      <c r="AN33" s="62" t="s">
        <v>182</v>
      </c>
      <c r="AO33" s="63" t="s">
        <v>164</v>
      </c>
      <c r="AP33" s="48" t="s">
        <v>441</v>
      </c>
      <c r="AQ33" s="34" t="str">
        <f t="shared" si="13"/>
        <v>02: Chisquilla</v>
      </c>
    </row>
    <row r="34" spans="5:43" ht="15.75" customHeight="1">
      <c r="E34" s="47" t="s">
        <v>442</v>
      </c>
      <c r="F34" s="48" t="s">
        <v>443</v>
      </c>
      <c r="G34" s="34" t="str">
        <f t="shared" si="1"/>
        <v>BA: Bosnia Y Herzegovina</v>
      </c>
      <c r="Q34" s="33" t="s">
        <v>444</v>
      </c>
      <c r="R34" s="29" t="s">
        <v>445</v>
      </c>
      <c r="S34" s="34" t="str">
        <f t="shared" si="4"/>
        <v>AED: Dirham De Los Emiratos Árabes Unidos</v>
      </c>
      <c r="Z34" s="6"/>
      <c r="AA34" s="6"/>
      <c r="AB34" s="6"/>
      <c r="AC34" s="6"/>
      <c r="AD34" s="6"/>
      <c r="AE34" s="6"/>
      <c r="AF34" s="56" t="s">
        <v>179</v>
      </c>
      <c r="AG34" s="56" t="s">
        <v>446</v>
      </c>
      <c r="AH34" s="57" t="s">
        <v>179</v>
      </c>
      <c r="AI34" s="69" t="s">
        <v>447</v>
      </c>
      <c r="AJ34" s="59" t="str">
        <f t="shared" si="10"/>
        <v>03: Antabamba</v>
      </c>
      <c r="AK34" s="60">
        <f t="shared" si="11"/>
        <v>283</v>
      </c>
      <c r="AL34" s="60">
        <f t="shared" si="12"/>
        <v>7</v>
      </c>
      <c r="AM34" s="61"/>
      <c r="AN34" s="62" t="s">
        <v>182</v>
      </c>
      <c r="AO34" s="63" t="s">
        <v>179</v>
      </c>
      <c r="AP34" s="48" t="s">
        <v>448</v>
      </c>
      <c r="AQ34" s="34" t="str">
        <f t="shared" si="13"/>
        <v>03: Churuja</v>
      </c>
    </row>
    <row r="35" spans="5:43" ht="15.75" customHeight="1">
      <c r="E35" s="47" t="s">
        <v>449</v>
      </c>
      <c r="F35" s="48" t="s">
        <v>450</v>
      </c>
      <c r="G35" s="34" t="str">
        <f t="shared" si="1"/>
        <v>BW: Botsuana</v>
      </c>
      <c r="Q35" s="33" t="s">
        <v>451</v>
      </c>
      <c r="R35" s="29" t="s">
        <v>452</v>
      </c>
      <c r="S35" s="34" t="str">
        <f t="shared" si="4"/>
        <v>MAD: Dirham Marroquí</v>
      </c>
      <c r="Z35" s="6"/>
      <c r="AA35" s="6"/>
      <c r="AB35" s="6"/>
      <c r="AC35" s="6"/>
      <c r="AD35" s="6"/>
      <c r="AE35" s="6"/>
      <c r="AF35" s="56" t="s">
        <v>179</v>
      </c>
      <c r="AG35" s="56" t="s">
        <v>453</v>
      </c>
      <c r="AH35" s="57" t="s">
        <v>194</v>
      </c>
      <c r="AI35" s="69" t="s">
        <v>454</v>
      </c>
      <c r="AJ35" s="59" t="str">
        <f t="shared" si="10"/>
        <v>04: Aymaraes</v>
      </c>
      <c r="AK35" s="60">
        <f t="shared" si="11"/>
        <v>290</v>
      </c>
      <c r="AL35" s="60">
        <f t="shared" si="12"/>
        <v>17</v>
      </c>
      <c r="AM35" s="61"/>
      <c r="AN35" s="62" t="s">
        <v>182</v>
      </c>
      <c r="AO35" s="63" t="s">
        <v>194</v>
      </c>
      <c r="AP35" s="48" t="s">
        <v>455</v>
      </c>
      <c r="AQ35" s="34" t="str">
        <f t="shared" si="13"/>
        <v>04: Corosha</v>
      </c>
    </row>
    <row r="36" spans="5:43" ht="15.75" customHeight="1">
      <c r="E36" s="47" t="s">
        <v>456</v>
      </c>
      <c r="F36" s="48" t="s">
        <v>457</v>
      </c>
      <c r="G36" s="34" t="str">
        <f t="shared" si="1"/>
        <v>BR: Brasil</v>
      </c>
      <c r="Q36" s="33" t="s">
        <v>458</v>
      </c>
      <c r="R36" s="29" t="s">
        <v>459</v>
      </c>
      <c r="S36" s="34" t="str">
        <f t="shared" si="4"/>
        <v>STD: Dobra De Santo Tomé Y Príncipe</v>
      </c>
      <c r="Z36" s="6"/>
      <c r="AA36" s="6"/>
      <c r="AB36" s="6"/>
      <c r="AC36" s="6"/>
      <c r="AD36" s="6"/>
      <c r="AE36" s="6"/>
      <c r="AF36" s="56" t="s">
        <v>179</v>
      </c>
      <c r="AG36" s="56" t="s">
        <v>460</v>
      </c>
      <c r="AH36" s="57" t="s">
        <v>210</v>
      </c>
      <c r="AI36" s="69" t="s">
        <v>461</v>
      </c>
      <c r="AJ36" s="59" t="str">
        <f t="shared" si="10"/>
        <v>05: Cotabambas</v>
      </c>
      <c r="AK36" s="60">
        <f t="shared" si="11"/>
        <v>307</v>
      </c>
      <c r="AL36" s="60">
        <f t="shared" si="12"/>
        <v>6</v>
      </c>
      <c r="AM36" s="61"/>
      <c r="AN36" s="62" t="s">
        <v>182</v>
      </c>
      <c r="AO36" s="63" t="s">
        <v>210</v>
      </c>
      <c r="AP36" s="48" t="s">
        <v>462</v>
      </c>
      <c r="AQ36" s="34" t="str">
        <f t="shared" si="13"/>
        <v>05: Cuispes</v>
      </c>
    </row>
    <row r="37" spans="5:43" ht="15.75" customHeight="1">
      <c r="E37" s="47" t="s">
        <v>463</v>
      </c>
      <c r="F37" s="48" t="s">
        <v>464</v>
      </c>
      <c r="G37" s="34" t="str">
        <f t="shared" si="1"/>
        <v>BN: Brunéi</v>
      </c>
      <c r="Q37" s="33" t="s">
        <v>465</v>
      </c>
      <c r="R37" s="29" t="s">
        <v>466</v>
      </c>
      <c r="S37" s="34" t="str">
        <f t="shared" si="4"/>
        <v>AUD: Dólar Australiano</v>
      </c>
      <c r="Z37" s="6"/>
      <c r="AA37" s="6"/>
      <c r="AB37" s="6"/>
      <c r="AC37" s="6"/>
      <c r="AD37" s="6"/>
      <c r="AE37" s="6"/>
      <c r="AF37" s="56" t="s">
        <v>179</v>
      </c>
      <c r="AG37" s="56" t="s">
        <v>467</v>
      </c>
      <c r="AH37" s="57" t="s">
        <v>224</v>
      </c>
      <c r="AI37" s="69" t="s">
        <v>468</v>
      </c>
      <c r="AJ37" s="59" t="str">
        <f t="shared" si="10"/>
        <v>06: Chincheros</v>
      </c>
      <c r="AK37" s="60">
        <f t="shared" si="11"/>
        <v>313</v>
      </c>
      <c r="AL37" s="60">
        <f t="shared" si="12"/>
        <v>10</v>
      </c>
      <c r="AM37" s="61"/>
      <c r="AN37" s="62" t="s">
        <v>182</v>
      </c>
      <c r="AO37" s="63" t="s">
        <v>224</v>
      </c>
      <c r="AP37" s="48" t="s">
        <v>469</v>
      </c>
      <c r="AQ37" s="34" t="str">
        <f t="shared" si="13"/>
        <v>06: Florida</v>
      </c>
    </row>
    <row r="38" spans="5:43" ht="15.75" customHeight="1">
      <c r="E38" s="47" t="s">
        <v>470</v>
      </c>
      <c r="F38" s="48" t="s">
        <v>471</v>
      </c>
      <c r="G38" s="34" t="str">
        <f t="shared" si="1"/>
        <v>BG: Bulgaria</v>
      </c>
      <c r="Q38" s="33" t="s">
        <v>472</v>
      </c>
      <c r="R38" s="29" t="s">
        <v>473</v>
      </c>
      <c r="S38" s="34" t="str">
        <f t="shared" si="4"/>
        <v>BSD: Dólar Bahameño</v>
      </c>
      <c r="Z38" s="6"/>
      <c r="AA38" s="6"/>
      <c r="AB38" s="6"/>
      <c r="AC38" s="6"/>
      <c r="AD38" s="6"/>
      <c r="AE38" s="6"/>
      <c r="AF38" s="56" t="s">
        <v>179</v>
      </c>
      <c r="AG38" s="56" t="s">
        <v>474</v>
      </c>
      <c r="AH38" s="57" t="s">
        <v>237</v>
      </c>
      <c r="AI38" s="69" t="s">
        <v>475</v>
      </c>
      <c r="AJ38" s="59" t="str">
        <f t="shared" si="10"/>
        <v>07: Grau</v>
      </c>
      <c r="AK38" s="60">
        <f t="shared" si="11"/>
        <v>323</v>
      </c>
      <c r="AL38" s="60">
        <f t="shared" si="12"/>
        <v>14</v>
      </c>
      <c r="AM38" s="61"/>
      <c r="AN38" s="62" t="s">
        <v>182</v>
      </c>
      <c r="AO38" s="63" t="s">
        <v>237</v>
      </c>
      <c r="AP38" s="48" t="s">
        <v>476</v>
      </c>
      <c r="AQ38" s="34" t="str">
        <f t="shared" si="13"/>
        <v>07: Jazan</v>
      </c>
    </row>
    <row r="39" spans="5:43" ht="15.75" customHeight="1">
      <c r="E39" s="47" t="s">
        <v>477</v>
      </c>
      <c r="F39" s="48" t="s">
        <v>478</v>
      </c>
      <c r="G39" s="34" t="str">
        <f t="shared" si="1"/>
        <v>BF: Burkina Faso</v>
      </c>
      <c r="Q39" s="33" t="s">
        <v>479</v>
      </c>
      <c r="R39" s="29" t="s">
        <v>480</v>
      </c>
      <c r="S39" s="34" t="str">
        <f t="shared" si="4"/>
        <v>KYD: Dólar Caimano (De Islas Caimán)</v>
      </c>
      <c r="Z39" s="6"/>
      <c r="AA39" s="6"/>
      <c r="AB39" s="6"/>
      <c r="AC39" s="6"/>
      <c r="AD39" s="6"/>
      <c r="AE39" s="6"/>
      <c r="AF39" s="56" t="s">
        <v>194</v>
      </c>
      <c r="AG39" s="56" t="s">
        <v>481</v>
      </c>
      <c r="AH39" s="57" t="s">
        <v>149</v>
      </c>
      <c r="AI39" s="69" t="s">
        <v>195</v>
      </c>
      <c r="AJ39" s="59" t="str">
        <f t="shared" si="10"/>
        <v>01: Arequipa</v>
      </c>
      <c r="AK39" s="60">
        <f t="shared" si="11"/>
        <v>337</v>
      </c>
      <c r="AL39" s="60">
        <f t="shared" si="12"/>
        <v>29</v>
      </c>
      <c r="AM39" s="61"/>
      <c r="AN39" s="62" t="s">
        <v>182</v>
      </c>
      <c r="AO39" s="63" t="s">
        <v>250</v>
      </c>
      <c r="AP39" s="48" t="s">
        <v>482</v>
      </c>
      <c r="AQ39" s="34" t="str">
        <f t="shared" si="13"/>
        <v>08: Recta</v>
      </c>
    </row>
    <row r="40" spans="5:43" ht="15.75" customHeight="1">
      <c r="E40" s="47" t="s">
        <v>483</v>
      </c>
      <c r="F40" s="48" t="s">
        <v>484</v>
      </c>
      <c r="G40" s="34" t="str">
        <f t="shared" si="1"/>
        <v>BI: Burundi</v>
      </c>
      <c r="Q40" s="33" t="s">
        <v>485</v>
      </c>
      <c r="R40" s="29" t="s">
        <v>486</v>
      </c>
      <c r="S40" s="34" t="str">
        <f t="shared" si="4"/>
        <v>CAD: Dólar Canadiense</v>
      </c>
      <c r="Z40" s="6"/>
      <c r="AA40" s="6"/>
      <c r="AB40" s="6"/>
      <c r="AC40" s="6"/>
      <c r="AD40" s="6"/>
      <c r="AE40" s="6"/>
      <c r="AF40" s="56" t="s">
        <v>194</v>
      </c>
      <c r="AG40" s="56" t="s">
        <v>487</v>
      </c>
      <c r="AH40" s="57" t="s">
        <v>164</v>
      </c>
      <c r="AI40" s="69" t="s">
        <v>488</v>
      </c>
      <c r="AJ40" s="59" t="str">
        <f t="shared" si="10"/>
        <v>02: Camana</v>
      </c>
      <c r="AK40" s="60">
        <f t="shared" si="11"/>
        <v>366</v>
      </c>
      <c r="AL40" s="60">
        <f t="shared" si="12"/>
        <v>8</v>
      </c>
      <c r="AM40" s="61"/>
      <c r="AN40" s="62" t="s">
        <v>182</v>
      </c>
      <c r="AO40" s="63" t="s">
        <v>262</v>
      </c>
      <c r="AP40" s="48" t="s">
        <v>489</v>
      </c>
      <c r="AQ40" s="34" t="str">
        <f t="shared" si="13"/>
        <v>09: San Carlos</v>
      </c>
    </row>
    <row r="41" spans="5:43" ht="15.75" customHeight="1">
      <c r="E41" s="47" t="s">
        <v>490</v>
      </c>
      <c r="F41" s="48" t="s">
        <v>491</v>
      </c>
      <c r="G41" s="34" t="str">
        <f t="shared" si="1"/>
        <v>CV: Cabo Verde</v>
      </c>
      <c r="Q41" s="33" t="s">
        <v>492</v>
      </c>
      <c r="R41" s="29" t="s">
        <v>493</v>
      </c>
      <c r="S41" s="34" t="str">
        <f t="shared" si="4"/>
        <v>BBD: Dólar De Barbados</v>
      </c>
      <c r="Z41" s="6"/>
      <c r="AA41" s="6"/>
      <c r="AB41" s="6"/>
      <c r="AC41" s="6"/>
      <c r="AD41" s="6"/>
      <c r="AE41" s="6"/>
      <c r="AF41" s="56" t="s">
        <v>194</v>
      </c>
      <c r="AG41" s="56" t="s">
        <v>494</v>
      </c>
      <c r="AH41" s="57" t="s">
        <v>179</v>
      </c>
      <c r="AI41" s="69" t="s">
        <v>495</v>
      </c>
      <c r="AJ41" s="59" t="str">
        <f t="shared" si="10"/>
        <v>03: Caraveli</v>
      </c>
      <c r="AK41" s="60">
        <f t="shared" si="11"/>
        <v>374</v>
      </c>
      <c r="AL41" s="60">
        <f t="shared" si="12"/>
        <v>13</v>
      </c>
      <c r="AM41" s="61"/>
      <c r="AN41" s="62" t="s">
        <v>182</v>
      </c>
      <c r="AO41" s="63" t="s">
        <v>62</v>
      </c>
      <c r="AP41" s="48" t="s">
        <v>496</v>
      </c>
      <c r="AQ41" s="34" t="str">
        <f t="shared" si="13"/>
        <v>10: Shipasbamba</v>
      </c>
    </row>
    <row r="42" spans="5:43" ht="15.75" customHeight="1">
      <c r="E42" s="47" t="s">
        <v>497</v>
      </c>
      <c r="F42" s="48" t="s">
        <v>498</v>
      </c>
      <c r="G42" s="34" t="str">
        <f t="shared" si="1"/>
        <v>KH: Camboya</v>
      </c>
      <c r="Q42" s="33" t="s">
        <v>499</v>
      </c>
      <c r="R42" s="29" t="s">
        <v>500</v>
      </c>
      <c r="S42" s="34" t="str">
        <f t="shared" si="4"/>
        <v>BZD: Dólar De Belice</v>
      </c>
      <c r="Z42" s="6"/>
      <c r="AA42" s="6"/>
      <c r="AB42" s="6"/>
      <c r="AC42" s="6"/>
      <c r="AD42" s="6"/>
      <c r="AE42" s="6"/>
      <c r="AF42" s="56" t="s">
        <v>194</v>
      </c>
      <c r="AG42" s="56" t="s">
        <v>501</v>
      </c>
      <c r="AH42" s="57" t="s">
        <v>194</v>
      </c>
      <c r="AI42" s="69" t="s">
        <v>502</v>
      </c>
      <c r="AJ42" s="59" t="str">
        <f t="shared" si="10"/>
        <v>04: Castilla</v>
      </c>
      <c r="AK42" s="60">
        <f t="shared" si="11"/>
        <v>387</v>
      </c>
      <c r="AL42" s="60">
        <f t="shared" si="12"/>
        <v>14</v>
      </c>
      <c r="AM42" s="61"/>
      <c r="AN42" s="62" t="s">
        <v>182</v>
      </c>
      <c r="AO42" s="63" t="s">
        <v>63</v>
      </c>
      <c r="AP42" s="48" t="s">
        <v>503</v>
      </c>
      <c r="AQ42" s="34" t="str">
        <f t="shared" si="13"/>
        <v>11: Valera</v>
      </c>
    </row>
    <row r="43" spans="5:43" ht="15.75" customHeight="1">
      <c r="E43" s="47" t="s">
        <v>504</v>
      </c>
      <c r="F43" s="48" t="s">
        <v>505</v>
      </c>
      <c r="G43" s="34" t="str">
        <f t="shared" si="1"/>
        <v>CM: Camerún</v>
      </c>
      <c r="Q43" s="33" t="s">
        <v>506</v>
      </c>
      <c r="R43" s="29" t="s">
        <v>507</v>
      </c>
      <c r="S43" s="34" t="str">
        <f t="shared" si="4"/>
        <v>BMD: Dólar De Bermuda</v>
      </c>
      <c r="Z43" s="6"/>
      <c r="AA43" s="6"/>
      <c r="AB43" s="6"/>
      <c r="AC43" s="6"/>
      <c r="AD43" s="6"/>
      <c r="AE43" s="6"/>
      <c r="AF43" s="56" t="s">
        <v>194</v>
      </c>
      <c r="AG43" s="56" t="s">
        <v>508</v>
      </c>
      <c r="AH43" s="57" t="s">
        <v>210</v>
      </c>
      <c r="AI43" s="69" t="s">
        <v>509</v>
      </c>
      <c r="AJ43" s="59" t="str">
        <f t="shared" si="10"/>
        <v>05: Caylloma</v>
      </c>
      <c r="AK43" s="60">
        <f t="shared" si="11"/>
        <v>401</v>
      </c>
      <c r="AL43" s="60">
        <f t="shared" si="12"/>
        <v>20</v>
      </c>
      <c r="AM43" s="61"/>
      <c r="AN43" s="62" t="s">
        <v>182</v>
      </c>
      <c r="AO43" s="63" t="s">
        <v>64</v>
      </c>
      <c r="AP43" s="48" t="s">
        <v>510</v>
      </c>
      <c r="AQ43" s="34" t="str">
        <f t="shared" si="13"/>
        <v>12: Yambrasbamba</v>
      </c>
    </row>
    <row r="44" spans="5:43" ht="15.75" customHeight="1">
      <c r="E44" s="47" t="s">
        <v>511</v>
      </c>
      <c r="F44" s="48" t="s">
        <v>512</v>
      </c>
      <c r="G44" s="34" t="str">
        <f t="shared" si="1"/>
        <v>CA: Canadá</v>
      </c>
      <c r="Q44" s="33" t="s">
        <v>513</v>
      </c>
      <c r="R44" s="29" t="s">
        <v>514</v>
      </c>
      <c r="S44" s="34" t="str">
        <f t="shared" si="4"/>
        <v>BND: Dólar De Brunei</v>
      </c>
      <c r="Z44" s="6"/>
      <c r="AA44" s="6"/>
      <c r="AB44" s="6"/>
      <c r="AC44" s="6"/>
      <c r="AD44" s="6"/>
      <c r="AE44" s="6"/>
      <c r="AF44" s="56" t="s">
        <v>194</v>
      </c>
      <c r="AG44" s="56" t="s">
        <v>515</v>
      </c>
      <c r="AH44" s="57" t="s">
        <v>224</v>
      </c>
      <c r="AI44" s="69" t="s">
        <v>516</v>
      </c>
      <c r="AJ44" s="59" t="str">
        <f t="shared" si="10"/>
        <v>06: Condesuyos</v>
      </c>
      <c r="AK44" s="60">
        <f t="shared" si="11"/>
        <v>421</v>
      </c>
      <c r="AL44" s="60">
        <f t="shared" si="12"/>
        <v>8</v>
      </c>
      <c r="AM44" s="61"/>
      <c r="AN44" s="62" t="s">
        <v>197</v>
      </c>
      <c r="AO44" s="63" t="s">
        <v>149</v>
      </c>
      <c r="AP44" s="48" t="s">
        <v>517</v>
      </c>
      <c r="AQ44" s="34" t="str">
        <f t="shared" si="13"/>
        <v>01: Nieva</v>
      </c>
    </row>
    <row r="45" spans="5:43" ht="15.75" customHeight="1">
      <c r="E45" s="47" t="s">
        <v>518</v>
      </c>
      <c r="F45" s="48" t="s">
        <v>519</v>
      </c>
      <c r="G45" s="34" t="str">
        <f t="shared" si="1"/>
        <v>TD: Chad</v>
      </c>
      <c r="Q45" s="33" t="s">
        <v>520</v>
      </c>
      <c r="R45" s="29" t="s">
        <v>521</v>
      </c>
      <c r="S45" s="34" t="str">
        <f t="shared" si="4"/>
        <v>HKD: Dólar De Hong Kong</v>
      </c>
      <c r="Z45" s="6"/>
      <c r="AA45" s="6"/>
      <c r="AB45" s="6"/>
      <c r="AC45" s="6"/>
      <c r="AD45" s="6"/>
      <c r="AE45" s="6"/>
      <c r="AF45" s="56" t="s">
        <v>194</v>
      </c>
      <c r="AG45" s="56" t="s">
        <v>522</v>
      </c>
      <c r="AH45" s="57" t="s">
        <v>237</v>
      </c>
      <c r="AI45" s="69" t="s">
        <v>523</v>
      </c>
      <c r="AJ45" s="59" t="str">
        <f t="shared" si="10"/>
        <v>07: Islay</v>
      </c>
      <c r="AK45" s="60">
        <f t="shared" si="11"/>
        <v>429</v>
      </c>
      <c r="AL45" s="60">
        <f t="shared" si="12"/>
        <v>6</v>
      </c>
      <c r="AM45" s="61"/>
      <c r="AN45" s="62" t="s">
        <v>197</v>
      </c>
      <c r="AO45" s="63" t="s">
        <v>164</v>
      </c>
      <c r="AP45" s="48" t="s">
        <v>524</v>
      </c>
      <c r="AQ45" s="34" t="str">
        <f t="shared" si="13"/>
        <v>02: El Cenepa</v>
      </c>
    </row>
    <row r="46" spans="5:43" ht="15.75" customHeight="1">
      <c r="E46" s="47" t="s">
        <v>525</v>
      </c>
      <c r="F46" s="48" t="s">
        <v>526</v>
      </c>
      <c r="G46" s="34" t="str">
        <f t="shared" si="1"/>
        <v>CL: Chile</v>
      </c>
      <c r="Q46" s="33" t="s">
        <v>527</v>
      </c>
      <c r="R46" s="29" t="s">
        <v>528</v>
      </c>
      <c r="S46" s="34" t="str">
        <f t="shared" si="4"/>
        <v>SBD: Dólar De Las Islas Salomón</v>
      </c>
      <c r="Z46" s="6"/>
      <c r="AA46" s="6"/>
      <c r="AB46" s="6"/>
      <c r="AC46" s="6"/>
      <c r="AD46" s="6"/>
      <c r="AE46" s="6"/>
      <c r="AF46" s="56" t="s">
        <v>194</v>
      </c>
      <c r="AG46" s="56" t="s">
        <v>529</v>
      </c>
      <c r="AH46" s="57" t="s">
        <v>250</v>
      </c>
      <c r="AI46" s="69" t="s">
        <v>530</v>
      </c>
      <c r="AJ46" s="59" t="str">
        <f t="shared" si="10"/>
        <v>08: La Union</v>
      </c>
      <c r="AK46" s="60">
        <f t="shared" si="11"/>
        <v>435</v>
      </c>
      <c r="AL46" s="60">
        <f t="shared" si="12"/>
        <v>11</v>
      </c>
      <c r="AM46" s="61"/>
      <c r="AN46" s="62" t="s">
        <v>197</v>
      </c>
      <c r="AO46" s="63" t="s">
        <v>179</v>
      </c>
      <c r="AP46" s="48" t="s">
        <v>531</v>
      </c>
      <c r="AQ46" s="34" t="str">
        <f t="shared" si="13"/>
        <v>03: Rio Santiago</v>
      </c>
    </row>
    <row r="47" spans="5:43" ht="15.75" customHeight="1">
      <c r="E47" s="47" t="s">
        <v>532</v>
      </c>
      <c r="F47" s="48" t="s">
        <v>533</v>
      </c>
      <c r="G47" s="34" t="str">
        <f t="shared" si="1"/>
        <v>CN: China</v>
      </c>
      <c r="Q47" s="33" t="s">
        <v>534</v>
      </c>
      <c r="R47" s="29" t="s">
        <v>535</v>
      </c>
      <c r="S47" s="34" t="str">
        <f t="shared" si="4"/>
        <v>SGD: Dólar De Singapur</v>
      </c>
      <c r="Z47" s="6"/>
      <c r="AA47" s="6"/>
      <c r="AB47" s="6"/>
      <c r="AC47" s="6"/>
      <c r="AD47" s="6"/>
      <c r="AE47" s="6"/>
      <c r="AF47" s="56" t="s">
        <v>210</v>
      </c>
      <c r="AG47" s="56" t="s">
        <v>536</v>
      </c>
      <c r="AH47" s="57" t="s">
        <v>149</v>
      </c>
      <c r="AI47" s="69" t="s">
        <v>537</v>
      </c>
      <c r="AJ47" s="59" t="str">
        <f t="shared" si="10"/>
        <v>01: Huamanga</v>
      </c>
      <c r="AK47" s="60">
        <f t="shared" si="11"/>
        <v>446</v>
      </c>
      <c r="AL47" s="60">
        <f t="shared" si="12"/>
        <v>16</v>
      </c>
      <c r="AM47" s="61"/>
      <c r="AN47" s="62" t="s">
        <v>213</v>
      </c>
      <c r="AO47" s="63" t="s">
        <v>149</v>
      </c>
      <c r="AP47" s="48" t="s">
        <v>538</v>
      </c>
      <c r="AQ47" s="34" t="str">
        <f t="shared" si="13"/>
        <v>01: Lamud</v>
      </c>
    </row>
    <row r="48" spans="5:43" ht="15.75" customHeight="1">
      <c r="E48" s="47" t="s">
        <v>539</v>
      </c>
      <c r="F48" s="48" t="s">
        <v>540</v>
      </c>
      <c r="G48" s="34" t="str">
        <f t="shared" si="1"/>
        <v>CY: Chipre</v>
      </c>
      <c r="Q48" s="33" t="s">
        <v>541</v>
      </c>
      <c r="R48" s="29" t="s">
        <v>542</v>
      </c>
      <c r="S48" s="34" t="str">
        <f t="shared" si="4"/>
        <v>TTD: Dólar De Trinidad Y Tobago</v>
      </c>
      <c r="Z48" s="6"/>
      <c r="AA48" s="6"/>
      <c r="AB48" s="6"/>
      <c r="AC48" s="6"/>
      <c r="AD48" s="6"/>
      <c r="AE48" s="6"/>
      <c r="AF48" s="56" t="s">
        <v>210</v>
      </c>
      <c r="AG48" s="56" t="s">
        <v>543</v>
      </c>
      <c r="AH48" s="57" t="s">
        <v>164</v>
      </c>
      <c r="AI48" s="69" t="s">
        <v>544</v>
      </c>
      <c r="AJ48" s="59" t="str">
        <f t="shared" si="10"/>
        <v>02: Cangallo</v>
      </c>
      <c r="AK48" s="60">
        <f t="shared" si="11"/>
        <v>462</v>
      </c>
      <c r="AL48" s="60">
        <f t="shared" si="12"/>
        <v>6</v>
      </c>
      <c r="AM48" s="61"/>
      <c r="AN48" s="62" t="s">
        <v>213</v>
      </c>
      <c r="AO48" s="63" t="s">
        <v>164</v>
      </c>
      <c r="AP48" s="48" t="s">
        <v>545</v>
      </c>
      <c r="AQ48" s="34" t="str">
        <f t="shared" si="13"/>
        <v>02: Camporredondo</v>
      </c>
    </row>
    <row r="49" spans="5:43" ht="15.75" customHeight="1">
      <c r="E49" s="47" t="s">
        <v>546</v>
      </c>
      <c r="F49" s="48" t="s">
        <v>547</v>
      </c>
      <c r="G49" s="34" t="str">
        <f t="shared" si="1"/>
        <v>VA: Ciudad Del Vaticano</v>
      </c>
      <c r="Q49" s="33" t="s">
        <v>548</v>
      </c>
      <c r="R49" s="29" t="s">
        <v>549</v>
      </c>
      <c r="S49" s="34" t="str">
        <f t="shared" si="4"/>
        <v>XCD: Dólar Del Caribe Oriental</v>
      </c>
      <c r="Z49" s="6"/>
      <c r="AA49" s="6"/>
      <c r="AB49" s="6"/>
      <c r="AC49" s="6"/>
      <c r="AD49" s="6"/>
      <c r="AE49" s="6"/>
      <c r="AF49" s="56" t="s">
        <v>210</v>
      </c>
      <c r="AG49" s="56" t="s">
        <v>550</v>
      </c>
      <c r="AH49" s="57" t="s">
        <v>179</v>
      </c>
      <c r="AI49" s="69" t="s">
        <v>551</v>
      </c>
      <c r="AJ49" s="59" t="str">
        <f t="shared" si="10"/>
        <v>03: Huanca Sancos</v>
      </c>
      <c r="AK49" s="60">
        <f t="shared" si="11"/>
        <v>468</v>
      </c>
      <c r="AL49" s="60">
        <f t="shared" si="12"/>
        <v>4</v>
      </c>
      <c r="AM49" s="61"/>
      <c r="AN49" s="62" t="s">
        <v>213</v>
      </c>
      <c r="AO49" s="63" t="s">
        <v>179</v>
      </c>
      <c r="AP49" s="48" t="s">
        <v>552</v>
      </c>
      <c r="AQ49" s="34" t="str">
        <f t="shared" si="13"/>
        <v>03: Cocabamba</v>
      </c>
    </row>
    <row r="50" spans="5:43" ht="15.75" customHeight="1">
      <c r="E50" s="47" t="s">
        <v>553</v>
      </c>
      <c r="F50" s="48" t="s">
        <v>554</v>
      </c>
      <c r="G50" s="34" t="str">
        <f t="shared" si="1"/>
        <v>CO: Colombia</v>
      </c>
      <c r="Q50" s="33" t="s">
        <v>555</v>
      </c>
      <c r="R50" s="29" t="s">
        <v>556</v>
      </c>
      <c r="S50" s="34" t="str">
        <f t="shared" si="4"/>
        <v>USN: Dólar Estadounidense (Siguiente Día) (Código De Fondos)</v>
      </c>
      <c r="Z50" s="6"/>
      <c r="AA50" s="6"/>
      <c r="AB50" s="6"/>
      <c r="AC50" s="6"/>
      <c r="AD50" s="6"/>
      <c r="AE50" s="6"/>
      <c r="AF50" s="56" t="s">
        <v>210</v>
      </c>
      <c r="AG50" s="56" t="s">
        <v>557</v>
      </c>
      <c r="AH50" s="57" t="s">
        <v>194</v>
      </c>
      <c r="AI50" s="69" t="s">
        <v>558</v>
      </c>
      <c r="AJ50" s="59" t="str">
        <f t="shared" si="10"/>
        <v>04: Huanta</v>
      </c>
      <c r="AK50" s="60">
        <f t="shared" si="11"/>
        <v>472</v>
      </c>
      <c r="AL50" s="60">
        <f t="shared" si="12"/>
        <v>12</v>
      </c>
      <c r="AM50" s="61"/>
      <c r="AN50" s="62" t="s">
        <v>213</v>
      </c>
      <c r="AO50" s="63" t="s">
        <v>194</v>
      </c>
      <c r="AP50" s="48" t="s">
        <v>559</v>
      </c>
      <c r="AQ50" s="34" t="str">
        <f t="shared" si="13"/>
        <v>04: Colcamar</v>
      </c>
    </row>
    <row r="51" spans="5:43" ht="15.75" customHeight="1">
      <c r="E51" s="47" t="s">
        <v>560</v>
      </c>
      <c r="F51" s="48" t="s">
        <v>561</v>
      </c>
      <c r="G51" s="34" t="str">
        <f t="shared" si="1"/>
        <v>KM: Comoras</v>
      </c>
      <c r="Q51" s="33" t="s">
        <v>562</v>
      </c>
      <c r="R51" s="29" t="s">
        <v>563</v>
      </c>
      <c r="S51" s="34" t="str">
        <f t="shared" si="4"/>
        <v>FJD: Dólar Fijiano</v>
      </c>
      <c r="Z51" s="6"/>
      <c r="AA51" s="6"/>
      <c r="AB51" s="6"/>
      <c r="AC51" s="6"/>
      <c r="AD51" s="6"/>
      <c r="AE51" s="6"/>
      <c r="AF51" s="56" t="s">
        <v>210</v>
      </c>
      <c r="AG51" s="56" t="s">
        <v>564</v>
      </c>
      <c r="AH51" s="57" t="s">
        <v>210</v>
      </c>
      <c r="AI51" s="69" t="s">
        <v>565</v>
      </c>
      <c r="AJ51" s="59" t="str">
        <f t="shared" si="10"/>
        <v>05: La Mar</v>
      </c>
      <c r="AK51" s="60">
        <f t="shared" si="11"/>
        <v>484</v>
      </c>
      <c r="AL51" s="60">
        <f t="shared" si="12"/>
        <v>10</v>
      </c>
      <c r="AM51" s="61"/>
      <c r="AN51" s="62" t="s">
        <v>213</v>
      </c>
      <c r="AO51" s="63" t="s">
        <v>210</v>
      </c>
      <c r="AP51" s="48" t="s">
        <v>566</v>
      </c>
      <c r="AQ51" s="34" t="str">
        <f t="shared" si="13"/>
        <v>05: Conila</v>
      </c>
    </row>
    <row r="52" spans="5:43" ht="15.75" customHeight="1">
      <c r="E52" s="47" t="s">
        <v>567</v>
      </c>
      <c r="F52" s="48" t="s">
        <v>568</v>
      </c>
      <c r="G52" s="34" t="str">
        <f t="shared" si="1"/>
        <v>CG: Congo</v>
      </c>
      <c r="Q52" s="33" t="s">
        <v>569</v>
      </c>
      <c r="R52" s="29" t="s">
        <v>570</v>
      </c>
      <c r="S52" s="34" t="str">
        <f t="shared" si="4"/>
        <v>GYD: Dólar Guyanés</v>
      </c>
      <c r="Z52" s="6"/>
      <c r="AA52" s="6"/>
      <c r="AB52" s="6"/>
      <c r="AC52" s="6"/>
      <c r="AD52" s="6"/>
      <c r="AE52" s="6"/>
      <c r="AF52" s="56" t="s">
        <v>210</v>
      </c>
      <c r="AG52" s="56" t="s">
        <v>571</v>
      </c>
      <c r="AH52" s="57" t="s">
        <v>224</v>
      </c>
      <c r="AI52" s="69" t="s">
        <v>572</v>
      </c>
      <c r="AJ52" s="59" t="str">
        <f t="shared" si="10"/>
        <v>06: Lucanas</v>
      </c>
      <c r="AK52" s="60">
        <f t="shared" si="11"/>
        <v>494</v>
      </c>
      <c r="AL52" s="60">
        <f t="shared" si="12"/>
        <v>21</v>
      </c>
      <c r="AM52" s="61"/>
      <c r="AN52" s="62" t="s">
        <v>213</v>
      </c>
      <c r="AO52" s="63" t="s">
        <v>224</v>
      </c>
      <c r="AP52" s="48" t="s">
        <v>573</v>
      </c>
      <c r="AQ52" s="34" t="str">
        <f t="shared" si="13"/>
        <v>06: Inguilpata</v>
      </c>
    </row>
    <row r="53" spans="5:43" ht="15.75" customHeight="1">
      <c r="E53" s="47" t="s">
        <v>574</v>
      </c>
      <c r="F53" s="48" t="s">
        <v>575</v>
      </c>
      <c r="G53" s="34" t="str">
        <f t="shared" si="1"/>
        <v>KP: Corea Del Norte</v>
      </c>
      <c r="Q53" s="33" t="s">
        <v>576</v>
      </c>
      <c r="R53" s="29" t="s">
        <v>577</v>
      </c>
      <c r="S53" s="34" t="str">
        <f t="shared" si="4"/>
        <v>JMD: Dólar Jamaicano</v>
      </c>
      <c r="Z53" s="6"/>
      <c r="AA53" s="6"/>
      <c r="AB53" s="6"/>
      <c r="AC53" s="6"/>
      <c r="AD53" s="6"/>
      <c r="AE53" s="6"/>
      <c r="AF53" s="56" t="s">
        <v>210</v>
      </c>
      <c r="AG53" s="56" t="s">
        <v>578</v>
      </c>
      <c r="AH53" s="57" t="s">
        <v>237</v>
      </c>
      <c r="AI53" s="69" t="s">
        <v>579</v>
      </c>
      <c r="AJ53" s="59" t="str">
        <f t="shared" si="10"/>
        <v>07: Parinacochas</v>
      </c>
      <c r="AK53" s="60">
        <f t="shared" si="11"/>
        <v>515</v>
      </c>
      <c r="AL53" s="60">
        <f t="shared" si="12"/>
        <v>8</v>
      </c>
      <c r="AM53" s="61"/>
      <c r="AN53" s="62" t="s">
        <v>213</v>
      </c>
      <c r="AO53" s="63" t="s">
        <v>237</v>
      </c>
      <c r="AP53" s="48" t="s">
        <v>580</v>
      </c>
      <c r="AQ53" s="34" t="str">
        <f t="shared" si="13"/>
        <v>07: Longuita</v>
      </c>
    </row>
    <row r="54" spans="5:43" ht="15.75" customHeight="1">
      <c r="E54" s="47" t="s">
        <v>581</v>
      </c>
      <c r="F54" s="48" t="s">
        <v>582</v>
      </c>
      <c r="G54" s="34" t="str">
        <f t="shared" si="1"/>
        <v>KR: Corea Del Sur</v>
      </c>
      <c r="Q54" s="33" t="s">
        <v>583</v>
      </c>
      <c r="R54" s="29" t="s">
        <v>584</v>
      </c>
      <c r="S54" s="34" t="str">
        <f t="shared" si="4"/>
        <v>LRD: Dólar Liberiano</v>
      </c>
      <c r="Z54" s="6"/>
      <c r="AA54" s="6"/>
      <c r="AB54" s="6"/>
      <c r="AC54" s="6"/>
      <c r="AD54" s="6"/>
      <c r="AE54" s="6"/>
      <c r="AF54" s="56" t="s">
        <v>210</v>
      </c>
      <c r="AG54" s="56" t="s">
        <v>585</v>
      </c>
      <c r="AH54" s="57" t="s">
        <v>250</v>
      </c>
      <c r="AI54" s="69" t="s">
        <v>586</v>
      </c>
      <c r="AJ54" s="59" t="str">
        <f t="shared" si="10"/>
        <v>08: Paucar Del Sara Sara</v>
      </c>
      <c r="AK54" s="60">
        <f t="shared" si="11"/>
        <v>523</v>
      </c>
      <c r="AL54" s="60">
        <f t="shared" si="12"/>
        <v>10</v>
      </c>
      <c r="AM54" s="61"/>
      <c r="AN54" s="62" t="s">
        <v>213</v>
      </c>
      <c r="AO54" s="63" t="s">
        <v>250</v>
      </c>
      <c r="AP54" s="48" t="s">
        <v>587</v>
      </c>
      <c r="AQ54" s="34" t="str">
        <f t="shared" si="13"/>
        <v>08: Lonya Chico</v>
      </c>
    </row>
    <row r="55" spans="5:43" ht="15.75" customHeight="1">
      <c r="E55" s="47" t="s">
        <v>588</v>
      </c>
      <c r="F55" s="48" t="s">
        <v>589</v>
      </c>
      <c r="G55" s="34" t="str">
        <f t="shared" si="1"/>
        <v>CI: Costa De Marfil</v>
      </c>
      <c r="Q55" s="33" t="s">
        <v>590</v>
      </c>
      <c r="R55" s="29" t="s">
        <v>591</v>
      </c>
      <c r="S55" s="34" t="str">
        <f t="shared" si="4"/>
        <v>NAD: Dólar Namibio</v>
      </c>
      <c r="Z55" s="6"/>
      <c r="AA55" s="6"/>
      <c r="AB55" s="6"/>
      <c r="AC55" s="6"/>
      <c r="AD55" s="6"/>
      <c r="AE55" s="6"/>
      <c r="AF55" s="56" t="s">
        <v>210</v>
      </c>
      <c r="AG55" s="56" t="s">
        <v>592</v>
      </c>
      <c r="AH55" s="57" t="s">
        <v>262</v>
      </c>
      <c r="AI55" s="69" t="s">
        <v>593</v>
      </c>
      <c r="AJ55" s="59" t="str">
        <f t="shared" si="10"/>
        <v>09: Sucre</v>
      </c>
      <c r="AK55" s="60">
        <f t="shared" si="11"/>
        <v>533</v>
      </c>
      <c r="AL55" s="60">
        <f t="shared" si="12"/>
        <v>11</v>
      </c>
      <c r="AM55" s="61"/>
      <c r="AN55" s="62" t="s">
        <v>213</v>
      </c>
      <c r="AO55" s="63" t="s">
        <v>262</v>
      </c>
      <c r="AP55" s="48" t="s">
        <v>214</v>
      </c>
      <c r="AQ55" s="34" t="str">
        <f t="shared" si="13"/>
        <v>09: Luya</v>
      </c>
    </row>
    <row r="56" spans="5:43" ht="15.75" customHeight="1">
      <c r="E56" s="47" t="s">
        <v>594</v>
      </c>
      <c r="F56" s="48" t="s">
        <v>595</v>
      </c>
      <c r="G56" s="34" t="str">
        <f t="shared" si="1"/>
        <v>CR: Costa Rica</v>
      </c>
      <c r="Q56" s="33" t="s">
        <v>596</v>
      </c>
      <c r="R56" s="29" t="s">
        <v>597</v>
      </c>
      <c r="S56" s="34" t="str">
        <f t="shared" si="4"/>
        <v>NZD: Dólar Neozelandés</v>
      </c>
      <c r="Z56" s="6"/>
      <c r="AA56" s="6"/>
      <c r="AB56" s="6"/>
      <c r="AC56" s="6"/>
      <c r="AD56" s="6"/>
      <c r="AE56" s="6"/>
      <c r="AF56" s="56" t="s">
        <v>210</v>
      </c>
      <c r="AG56" s="56" t="s">
        <v>598</v>
      </c>
      <c r="AH56" s="57" t="s">
        <v>62</v>
      </c>
      <c r="AI56" s="69" t="s">
        <v>599</v>
      </c>
      <c r="AJ56" s="59" t="str">
        <f t="shared" si="10"/>
        <v>10: Victor Fajardo</v>
      </c>
      <c r="AK56" s="60">
        <f t="shared" si="11"/>
        <v>544</v>
      </c>
      <c r="AL56" s="60">
        <f t="shared" si="12"/>
        <v>12</v>
      </c>
      <c r="AM56" s="61"/>
      <c r="AN56" s="62" t="s">
        <v>213</v>
      </c>
      <c r="AO56" s="63" t="s">
        <v>62</v>
      </c>
      <c r="AP56" s="48" t="s">
        <v>600</v>
      </c>
      <c r="AQ56" s="34" t="str">
        <f t="shared" si="13"/>
        <v>10: Luya Viejo</v>
      </c>
    </row>
    <row r="57" spans="5:43" ht="15.75" customHeight="1">
      <c r="E57" s="47" t="s">
        <v>601</v>
      </c>
      <c r="F57" s="48" t="s">
        <v>602</v>
      </c>
      <c r="G57" s="34" t="str">
        <f t="shared" si="1"/>
        <v>HR: Croacia</v>
      </c>
      <c r="Q57" s="33" t="s">
        <v>603</v>
      </c>
      <c r="R57" s="29" t="s">
        <v>604</v>
      </c>
      <c r="S57" s="34" t="str">
        <f t="shared" si="4"/>
        <v>SRD: Dólar Surinamés (Desde El 1 De Enero De 2004)</v>
      </c>
      <c r="Z57" s="6"/>
      <c r="AA57" s="6"/>
      <c r="AB57" s="6"/>
      <c r="AC57" s="6"/>
      <c r="AD57" s="6"/>
      <c r="AE57" s="6"/>
      <c r="AF57" s="56" t="s">
        <v>210</v>
      </c>
      <c r="AG57" s="56" t="s">
        <v>605</v>
      </c>
      <c r="AH57" s="57" t="s">
        <v>63</v>
      </c>
      <c r="AI57" s="69" t="s">
        <v>606</v>
      </c>
      <c r="AJ57" s="59" t="str">
        <f t="shared" si="10"/>
        <v>11: Vilcas Huaman</v>
      </c>
      <c r="AK57" s="60">
        <f t="shared" si="11"/>
        <v>556</v>
      </c>
      <c r="AL57" s="60">
        <f t="shared" si="12"/>
        <v>8</v>
      </c>
      <c r="AM57" s="61"/>
      <c r="AN57" s="62" t="s">
        <v>213</v>
      </c>
      <c r="AO57" s="63" t="s">
        <v>63</v>
      </c>
      <c r="AP57" s="48" t="s">
        <v>607</v>
      </c>
      <c r="AQ57" s="34" t="str">
        <f t="shared" si="13"/>
        <v>11: Maria</v>
      </c>
    </row>
    <row r="58" spans="5:43" ht="15.75" customHeight="1">
      <c r="E58" s="47" t="s">
        <v>608</v>
      </c>
      <c r="F58" s="48" t="s">
        <v>609</v>
      </c>
      <c r="G58" s="34" t="str">
        <f t="shared" si="1"/>
        <v>CU: Cuba</v>
      </c>
      <c r="Q58" s="33" t="s">
        <v>610</v>
      </c>
      <c r="R58" s="29" t="s">
        <v>611</v>
      </c>
      <c r="S58" s="34" t="str">
        <f t="shared" si="4"/>
        <v>TWD: Dólar Taiwanés</v>
      </c>
      <c r="Z58" s="6"/>
      <c r="AA58" s="6"/>
      <c r="AB58" s="6"/>
      <c r="AC58" s="6"/>
      <c r="AD58" s="6"/>
      <c r="AE58" s="6"/>
      <c r="AF58" s="56" t="s">
        <v>224</v>
      </c>
      <c r="AG58" s="56" t="s">
        <v>612</v>
      </c>
      <c r="AH58" s="57" t="s">
        <v>149</v>
      </c>
      <c r="AI58" s="69" t="s">
        <v>225</v>
      </c>
      <c r="AJ58" s="59" t="str">
        <f t="shared" si="10"/>
        <v>01: Cajamarca</v>
      </c>
      <c r="AK58" s="60">
        <f t="shared" si="11"/>
        <v>564</v>
      </c>
      <c r="AL58" s="60">
        <f t="shared" si="12"/>
        <v>12</v>
      </c>
      <c r="AM58" s="61"/>
      <c r="AN58" s="62" t="s">
        <v>213</v>
      </c>
      <c r="AO58" s="63" t="s">
        <v>64</v>
      </c>
      <c r="AP58" s="48" t="s">
        <v>613</v>
      </c>
      <c r="AQ58" s="34" t="str">
        <f t="shared" si="13"/>
        <v>12: Ocalli</v>
      </c>
    </row>
    <row r="59" spans="5:43" ht="15.75" customHeight="1">
      <c r="E59" s="47" t="s">
        <v>614</v>
      </c>
      <c r="F59" s="48" t="s">
        <v>615</v>
      </c>
      <c r="G59" s="34" t="str">
        <f t="shared" si="1"/>
        <v>DK: Dinamarca</v>
      </c>
      <c r="Q59" s="33" t="s">
        <v>616</v>
      </c>
      <c r="R59" s="29" t="s">
        <v>617</v>
      </c>
      <c r="S59" s="34" t="str">
        <f t="shared" si="4"/>
        <v>ZWL: Dólar Zimbabwés</v>
      </c>
      <c r="Z59" s="6"/>
      <c r="AA59" s="6"/>
      <c r="AB59" s="6"/>
      <c r="AC59" s="6"/>
      <c r="AD59" s="6"/>
      <c r="AE59" s="6"/>
      <c r="AF59" s="56" t="s">
        <v>224</v>
      </c>
      <c r="AG59" s="56" t="s">
        <v>618</v>
      </c>
      <c r="AH59" s="57" t="s">
        <v>164</v>
      </c>
      <c r="AI59" s="69" t="s">
        <v>619</v>
      </c>
      <c r="AJ59" s="59" t="str">
        <f t="shared" si="10"/>
        <v>02: Cajabamba</v>
      </c>
      <c r="AK59" s="60">
        <f t="shared" si="11"/>
        <v>576</v>
      </c>
      <c r="AL59" s="60">
        <f t="shared" si="12"/>
        <v>4</v>
      </c>
      <c r="AM59" s="61"/>
      <c r="AN59" s="62" t="s">
        <v>213</v>
      </c>
      <c r="AO59" s="63" t="s">
        <v>65</v>
      </c>
      <c r="AP59" s="48" t="s">
        <v>620</v>
      </c>
      <c r="AQ59" s="34" t="str">
        <f t="shared" si="13"/>
        <v>13: Ocumal</v>
      </c>
    </row>
    <row r="60" spans="5:43" ht="15.75" customHeight="1">
      <c r="E60" s="47" t="s">
        <v>621</v>
      </c>
      <c r="F60" s="48" t="s">
        <v>622</v>
      </c>
      <c r="G60" s="34" t="str">
        <f t="shared" si="1"/>
        <v>DM: Dominica</v>
      </c>
      <c r="Q60" s="33" t="s">
        <v>623</v>
      </c>
      <c r="R60" s="29" t="s">
        <v>624</v>
      </c>
      <c r="S60" s="34" t="str">
        <f t="shared" si="4"/>
        <v>VND: Dong Vietnamita</v>
      </c>
      <c r="Z60" s="6"/>
      <c r="AA60" s="6"/>
      <c r="AB60" s="6"/>
      <c r="AC60" s="6"/>
      <c r="AD60" s="6"/>
      <c r="AE60" s="6"/>
      <c r="AF60" s="56" t="s">
        <v>224</v>
      </c>
      <c r="AG60" s="56" t="s">
        <v>625</v>
      </c>
      <c r="AH60" s="57" t="s">
        <v>179</v>
      </c>
      <c r="AI60" s="69" t="s">
        <v>626</v>
      </c>
      <c r="AJ60" s="59" t="str">
        <f t="shared" si="10"/>
        <v>03: Celendin</v>
      </c>
      <c r="AK60" s="60">
        <f t="shared" si="11"/>
        <v>580</v>
      </c>
      <c r="AL60" s="60">
        <f t="shared" si="12"/>
        <v>12</v>
      </c>
      <c r="AM60" s="61"/>
      <c r="AN60" s="62" t="s">
        <v>213</v>
      </c>
      <c r="AO60" s="63" t="s">
        <v>66</v>
      </c>
      <c r="AP60" s="48" t="s">
        <v>627</v>
      </c>
      <c r="AQ60" s="34" t="str">
        <f t="shared" si="13"/>
        <v>14: Pisuquia</v>
      </c>
    </row>
    <row r="61" spans="5:43" ht="15.75" customHeight="1">
      <c r="E61" s="47" t="s">
        <v>628</v>
      </c>
      <c r="F61" s="48" t="s">
        <v>629</v>
      </c>
      <c r="G61" s="34" t="str">
        <f t="shared" si="1"/>
        <v>EC: Ecuador</v>
      </c>
      <c r="Q61" s="33" t="s">
        <v>630</v>
      </c>
      <c r="R61" s="29" t="s">
        <v>631</v>
      </c>
      <c r="S61" s="34" t="str">
        <f t="shared" si="4"/>
        <v>AMD: Dram Armenio</v>
      </c>
      <c r="Z61" s="6"/>
      <c r="AA61" s="6"/>
      <c r="AB61" s="6"/>
      <c r="AC61" s="6"/>
      <c r="AD61" s="6"/>
      <c r="AE61" s="6"/>
      <c r="AF61" s="56" t="s">
        <v>224</v>
      </c>
      <c r="AG61" s="56" t="s">
        <v>632</v>
      </c>
      <c r="AH61" s="57" t="s">
        <v>194</v>
      </c>
      <c r="AI61" s="69" t="s">
        <v>633</v>
      </c>
      <c r="AJ61" s="59" t="str">
        <f t="shared" si="10"/>
        <v>04: Chota</v>
      </c>
      <c r="AK61" s="60">
        <f t="shared" si="11"/>
        <v>592</v>
      </c>
      <c r="AL61" s="60">
        <f t="shared" si="12"/>
        <v>19</v>
      </c>
      <c r="AM61" s="61"/>
      <c r="AN61" s="62" t="s">
        <v>213</v>
      </c>
      <c r="AO61" s="63" t="s">
        <v>67</v>
      </c>
      <c r="AP61" s="48" t="s">
        <v>634</v>
      </c>
      <c r="AQ61" s="34" t="str">
        <f t="shared" si="13"/>
        <v>15: Providencia</v>
      </c>
    </row>
    <row r="62" spans="5:43" ht="15.75" customHeight="1">
      <c r="E62" s="47" t="s">
        <v>635</v>
      </c>
      <c r="F62" s="48" t="s">
        <v>636</v>
      </c>
      <c r="G62" s="34" t="str">
        <f t="shared" si="1"/>
        <v>EG: Egipto</v>
      </c>
      <c r="Q62" s="33" t="s">
        <v>637</v>
      </c>
      <c r="R62" s="29" t="s">
        <v>638</v>
      </c>
      <c r="S62" s="34" t="str">
        <f t="shared" si="4"/>
        <v>SVC: El Salvador Colon</v>
      </c>
      <c r="Z62" s="6"/>
      <c r="AA62" s="6"/>
      <c r="AB62" s="6"/>
      <c r="AC62" s="6"/>
      <c r="AD62" s="6"/>
      <c r="AE62" s="6"/>
      <c r="AF62" s="56" t="s">
        <v>224</v>
      </c>
      <c r="AG62" s="56" t="s">
        <v>639</v>
      </c>
      <c r="AH62" s="57" t="s">
        <v>210</v>
      </c>
      <c r="AI62" s="69" t="s">
        <v>640</v>
      </c>
      <c r="AJ62" s="59" t="str">
        <f t="shared" si="10"/>
        <v>05: Contumaza</v>
      </c>
      <c r="AK62" s="60">
        <f t="shared" si="11"/>
        <v>611</v>
      </c>
      <c r="AL62" s="60">
        <f t="shared" si="12"/>
        <v>8</v>
      </c>
      <c r="AM62" s="61"/>
      <c r="AN62" s="62" t="s">
        <v>213</v>
      </c>
      <c r="AO62" s="63" t="s">
        <v>68</v>
      </c>
      <c r="AP62" s="48" t="s">
        <v>641</v>
      </c>
      <c r="AQ62" s="34" t="str">
        <f t="shared" si="13"/>
        <v>16: San Cristobal</v>
      </c>
    </row>
    <row r="63" spans="5:43" ht="15.75" customHeight="1">
      <c r="E63" s="47" t="s">
        <v>642</v>
      </c>
      <c r="F63" s="48" t="s">
        <v>643</v>
      </c>
      <c r="G63" s="34" t="str">
        <f t="shared" si="1"/>
        <v>SV: El Salvador</v>
      </c>
      <c r="Q63" s="33" t="s">
        <v>644</v>
      </c>
      <c r="R63" s="29" t="s">
        <v>645</v>
      </c>
      <c r="S63" s="34" t="str">
        <f t="shared" si="4"/>
        <v>CVE: Escudo Caboverdiano</v>
      </c>
      <c r="Z63" s="6"/>
      <c r="AA63" s="6"/>
      <c r="AB63" s="6"/>
      <c r="AC63" s="6"/>
      <c r="AD63" s="6"/>
      <c r="AE63" s="6"/>
      <c r="AF63" s="56" t="s">
        <v>224</v>
      </c>
      <c r="AG63" s="56" t="s">
        <v>646</v>
      </c>
      <c r="AH63" s="57" t="s">
        <v>224</v>
      </c>
      <c r="AI63" s="69" t="s">
        <v>647</v>
      </c>
      <c r="AJ63" s="59" t="str">
        <f t="shared" si="10"/>
        <v>06: Cutervo</v>
      </c>
      <c r="AK63" s="60">
        <f t="shared" si="11"/>
        <v>619</v>
      </c>
      <c r="AL63" s="60">
        <f t="shared" si="12"/>
        <v>15</v>
      </c>
      <c r="AM63" s="61"/>
      <c r="AN63" s="62" t="s">
        <v>213</v>
      </c>
      <c r="AO63" s="63" t="s">
        <v>69</v>
      </c>
      <c r="AP63" s="48" t="s">
        <v>648</v>
      </c>
      <c r="AQ63" s="34" t="str">
        <f t="shared" si="13"/>
        <v>17: San Francisco Del Yeso</v>
      </c>
    </row>
    <row r="64" spans="5:43" ht="15.75" customHeight="1">
      <c r="E64" s="47" t="s">
        <v>649</v>
      </c>
      <c r="F64" s="48" t="s">
        <v>650</v>
      </c>
      <c r="G64" s="34" t="str">
        <f t="shared" si="1"/>
        <v>AE: Emiratos Árabes Unidos</v>
      </c>
      <c r="Q64" s="33" t="s">
        <v>651</v>
      </c>
      <c r="R64" s="29" t="s">
        <v>652</v>
      </c>
      <c r="S64" s="34" t="str">
        <f t="shared" si="4"/>
        <v>HUF: Forint Húngaro</v>
      </c>
      <c r="Z64" s="6"/>
      <c r="AA64" s="6"/>
      <c r="AB64" s="6"/>
      <c r="AC64" s="6"/>
      <c r="AD64" s="6"/>
      <c r="AE64" s="6"/>
      <c r="AF64" s="56" t="s">
        <v>224</v>
      </c>
      <c r="AG64" s="56" t="s">
        <v>653</v>
      </c>
      <c r="AH64" s="57" t="s">
        <v>237</v>
      </c>
      <c r="AI64" s="69" t="s">
        <v>654</v>
      </c>
      <c r="AJ64" s="59" t="str">
        <f t="shared" si="10"/>
        <v>07: Hualgayoc</v>
      </c>
      <c r="AK64" s="60">
        <f t="shared" si="11"/>
        <v>634</v>
      </c>
      <c r="AL64" s="60">
        <f t="shared" si="12"/>
        <v>3</v>
      </c>
      <c r="AM64" s="61"/>
      <c r="AN64" s="62" t="s">
        <v>213</v>
      </c>
      <c r="AO64" s="63" t="s">
        <v>70</v>
      </c>
      <c r="AP64" s="48" t="s">
        <v>655</v>
      </c>
      <c r="AQ64" s="34" t="str">
        <f t="shared" si="13"/>
        <v>18: San Jeronimo</v>
      </c>
    </row>
    <row r="65" spans="5:43" ht="15.75" customHeight="1">
      <c r="E65" s="47" t="s">
        <v>656</v>
      </c>
      <c r="F65" s="48" t="s">
        <v>657</v>
      </c>
      <c r="G65" s="34" t="str">
        <f t="shared" si="1"/>
        <v>ER: Eritrea</v>
      </c>
      <c r="Q65" s="33" t="s">
        <v>658</v>
      </c>
      <c r="R65" s="29" t="s">
        <v>659</v>
      </c>
      <c r="S65" s="34" t="str">
        <f t="shared" si="4"/>
        <v>BIF: Franco Burundés</v>
      </c>
      <c r="Z65" s="6"/>
      <c r="AA65" s="6"/>
      <c r="AB65" s="6"/>
      <c r="AC65" s="6"/>
      <c r="AD65" s="6"/>
      <c r="AE65" s="6"/>
      <c r="AF65" s="56" t="s">
        <v>224</v>
      </c>
      <c r="AG65" s="56" t="s">
        <v>660</v>
      </c>
      <c r="AH65" s="57" t="s">
        <v>250</v>
      </c>
      <c r="AI65" s="69" t="s">
        <v>661</v>
      </c>
      <c r="AJ65" s="59" t="str">
        <f t="shared" si="10"/>
        <v>08: Jaen</v>
      </c>
      <c r="AK65" s="60">
        <f t="shared" si="11"/>
        <v>637</v>
      </c>
      <c r="AL65" s="60">
        <f t="shared" si="12"/>
        <v>12</v>
      </c>
      <c r="AM65" s="61"/>
      <c r="AN65" s="62" t="s">
        <v>213</v>
      </c>
      <c r="AO65" s="63" t="s">
        <v>71</v>
      </c>
      <c r="AP65" s="48" t="s">
        <v>662</v>
      </c>
      <c r="AQ65" s="34" t="str">
        <f t="shared" si="13"/>
        <v>19: San Juan De Lopecancha</v>
      </c>
    </row>
    <row r="66" spans="5:43" ht="15.75" customHeight="1">
      <c r="E66" s="47" t="s">
        <v>663</v>
      </c>
      <c r="F66" s="48" t="s">
        <v>664</v>
      </c>
      <c r="G66" s="34" t="str">
        <f t="shared" si="1"/>
        <v>SK: Eslovaquia</v>
      </c>
      <c r="Q66" s="33" t="s">
        <v>665</v>
      </c>
      <c r="R66" s="29" t="s">
        <v>666</v>
      </c>
      <c r="S66" s="34" t="str">
        <f t="shared" si="4"/>
        <v>KMF: Franco Comoriano (De Comoras)</v>
      </c>
      <c r="Z66" s="6"/>
      <c r="AA66" s="6"/>
      <c r="AB66" s="6"/>
      <c r="AC66" s="6"/>
      <c r="AD66" s="6"/>
      <c r="AE66" s="6"/>
      <c r="AF66" s="56" t="s">
        <v>224</v>
      </c>
      <c r="AG66" s="56" t="s">
        <v>667</v>
      </c>
      <c r="AH66" s="57" t="s">
        <v>262</v>
      </c>
      <c r="AI66" s="69" t="s">
        <v>668</v>
      </c>
      <c r="AJ66" s="59" t="str">
        <f t="shared" si="10"/>
        <v>09: San Ignacio</v>
      </c>
      <c r="AK66" s="60">
        <f t="shared" si="11"/>
        <v>649</v>
      </c>
      <c r="AL66" s="60">
        <f t="shared" si="12"/>
        <v>7</v>
      </c>
      <c r="AM66" s="61"/>
      <c r="AN66" s="62" t="s">
        <v>213</v>
      </c>
      <c r="AO66" s="63" t="s">
        <v>72</v>
      </c>
      <c r="AP66" s="48" t="s">
        <v>669</v>
      </c>
      <c r="AQ66" s="34" t="str">
        <f t="shared" si="13"/>
        <v>20: Santa Catalina</v>
      </c>
    </row>
    <row r="67" spans="5:43" ht="15.75" customHeight="1">
      <c r="E67" s="47" t="s">
        <v>670</v>
      </c>
      <c r="F67" s="48" t="s">
        <v>671</v>
      </c>
      <c r="G67" s="34" t="str">
        <f t="shared" si="1"/>
        <v>SI: Eslovenia</v>
      </c>
      <c r="Q67" s="33" t="s">
        <v>672</v>
      </c>
      <c r="R67" s="29" t="s">
        <v>673</v>
      </c>
      <c r="S67" s="34" t="str">
        <f t="shared" si="4"/>
        <v>CDF: Franco Congoleño</v>
      </c>
      <c r="Z67" s="6"/>
      <c r="AA67" s="6"/>
      <c r="AB67" s="6"/>
      <c r="AC67" s="6"/>
      <c r="AD67" s="6"/>
      <c r="AE67" s="6"/>
      <c r="AF67" s="56" t="s">
        <v>224</v>
      </c>
      <c r="AG67" s="56" t="s">
        <v>674</v>
      </c>
      <c r="AH67" s="57" t="s">
        <v>62</v>
      </c>
      <c r="AI67" s="69" t="s">
        <v>675</v>
      </c>
      <c r="AJ67" s="59" t="str">
        <f t="shared" si="10"/>
        <v>10: San Marcos</v>
      </c>
      <c r="AK67" s="60">
        <f t="shared" si="11"/>
        <v>656</v>
      </c>
      <c r="AL67" s="60">
        <f t="shared" si="12"/>
        <v>7</v>
      </c>
      <c r="AM67" s="61"/>
      <c r="AN67" s="62" t="s">
        <v>213</v>
      </c>
      <c r="AO67" s="63" t="s">
        <v>73</v>
      </c>
      <c r="AP67" s="48" t="s">
        <v>676</v>
      </c>
      <c r="AQ67" s="34" t="str">
        <f t="shared" si="13"/>
        <v>21: Santo Tomas</v>
      </c>
    </row>
    <row r="68" spans="5:43" ht="15.75" customHeight="1">
      <c r="E68" s="47" t="s">
        <v>677</v>
      </c>
      <c r="F68" s="48" t="s">
        <v>678</v>
      </c>
      <c r="G68" s="34" t="str">
        <f t="shared" si="1"/>
        <v>ES: España</v>
      </c>
      <c r="Q68" s="33" t="s">
        <v>679</v>
      </c>
      <c r="R68" s="29" t="s">
        <v>680</v>
      </c>
      <c r="S68" s="34" t="str">
        <f t="shared" si="4"/>
        <v>GNF: Franco Guineano</v>
      </c>
      <c r="Z68" s="6"/>
      <c r="AA68" s="6"/>
      <c r="AB68" s="6"/>
      <c r="AC68" s="6"/>
      <c r="AD68" s="6"/>
      <c r="AE68" s="6"/>
      <c r="AF68" s="56" t="s">
        <v>224</v>
      </c>
      <c r="AG68" s="56" t="s">
        <v>681</v>
      </c>
      <c r="AH68" s="57" t="s">
        <v>63</v>
      </c>
      <c r="AI68" s="69" t="s">
        <v>682</v>
      </c>
      <c r="AJ68" s="59" t="str">
        <f t="shared" si="10"/>
        <v>11: San Miguel</v>
      </c>
      <c r="AK68" s="60">
        <f t="shared" si="11"/>
        <v>663</v>
      </c>
      <c r="AL68" s="60">
        <f t="shared" si="12"/>
        <v>13</v>
      </c>
      <c r="AM68" s="61"/>
      <c r="AN68" s="62" t="s">
        <v>213</v>
      </c>
      <c r="AO68" s="63" t="s">
        <v>74</v>
      </c>
      <c r="AP68" s="48" t="s">
        <v>683</v>
      </c>
      <c r="AQ68" s="34" t="str">
        <f t="shared" si="13"/>
        <v>22: Tingo</v>
      </c>
    </row>
    <row r="69" spans="5:43" ht="15.75" customHeight="1">
      <c r="E69" s="47" t="s">
        <v>684</v>
      </c>
      <c r="F69" s="48" t="s">
        <v>685</v>
      </c>
      <c r="G69" s="34" t="str">
        <f t="shared" si="1"/>
        <v>US: Estados Unidos</v>
      </c>
      <c r="Q69" s="33" t="s">
        <v>686</v>
      </c>
      <c r="R69" s="29" t="s">
        <v>687</v>
      </c>
      <c r="S69" s="34" t="str">
        <f t="shared" si="4"/>
        <v>RWF: Franco Ruandés</v>
      </c>
      <c r="Z69" s="6"/>
      <c r="AA69" s="6"/>
      <c r="AB69" s="6"/>
      <c r="AC69" s="6"/>
      <c r="AD69" s="6"/>
      <c r="AE69" s="6"/>
      <c r="AF69" s="56" t="s">
        <v>224</v>
      </c>
      <c r="AG69" s="56" t="s">
        <v>688</v>
      </c>
      <c r="AH69" s="57" t="s">
        <v>64</v>
      </c>
      <c r="AI69" s="69" t="s">
        <v>689</v>
      </c>
      <c r="AJ69" s="59" t="str">
        <f t="shared" si="10"/>
        <v>12: San Pablo</v>
      </c>
      <c r="AK69" s="60">
        <f t="shared" si="11"/>
        <v>676</v>
      </c>
      <c r="AL69" s="60">
        <f t="shared" si="12"/>
        <v>4</v>
      </c>
      <c r="AM69" s="61"/>
      <c r="AN69" s="62" t="s">
        <v>213</v>
      </c>
      <c r="AO69" s="63" t="s">
        <v>75</v>
      </c>
      <c r="AP69" s="48" t="s">
        <v>690</v>
      </c>
      <c r="AQ69" s="34" t="str">
        <f t="shared" si="13"/>
        <v>23: Trita</v>
      </c>
    </row>
    <row r="70" spans="5:43" ht="15.75" customHeight="1">
      <c r="E70" s="47" t="s">
        <v>691</v>
      </c>
      <c r="F70" s="48" t="s">
        <v>692</v>
      </c>
      <c r="G70" s="34" t="str">
        <f t="shared" si="1"/>
        <v>EE: Estonia</v>
      </c>
      <c r="Q70" s="33" t="s">
        <v>693</v>
      </c>
      <c r="R70" s="29" t="s">
        <v>694</v>
      </c>
      <c r="S70" s="34" t="str">
        <f t="shared" si="4"/>
        <v>CHF: Franco Suizo</v>
      </c>
      <c r="Z70" s="6"/>
      <c r="AA70" s="6"/>
      <c r="AB70" s="6"/>
      <c r="AC70" s="6"/>
      <c r="AD70" s="6"/>
      <c r="AE70" s="6"/>
      <c r="AF70" s="56" t="s">
        <v>224</v>
      </c>
      <c r="AG70" s="56" t="s">
        <v>695</v>
      </c>
      <c r="AH70" s="57" t="s">
        <v>65</v>
      </c>
      <c r="AI70" s="69" t="s">
        <v>696</v>
      </c>
      <c r="AJ70" s="59" t="str">
        <f t="shared" si="10"/>
        <v>13: Santa Cruz</v>
      </c>
      <c r="AK70" s="60">
        <f t="shared" si="11"/>
        <v>680</v>
      </c>
      <c r="AL70" s="60">
        <f t="shared" si="12"/>
        <v>11</v>
      </c>
      <c r="AM70" s="61"/>
      <c r="AN70" s="62" t="s">
        <v>227</v>
      </c>
      <c r="AO70" s="63" t="s">
        <v>149</v>
      </c>
      <c r="AP70" s="48" t="s">
        <v>697</v>
      </c>
      <c r="AQ70" s="34" t="str">
        <f t="shared" si="13"/>
        <v>01: San Nicolas</v>
      </c>
    </row>
    <row r="71" spans="5:43" ht="15.75" customHeight="1">
      <c r="E71" s="47" t="s">
        <v>698</v>
      </c>
      <c r="F71" s="48" t="s">
        <v>699</v>
      </c>
      <c r="G71" s="34" t="str">
        <f t="shared" si="1"/>
        <v>ET: Etiopía</v>
      </c>
      <c r="Q71" s="33" t="s">
        <v>700</v>
      </c>
      <c r="R71" s="29" t="s">
        <v>701</v>
      </c>
      <c r="S71" s="34" t="str">
        <f t="shared" si="4"/>
        <v>DJF: Franco Yibutiano</v>
      </c>
      <c r="Z71" s="6"/>
      <c r="AA71" s="6"/>
      <c r="AB71" s="6"/>
      <c r="AC71" s="6"/>
      <c r="AD71" s="6"/>
      <c r="AE71" s="6"/>
      <c r="AF71" s="56" t="s">
        <v>237</v>
      </c>
      <c r="AG71" s="56" t="s">
        <v>702</v>
      </c>
      <c r="AH71" s="57" t="s">
        <v>149</v>
      </c>
      <c r="AI71" s="69" t="s">
        <v>238</v>
      </c>
      <c r="AJ71" s="59" t="str">
        <f t="shared" si="10"/>
        <v>01: Callao</v>
      </c>
      <c r="AK71" s="60">
        <f t="shared" si="11"/>
        <v>691</v>
      </c>
      <c r="AL71" s="60">
        <f t="shared" si="12"/>
        <v>7</v>
      </c>
      <c r="AM71" s="61"/>
      <c r="AN71" s="62" t="s">
        <v>227</v>
      </c>
      <c r="AO71" s="63" t="s">
        <v>164</v>
      </c>
      <c r="AP71" s="48" t="s">
        <v>703</v>
      </c>
      <c r="AQ71" s="34" t="str">
        <f t="shared" si="13"/>
        <v>02: Chirimoto</v>
      </c>
    </row>
    <row r="72" spans="5:43" ht="15.75" customHeight="1">
      <c r="E72" s="47" t="s">
        <v>704</v>
      </c>
      <c r="F72" s="48" t="s">
        <v>705</v>
      </c>
      <c r="G72" s="34" t="str">
        <f t="shared" si="1"/>
        <v>PH: Filipinas</v>
      </c>
      <c r="Q72" s="33" t="s">
        <v>706</v>
      </c>
      <c r="R72" s="29" t="s">
        <v>707</v>
      </c>
      <c r="S72" s="34" t="str">
        <f t="shared" si="4"/>
        <v>HTG: Gourde Haitiano</v>
      </c>
      <c r="Z72" s="6"/>
      <c r="AA72" s="6"/>
      <c r="AB72" s="6"/>
      <c r="AC72" s="6"/>
      <c r="AD72" s="6"/>
      <c r="AE72" s="6"/>
      <c r="AF72" s="56" t="s">
        <v>250</v>
      </c>
      <c r="AG72" s="56" t="s">
        <v>708</v>
      </c>
      <c r="AH72" s="57" t="s">
        <v>149</v>
      </c>
      <c r="AI72" s="69" t="s">
        <v>251</v>
      </c>
      <c r="AJ72" s="59" t="str">
        <f t="shared" si="10"/>
        <v>01: Cusco</v>
      </c>
      <c r="AK72" s="60">
        <f t="shared" si="11"/>
        <v>698</v>
      </c>
      <c r="AL72" s="60">
        <f t="shared" si="12"/>
        <v>8</v>
      </c>
      <c r="AM72" s="61"/>
      <c r="AN72" s="62" t="s">
        <v>227</v>
      </c>
      <c r="AO72" s="63" t="s">
        <v>179</v>
      </c>
      <c r="AP72" s="48" t="s">
        <v>709</v>
      </c>
      <c r="AQ72" s="34" t="str">
        <f t="shared" si="13"/>
        <v>03: Cochamal</v>
      </c>
    </row>
    <row r="73" spans="5:43" ht="15.75" customHeight="1">
      <c r="E73" s="47" t="s">
        <v>710</v>
      </c>
      <c r="F73" s="48" t="s">
        <v>711</v>
      </c>
      <c r="G73" s="34" t="str">
        <f t="shared" si="1"/>
        <v>FI: Finlandia</v>
      </c>
      <c r="Q73" s="33" t="s">
        <v>712</v>
      </c>
      <c r="R73" s="29" t="s">
        <v>713</v>
      </c>
      <c r="S73" s="34" t="str">
        <f t="shared" si="4"/>
        <v>PYG: Guaraní Paraguayo</v>
      </c>
      <c r="Z73" s="6"/>
      <c r="AA73" s="6"/>
      <c r="AB73" s="6"/>
      <c r="AC73" s="6"/>
      <c r="AD73" s="6"/>
      <c r="AE73" s="6"/>
      <c r="AF73" s="56" t="s">
        <v>250</v>
      </c>
      <c r="AG73" s="56" t="s">
        <v>714</v>
      </c>
      <c r="AH73" s="57" t="s">
        <v>164</v>
      </c>
      <c r="AI73" s="69" t="s">
        <v>715</v>
      </c>
      <c r="AJ73" s="59" t="str">
        <f t="shared" si="10"/>
        <v>02: Acomayo</v>
      </c>
      <c r="AK73" s="60">
        <f t="shared" si="11"/>
        <v>706</v>
      </c>
      <c r="AL73" s="60">
        <f t="shared" si="12"/>
        <v>7</v>
      </c>
      <c r="AM73" s="61"/>
      <c r="AN73" s="62" t="s">
        <v>227</v>
      </c>
      <c r="AO73" s="63" t="s">
        <v>194</v>
      </c>
      <c r="AP73" s="48" t="s">
        <v>716</v>
      </c>
      <c r="AQ73" s="34" t="str">
        <f t="shared" si="13"/>
        <v>04: Huambo</v>
      </c>
    </row>
    <row r="74" spans="5:43" ht="15.75" customHeight="1">
      <c r="E74" s="47" t="s">
        <v>717</v>
      </c>
      <c r="F74" s="48" t="s">
        <v>718</v>
      </c>
      <c r="G74" s="34" t="str">
        <f t="shared" si="1"/>
        <v>FJ: Fiyi</v>
      </c>
      <c r="Q74" s="33" t="s">
        <v>719</v>
      </c>
      <c r="R74" s="29" t="s">
        <v>720</v>
      </c>
      <c r="S74" s="34" t="str">
        <f t="shared" si="4"/>
        <v>AWG: Guilder De Aruba</v>
      </c>
      <c r="Z74" s="6"/>
      <c r="AA74" s="6"/>
      <c r="AB74" s="6"/>
      <c r="AC74" s="6"/>
      <c r="AD74" s="6"/>
      <c r="AE74" s="6"/>
      <c r="AF74" s="56" t="s">
        <v>250</v>
      </c>
      <c r="AG74" s="56" t="s">
        <v>721</v>
      </c>
      <c r="AH74" s="57" t="s">
        <v>179</v>
      </c>
      <c r="AI74" s="69" t="s">
        <v>722</v>
      </c>
      <c r="AJ74" s="59" t="str">
        <f t="shared" si="10"/>
        <v>03: Anta</v>
      </c>
      <c r="AK74" s="60">
        <f t="shared" si="11"/>
        <v>713</v>
      </c>
      <c r="AL74" s="60">
        <f t="shared" si="12"/>
        <v>9</v>
      </c>
      <c r="AM74" s="61"/>
      <c r="AN74" s="62" t="s">
        <v>227</v>
      </c>
      <c r="AO74" s="63" t="s">
        <v>210</v>
      </c>
      <c r="AP74" s="48" t="s">
        <v>723</v>
      </c>
      <c r="AQ74" s="34" t="str">
        <f t="shared" si="13"/>
        <v>05: Limabamba</v>
      </c>
    </row>
    <row r="75" spans="5:43" ht="15.75" customHeight="1">
      <c r="E75" s="47" t="s">
        <v>724</v>
      </c>
      <c r="F75" s="48" t="s">
        <v>725</v>
      </c>
      <c r="G75" s="34" t="str">
        <f t="shared" si="1"/>
        <v>FR: Francia</v>
      </c>
      <c r="Q75" s="33" t="s">
        <v>726</v>
      </c>
      <c r="R75" s="29" t="s">
        <v>727</v>
      </c>
      <c r="S75" s="34" t="str">
        <f t="shared" si="4"/>
        <v>ANG: Guilder De Las Antillas Holandesas</v>
      </c>
      <c r="Z75" s="6"/>
      <c r="AA75" s="6"/>
      <c r="AB75" s="6"/>
      <c r="AC75" s="6"/>
      <c r="AD75" s="6"/>
      <c r="AE75" s="6"/>
      <c r="AF75" s="56" t="s">
        <v>250</v>
      </c>
      <c r="AG75" s="56" t="s">
        <v>728</v>
      </c>
      <c r="AH75" s="57" t="s">
        <v>194</v>
      </c>
      <c r="AI75" s="69" t="s">
        <v>729</v>
      </c>
      <c r="AJ75" s="59" t="str">
        <f t="shared" si="10"/>
        <v>04: Calca</v>
      </c>
      <c r="AK75" s="60">
        <f t="shared" si="11"/>
        <v>722</v>
      </c>
      <c r="AL75" s="60">
        <f t="shared" si="12"/>
        <v>8</v>
      </c>
      <c r="AM75" s="61"/>
      <c r="AN75" s="62" t="s">
        <v>227</v>
      </c>
      <c r="AO75" s="63" t="s">
        <v>224</v>
      </c>
      <c r="AP75" s="48" t="s">
        <v>730</v>
      </c>
      <c r="AQ75" s="34" t="str">
        <f t="shared" si="13"/>
        <v>06: Longar</v>
      </c>
    </row>
    <row r="76" spans="5:43" ht="15.75" customHeight="1">
      <c r="E76" s="47" t="s">
        <v>731</v>
      </c>
      <c r="F76" s="48" t="s">
        <v>732</v>
      </c>
      <c r="G76" s="34" t="str">
        <f t="shared" si="1"/>
        <v>GA: Gabón</v>
      </c>
      <c r="Q76" s="33" t="s">
        <v>733</v>
      </c>
      <c r="R76" s="29" t="s">
        <v>734</v>
      </c>
      <c r="S76" s="34" t="str">
        <f t="shared" si="4"/>
        <v>UAH: Hryvnia Ucraniana</v>
      </c>
      <c r="Z76" s="6"/>
      <c r="AA76" s="6"/>
      <c r="AB76" s="6"/>
      <c r="AC76" s="6"/>
      <c r="AD76" s="6"/>
      <c r="AE76" s="6"/>
      <c r="AF76" s="56" t="s">
        <v>250</v>
      </c>
      <c r="AG76" s="56" t="s">
        <v>735</v>
      </c>
      <c r="AH76" s="57" t="s">
        <v>210</v>
      </c>
      <c r="AI76" s="69" t="s">
        <v>736</v>
      </c>
      <c r="AJ76" s="59" t="str">
        <f t="shared" si="10"/>
        <v>05: Canas</v>
      </c>
      <c r="AK76" s="60">
        <f t="shared" si="11"/>
        <v>730</v>
      </c>
      <c r="AL76" s="60">
        <f t="shared" si="12"/>
        <v>8</v>
      </c>
      <c r="AM76" s="61"/>
      <c r="AN76" s="62" t="s">
        <v>227</v>
      </c>
      <c r="AO76" s="63" t="s">
        <v>237</v>
      </c>
      <c r="AP76" s="48" t="s">
        <v>737</v>
      </c>
      <c r="AQ76" s="34" t="str">
        <f t="shared" si="13"/>
        <v>07: Mariscal Benavides</v>
      </c>
    </row>
    <row r="77" spans="5:43" ht="15.75" customHeight="1">
      <c r="E77" s="47" t="s">
        <v>738</v>
      </c>
      <c r="F77" s="48" t="s">
        <v>739</v>
      </c>
      <c r="G77" s="34" t="str">
        <f t="shared" si="1"/>
        <v>GM: Gambia</v>
      </c>
      <c r="Q77" s="33" t="s">
        <v>740</v>
      </c>
      <c r="R77" s="29" t="s">
        <v>741</v>
      </c>
      <c r="S77" s="34" t="str">
        <f t="shared" si="4"/>
        <v>PGK: Kina De Papúa Nueva Guinea</v>
      </c>
      <c r="Z77" s="6"/>
      <c r="AA77" s="6"/>
      <c r="AB77" s="6"/>
      <c r="AC77" s="6"/>
      <c r="AD77" s="6"/>
      <c r="AE77" s="6"/>
      <c r="AF77" s="56" t="s">
        <v>250</v>
      </c>
      <c r="AG77" s="56" t="s">
        <v>742</v>
      </c>
      <c r="AH77" s="57" t="s">
        <v>224</v>
      </c>
      <c r="AI77" s="69" t="s">
        <v>743</v>
      </c>
      <c r="AJ77" s="59" t="str">
        <f t="shared" si="10"/>
        <v>06: Canchis</v>
      </c>
      <c r="AK77" s="60">
        <f t="shared" si="11"/>
        <v>738</v>
      </c>
      <c r="AL77" s="60">
        <f t="shared" si="12"/>
        <v>8</v>
      </c>
      <c r="AM77" s="61"/>
      <c r="AN77" s="62" t="s">
        <v>227</v>
      </c>
      <c r="AO77" s="63" t="s">
        <v>250</v>
      </c>
      <c r="AP77" s="48" t="s">
        <v>744</v>
      </c>
      <c r="AQ77" s="34" t="str">
        <f t="shared" si="13"/>
        <v>08: Milpuc</v>
      </c>
    </row>
    <row r="78" spans="5:43" ht="15.75" customHeight="1">
      <c r="E78" s="47" t="s">
        <v>745</v>
      </c>
      <c r="F78" s="48" t="s">
        <v>746</v>
      </c>
      <c r="G78" s="34" t="str">
        <f t="shared" si="1"/>
        <v>GE: Georgia</v>
      </c>
      <c r="Q78" s="33" t="s">
        <v>747</v>
      </c>
      <c r="R78" s="29" t="s">
        <v>748</v>
      </c>
      <c r="S78" s="34" t="str">
        <f t="shared" si="4"/>
        <v>LAK: Kip Lao</v>
      </c>
      <c r="Z78" s="6"/>
      <c r="AA78" s="6"/>
      <c r="AB78" s="6"/>
      <c r="AC78" s="6"/>
      <c r="AD78" s="6"/>
      <c r="AE78" s="6"/>
      <c r="AF78" s="56" t="s">
        <v>250</v>
      </c>
      <c r="AG78" s="56" t="s">
        <v>749</v>
      </c>
      <c r="AH78" s="57" t="s">
        <v>237</v>
      </c>
      <c r="AI78" s="69" t="s">
        <v>750</v>
      </c>
      <c r="AJ78" s="59" t="str">
        <f t="shared" si="10"/>
        <v>07: Chumbivilcas</v>
      </c>
      <c r="AK78" s="60">
        <f t="shared" si="11"/>
        <v>746</v>
      </c>
      <c r="AL78" s="60">
        <f t="shared" si="12"/>
        <v>8</v>
      </c>
      <c r="AM78" s="61"/>
      <c r="AN78" s="62" t="s">
        <v>227</v>
      </c>
      <c r="AO78" s="63" t="s">
        <v>262</v>
      </c>
      <c r="AP78" s="48" t="s">
        <v>751</v>
      </c>
      <c r="AQ78" s="34" t="str">
        <f t="shared" si="13"/>
        <v>09: Omia</v>
      </c>
    </row>
    <row r="79" spans="5:43" ht="15.75" customHeight="1">
      <c r="E79" s="47" t="s">
        <v>752</v>
      </c>
      <c r="F79" s="48" t="s">
        <v>753</v>
      </c>
      <c r="G79" s="34" t="str">
        <f t="shared" si="1"/>
        <v>GH: Ghana</v>
      </c>
      <c r="Q79" s="33" t="s">
        <v>754</v>
      </c>
      <c r="R79" s="29" t="s">
        <v>755</v>
      </c>
      <c r="S79" s="34" t="str">
        <f t="shared" si="4"/>
        <v>CZK: Koruna Checo</v>
      </c>
      <c r="Z79" s="6"/>
      <c r="AA79" s="6"/>
      <c r="AB79" s="6"/>
      <c r="AC79" s="6"/>
      <c r="AD79" s="6"/>
      <c r="AE79" s="6"/>
      <c r="AF79" s="56" t="s">
        <v>250</v>
      </c>
      <c r="AG79" s="56" t="s">
        <v>756</v>
      </c>
      <c r="AH79" s="57" t="s">
        <v>250</v>
      </c>
      <c r="AI79" s="69" t="s">
        <v>757</v>
      </c>
      <c r="AJ79" s="59" t="str">
        <f t="shared" si="10"/>
        <v>08: Espinar</v>
      </c>
      <c r="AK79" s="60">
        <f t="shared" si="11"/>
        <v>754</v>
      </c>
      <c r="AL79" s="60">
        <f t="shared" si="12"/>
        <v>8</v>
      </c>
      <c r="AM79" s="61"/>
      <c r="AN79" s="62" t="s">
        <v>227</v>
      </c>
      <c r="AO79" s="63" t="s">
        <v>62</v>
      </c>
      <c r="AP79" s="48" t="s">
        <v>758</v>
      </c>
      <c r="AQ79" s="34" t="str">
        <f t="shared" si="13"/>
        <v>10: Santa Rosa</v>
      </c>
    </row>
    <row r="80" spans="5:43" ht="15.75" customHeight="1">
      <c r="E80" s="47" t="s">
        <v>759</v>
      </c>
      <c r="F80" s="48" t="s">
        <v>760</v>
      </c>
      <c r="G80" s="34" t="str">
        <f t="shared" si="1"/>
        <v>GI: Gibraltar</v>
      </c>
      <c r="Q80" s="33" t="s">
        <v>761</v>
      </c>
      <c r="R80" s="29" t="s">
        <v>762</v>
      </c>
      <c r="S80" s="34" t="str">
        <f t="shared" si="4"/>
        <v>ISK: Króna Islandesa</v>
      </c>
      <c r="Z80" s="6"/>
      <c r="AA80" s="6"/>
      <c r="AB80" s="6"/>
      <c r="AC80" s="6"/>
      <c r="AD80" s="6"/>
      <c r="AE80" s="6"/>
      <c r="AF80" s="56" t="s">
        <v>250</v>
      </c>
      <c r="AG80" s="56" t="s">
        <v>763</v>
      </c>
      <c r="AH80" s="57" t="s">
        <v>262</v>
      </c>
      <c r="AI80" s="69" t="s">
        <v>764</v>
      </c>
      <c r="AJ80" s="59" t="str">
        <f t="shared" si="10"/>
        <v>09: La Convencion</v>
      </c>
      <c r="AK80" s="60">
        <f t="shared" si="11"/>
        <v>762</v>
      </c>
      <c r="AL80" s="60">
        <f t="shared" si="12"/>
        <v>13</v>
      </c>
      <c r="AM80" s="61"/>
      <c r="AN80" s="62" t="s">
        <v>227</v>
      </c>
      <c r="AO80" s="63" t="s">
        <v>63</v>
      </c>
      <c r="AP80" s="48" t="s">
        <v>765</v>
      </c>
      <c r="AQ80" s="34" t="str">
        <f t="shared" si="13"/>
        <v>11: Totora</v>
      </c>
    </row>
    <row r="81" spans="5:43" ht="15.75" customHeight="1">
      <c r="E81" s="47" t="s">
        <v>766</v>
      </c>
      <c r="F81" s="48" t="s">
        <v>242</v>
      </c>
      <c r="G81" s="34" t="str">
        <f t="shared" si="1"/>
        <v>GD: Granada</v>
      </c>
      <c r="Q81" s="33" t="s">
        <v>767</v>
      </c>
      <c r="R81" s="29" t="s">
        <v>768</v>
      </c>
      <c r="S81" s="34" t="str">
        <f t="shared" si="4"/>
        <v>HRK: Kuna Croata</v>
      </c>
      <c r="Z81" s="6"/>
      <c r="AA81" s="6"/>
      <c r="AB81" s="6"/>
      <c r="AC81" s="6"/>
      <c r="AD81" s="6"/>
      <c r="AE81" s="6"/>
      <c r="AF81" s="56" t="s">
        <v>250</v>
      </c>
      <c r="AG81" s="56" t="s">
        <v>769</v>
      </c>
      <c r="AH81" s="57" t="s">
        <v>62</v>
      </c>
      <c r="AI81" s="69" t="s">
        <v>770</v>
      </c>
      <c r="AJ81" s="59" t="str">
        <f t="shared" si="10"/>
        <v>10: Paruro</v>
      </c>
      <c r="AK81" s="60">
        <f t="shared" si="11"/>
        <v>775</v>
      </c>
      <c r="AL81" s="60">
        <f t="shared" si="12"/>
        <v>9</v>
      </c>
      <c r="AM81" s="61"/>
      <c r="AN81" s="62" t="s">
        <v>227</v>
      </c>
      <c r="AO81" s="63" t="s">
        <v>64</v>
      </c>
      <c r="AP81" s="48" t="s">
        <v>771</v>
      </c>
      <c r="AQ81" s="34" t="str">
        <f t="shared" si="13"/>
        <v>12: Vista Alegre</v>
      </c>
    </row>
    <row r="82" spans="5:43" ht="15.75" customHeight="1">
      <c r="E82" s="47" t="s">
        <v>772</v>
      </c>
      <c r="F82" s="48" t="s">
        <v>773</v>
      </c>
      <c r="G82" s="34" t="str">
        <f t="shared" si="1"/>
        <v>GR: Grecia</v>
      </c>
      <c r="Q82" s="33" t="s">
        <v>774</v>
      </c>
      <c r="R82" s="29" t="s">
        <v>775</v>
      </c>
      <c r="S82" s="34" t="str">
        <f t="shared" si="4"/>
        <v>MWK: Kwacha Malawiano</v>
      </c>
      <c r="Z82" s="6"/>
      <c r="AA82" s="6"/>
      <c r="AB82" s="6"/>
      <c r="AC82" s="6"/>
      <c r="AD82" s="6"/>
      <c r="AE82" s="6"/>
      <c r="AF82" s="56" t="s">
        <v>250</v>
      </c>
      <c r="AG82" s="56" t="s">
        <v>776</v>
      </c>
      <c r="AH82" s="57" t="s">
        <v>63</v>
      </c>
      <c r="AI82" s="69" t="s">
        <v>777</v>
      </c>
      <c r="AJ82" s="59" t="str">
        <f t="shared" si="10"/>
        <v>11: Paucartambo</v>
      </c>
      <c r="AK82" s="60">
        <f t="shared" si="11"/>
        <v>784</v>
      </c>
      <c r="AL82" s="60">
        <f t="shared" si="12"/>
        <v>6</v>
      </c>
      <c r="AM82" s="61"/>
      <c r="AN82" s="62" t="s">
        <v>240</v>
      </c>
      <c r="AO82" s="63" t="s">
        <v>149</v>
      </c>
      <c r="AP82" s="48" t="s">
        <v>778</v>
      </c>
      <c r="AQ82" s="34" t="str">
        <f t="shared" si="13"/>
        <v>01: Bagua Grande</v>
      </c>
    </row>
    <row r="83" spans="5:43" ht="15.75" customHeight="1">
      <c r="E83" s="47" t="s">
        <v>779</v>
      </c>
      <c r="F83" s="48" t="s">
        <v>780</v>
      </c>
      <c r="G83" s="34" t="str">
        <f t="shared" si="1"/>
        <v>GL: Groenlandia</v>
      </c>
      <c r="Q83" s="33" t="s">
        <v>781</v>
      </c>
      <c r="R83" s="29" t="s">
        <v>782</v>
      </c>
      <c r="S83" s="34" t="str">
        <f t="shared" si="4"/>
        <v>ZMK: Kwacha Zambiano</v>
      </c>
      <c r="Z83" s="6"/>
      <c r="AA83" s="6"/>
      <c r="AB83" s="6"/>
      <c r="AC83" s="6"/>
      <c r="AD83" s="6"/>
      <c r="AE83" s="6"/>
      <c r="AF83" s="56" t="s">
        <v>250</v>
      </c>
      <c r="AG83" s="56" t="s">
        <v>783</v>
      </c>
      <c r="AH83" s="57" t="s">
        <v>64</v>
      </c>
      <c r="AI83" s="69" t="s">
        <v>784</v>
      </c>
      <c r="AJ83" s="59" t="str">
        <f t="shared" si="10"/>
        <v>12: Quispicanchi</v>
      </c>
      <c r="AK83" s="60">
        <f t="shared" si="11"/>
        <v>790</v>
      </c>
      <c r="AL83" s="60">
        <f t="shared" si="12"/>
        <v>12</v>
      </c>
      <c r="AM83" s="61"/>
      <c r="AN83" s="62" t="s">
        <v>240</v>
      </c>
      <c r="AO83" s="63" t="s">
        <v>164</v>
      </c>
      <c r="AP83" s="48" t="s">
        <v>785</v>
      </c>
      <c r="AQ83" s="34" t="str">
        <f t="shared" si="13"/>
        <v>02: Cajaruro</v>
      </c>
    </row>
    <row r="84" spans="5:43" ht="15.75" customHeight="1">
      <c r="E84" s="47" t="s">
        <v>786</v>
      </c>
      <c r="F84" s="48" t="s">
        <v>787</v>
      </c>
      <c r="G84" s="34" t="str">
        <f t="shared" si="1"/>
        <v>GP: Guadalupe</v>
      </c>
      <c r="Q84" s="33" t="s">
        <v>788</v>
      </c>
      <c r="R84" s="29" t="s">
        <v>789</v>
      </c>
      <c r="S84" s="34" t="str">
        <f t="shared" si="4"/>
        <v>AOA: Kwanza Angoleño</v>
      </c>
      <c r="Z84" s="6"/>
      <c r="AA84" s="6"/>
      <c r="AB84" s="6"/>
      <c r="AC84" s="6"/>
      <c r="AD84" s="6"/>
      <c r="AE84" s="6"/>
      <c r="AF84" s="56" t="s">
        <v>250</v>
      </c>
      <c r="AG84" s="56" t="s">
        <v>790</v>
      </c>
      <c r="AH84" s="57" t="s">
        <v>65</v>
      </c>
      <c r="AI84" s="69" t="s">
        <v>791</v>
      </c>
      <c r="AJ84" s="59" t="str">
        <f t="shared" si="10"/>
        <v>13: Urubamba</v>
      </c>
      <c r="AK84" s="60">
        <f t="shared" si="11"/>
        <v>802</v>
      </c>
      <c r="AL84" s="60">
        <f t="shared" si="12"/>
        <v>7</v>
      </c>
      <c r="AM84" s="61"/>
      <c r="AN84" s="62" t="s">
        <v>240</v>
      </c>
      <c r="AO84" s="63" t="s">
        <v>179</v>
      </c>
      <c r="AP84" s="48" t="s">
        <v>792</v>
      </c>
      <c r="AQ84" s="34" t="str">
        <f t="shared" si="13"/>
        <v>03: Cumba</v>
      </c>
    </row>
    <row r="85" spans="5:43" ht="15.75" customHeight="1">
      <c r="E85" s="47" t="s">
        <v>793</v>
      </c>
      <c r="F85" s="48" t="s">
        <v>794</v>
      </c>
      <c r="G85" s="34" t="str">
        <f t="shared" si="1"/>
        <v>GU: Guam</v>
      </c>
      <c r="Q85" s="33" t="s">
        <v>795</v>
      </c>
      <c r="R85" s="29" t="s">
        <v>796</v>
      </c>
      <c r="S85" s="34" t="str">
        <f t="shared" si="4"/>
        <v>MMK: Kyat Myanmaro</v>
      </c>
      <c r="Z85" s="6"/>
      <c r="AA85" s="6"/>
      <c r="AB85" s="6"/>
      <c r="AC85" s="6"/>
      <c r="AD85" s="6"/>
      <c r="AE85" s="6"/>
      <c r="AF85" s="56" t="s">
        <v>262</v>
      </c>
      <c r="AG85" s="56" t="s">
        <v>797</v>
      </c>
      <c r="AH85" s="57" t="s">
        <v>149</v>
      </c>
      <c r="AI85" s="69" t="s">
        <v>263</v>
      </c>
      <c r="AJ85" s="59" t="str">
        <f t="shared" si="10"/>
        <v>01: Huancavelica</v>
      </c>
      <c r="AK85" s="60">
        <f t="shared" si="11"/>
        <v>809</v>
      </c>
      <c r="AL85" s="60">
        <f t="shared" si="12"/>
        <v>19</v>
      </c>
      <c r="AM85" s="61"/>
      <c r="AN85" s="62" t="s">
        <v>240</v>
      </c>
      <c r="AO85" s="63" t="s">
        <v>194</v>
      </c>
      <c r="AP85" s="48" t="s">
        <v>798</v>
      </c>
      <c r="AQ85" s="34" t="str">
        <f t="shared" si="13"/>
        <v>04: El Milagro</v>
      </c>
    </row>
    <row r="86" spans="5:43" ht="15.75" customHeight="1">
      <c r="E86" s="47" t="s">
        <v>799</v>
      </c>
      <c r="F86" s="48" t="s">
        <v>800</v>
      </c>
      <c r="G86" s="34" t="str">
        <f t="shared" si="1"/>
        <v>GT: Guatemala</v>
      </c>
      <c r="Q86" s="33" t="s">
        <v>801</v>
      </c>
      <c r="R86" s="29" t="s">
        <v>802</v>
      </c>
      <c r="S86" s="34" t="str">
        <f t="shared" si="4"/>
        <v>GEL: Lari Georgiano</v>
      </c>
      <c r="Z86" s="6"/>
      <c r="AA86" s="6"/>
      <c r="AB86" s="6"/>
      <c r="AC86" s="6"/>
      <c r="AD86" s="6"/>
      <c r="AE86" s="6"/>
      <c r="AF86" s="56" t="s">
        <v>262</v>
      </c>
      <c r="AG86" s="56" t="s">
        <v>803</v>
      </c>
      <c r="AH86" s="57" t="s">
        <v>164</v>
      </c>
      <c r="AI86" s="69" t="s">
        <v>804</v>
      </c>
      <c r="AJ86" s="59" t="str">
        <f t="shared" si="10"/>
        <v>02: Acobamba</v>
      </c>
      <c r="AK86" s="60">
        <f t="shared" si="11"/>
        <v>828</v>
      </c>
      <c r="AL86" s="60">
        <f t="shared" si="12"/>
        <v>8</v>
      </c>
      <c r="AM86" s="61"/>
      <c r="AN86" s="62" t="s">
        <v>240</v>
      </c>
      <c r="AO86" s="63" t="s">
        <v>210</v>
      </c>
      <c r="AP86" s="48" t="s">
        <v>805</v>
      </c>
      <c r="AQ86" s="34" t="str">
        <f t="shared" si="13"/>
        <v>05: Jamalca</v>
      </c>
    </row>
    <row r="87" spans="5:43" ht="15.75" customHeight="1">
      <c r="E87" s="47" t="s">
        <v>806</v>
      </c>
      <c r="F87" s="48" t="s">
        <v>807</v>
      </c>
      <c r="G87" s="34" t="str">
        <f t="shared" si="1"/>
        <v>GF: Guayana Francesa</v>
      </c>
      <c r="Q87" s="33" t="s">
        <v>808</v>
      </c>
      <c r="R87" s="29" t="s">
        <v>809</v>
      </c>
      <c r="S87" s="34" t="str">
        <f t="shared" si="4"/>
        <v>LVL: Lat Letón</v>
      </c>
      <c r="Z87" s="6"/>
      <c r="AA87" s="6"/>
      <c r="AB87" s="6"/>
      <c r="AC87" s="6"/>
      <c r="AD87" s="6"/>
      <c r="AE87" s="6"/>
      <c r="AF87" s="56" t="s">
        <v>262</v>
      </c>
      <c r="AG87" s="56" t="s">
        <v>810</v>
      </c>
      <c r="AH87" s="57" t="s">
        <v>179</v>
      </c>
      <c r="AI87" s="69" t="s">
        <v>811</v>
      </c>
      <c r="AJ87" s="59" t="str">
        <f t="shared" si="10"/>
        <v>03: Angaraes</v>
      </c>
      <c r="AK87" s="60">
        <f t="shared" si="11"/>
        <v>836</v>
      </c>
      <c r="AL87" s="60">
        <f t="shared" si="12"/>
        <v>12</v>
      </c>
      <c r="AM87" s="61"/>
      <c r="AN87" s="62" t="s">
        <v>240</v>
      </c>
      <c r="AO87" s="63" t="s">
        <v>224</v>
      </c>
      <c r="AP87" s="48" t="s">
        <v>812</v>
      </c>
      <c r="AQ87" s="34" t="str">
        <f t="shared" si="13"/>
        <v>06: Lonya Grande</v>
      </c>
    </row>
    <row r="88" spans="5:43" ht="15.75" customHeight="1">
      <c r="E88" s="47" t="s">
        <v>813</v>
      </c>
      <c r="F88" s="48" t="s">
        <v>814</v>
      </c>
      <c r="G88" s="34" t="str">
        <f t="shared" si="1"/>
        <v>GG: Guernesey</v>
      </c>
      <c r="Q88" s="33" t="s">
        <v>815</v>
      </c>
      <c r="R88" s="29" t="s">
        <v>816</v>
      </c>
      <c r="S88" s="34" t="str">
        <f t="shared" si="4"/>
        <v>ALL: Lek Albano</v>
      </c>
      <c r="Z88" s="6"/>
      <c r="AA88" s="6"/>
      <c r="AB88" s="6"/>
      <c r="AC88" s="6"/>
      <c r="AD88" s="6"/>
      <c r="AE88" s="6"/>
      <c r="AF88" s="56" t="s">
        <v>262</v>
      </c>
      <c r="AG88" s="56" t="s">
        <v>817</v>
      </c>
      <c r="AH88" s="57" t="s">
        <v>194</v>
      </c>
      <c r="AI88" s="69" t="s">
        <v>818</v>
      </c>
      <c r="AJ88" s="59" t="str">
        <f t="shared" si="10"/>
        <v>04: Castrovirreyna</v>
      </c>
      <c r="AK88" s="60">
        <f t="shared" si="11"/>
        <v>848</v>
      </c>
      <c r="AL88" s="60">
        <f t="shared" si="12"/>
        <v>13</v>
      </c>
      <c r="AM88" s="61"/>
      <c r="AN88" s="62" t="s">
        <v>240</v>
      </c>
      <c r="AO88" s="63" t="s">
        <v>237</v>
      </c>
      <c r="AP88" s="48" t="s">
        <v>819</v>
      </c>
      <c r="AQ88" s="34" t="str">
        <f t="shared" si="13"/>
        <v>07: Yamon</v>
      </c>
    </row>
    <row r="89" spans="5:43" ht="15.75" customHeight="1">
      <c r="E89" s="47" t="s">
        <v>820</v>
      </c>
      <c r="F89" s="48" t="s">
        <v>821</v>
      </c>
      <c r="G89" s="34" t="str">
        <f t="shared" si="1"/>
        <v>GN: Guinea</v>
      </c>
      <c r="Q89" s="33" t="s">
        <v>822</v>
      </c>
      <c r="R89" s="29" t="s">
        <v>823</v>
      </c>
      <c r="S89" s="34" t="str">
        <f t="shared" si="4"/>
        <v>HNL: Lempira Hondureña</v>
      </c>
      <c r="Z89" s="6"/>
      <c r="AA89" s="6"/>
      <c r="AB89" s="6"/>
      <c r="AC89" s="6"/>
      <c r="AD89" s="6"/>
      <c r="AE89" s="6"/>
      <c r="AF89" s="56" t="s">
        <v>262</v>
      </c>
      <c r="AG89" s="56" t="s">
        <v>824</v>
      </c>
      <c r="AH89" s="57" t="s">
        <v>210</v>
      </c>
      <c r="AI89" s="69" t="s">
        <v>825</v>
      </c>
      <c r="AJ89" s="59" t="str">
        <f t="shared" si="10"/>
        <v>05: Churcampa</v>
      </c>
      <c r="AK89" s="60">
        <f t="shared" si="11"/>
        <v>861</v>
      </c>
      <c r="AL89" s="60">
        <f t="shared" si="12"/>
        <v>11</v>
      </c>
      <c r="AM89" s="61"/>
      <c r="AN89" s="62" t="s">
        <v>253</v>
      </c>
      <c r="AO89" s="63" t="s">
        <v>149</v>
      </c>
      <c r="AP89" s="48" t="s">
        <v>254</v>
      </c>
      <c r="AQ89" s="34" t="str">
        <f t="shared" si="13"/>
        <v>01: Huaraz</v>
      </c>
    </row>
    <row r="90" spans="5:43" ht="15.75" customHeight="1">
      <c r="E90" s="47" t="s">
        <v>826</v>
      </c>
      <c r="F90" s="48" t="s">
        <v>827</v>
      </c>
      <c r="G90" s="34" t="str">
        <f t="shared" si="1"/>
        <v>GQ: Guinea Ecuatorial</v>
      </c>
      <c r="Q90" s="33" t="s">
        <v>828</v>
      </c>
      <c r="R90" s="29" t="s">
        <v>829</v>
      </c>
      <c r="S90" s="34" t="str">
        <f t="shared" si="4"/>
        <v>SLL: Leone De Sierra Leona</v>
      </c>
      <c r="Z90" s="6"/>
      <c r="AA90" s="6"/>
      <c r="AB90" s="6"/>
      <c r="AC90" s="6"/>
      <c r="AD90" s="6"/>
      <c r="AE90" s="6"/>
      <c r="AF90" s="56" t="s">
        <v>262</v>
      </c>
      <c r="AG90" s="56" t="s">
        <v>830</v>
      </c>
      <c r="AH90" s="57" t="s">
        <v>224</v>
      </c>
      <c r="AI90" s="69" t="s">
        <v>831</v>
      </c>
      <c r="AJ90" s="59" t="str">
        <f t="shared" si="10"/>
        <v>06: Huaytara</v>
      </c>
      <c r="AK90" s="60">
        <f t="shared" si="11"/>
        <v>872</v>
      </c>
      <c r="AL90" s="60">
        <f t="shared" si="12"/>
        <v>16</v>
      </c>
      <c r="AM90" s="61"/>
      <c r="AN90" s="62" t="s">
        <v>253</v>
      </c>
      <c r="AO90" s="63" t="s">
        <v>164</v>
      </c>
      <c r="AP90" s="48" t="s">
        <v>832</v>
      </c>
      <c r="AQ90" s="34" t="str">
        <f t="shared" si="13"/>
        <v>02: Cochabamba</v>
      </c>
    </row>
    <row r="91" spans="5:43" ht="15.75" customHeight="1">
      <c r="E91" s="47" t="s">
        <v>833</v>
      </c>
      <c r="F91" s="48" t="s">
        <v>834</v>
      </c>
      <c r="G91" s="34" t="str">
        <f t="shared" si="1"/>
        <v>GW: Guinea-Bissau</v>
      </c>
      <c r="Q91" s="33" t="s">
        <v>835</v>
      </c>
      <c r="R91" s="29" t="s">
        <v>836</v>
      </c>
      <c r="S91" s="34" t="str">
        <f t="shared" si="4"/>
        <v>MDL: Leu Moldavo</v>
      </c>
      <c r="Z91" s="6"/>
      <c r="AA91" s="6"/>
      <c r="AB91" s="6"/>
      <c r="AC91" s="6"/>
      <c r="AD91" s="6"/>
      <c r="AE91" s="6"/>
      <c r="AF91" s="56" t="s">
        <v>262</v>
      </c>
      <c r="AG91" s="56" t="s">
        <v>837</v>
      </c>
      <c r="AH91" s="57" t="s">
        <v>237</v>
      </c>
      <c r="AI91" s="69" t="s">
        <v>838</v>
      </c>
      <c r="AJ91" s="59" t="str">
        <f t="shared" si="10"/>
        <v>07: Tayacaja</v>
      </c>
      <c r="AK91" s="60">
        <f t="shared" si="11"/>
        <v>888</v>
      </c>
      <c r="AL91" s="60">
        <f t="shared" si="12"/>
        <v>20</v>
      </c>
      <c r="AM91" s="61"/>
      <c r="AN91" s="62" t="s">
        <v>253</v>
      </c>
      <c r="AO91" s="63" t="s">
        <v>179</v>
      </c>
      <c r="AP91" s="48" t="s">
        <v>839</v>
      </c>
      <c r="AQ91" s="34" t="str">
        <f t="shared" si="13"/>
        <v>03: Colcabamba</v>
      </c>
    </row>
    <row r="92" spans="5:43" ht="15.75" customHeight="1">
      <c r="E92" s="47" t="s">
        <v>840</v>
      </c>
      <c r="F92" s="48" t="s">
        <v>841</v>
      </c>
      <c r="G92" s="34" t="str">
        <f t="shared" si="1"/>
        <v>GY: Guyana</v>
      </c>
      <c r="Q92" s="33" t="s">
        <v>842</v>
      </c>
      <c r="R92" s="29" t="s">
        <v>843</v>
      </c>
      <c r="S92" s="34" t="str">
        <f t="shared" si="4"/>
        <v>RON: Leu Rumano</v>
      </c>
      <c r="Z92" s="6"/>
      <c r="AA92" s="6"/>
      <c r="AB92" s="6"/>
      <c r="AC92" s="6"/>
      <c r="AD92" s="6"/>
      <c r="AE92" s="6"/>
      <c r="AF92" s="56" t="s">
        <v>62</v>
      </c>
      <c r="AG92" s="56" t="s">
        <v>844</v>
      </c>
      <c r="AH92" s="57" t="s">
        <v>149</v>
      </c>
      <c r="AI92" s="69" t="s">
        <v>275</v>
      </c>
      <c r="AJ92" s="59" t="str">
        <f t="shared" si="10"/>
        <v>01: Huanuco</v>
      </c>
      <c r="AK92" s="60">
        <f t="shared" si="11"/>
        <v>908</v>
      </c>
      <c r="AL92" s="60">
        <f t="shared" si="12"/>
        <v>13</v>
      </c>
      <c r="AM92" s="61"/>
      <c r="AN92" s="62" t="s">
        <v>253</v>
      </c>
      <c r="AO92" s="63" t="s">
        <v>194</v>
      </c>
      <c r="AP92" s="48" t="s">
        <v>845</v>
      </c>
      <c r="AQ92" s="34" t="str">
        <f t="shared" si="13"/>
        <v>04: Huanchay</v>
      </c>
    </row>
    <row r="93" spans="5:43" ht="15.75" customHeight="1">
      <c r="E93" s="47" t="s">
        <v>846</v>
      </c>
      <c r="F93" s="48" t="s">
        <v>847</v>
      </c>
      <c r="G93" s="34" t="str">
        <f t="shared" si="1"/>
        <v>HT: Haití</v>
      </c>
      <c r="Q93" s="33" t="s">
        <v>848</v>
      </c>
      <c r="R93" s="29" t="s">
        <v>849</v>
      </c>
      <c r="S93" s="34" t="str">
        <f t="shared" si="4"/>
        <v>BGN: Lev Búlgaro</v>
      </c>
      <c r="Z93" s="6"/>
      <c r="AA93" s="6"/>
      <c r="AB93" s="6"/>
      <c r="AC93" s="6"/>
      <c r="AD93" s="6"/>
      <c r="AE93" s="6"/>
      <c r="AF93" s="56" t="s">
        <v>62</v>
      </c>
      <c r="AG93" s="56" t="s">
        <v>850</v>
      </c>
      <c r="AH93" s="57" t="s">
        <v>164</v>
      </c>
      <c r="AI93" s="69" t="s">
        <v>851</v>
      </c>
      <c r="AJ93" s="59" t="str">
        <f t="shared" si="10"/>
        <v>02: Ambo</v>
      </c>
      <c r="AK93" s="60">
        <f t="shared" si="11"/>
        <v>921</v>
      </c>
      <c r="AL93" s="60">
        <f t="shared" si="12"/>
        <v>8</v>
      </c>
      <c r="AM93" s="61"/>
      <c r="AN93" s="62" t="s">
        <v>253</v>
      </c>
      <c r="AO93" s="63" t="s">
        <v>210</v>
      </c>
      <c r="AP93" s="48" t="s">
        <v>852</v>
      </c>
      <c r="AQ93" s="34" t="str">
        <f t="shared" si="13"/>
        <v>05: Independencia</v>
      </c>
    </row>
    <row r="94" spans="5:43" ht="15.75" customHeight="1">
      <c r="E94" s="47" t="s">
        <v>853</v>
      </c>
      <c r="F94" s="48" t="s">
        <v>854</v>
      </c>
      <c r="G94" s="34" t="str">
        <f t="shared" si="1"/>
        <v>NL: Holanda O Países Bajos</v>
      </c>
      <c r="Q94" s="33" t="s">
        <v>855</v>
      </c>
      <c r="R94" s="29" t="s">
        <v>856</v>
      </c>
      <c r="S94" s="34" t="str">
        <f t="shared" si="4"/>
        <v>GIP: Libra De Gibraltar</v>
      </c>
      <c r="Z94" s="6"/>
      <c r="AA94" s="6"/>
      <c r="AB94" s="6"/>
      <c r="AC94" s="6"/>
      <c r="AD94" s="6"/>
      <c r="AE94" s="6"/>
      <c r="AF94" s="56" t="s">
        <v>62</v>
      </c>
      <c r="AG94" s="56" t="s">
        <v>857</v>
      </c>
      <c r="AH94" s="57" t="s">
        <v>179</v>
      </c>
      <c r="AI94" s="69" t="s">
        <v>858</v>
      </c>
      <c r="AJ94" s="59" t="str">
        <f t="shared" si="10"/>
        <v>03: Dos De Mayo</v>
      </c>
      <c r="AK94" s="60">
        <f t="shared" si="11"/>
        <v>929</v>
      </c>
      <c r="AL94" s="60">
        <f t="shared" si="12"/>
        <v>9</v>
      </c>
      <c r="AM94" s="61"/>
      <c r="AN94" s="62" t="s">
        <v>253</v>
      </c>
      <c r="AO94" s="63" t="s">
        <v>224</v>
      </c>
      <c r="AP94" s="48" t="s">
        <v>859</v>
      </c>
      <c r="AQ94" s="34" t="str">
        <f t="shared" si="13"/>
        <v>06: Jangas</v>
      </c>
    </row>
    <row r="95" spans="5:43" ht="15.75" customHeight="1">
      <c r="E95" s="47" t="s">
        <v>860</v>
      </c>
      <c r="F95" s="48" t="s">
        <v>861</v>
      </c>
      <c r="G95" s="34" t="str">
        <f t="shared" si="1"/>
        <v>HN: Honduras</v>
      </c>
      <c r="Q95" s="33" t="s">
        <v>862</v>
      </c>
      <c r="R95" s="29" t="s">
        <v>863</v>
      </c>
      <c r="S95" s="34" t="str">
        <f t="shared" si="4"/>
        <v>SHP: Libra De Santa Helena</v>
      </c>
      <c r="Z95" s="6"/>
      <c r="AA95" s="6"/>
      <c r="AB95" s="6"/>
      <c r="AC95" s="6"/>
      <c r="AD95" s="6"/>
      <c r="AE95" s="6"/>
      <c r="AF95" s="56" t="s">
        <v>62</v>
      </c>
      <c r="AG95" s="56" t="s">
        <v>864</v>
      </c>
      <c r="AH95" s="57" t="s">
        <v>194</v>
      </c>
      <c r="AI95" s="69" t="s">
        <v>865</v>
      </c>
      <c r="AJ95" s="59" t="str">
        <f t="shared" si="10"/>
        <v>04: Huacaybamba</v>
      </c>
      <c r="AK95" s="60">
        <f t="shared" si="11"/>
        <v>938</v>
      </c>
      <c r="AL95" s="60">
        <f t="shared" si="12"/>
        <v>4</v>
      </c>
      <c r="AM95" s="61"/>
      <c r="AN95" s="62" t="s">
        <v>253</v>
      </c>
      <c r="AO95" s="63" t="s">
        <v>237</v>
      </c>
      <c r="AP95" s="48" t="s">
        <v>303</v>
      </c>
      <c r="AQ95" s="34" t="str">
        <f t="shared" si="13"/>
        <v>07: La Libertad</v>
      </c>
    </row>
    <row r="96" spans="5:43" ht="15.75" customHeight="1">
      <c r="E96" s="47" t="s">
        <v>866</v>
      </c>
      <c r="F96" s="48" t="s">
        <v>867</v>
      </c>
      <c r="G96" s="34" t="str">
        <f t="shared" si="1"/>
        <v>HK: Hong Kong</v>
      </c>
      <c r="Q96" s="33" t="s">
        <v>868</v>
      </c>
      <c r="R96" s="29" t="s">
        <v>869</v>
      </c>
      <c r="S96" s="34" t="str">
        <f t="shared" si="4"/>
        <v>EGP: Libra Egipcia</v>
      </c>
      <c r="Z96" s="6"/>
      <c r="AA96" s="6"/>
      <c r="AB96" s="6"/>
      <c r="AC96" s="6"/>
      <c r="AD96" s="6"/>
      <c r="AE96" s="6"/>
      <c r="AF96" s="56" t="s">
        <v>62</v>
      </c>
      <c r="AG96" s="56" t="s">
        <v>870</v>
      </c>
      <c r="AH96" s="57" t="s">
        <v>210</v>
      </c>
      <c r="AI96" s="69" t="s">
        <v>871</v>
      </c>
      <c r="AJ96" s="59" t="str">
        <f t="shared" si="10"/>
        <v>05: Huamalies</v>
      </c>
      <c r="AK96" s="60">
        <f t="shared" si="11"/>
        <v>942</v>
      </c>
      <c r="AL96" s="60">
        <f t="shared" si="12"/>
        <v>11</v>
      </c>
      <c r="AM96" s="61"/>
      <c r="AN96" s="62" t="s">
        <v>253</v>
      </c>
      <c r="AO96" s="63" t="s">
        <v>250</v>
      </c>
      <c r="AP96" s="48" t="s">
        <v>334</v>
      </c>
      <c r="AQ96" s="34" t="str">
        <f t="shared" si="13"/>
        <v>08: Olleros</v>
      </c>
    </row>
    <row r="97" spans="5:43" ht="15.75" customHeight="1">
      <c r="E97" s="47" t="s">
        <v>872</v>
      </c>
      <c r="F97" s="48" t="s">
        <v>873</v>
      </c>
      <c r="G97" s="34" t="str">
        <f t="shared" si="1"/>
        <v>HU: Hungría</v>
      </c>
      <c r="Q97" s="33" t="s">
        <v>874</v>
      </c>
      <c r="R97" s="29" t="s">
        <v>875</v>
      </c>
      <c r="S97" s="34" t="str">
        <f t="shared" si="4"/>
        <v>GBP: Libra Esterlina (De Gran Bretaña)</v>
      </c>
      <c r="Z97" s="6"/>
      <c r="AA97" s="6"/>
      <c r="AB97" s="6"/>
      <c r="AC97" s="6"/>
      <c r="AD97" s="6"/>
      <c r="AE97" s="6"/>
      <c r="AF97" s="56" t="s">
        <v>62</v>
      </c>
      <c r="AG97" s="56" t="s">
        <v>876</v>
      </c>
      <c r="AH97" s="57" t="s">
        <v>224</v>
      </c>
      <c r="AI97" s="69" t="s">
        <v>877</v>
      </c>
      <c r="AJ97" s="59" t="str">
        <f t="shared" si="10"/>
        <v>06: Leoncio Prado</v>
      </c>
      <c r="AK97" s="60">
        <f t="shared" si="11"/>
        <v>953</v>
      </c>
      <c r="AL97" s="60">
        <f t="shared" si="12"/>
        <v>8</v>
      </c>
      <c r="AM97" s="61"/>
      <c r="AN97" s="62" t="s">
        <v>253</v>
      </c>
      <c r="AO97" s="63" t="s">
        <v>262</v>
      </c>
      <c r="AP97" s="48" t="s">
        <v>878</v>
      </c>
      <c r="AQ97" s="34" t="str">
        <f t="shared" si="13"/>
        <v>09: Pampas</v>
      </c>
    </row>
    <row r="98" spans="5:43" ht="15.75" customHeight="1">
      <c r="E98" s="47" t="s">
        <v>879</v>
      </c>
      <c r="F98" s="48" t="s">
        <v>880</v>
      </c>
      <c r="G98" s="34" t="str">
        <f t="shared" si="1"/>
        <v>IN: India</v>
      </c>
      <c r="Q98" s="33" t="s">
        <v>881</v>
      </c>
      <c r="R98" s="29" t="s">
        <v>882</v>
      </c>
      <c r="S98" s="34" t="str">
        <f t="shared" si="4"/>
        <v>LBP: Libra Libanesa</v>
      </c>
      <c r="Z98" s="6"/>
      <c r="AA98" s="6"/>
      <c r="AB98" s="6"/>
      <c r="AC98" s="6"/>
      <c r="AD98" s="6"/>
      <c r="AE98" s="6"/>
      <c r="AF98" s="56" t="s">
        <v>62</v>
      </c>
      <c r="AG98" s="56" t="s">
        <v>883</v>
      </c>
      <c r="AH98" s="57" t="s">
        <v>237</v>
      </c>
      <c r="AI98" s="69" t="s">
        <v>884</v>
      </c>
      <c r="AJ98" s="59" t="str">
        <f t="shared" si="10"/>
        <v>07: Marañon</v>
      </c>
      <c r="AK98" s="60">
        <f t="shared" si="11"/>
        <v>961</v>
      </c>
      <c r="AL98" s="60">
        <f t="shared" si="12"/>
        <v>5</v>
      </c>
      <c r="AM98" s="61"/>
      <c r="AN98" s="62" t="s">
        <v>253</v>
      </c>
      <c r="AO98" s="63" t="s">
        <v>62</v>
      </c>
      <c r="AP98" s="48" t="s">
        <v>885</v>
      </c>
      <c r="AQ98" s="34" t="str">
        <f t="shared" si="13"/>
        <v>10: Pariacoto</v>
      </c>
    </row>
    <row r="99" spans="5:43" ht="15.75" customHeight="1">
      <c r="E99" s="47" t="s">
        <v>886</v>
      </c>
      <c r="F99" s="48" t="s">
        <v>887</v>
      </c>
      <c r="G99" s="34" t="str">
        <f t="shared" si="1"/>
        <v>ID: Indonesia</v>
      </c>
      <c r="Q99" s="33" t="s">
        <v>888</v>
      </c>
      <c r="R99" s="29" t="s">
        <v>889</v>
      </c>
      <c r="S99" s="34" t="str">
        <f t="shared" si="4"/>
        <v>FKP: Libra Malvinense</v>
      </c>
      <c r="Z99" s="6"/>
      <c r="AA99" s="6"/>
      <c r="AB99" s="6"/>
      <c r="AC99" s="6"/>
      <c r="AD99" s="6"/>
      <c r="AE99" s="6"/>
      <c r="AF99" s="56" t="s">
        <v>62</v>
      </c>
      <c r="AG99" s="56" t="s">
        <v>890</v>
      </c>
      <c r="AH99" s="57" t="s">
        <v>250</v>
      </c>
      <c r="AI99" s="69" t="s">
        <v>891</v>
      </c>
      <c r="AJ99" s="59" t="str">
        <f t="shared" si="10"/>
        <v>08: Pachitea</v>
      </c>
      <c r="AK99" s="60">
        <f t="shared" si="11"/>
        <v>966</v>
      </c>
      <c r="AL99" s="60">
        <f t="shared" si="12"/>
        <v>4</v>
      </c>
      <c r="AM99" s="61"/>
      <c r="AN99" s="62" t="s">
        <v>253</v>
      </c>
      <c r="AO99" s="63" t="s">
        <v>63</v>
      </c>
      <c r="AP99" s="48" t="s">
        <v>892</v>
      </c>
      <c r="AQ99" s="34" t="str">
        <f t="shared" si="13"/>
        <v>11: Pira</v>
      </c>
    </row>
    <row r="100" spans="5:43" ht="15.75" customHeight="1">
      <c r="E100" s="47" t="s">
        <v>893</v>
      </c>
      <c r="F100" s="48" t="s">
        <v>894</v>
      </c>
      <c r="G100" s="34" t="str">
        <f t="shared" si="1"/>
        <v>IR: Irán</v>
      </c>
      <c r="Q100" s="33" t="s">
        <v>895</v>
      </c>
      <c r="R100" s="29" t="s">
        <v>896</v>
      </c>
      <c r="S100" s="34" t="str">
        <f t="shared" si="4"/>
        <v>SYP: Libra Siria</v>
      </c>
      <c r="Z100" s="6"/>
      <c r="AA100" s="6"/>
      <c r="AB100" s="6"/>
      <c r="AC100" s="6"/>
      <c r="AD100" s="6"/>
      <c r="AE100" s="6"/>
      <c r="AF100" s="56" t="s">
        <v>62</v>
      </c>
      <c r="AG100" s="56" t="s">
        <v>897</v>
      </c>
      <c r="AH100" s="57" t="s">
        <v>262</v>
      </c>
      <c r="AI100" s="69" t="s">
        <v>898</v>
      </c>
      <c r="AJ100" s="59" t="str">
        <f t="shared" si="10"/>
        <v>09: Puerto Inca</v>
      </c>
      <c r="AK100" s="60">
        <f t="shared" si="11"/>
        <v>970</v>
      </c>
      <c r="AL100" s="60">
        <f t="shared" si="12"/>
        <v>5</v>
      </c>
      <c r="AM100" s="61"/>
      <c r="AN100" s="62" t="s">
        <v>253</v>
      </c>
      <c r="AO100" s="63" t="s">
        <v>64</v>
      </c>
      <c r="AP100" s="48" t="s">
        <v>899</v>
      </c>
      <c r="AQ100" s="34" t="str">
        <f t="shared" si="13"/>
        <v>12: Tarica</v>
      </c>
    </row>
    <row r="101" spans="5:43" ht="15.75" customHeight="1">
      <c r="E101" s="47" t="s">
        <v>900</v>
      </c>
      <c r="F101" s="48" t="s">
        <v>901</v>
      </c>
      <c r="G101" s="34" t="str">
        <f t="shared" si="1"/>
        <v>IQ: Iraq</v>
      </c>
      <c r="Q101" s="33" t="s">
        <v>902</v>
      </c>
      <c r="R101" s="29" t="s">
        <v>903</v>
      </c>
      <c r="S101" s="34" t="str">
        <f t="shared" si="4"/>
        <v>SDG: Libra Sudanesa</v>
      </c>
      <c r="Z101" s="6"/>
      <c r="AA101" s="6"/>
      <c r="AB101" s="6"/>
      <c r="AC101" s="6"/>
      <c r="AD101" s="6"/>
      <c r="AE101" s="6"/>
      <c r="AF101" s="56" t="s">
        <v>62</v>
      </c>
      <c r="AG101" s="56" t="s">
        <v>904</v>
      </c>
      <c r="AH101" s="57" t="s">
        <v>62</v>
      </c>
      <c r="AI101" s="69" t="s">
        <v>905</v>
      </c>
      <c r="AJ101" s="59" t="str">
        <f t="shared" si="10"/>
        <v>10: Lauricocha</v>
      </c>
      <c r="AK101" s="60">
        <f t="shared" si="11"/>
        <v>975</v>
      </c>
      <c r="AL101" s="60">
        <f t="shared" si="12"/>
        <v>7</v>
      </c>
      <c r="AM101" s="61"/>
      <c r="AN101" s="62" t="s">
        <v>265</v>
      </c>
      <c r="AO101" s="63" t="s">
        <v>149</v>
      </c>
      <c r="AP101" s="48" t="s">
        <v>266</v>
      </c>
      <c r="AQ101" s="34" t="str">
        <f t="shared" si="13"/>
        <v>01: Aija</v>
      </c>
    </row>
    <row r="102" spans="5:43" ht="15.75" customHeight="1">
      <c r="E102" s="47" t="s">
        <v>906</v>
      </c>
      <c r="F102" s="48" t="s">
        <v>907</v>
      </c>
      <c r="G102" s="34" t="str">
        <f t="shared" si="1"/>
        <v>IE: Irlanda</v>
      </c>
      <c r="Q102" s="33" t="s">
        <v>908</v>
      </c>
      <c r="R102" s="29" t="s">
        <v>909</v>
      </c>
      <c r="S102" s="34" t="str">
        <f t="shared" si="4"/>
        <v>SZL: Lilangeni Suazi (De Suazilandia)</v>
      </c>
      <c r="Z102" s="6"/>
      <c r="AA102" s="6"/>
      <c r="AB102" s="6"/>
      <c r="AC102" s="6"/>
      <c r="AD102" s="6"/>
      <c r="AE102" s="6"/>
      <c r="AF102" s="56" t="s">
        <v>62</v>
      </c>
      <c r="AG102" s="56" t="s">
        <v>910</v>
      </c>
      <c r="AH102" s="57" t="s">
        <v>63</v>
      </c>
      <c r="AI102" s="69" t="s">
        <v>911</v>
      </c>
      <c r="AJ102" s="59" t="str">
        <f t="shared" si="10"/>
        <v>11: Yarowilca</v>
      </c>
      <c r="AK102" s="60">
        <f t="shared" si="11"/>
        <v>982</v>
      </c>
      <c r="AL102" s="60">
        <f t="shared" si="12"/>
        <v>8</v>
      </c>
      <c r="AM102" s="61"/>
      <c r="AN102" s="62" t="s">
        <v>265</v>
      </c>
      <c r="AO102" s="63" t="s">
        <v>164</v>
      </c>
      <c r="AP102" s="48" t="s">
        <v>912</v>
      </c>
      <c r="AQ102" s="34" t="str">
        <f t="shared" si="13"/>
        <v>02: Coris</v>
      </c>
    </row>
    <row r="103" spans="5:43" ht="15.75" customHeight="1">
      <c r="E103" s="47" t="s">
        <v>913</v>
      </c>
      <c r="F103" s="48" t="s">
        <v>914</v>
      </c>
      <c r="G103" s="34" t="str">
        <f t="shared" si="1"/>
        <v>BV: Isla Bouvet</v>
      </c>
      <c r="Q103" s="33" t="s">
        <v>915</v>
      </c>
      <c r="R103" s="29" t="s">
        <v>916</v>
      </c>
      <c r="S103" s="34" t="str">
        <f t="shared" si="4"/>
        <v>LTL: Litas Lituano</v>
      </c>
      <c r="Z103" s="6"/>
      <c r="AA103" s="6"/>
      <c r="AB103" s="6"/>
      <c r="AC103" s="6"/>
      <c r="AD103" s="6"/>
      <c r="AE103" s="6"/>
      <c r="AF103" s="56" t="s">
        <v>63</v>
      </c>
      <c r="AG103" s="56" t="s">
        <v>917</v>
      </c>
      <c r="AH103" s="57" t="s">
        <v>149</v>
      </c>
      <c r="AI103" s="69" t="s">
        <v>286</v>
      </c>
      <c r="AJ103" s="59" t="str">
        <f t="shared" si="10"/>
        <v>01: Ica</v>
      </c>
      <c r="AK103" s="60">
        <f t="shared" si="11"/>
        <v>990</v>
      </c>
      <c r="AL103" s="60">
        <f t="shared" si="12"/>
        <v>14</v>
      </c>
      <c r="AM103" s="61"/>
      <c r="AN103" s="62" t="s">
        <v>265</v>
      </c>
      <c r="AO103" s="63" t="s">
        <v>179</v>
      </c>
      <c r="AP103" s="48" t="s">
        <v>918</v>
      </c>
      <c r="AQ103" s="34" t="str">
        <f t="shared" si="13"/>
        <v>03: Huacllan</v>
      </c>
    </row>
    <row r="104" spans="5:43" ht="15.75" customHeight="1">
      <c r="E104" s="47" t="s">
        <v>919</v>
      </c>
      <c r="F104" s="48" t="s">
        <v>920</v>
      </c>
      <c r="G104" s="34" t="str">
        <f t="shared" si="1"/>
        <v>IM: Isla De Man</v>
      </c>
      <c r="Q104" s="33" t="s">
        <v>921</v>
      </c>
      <c r="R104" s="29" t="s">
        <v>922</v>
      </c>
      <c r="S104" s="34" t="str">
        <f t="shared" si="4"/>
        <v>LSL: Loti Lesothense (De Lesotho)</v>
      </c>
      <c r="Z104" s="6"/>
      <c r="AA104" s="6"/>
      <c r="AB104" s="6"/>
      <c r="AC104" s="6"/>
      <c r="AD104" s="6"/>
      <c r="AE104" s="6"/>
      <c r="AF104" s="56" t="s">
        <v>63</v>
      </c>
      <c r="AG104" s="56" t="s">
        <v>923</v>
      </c>
      <c r="AH104" s="57" t="s">
        <v>164</v>
      </c>
      <c r="AI104" s="69" t="s">
        <v>924</v>
      </c>
      <c r="AJ104" s="59" t="str">
        <f t="shared" si="10"/>
        <v>02: Chincha</v>
      </c>
      <c r="AK104" s="60">
        <f t="shared" si="11"/>
        <v>1004</v>
      </c>
      <c r="AL104" s="60">
        <f t="shared" si="12"/>
        <v>11</v>
      </c>
      <c r="AM104" s="61"/>
      <c r="AN104" s="62" t="s">
        <v>265</v>
      </c>
      <c r="AO104" s="63" t="s">
        <v>194</v>
      </c>
      <c r="AP104" s="48" t="s">
        <v>925</v>
      </c>
      <c r="AQ104" s="34" t="str">
        <f t="shared" si="13"/>
        <v>04: La Merced</v>
      </c>
    </row>
    <row r="105" spans="5:43" ht="15.75" customHeight="1">
      <c r="E105" s="47" t="s">
        <v>926</v>
      </c>
      <c r="F105" s="48" t="s">
        <v>927</v>
      </c>
      <c r="G105" s="34" t="str">
        <f t="shared" si="1"/>
        <v>CX: Isla De Navidad</v>
      </c>
      <c r="Q105" s="33" t="s">
        <v>928</v>
      </c>
      <c r="R105" s="29" t="s">
        <v>929</v>
      </c>
      <c r="S105" s="34" t="str">
        <f t="shared" si="4"/>
        <v>AZN: Manat Azerbaiyano</v>
      </c>
      <c r="Z105" s="6"/>
      <c r="AA105" s="6"/>
      <c r="AB105" s="6"/>
      <c r="AC105" s="6"/>
      <c r="AD105" s="6"/>
      <c r="AE105" s="6"/>
      <c r="AF105" s="56" t="s">
        <v>63</v>
      </c>
      <c r="AG105" s="56" t="s">
        <v>930</v>
      </c>
      <c r="AH105" s="57" t="s">
        <v>179</v>
      </c>
      <c r="AI105" s="69" t="s">
        <v>931</v>
      </c>
      <c r="AJ105" s="59" t="str">
        <f t="shared" si="10"/>
        <v>03: Nazca</v>
      </c>
      <c r="AK105" s="60">
        <f t="shared" si="11"/>
        <v>1015</v>
      </c>
      <c r="AL105" s="60">
        <f t="shared" si="12"/>
        <v>5</v>
      </c>
      <c r="AM105" s="61"/>
      <c r="AN105" s="62" t="s">
        <v>265</v>
      </c>
      <c r="AO105" s="63" t="s">
        <v>210</v>
      </c>
      <c r="AP105" s="48" t="s">
        <v>932</v>
      </c>
      <c r="AQ105" s="34" t="str">
        <f t="shared" si="13"/>
        <v>05: Succha</v>
      </c>
    </row>
    <row r="106" spans="5:43" ht="15.75" customHeight="1">
      <c r="E106" s="47" t="s">
        <v>933</v>
      </c>
      <c r="F106" s="48" t="s">
        <v>934</v>
      </c>
      <c r="G106" s="34" t="str">
        <f t="shared" si="1"/>
        <v>NF: Isla Norfolk</v>
      </c>
      <c r="Q106" s="33" t="s">
        <v>935</v>
      </c>
      <c r="R106" s="29" t="s">
        <v>936</v>
      </c>
      <c r="S106" s="34" t="str">
        <f t="shared" si="4"/>
        <v>BAM: Marco Convertible De Bosnia-Herzegovina</v>
      </c>
      <c r="Z106" s="6"/>
      <c r="AA106" s="6"/>
      <c r="AB106" s="6"/>
      <c r="AC106" s="6"/>
      <c r="AD106" s="6"/>
      <c r="AE106" s="6"/>
      <c r="AF106" s="56" t="s">
        <v>63</v>
      </c>
      <c r="AG106" s="56" t="s">
        <v>937</v>
      </c>
      <c r="AH106" s="57" t="s">
        <v>194</v>
      </c>
      <c r="AI106" s="69" t="s">
        <v>938</v>
      </c>
      <c r="AJ106" s="59" t="str">
        <f t="shared" si="10"/>
        <v>04: Palpa</v>
      </c>
      <c r="AK106" s="60">
        <f t="shared" si="11"/>
        <v>1020</v>
      </c>
      <c r="AL106" s="60">
        <f t="shared" si="12"/>
        <v>5</v>
      </c>
      <c r="AM106" s="61"/>
      <c r="AN106" s="62" t="s">
        <v>277</v>
      </c>
      <c r="AO106" s="63" t="s">
        <v>149</v>
      </c>
      <c r="AP106" s="48" t="s">
        <v>939</v>
      </c>
      <c r="AQ106" s="34" t="str">
        <f t="shared" si="13"/>
        <v>01: Llamellin</v>
      </c>
    </row>
    <row r="107" spans="5:43" ht="15.75" customHeight="1">
      <c r="E107" s="47" t="s">
        <v>940</v>
      </c>
      <c r="F107" s="48" t="s">
        <v>941</v>
      </c>
      <c r="G107" s="34" t="str">
        <f t="shared" si="1"/>
        <v>IS: Islandia</v>
      </c>
      <c r="Q107" s="33" t="s">
        <v>942</v>
      </c>
      <c r="R107" s="29" t="s">
        <v>943</v>
      </c>
      <c r="S107" s="34" t="str">
        <f t="shared" si="4"/>
        <v>MZN: Metical Mozambiqueño</v>
      </c>
      <c r="Z107" s="6"/>
      <c r="AA107" s="6"/>
      <c r="AB107" s="6"/>
      <c r="AC107" s="6"/>
      <c r="AD107" s="6"/>
      <c r="AE107" s="6"/>
      <c r="AF107" s="56" t="s">
        <v>63</v>
      </c>
      <c r="AG107" s="56" t="s">
        <v>944</v>
      </c>
      <c r="AH107" s="57" t="s">
        <v>210</v>
      </c>
      <c r="AI107" s="69" t="s">
        <v>945</v>
      </c>
      <c r="AJ107" s="59" t="str">
        <f t="shared" si="10"/>
        <v>05: Pisco</v>
      </c>
      <c r="AK107" s="60">
        <f t="shared" si="11"/>
        <v>1025</v>
      </c>
      <c r="AL107" s="60">
        <f t="shared" si="12"/>
        <v>8</v>
      </c>
      <c r="AM107" s="61"/>
      <c r="AN107" s="62" t="s">
        <v>277</v>
      </c>
      <c r="AO107" s="63" t="s">
        <v>164</v>
      </c>
      <c r="AP107" s="48" t="s">
        <v>946</v>
      </c>
      <c r="AQ107" s="34" t="str">
        <f t="shared" si="13"/>
        <v>02: Aczo</v>
      </c>
    </row>
    <row r="108" spans="5:43" ht="15.75" customHeight="1">
      <c r="E108" s="47" t="s">
        <v>947</v>
      </c>
      <c r="F108" s="48" t="s">
        <v>948</v>
      </c>
      <c r="G108" s="34" t="str">
        <f t="shared" si="1"/>
        <v>AX: Islas Aland</v>
      </c>
      <c r="Q108" s="33" t="s">
        <v>949</v>
      </c>
      <c r="R108" s="29" t="s">
        <v>950</v>
      </c>
      <c r="S108" s="34" t="str">
        <f t="shared" si="4"/>
        <v>NGN: Naira Nigeriana</v>
      </c>
      <c r="Z108" s="6"/>
      <c r="AA108" s="6"/>
      <c r="AB108" s="6"/>
      <c r="AC108" s="6"/>
      <c r="AD108" s="6"/>
      <c r="AE108" s="6"/>
      <c r="AF108" s="56" t="s">
        <v>64</v>
      </c>
      <c r="AG108" s="56" t="s">
        <v>951</v>
      </c>
      <c r="AH108" s="57" t="s">
        <v>149</v>
      </c>
      <c r="AI108" s="69" t="s">
        <v>952</v>
      </c>
      <c r="AJ108" s="59" t="str">
        <f t="shared" si="10"/>
        <v>01: Huancayo</v>
      </c>
      <c r="AK108" s="60">
        <f t="shared" si="11"/>
        <v>1033</v>
      </c>
      <c r="AL108" s="60">
        <f t="shared" si="12"/>
        <v>28</v>
      </c>
      <c r="AM108" s="61"/>
      <c r="AN108" s="62" t="s">
        <v>277</v>
      </c>
      <c r="AO108" s="63" t="s">
        <v>179</v>
      </c>
      <c r="AP108" s="48" t="s">
        <v>953</v>
      </c>
      <c r="AQ108" s="34" t="str">
        <f t="shared" si="13"/>
        <v>03: Chaccho</v>
      </c>
    </row>
    <row r="109" spans="5:43" ht="15.75" customHeight="1">
      <c r="E109" s="47" t="s">
        <v>954</v>
      </c>
      <c r="F109" s="48" t="s">
        <v>955</v>
      </c>
      <c r="G109" s="34" t="str">
        <f t="shared" si="1"/>
        <v>KY: Islas Caimán</v>
      </c>
      <c r="Q109" s="33" t="s">
        <v>956</v>
      </c>
      <c r="R109" s="29" t="s">
        <v>957</v>
      </c>
      <c r="S109" s="34" t="str">
        <f t="shared" si="4"/>
        <v>ERN: Nakfa Eritreo</v>
      </c>
      <c r="Z109" s="6"/>
      <c r="AA109" s="6"/>
      <c r="AB109" s="6"/>
      <c r="AC109" s="6"/>
      <c r="AD109" s="6"/>
      <c r="AE109" s="6"/>
      <c r="AF109" s="56" t="s">
        <v>64</v>
      </c>
      <c r="AG109" s="56" t="s">
        <v>958</v>
      </c>
      <c r="AH109" s="57" t="s">
        <v>164</v>
      </c>
      <c r="AI109" s="69" t="s">
        <v>959</v>
      </c>
      <c r="AJ109" s="59" t="str">
        <f t="shared" si="10"/>
        <v>02: Concepcion</v>
      </c>
      <c r="AK109" s="60">
        <f t="shared" si="11"/>
        <v>1061</v>
      </c>
      <c r="AL109" s="60">
        <f t="shared" si="12"/>
        <v>15</v>
      </c>
      <c r="AM109" s="61"/>
      <c r="AN109" s="62" t="s">
        <v>277</v>
      </c>
      <c r="AO109" s="63" t="s">
        <v>194</v>
      </c>
      <c r="AP109" s="48" t="s">
        <v>960</v>
      </c>
      <c r="AQ109" s="34" t="str">
        <f t="shared" si="13"/>
        <v>04: Chingas</v>
      </c>
    </row>
    <row r="110" spans="5:43" ht="15.75" customHeight="1">
      <c r="E110" s="47" t="s">
        <v>961</v>
      </c>
      <c r="F110" s="48" t="s">
        <v>962</v>
      </c>
      <c r="G110" s="34" t="str">
        <f t="shared" si="1"/>
        <v>CC: Islas Cocos</v>
      </c>
      <c r="Q110" s="33" t="s">
        <v>963</v>
      </c>
      <c r="R110" s="29" t="s">
        <v>964</v>
      </c>
      <c r="S110" s="34" t="str">
        <f t="shared" si="4"/>
        <v>BTN: Ngultrum De Bután</v>
      </c>
      <c r="Z110" s="6"/>
      <c r="AA110" s="6"/>
      <c r="AB110" s="6"/>
      <c r="AC110" s="6"/>
      <c r="AD110" s="6"/>
      <c r="AE110" s="6"/>
      <c r="AF110" s="56" t="s">
        <v>64</v>
      </c>
      <c r="AG110" s="56" t="s">
        <v>965</v>
      </c>
      <c r="AH110" s="57" t="s">
        <v>179</v>
      </c>
      <c r="AI110" s="69" t="s">
        <v>966</v>
      </c>
      <c r="AJ110" s="59" t="str">
        <f t="shared" si="10"/>
        <v>03: Chanchamayo</v>
      </c>
      <c r="AK110" s="60">
        <f t="shared" si="11"/>
        <v>1076</v>
      </c>
      <c r="AL110" s="60">
        <f t="shared" si="12"/>
        <v>6</v>
      </c>
      <c r="AM110" s="61"/>
      <c r="AN110" s="62" t="s">
        <v>277</v>
      </c>
      <c r="AO110" s="63" t="s">
        <v>210</v>
      </c>
      <c r="AP110" s="48" t="s">
        <v>967</v>
      </c>
      <c r="AQ110" s="34" t="str">
        <f t="shared" si="13"/>
        <v>05: Mirgas</v>
      </c>
    </row>
    <row r="111" spans="5:43" ht="15.75" customHeight="1">
      <c r="E111" s="47" t="s">
        <v>968</v>
      </c>
      <c r="F111" s="48" t="s">
        <v>969</v>
      </c>
      <c r="G111" s="34" t="str">
        <f t="shared" si="1"/>
        <v>CK: Islas Cook</v>
      </c>
      <c r="Q111" s="33" t="s">
        <v>970</v>
      </c>
      <c r="R111" s="29" t="s">
        <v>971</v>
      </c>
      <c r="S111" s="34" t="str">
        <f t="shared" si="4"/>
        <v>TRY: Nueva Lira Turca</v>
      </c>
      <c r="Z111" s="6"/>
      <c r="AA111" s="6"/>
      <c r="AB111" s="6"/>
      <c r="AC111" s="6"/>
      <c r="AD111" s="6"/>
      <c r="AE111" s="6"/>
      <c r="AF111" s="56" t="s">
        <v>64</v>
      </c>
      <c r="AG111" s="56" t="s">
        <v>972</v>
      </c>
      <c r="AH111" s="57" t="s">
        <v>194</v>
      </c>
      <c r="AI111" s="69" t="s">
        <v>973</v>
      </c>
      <c r="AJ111" s="59" t="str">
        <f t="shared" si="10"/>
        <v>04: Jauja</v>
      </c>
      <c r="AK111" s="60">
        <f t="shared" si="11"/>
        <v>1082</v>
      </c>
      <c r="AL111" s="60">
        <f t="shared" si="12"/>
        <v>34</v>
      </c>
      <c r="AM111" s="61"/>
      <c r="AN111" s="62" t="s">
        <v>277</v>
      </c>
      <c r="AO111" s="63" t="s">
        <v>224</v>
      </c>
      <c r="AP111" s="48" t="s">
        <v>974</v>
      </c>
      <c r="AQ111" s="34" t="str">
        <f t="shared" si="13"/>
        <v>06: San Juan De Rontoy</v>
      </c>
    </row>
    <row r="112" spans="5:43" ht="15.75" customHeight="1">
      <c r="E112" s="47" t="s">
        <v>975</v>
      </c>
      <c r="F112" s="48" t="s">
        <v>976</v>
      </c>
      <c r="G112" s="34" t="str">
        <f t="shared" si="1"/>
        <v>FO: Islas Feroe</v>
      </c>
      <c r="Q112" s="33" t="s">
        <v>977</v>
      </c>
      <c r="R112" s="29" t="s">
        <v>978</v>
      </c>
      <c r="S112" s="34" t="str">
        <f t="shared" si="4"/>
        <v>TMT: Nuevo Manat Turcomano</v>
      </c>
      <c r="Z112" s="6"/>
      <c r="AA112" s="6"/>
      <c r="AB112" s="6"/>
      <c r="AC112" s="6"/>
      <c r="AD112" s="6"/>
      <c r="AE112" s="6"/>
      <c r="AF112" s="56" t="s">
        <v>64</v>
      </c>
      <c r="AG112" s="56" t="s">
        <v>979</v>
      </c>
      <c r="AH112" s="57" t="s">
        <v>210</v>
      </c>
      <c r="AI112" s="69" t="s">
        <v>294</v>
      </c>
      <c r="AJ112" s="59" t="str">
        <f t="shared" si="10"/>
        <v>05: Junin</v>
      </c>
      <c r="AK112" s="60">
        <f t="shared" si="11"/>
        <v>1116</v>
      </c>
      <c r="AL112" s="60">
        <f t="shared" si="12"/>
        <v>4</v>
      </c>
      <c r="AM112" s="61"/>
      <c r="AN112" s="62" t="s">
        <v>288</v>
      </c>
      <c r="AO112" s="63" t="s">
        <v>149</v>
      </c>
      <c r="AP112" s="48" t="s">
        <v>980</v>
      </c>
      <c r="AQ112" s="34" t="str">
        <f t="shared" si="13"/>
        <v>01: Chacas</v>
      </c>
    </row>
    <row r="113" spans="5:43" ht="15.75" customHeight="1">
      <c r="E113" s="47" t="s">
        <v>981</v>
      </c>
      <c r="F113" s="48" t="s">
        <v>982</v>
      </c>
      <c r="G113" s="34" t="str">
        <f t="shared" si="1"/>
        <v>GS: Islas Georgias Del Sur Y Sandwich Del Sur</v>
      </c>
      <c r="Q113" s="33" t="s">
        <v>983</v>
      </c>
      <c r="R113" s="29" t="s">
        <v>984</v>
      </c>
      <c r="S113" s="34" t="str">
        <f t="shared" si="4"/>
        <v>ILS: Nuevo Shequel Israelí</v>
      </c>
      <c r="Z113" s="6"/>
      <c r="AA113" s="6"/>
      <c r="AB113" s="6"/>
      <c r="AC113" s="6"/>
      <c r="AD113" s="6"/>
      <c r="AE113" s="6"/>
      <c r="AF113" s="56" t="s">
        <v>64</v>
      </c>
      <c r="AG113" s="56" t="s">
        <v>985</v>
      </c>
      <c r="AH113" s="57" t="s">
        <v>224</v>
      </c>
      <c r="AI113" s="69" t="s">
        <v>986</v>
      </c>
      <c r="AJ113" s="59" t="str">
        <f t="shared" si="10"/>
        <v>06: Satipo</v>
      </c>
      <c r="AK113" s="60">
        <f t="shared" si="11"/>
        <v>1120</v>
      </c>
      <c r="AL113" s="60">
        <f t="shared" si="12"/>
        <v>9</v>
      </c>
      <c r="AM113" s="61"/>
      <c r="AN113" s="62" t="s">
        <v>288</v>
      </c>
      <c r="AO113" s="63" t="s">
        <v>164</v>
      </c>
      <c r="AP113" s="48" t="s">
        <v>987</v>
      </c>
      <c r="AQ113" s="34" t="str">
        <f t="shared" si="13"/>
        <v>02: Acochaca</v>
      </c>
    </row>
    <row r="114" spans="5:43" ht="15.75" customHeight="1">
      <c r="E114" s="47" t="s">
        <v>988</v>
      </c>
      <c r="F114" s="48" t="s">
        <v>989</v>
      </c>
      <c r="G114" s="34" t="str">
        <f t="shared" si="1"/>
        <v>HM: Islas Heard Y Mcdonald</v>
      </c>
      <c r="Q114" s="33" t="s">
        <v>990</v>
      </c>
      <c r="R114" s="29" t="s">
        <v>991</v>
      </c>
      <c r="S114" s="34" t="str">
        <f t="shared" si="4"/>
        <v>MRO: Ouguiya Mauritana</v>
      </c>
      <c r="Z114" s="6"/>
      <c r="AA114" s="6"/>
      <c r="AB114" s="6"/>
      <c r="AC114" s="6"/>
      <c r="AD114" s="6"/>
      <c r="AE114" s="6"/>
      <c r="AF114" s="56" t="s">
        <v>64</v>
      </c>
      <c r="AG114" s="56" t="s">
        <v>992</v>
      </c>
      <c r="AH114" s="57" t="s">
        <v>237</v>
      </c>
      <c r="AI114" s="69" t="s">
        <v>993</v>
      </c>
      <c r="AJ114" s="59" t="str">
        <f t="shared" si="10"/>
        <v>07: Tarma</v>
      </c>
      <c r="AK114" s="60">
        <f t="shared" si="11"/>
        <v>1129</v>
      </c>
      <c r="AL114" s="60">
        <f t="shared" si="12"/>
        <v>9</v>
      </c>
      <c r="AM114" s="61"/>
      <c r="AN114" s="62" t="s">
        <v>296</v>
      </c>
      <c r="AO114" s="63" t="s">
        <v>149</v>
      </c>
      <c r="AP114" s="48" t="s">
        <v>994</v>
      </c>
      <c r="AQ114" s="34" t="str">
        <f t="shared" si="13"/>
        <v>01: Chiquian</v>
      </c>
    </row>
    <row r="115" spans="5:43" ht="15.75" customHeight="1">
      <c r="E115" s="47" t="s">
        <v>995</v>
      </c>
      <c r="F115" s="48" t="s">
        <v>996</v>
      </c>
      <c r="G115" s="34" t="str">
        <f t="shared" si="1"/>
        <v>FK: Islas Malvinas</v>
      </c>
      <c r="Q115" s="33" t="s">
        <v>997</v>
      </c>
      <c r="R115" s="29" t="s">
        <v>998</v>
      </c>
      <c r="S115" s="34" t="str">
        <f t="shared" si="4"/>
        <v>TOP: Pa'Anga Tongano</v>
      </c>
      <c r="Z115" s="6"/>
      <c r="AA115" s="6"/>
      <c r="AB115" s="6"/>
      <c r="AC115" s="6"/>
      <c r="AD115" s="6"/>
      <c r="AE115" s="6"/>
      <c r="AF115" s="56" t="s">
        <v>64</v>
      </c>
      <c r="AG115" s="56" t="s">
        <v>999</v>
      </c>
      <c r="AH115" s="57" t="s">
        <v>250</v>
      </c>
      <c r="AI115" s="69" t="s">
        <v>1000</v>
      </c>
      <c r="AJ115" s="59" t="str">
        <f t="shared" si="10"/>
        <v>08: Yauli</v>
      </c>
      <c r="AK115" s="60">
        <f t="shared" si="11"/>
        <v>1138</v>
      </c>
      <c r="AL115" s="60">
        <f t="shared" si="12"/>
        <v>10</v>
      </c>
      <c r="AM115" s="61"/>
      <c r="AN115" s="62" t="s">
        <v>296</v>
      </c>
      <c r="AO115" s="63" t="s">
        <v>164</v>
      </c>
      <c r="AP115" s="48" t="s">
        <v>1001</v>
      </c>
      <c r="AQ115" s="34" t="str">
        <f t="shared" si="13"/>
        <v>02: Abelardo Pardo Lezameta</v>
      </c>
    </row>
    <row r="116" spans="5:43" ht="15.75" customHeight="1">
      <c r="E116" s="47" t="s">
        <v>1002</v>
      </c>
      <c r="F116" s="48" t="s">
        <v>1003</v>
      </c>
      <c r="G116" s="34" t="str">
        <f t="shared" si="1"/>
        <v>MP: Islas Marianas Del Norte</v>
      </c>
      <c r="Q116" s="33" t="s">
        <v>1004</v>
      </c>
      <c r="R116" s="29" t="s">
        <v>1005</v>
      </c>
      <c r="S116" s="34" t="str">
        <f t="shared" si="4"/>
        <v>MOP: Pataca De Macao</v>
      </c>
      <c r="Z116" s="6"/>
      <c r="AA116" s="6"/>
      <c r="AB116" s="6"/>
      <c r="AC116" s="6"/>
      <c r="AD116" s="6"/>
      <c r="AE116" s="6"/>
      <c r="AF116" s="56" t="s">
        <v>64</v>
      </c>
      <c r="AG116" s="56" t="s">
        <v>1006</v>
      </c>
      <c r="AH116" s="57" t="s">
        <v>262</v>
      </c>
      <c r="AI116" s="69" t="s">
        <v>1007</v>
      </c>
      <c r="AJ116" s="59" t="str">
        <f t="shared" si="10"/>
        <v>09: Chupaca</v>
      </c>
      <c r="AK116" s="60">
        <f t="shared" si="11"/>
        <v>1148</v>
      </c>
      <c r="AL116" s="60">
        <f t="shared" si="12"/>
        <v>9</v>
      </c>
      <c r="AM116" s="61"/>
      <c r="AN116" s="62" t="s">
        <v>296</v>
      </c>
      <c r="AO116" s="63" t="s">
        <v>179</v>
      </c>
      <c r="AP116" s="48" t="s">
        <v>278</v>
      </c>
      <c r="AQ116" s="34" t="str">
        <f t="shared" si="13"/>
        <v>03: Antonio Raymondi</v>
      </c>
    </row>
    <row r="117" spans="5:43" ht="15.75" customHeight="1">
      <c r="E117" s="47" t="s">
        <v>1008</v>
      </c>
      <c r="F117" s="48" t="s">
        <v>1009</v>
      </c>
      <c r="G117" s="34" t="str">
        <f t="shared" si="1"/>
        <v>MH: Islas Marshall</v>
      </c>
      <c r="Q117" s="33" t="s">
        <v>1010</v>
      </c>
      <c r="R117" s="29" t="s">
        <v>1011</v>
      </c>
      <c r="S117" s="34" t="str">
        <f t="shared" si="4"/>
        <v>ARS: Peso Argentino</v>
      </c>
      <c r="Z117" s="6"/>
      <c r="AA117" s="6"/>
      <c r="AB117" s="6"/>
      <c r="AC117" s="6"/>
      <c r="AD117" s="6"/>
      <c r="AE117" s="6"/>
      <c r="AF117" s="56" t="s">
        <v>65</v>
      </c>
      <c r="AG117" s="56" t="s">
        <v>1012</v>
      </c>
      <c r="AH117" s="57" t="s">
        <v>149</v>
      </c>
      <c r="AI117" s="69" t="s">
        <v>1013</v>
      </c>
      <c r="AJ117" s="59" t="str">
        <f t="shared" si="10"/>
        <v>01: Trujillo</v>
      </c>
      <c r="AK117" s="60">
        <f t="shared" si="11"/>
        <v>1157</v>
      </c>
      <c r="AL117" s="60">
        <f t="shared" si="12"/>
        <v>11</v>
      </c>
      <c r="AM117" s="61"/>
      <c r="AN117" s="62" t="s">
        <v>296</v>
      </c>
      <c r="AO117" s="63" t="s">
        <v>194</v>
      </c>
      <c r="AP117" s="48" t="s">
        <v>1014</v>
      </c>
      <c r="AQ117" s="34" t="str">
        <f t="shared" si="13"/>
        <v>04: Aquia</v>
      </c>
    </row>
    <row r="118" spans="5:43" ht="15.75" customHeight="1">
      <c r="E118" s="47" t="s">
        <v>1015</v>
      </c>
      <c r="F118" s="48" t="s">
        <v>1016</v>
      </c>
      <c r="G118" s="34" t="str">
        <f t="shared" si="1"/>
        <v>PN: Islas Pitcairn</v>
      </c>
      <c r="Q118" s="33" t="s">
        <v>1017</v>
      </c>
      <c r="R118" s="29" t="s">
        <v>1018</v>
      </c>
      <c r="S118" s="34" t="str">
        <f t="shared" si="4"/>
        <v>CLP: Peso Chileno</v>
      </c>
      <c r="Z118" s="6"/>
      <c r="AA118" s="6"/>
      <c r="AB118" s="6"/>
      <c r="AC118" s="6"/>
      <c r="AD118" s="6"/>
      <c r="AE118" s="6"/>
      <c r="AF118" s="56" t="s">
        <v>65</v>
      </c>
      <c r="AG118" s="56" t="s">
        <v>1019</v>
      </c>
      <c r="AH118" s="57" t="s">
        <v>164</v>
      </c>
      <c r="AI118" s="69" t="s">
        <v>1020</v>
      </c>
      <c r="AJ118" s="59" t="str">
        <f t="shared" si="10"/>
        <v>02: Ascope</v>
      </c>
      <c r="AK118" s="60">
        <f t="shared" si="11"/>
        <v>1168</v>
      </c>
      <c r="AL118" s="60">
        <f t="shared" si="12"/>
        <v>8</v>
      </c>
      <c r="AM118" s="61"/>
      <c r="AN118" s="62" t="s">
        <v>296</v>
      </c>
      <c r="AO118" s="63" t="s">
        <v>210</v>
      </c>
      <c r="AP118" s="48" t="s">
        <v>1021</v>
      </c>
      <c r="AQ118" s="34" t="str">
        <f t="shared" si="13"/>
        <v>05: Cajacay</v>
      </c>
    </row>
    <row r="119" spans="5:43" ht="15.75" customHeight="1">
      <c r="E119" s="47" t="s">
        <v>1022</v>
      </c>
      <c r="F119" s="48" t="s">
        <v>1023</v>
      </c>
      <c r="G119" s="34" t="str">
        <f t="shared" si="1"/>
        <v>SB: Islas Salomón</v>
      </c>
      <c r="Q119" s="33" t="s">
        <v>1024</v>
      </c>
      <c r="R119" s="29" t="s">
        <v>1025</v>
      </c>
      <c r="S119" s="34" t="str">
        <f t="shared" si="4"/>
        <v>COP: Peso Colombiano</v>
      </c>
      <c r="Z119" s="6"/>
      <c r="AA119" s="6"/>
      <c r="AB119" s="6"/>
      <c r="AC119" s="6"/>
      <c r="AD119" s="6"/>
      <c r="AE119" s="6"/>
      <c r="AF119" s="56" t="s">
        <v>65</v>
      </c>
      <c r="AG119" s="56" t="s">
        <v>1026</v>
      </c>
      <c r="AH119" s="57" t="s">
        <v>179</v>
      </c>
      <c r="AI119" s="69" t="s">
        <v>1027</v>
      </c>
      <c r="AJ119" s="59" t="str">
        <f t="shared" si="10"/>
        <v>03: Bolivar</v>
      </c>
      <c r="AK119" s="60">
        <f t="shared" si="11"/>
        <v>1176</v>
      </c>
      <c r="AL119" s="60">
        <f t="shared" si="12"/>
        <v>6</v>
      </c>
      <c r="AM119" s="61"/>
      <c r="AN119" s="62" t="s">
        <v>296</v>
      </c>
      <c r="AO119" s="63" t="s">
        <v>224</v>
      </c>
      <c r="AP119" s="48" t="s">
        <v>1028</v>
      </c>
      <c r="AQ119" s="34" t="str">
        <f t="shared" si="13"/>
        <v>06: Canis</v>
      </c>
    </row>
    <row r="120" spans="5:43" ht="15.75" customHeight="1">
      <c r="E120" s="47" t="s">
        <v>1029</v>
      </c>
      <c r="F120" s="48" t="s">
        <v>1030</v>
      </c>
      <c r="G120" s="34" t="str">
        <f t="shared" si="1"/>
        <v>TC: Islas Turcas Y Caicos</v>
      </c>
      <c r="Q120" s="33" t="s">
        <v>1031</v>
      </c>
      <c r="R120" s="29" t="s">
        <v>1032</v>
      </c>
      <c r="S120" s="34" t="str">
        <f t="shared" si="4"/>
        <v>CUP: Peso Cubano</v>
      </c>
      <c r="Z120" s="6"/>
      <c r="AA120" s="6"/>
      <c r="AB120" s="6"/>
      <c r="AC120" s="6"/>
      <c r="AD120" s="6"/>
      <c r="AE120" s="6"/>
      <c r="AF120" s="56" t="s">
        <v>65</v>
      </c>
      <c r="AG120" s="56" t="s">
        <v>1033</v>
      </c>
      <c r="AH120" s="57" t="s">
        <v>194</v>
      </c>
      <c r="AI120" s="69" t="s">
        <v>1034</v>
      </c>
      <c r="AJ120" s="59" t="str">
        <f t="shared" si="10"/>
        <v>04: Chepen</v>
      </c>
      <c r="AK120" s="60">
        <f t="shared" si="11"/>
        <v>1182</v>
      </c>
      <c r="AL120" s="60">
        <f t="shared" si="12"/>
        <v>3</v>
      </c>
      <c r="AM120" s="61"/>
      <c r="AN120" s="62" t="s">
        <v>296</v>
      </c>
      <c r="AO120" s="63" t="s">
        <v>237</v>
      </c>
      <c r="AP120" s="48" t="s">
        <v>1035</v>
      </c>
      <c r="AQ120" s="34" t="str">
        <f t="shared" si="13"/>
        <v>07: Colquioc</v>
      </c>
    </row>
    <row r="121" spans="5:43" ht="15.75" customHeight="1">
      <c r="E121" s="47" t="s">
        <v>1036</v>
      </c>
      <c r="F121" s="48" t="s">
        <v>1037</v>
      </c>
      <c r="G121" s="34" t="str">
        <f t="shared" si="1"/>
        <v>UM: Islas Ultramarinas De Estados Unidos</v>
      </c>
      <c r="Q121" s="33" t="s">
        <v>1038</v>
      </c>
      <c r="R121" s="29" t="s">
        <v>1039</v>
      </c>
      <c r="S121" s="34" t="str">
        <f t="shared" si="4"/>
        <v xml:space="preserve">CUC: Peso Cubano Convertible  </v>
      </c>
      <c r="Z121" s="6"/>
      <c r="AA121" s="6"/>
      <c r="AB121" s="6"/>
      <c r="AC121" s="6"/>
      <c r="AD121" s="6"/>
      <c r="AE121" s="6"/>
      <c r="AF121" s="56" t="s">
        <v>65</v>
      </c>
      <c r="AG121" s="56" t="s">
        <v>1040</v>
      </c>
      <c r="AH121" s="57" t="s">
        <v>210</v>
      </c>
      <c r="AI121" s="69" t="s">
        <v>1041</v>
      </c>
      <c r="AJ121" s="59" t="str">
        <f t="shared" si="10"/>
        <v>05: Julcan</v>
      </c>
      <c r="AK121" s="60">
        <f t="shared" si="11"/>
        <v>1185</v>
      </c>
      <c r="AL121" s="60">
        <f t="shared" si="12"/>
        <v>4</v>
      </c>
      <c r="AM121" s="61"/>
      <c r="AN121" s="62" t="s">
        <v>296</v>
      </c>
      <c r="AO121" s="63" t="s">
        <v>250</v>
      </c>
      <c r="AP121" s="48" t="s">
        <v>1042</v>
      </c>
      <c r="AQ121" s="34" t="str">
        <f t="shared" si="13"/>
        <v>08: Huallanca</v>
      </c>
    </row>
    <row r="122" spans="5:43" ht="15.75" customHeight="1">
      <c r="E122" s="47" t="s">
        <v>1043</v>
      </c>
      <c r="F122" s="48" t="s">
        <v>1044</v>
      </c>
      <c r="G122" s="34" t="str">
        <f t="shared" si="1"/>
        <v>VG: Islas Vírgenes Británicas</v>
      </c>
      <c r="Q122" s="33" t="s">
        <v>1045</v>
      </c>
      <c r="R122" s="29" t="s">
        <v>1046</v>
      </c>
      <c r="S122" s="34" t="str">
        <f t="shared" si="4"/>
        <v>DOP: Peso Dominicano</v>
      </c>
      <c r="Z122" s="6"/>
      <c r="AA122" s="6"/>
      <c r="AB122" s="6"/>
      <c r="AC122" s="6"/>
      <c r="AD122" s="6"/>
      <c r="AE122" s="6"/>
      <c r="AF122" s="56" t="s">
        <v>65</v>
      </c>
      <c r="AG122" s="56" t="s">
        <v>1047</v>
      </c>
      <c r="AH122" s="57" t="s">
        <v>224</v>
      </c>
      <c r="AI122" s="69" t="s">
        <v>1048</v>
      </c>
      <c r="AJ122" s="59" t="str">
        <f t="shared" si="10"/>
        <v>06: Otuzco</v>
      </c>
      <c r="AK122" s="60">
        <f t="shared" si="11"/>
        <v>1189</v>
      </c>
      <c r="AL122" s="60">
        <f t="shared" si="12"/>
        <v>10</v>
      </c>
      <c r="AM122" s="61"/>
      <c r="AN122" s="62" t="s">
        <v>296</v>
      </c>
      <c r="AO122" s="63" t="s">
        <v>262</v>
      </c>
      <c r="AP122" s="48" t="s">
        <v>1049</v>
      </c>
      <c r="AQ122" s="34" t="str">
        <f t="shared" si="13"/>
        <v>09: Huasta</v>
      </c>
    </row>
    <row r="123" spans="5:43" ht="15.75" customHeight="1">
      <c r="E123" s="47" t="s">
        <v>1050</v>
      </c>
      <c r="F123" s="48" t="s">
        <v>1051</v>
      </c>
      <c r="G123" s="34" t="str">
        <f t="shared" si="1"/>
        <v>VI: Islas Vírgenes De Los Estados Unidos</v>
      </c>
      <c r="Q123" s="33" t="s">
        <v>1052</v>
      </c>
      <c r="R123" s="29" t="s">
        <v>1053</v>
      </c>
      <c r="S123" s="34" t="str">
        <f t="shared" si="4"/>
        <v>PHP: Peso Filipino</v>
      </c>
      <c r="Z123" s="6"/>
      <c r="AA123" s="6"/>
      <c r="AB123" s="6"/>
      <c r="AC123" s="6"/>
      <c r="AD123" s="6"/>
      <c r="AE123" s="6"/>
      <c r="AF123" s="56" t="s">
        <v>65</v>
      </c>
      <c r="AG123" s="56" t="s">
        <v>1054</v>
      </c>
      <c r="AH123" s="57" t="s">
        <v>237</v>
      </c>
      <c r="AI123" s="69" t="s">
        <v>1055</v>
      </c>
      <c r="AJ123" s="59" t="str">
        <f t="shared" si="10"/>
        <v>07: Pacasmayo</v>
      </c>
      <c r="AK123" s="60">
        <f t="shared" si="11"/>
        <v>1199</v>
      </c>
      <c r="AL123" s="60">
        <f t="shared" si="12"/>
        <v>5</v>
      </c>
      <c r="AM123" s="61"/>
      <c r="AN123" s="62" t="s">
        <v>296</v>
      </c>
      <c r="AO123" s="63" t="s">
        <v>62</v>
      </c>
      <c r="AP123" s="48" t="s">
        <v>1056</v>
      </c>
      <c r="AQ123" s="34" t="str">
        <f t="shared" si="13"/>
        <v>10: Huayllacayan</v>
      </c>
    </row>
    <row r="124" spans="5:43" ht="15.75" customHeight="1">
      <c r="E124" s="47" t="s">
        <v>1057</v>
      </c>
      <c r="F124" s="48" t="s">
        <v>1058</v>
      </c>
      <c r="G124" s="34" t="str">
        <f t="shared" si="1"/>
        <v>IL: Israel</v>
      </c>
      <c r="Q124" s="33" t="s">
        <v>1059</v>
      </c>
      <c r="R124" s="29" t="s">
        <v>1060</v>
      </c>
      <c r="S124" s="34" t="str">
        <f t="shared" si="4"/>
        <v>MXN: Peso Mexicano</v>
      </c>
      <c r="Z124" s="6"/>
      <c r="AA124" s="6"/>
      <c r="AB124" s="6"/>
      <c r="AC124" s="6"/>
      <c r="AD124" s="6"/>
      <c r="AE124" s="6"/>
      <c r="AF124" s="56" t="s">
        <v>65</v>
      </c>
      <c r="AG124" s="56" t="s">
        <v>1061</v>
      </c>
      <c r="AH124" s="57" t="s">
        <v>250</v>
      </c>
      <c r="AI124" s="69" t="s">
        <v>1062</v>
      </c>
      <c r="AJ124" s="59" t="str">
        <f t="shared" si="10"/>
        <v>08: Pataz</v>
      </c>
      <c r="AK124" s="60">
        <f t="shared" si="11"/>
        <v>1204</v>
      </c>
      <c r="AL124" s="60">
        <f t="shared" si="12"/>
        <v>13</v>
      </c>
      <c r="AM124" s="61"/>
      <c r="AN124" s="62" t="s">
        <v>296</v>
      </c>
      <c r="AO124" s="63" t="s">
        <v>63</v>
      </c>
      <c r="AP124" s="48" t="s">
        <v>1063</v>
      </c>
      <c r="AQ124" s="34" t="str">
        <f t="shared" si="13"/>
        <v>11: La Primavera</v>
      </c>
    </row>
    <row r="125" spans="5:43" ht="15.75" customHeight="1">
      <c r="E125" s="47" t="s">
        <v>1064</v>
      </c>
      <c r="F125" s="48" t="s">
        <v>1065</v>
      </c>
      <c r="G125" s="34" t="str">
        <f t="shared" si="1"/>
        <v>IT: Italia</v>
      </c>
      <c r="Q125" s="33" t="s">
        <v>1066</v>
      </c>
      <c r="R125" s="29" t="s">
        <v>1067</v>
      </c>
      <c r="S125" s="34" t="str">
        <f t="shared" si="4"/>
        <v>UYU: Peso Uruguayo</v>
      </c>
      <c r="Z125" s="6"/>
      <c r="AA125" s="6"/>
      <c r="AB125" s="6"/>
      <c r="AC125" s="6"/>
      <c r="AD125" s="6"/>
      <c r="AE125" s="6"/>
      <c r="AF125" s="56" t="s">
        <v>65</v>
      </c>
      <c r="AG125" s="56" t="s">
        <v>1068</v>
      </c>
      <c r="AH125" s="57" t="s">
        <v>262</v>
      </c>
      <c r="AI125" s="69" t="s">
        <v>1069</v>
      </c>
      <c r="AJ125" s="59" t="str">
        <f t="shared" si="10"/>
        <v>09: Sanchez Carrion</v>
      </c>
      <c r="AK125" s="60">
        <f t="shared" si="11"/>
        <v>1217</v>
      </c>
      <c r="AL125" s="60">
        <f t="shared" si="12"/>
        <v>8</v>
      </c>
      <c r="AM125" s="61"/>
      <c r="AN125" s="62" t="s">
        <v>296</v>
      </c>
      <c r="AO125" s="63" t="s">
        <v>64</v>
      </c>
      <c r="AP125" s="48" t="s">
        <v>1070</v>
      </c>
      <c r="AQ125" s="34" t="str">
        <f t="shared" si="13"/>
        <v>12: Mangas</v>
      </c>
    </row>
    <row r="126" spans="5:43" ht="15.75" customHeight="1">
      <c r="E126" s="47" t="s">
        <v>1071</v>
      </c>
      <c r="F126" s="48" t="s">
        <v>1072</v>
      </c>
      <c r="G126" s="34" t="str">
        <f t="shared" si="1"/>
        <v>JM: Jamaica</v>
      </c>
      <c r="Q126" s="33" t="s">
        <v>1073</v>
      </c>
      <c r="R126" s="29" t="s">
        <v>1074</v>
      </c>
      <c r="S126" s="34" t="str">
        <f t="shared" si="4"/>
        <v>BWP: Pula De Botswana</v>
      </c>
      <c r="Z126" s="6"/>
      <c r="AA126" s="6"/>
      <c r="AB126" s="6"/>
      <c r="AC126" s="6"/>
      <c r="AD126" s="6"/>
      <c r="AE126" s="6"/>
      <c r="AF126" s="56" t="s">
        <v>65</v>
      </c>
      <c r="AG126" s="56" t="s">
        <v>1075</v>
      </c>
      <c r="AH126" s="57" t="s">
        <v>62</v>
      </c>
      <c r="AI126" s="69" t="s">
        <v>1076</v>
      </c>
      <c r="AJ126" s="59" t="str">
        <f t="shared" si="10"/>
        <v>10: Santiago De Chuco</v>
      </c>
      <c r="AK126" s="60">
        <f t="shared" si="11"/>
        <v>1225</v>
      </c>
      <c r="AL126" s="60">
        <f t="shared" si="12"/>
        <v>8</v>
      </c>
      <c r="AM126" s="61"/>
      <c r="AN126" s="62" t="s">
        <v>296</v>
      </c>
      <c r="AO126" s="63" t="s">
        <v>65</v>
      </c>
      <c r="AP126" s="48" t="s">
        <v>1077</v>
      </c>
      <c r="AQ126" s="34" t="str">
        <f t="shared" si="13"/>
        <v>13: Pacllon</v>
      </c>
    </row>
    <row r="127" spans="5:43" ht="15.75" customHeight="1">
      <c r="E127" s="47" t="s">
        <v>1078</v>
      </c>
      <c r="F127" s="48" t="s">
        <v>1079</v>
      </c>
      <c r="G127" s="34" t="str">
        <f t="shared" si="1"/>
        <v>JP: Japón</v>
      </c>
      <c r="Q127" s="33" t="s">
        <v>1080</v>
      </c>
      <c r="R127" s="29" t="s">
        <v>1081</v>
      </c>
      <c r="S127" s="34" t="str">
        <f t="shared" si="4"/>
        <v>GTQ: Quetzal Guatemalteco</v>
      </c>
      <c r="Z127" s="6"/>
      <c r="AA127" s="6"/>
      <c r="AB127" s="6"/>
      <c r="AC127" s="6"/>
      <c r="AD127" s="6"/>
      <c r="AE127" s="6"/>
      <c r="AF127" s="56" t="s">
        <v>65</v>
      </c>
      <c r="AG127" s="56" t="s">
        <v>1082</v>
      </c>
      <c r="AH127" s="57" t="s">
        <v>63</v>
      </c>
      <c r="AI127" s="69" t="s">
        <v>1083</v>
      </c>
      <c r="AJ127" s="59" t="str">
        <f t="shared" si="10"/>
        <v>11: Gran Chimu</v>
      </c>
      <c r="AK127" s="60">
        <f t="shared" si="11"/>
        <v>1233</v>
      </c>
      <c r="AL127" s="60">
        <f t="shared" si="12"/>
        <v>4</v>
      </c>
      <c r="AM127" s="61"/>
      <c r="AN127" s="62" t="s">
        <v>296</v>
      </c>
      <c r="AO127" s="63" t="s">
        <v>66</v>
      </c>
      <c r="AP127" s="48" t="s">
        <v>1084</v>
      </c>
      <c r="AQ127" s="34" t="str">
        <f t="shared" si="13"/>
        <v>14: San Miguel De Corpanqui</v>
      </c>
    </row>
    <row r="128" spans="5:43" ht="15.75" customHeight="1">
      <c r="E128" s="47" t="s">
        <v>1085</v>
      </c>
      <c r="F128" s="48" t="s">
        <v>1086</v>
      </c>
      <c r="G128" s="34" t="str">
        <f t="shared" si="1"/>
        <v>JE: Jersey</v>
      </c>
      <c r="Q128" s="33" t="s">
        <v>1087</v>
      </c>
      <c r="R128" s="29" t="s">
        <v>1088</v>
      </c>
      <c r="S128" s="34" t="str">
        <f t="shared" si="4"/>
        <v>ZAR: Rand Sudafricano</v>
      </c>
      <c r="Z128" s="6"/>
      <c r="AA128" s="6"/>
      <c r="AB128" s="6"/>
      <c r="AC128" s="6"/>
      <c r="AD128" s="6"/>
      <c r="AE128" s="6"/>
      <c r="AF128" s="56" t="s">
        <v>65</v>
      </c>
      <c r="AG128" s="56" t="s">
        <v>1089</v>
      </c>
      <c r="AH128" s="57" t="s">
        <v>64</v>
      </c>
      <c r="AI128" s="69" t="s">
        <v>1090</v>
      </c>
      <c r="AJ128" s="59" t="str">
        <f t="shared" si="10"/>
        <v>12: Viru</v>
      </c>
      <c r="AK128" s="60">
        <f t="shared" si="11"/>
        <v>1237</v>
      </c>
      <c r="AL128" s="60">
        <f t="shared" si="12"/>
        <v>3</v>
      </c>
      <c r="AM128" s="61"/>
      <c r="AN128" s="62" t="s">
        <v>296</v>
      </c>
      <c r="AO128" s="63" t="s">
        <v>67</v>
      </c>
      <c r="AP128" s="48" t="s">
        <v>1091</v>
      </c>
      <c r="AQ128" s="34" t="str">
        <f t="shared" si="13"/>
        <v>15: Ticllos</v>
      </c>
    </row>
    <row r="129" spans="5:43" ht="15.75" customHeight="1">
      <c r="E129" s="47" t="s">
        <v>1092</v>
      </c>
      <c r="F129" s="48" t="s">
        <v>1093</v>
      </c>
      <c r="G129" s="34" t="str">
        <f t="shared" si="1"/>
        <v>JO: Jordania</v>
      </c>
      <c r="Q129" s="33" t="s">
        <v>1094</v>
      </c>
      <c r="R129" s="29" t="s">
        <v>1095</v>
      </c>
      <c r="S129" s="34" t="str">
        <f t="shared" si="4"/>
        <v>BRL: Real Brasileño</v>
      </c>
      <c r="Z129" s="6"/>
      <c r="AA129" s="6"/>
      <c r="AB129" s="6"/>
      <c r="AC129" s="6"/>
      <c r="AD129" s="6"/>
      <c r="AE129" s="6"/>
      <c r="AF129" s="56" t="s">
        <v>66</v>
      </c>
      <c r="AG129" s="56" t="s">
        <v>1096</v>
      </c>
      <c r="AH129" s="57" t="s">
        <v>149</v>
      </c>
      <c r="AI129" s="69" t="s">
        <v>1097</v>
      </c>
      <c r="AJ129" s="59" t="str">
        <f t="shared" si="10"/>
        <v>01: Chiclayo</v>
      </c>
      <c r="AK129" s="60">
        <f t="shared" si="11"/>
        <v>1240</v>
      </c>
      <c r="AL129" s="60">
        <f t="shared" si="12"/>
        <v>20</v>
      </c>
      <c r="AM129" s="61"/>
      <c r="AN129" s="62" t="s">
        <v>305</v>
      </c>
      <c r="AO129" s="63" t="s">
        <v>149</v>
      </c>
      <c r="AP129" s="48" t="s">
        <v>306</v>
      </c>
      <c r="AQ129" s="34" t="str">
        <f t="shared" si="13"/>
        <v>01: Carhuaz</v>
      </c>
    </row>
    <row r="130" spans="5:43" ht="15.75" customHeight="1">
      <c r="E130" s="27" t="s">
        <v>1098</v>
      </c>
      <c r="F130" s="35" t="s">
        <v>1099</v>
      </c>
      <c r="G130" s="34" t="str">
        <f t="shared" si="1"/>
        <v>KZ: Kazajstán</v>
      </c>
      <c r="Q130" s="33" t="s">
        <v>1100</v>
      </c>
      <c r="R130" s="29" t="s">
        <v>1101</v>
      </c>
      <c r="S130" s="34" t="str">
        <f t="shared" si="4"/>
        <v>IRR: Rial Iraní</v>
      </c>
      <c r="Z130" s="6"/>
      <c r="AA130" s="6"/>
      <c r="AB130" s="6"/>
      <c r="AC130" s="6"/>
      <c r="AD130" s="6"/>
      <c r="AE130" s="6"/>
      <c r="AF130" s="56" t="s">
        <v>66</v>
      </c>
      <c r="AG130" s="56" t="s">
        <v>1102</v>
      </c>
      <c r="AH130" s="57" t="s">
        <v>164</v>
      </c>
      <c r="AI130" s="69" t="s">
        <v>1103</v>
      </c>
      <c r="AJ130" s="59" t="str">
        <f t="shared" si="10"/>
        <v>02: Ferreñafe</v>
      </c>
      <c r="AK130" s="60">
        <f t="shared" si="11"/>
        <v>1260</v>
      </c>
      <c r="AL130" s="60">
        <f t="shared" si="12"/>
        <v>6</v>
      </c>
      <c r="AM130" s="61"/>
      <c r="AN130" s="62" t="s">
        <v>305</v>
      </c>
      <c r="AO130" s="63" t="s">
        <v>164</v>
      </c>
      <c r="AP130" s="48" t="s">
        <v>1104</v>
      </c>
      <c r="AQ130" s="34" t="str">
        <f t="shared" si="13"/>
        <v>02: Acopampa</v>
      </c>
    </row>
    <row r="131" spans="5:43" ht="15.75" customHeight="1">
      <c r="E131" s="33" t="s">
        <v>1105</v>
      </c>
      <c r="F131" s="29" t="s">
        <v>1106</v>
      </c>
      <c r="G131" s="34" t="str">
        <f t="shared" si="1"/>
        <v>KE: Kenia</v>
      </c>
      <c r="Q131" s="33" t="s">
        <v>1107</v>
      </c>
      <c r="R131" s="29" t="s">
        <v>1108</v>
      </c>
      <c r="S131" s="34" t="str">
        <f t="shared" si="4"/>
        <v>OMR: Rial Omaní (De Omán)</v>
      </c>
      <c r="Z131" s="6"/>
      <c r="AA131" s="6"/>
      <c r="AB131" s="6"/>
      <c r="AC131" s="6"/>
      <c r="AD131" s="6"/>
      <c r="AE131" s="6"/>
      <c r="AF131" s="56" t="s">
        <v>66</v>
      </c>
      <c r="AG131" s="56" t="s">
        <v>1109</v>
      </c>
      <c r="AH131" s="57" t="s">
        <v>179</v>
      </c>
      <c r="AI131" s="69" t="s">
        <v>312</v>
      </c>
      <c r="AJ131" s="59" t="str">
        <f t="shared" si="10"/>
        <v>03: Lambayeque</v>
      </c>
      <c r="AK131" s="60">
        <f t="shared" si="11"/>
        <v>1266</v>
      </c>
      <c r="AL131" s="60">
        <f t="shared" si="12"/>
        <v>12</v>
      </c>
      <c r="AM131" s="61"/>
      <c r="AN131" s="62" t="s">
        <v>305</v>
      </c>
      <c r="AO131" s="63" t="s">
        <v>179</v>
      </c>
      <c r="AP131" s="48" t="s">
        <v>1110</v>
      </c>
      <c r="AQ131" s="34" t="str">
        <f t="shared" si="13"/>
        <v>03: Amashca</v>
      </c>
    </row>
    <row r="132" spans="5:43" ht="15.75" customHeight="1">
      <c r="E132" s="33" t="s">
        <v>1111</v>
      </c>
      <c r="F132" s="29" t="s">
        <v>1112</v>
      </c>
      <c r="G132" s="34" t="str">
        <f t="shared" si="1"/>
        <v>KG: Kirguistán</v>
      </c>
      <c r="Q132" s="33" t="s">
        <v>1113</v>
      </c>
      <c r="R132" s="29" t="s">
        <v>1114</v>
      </c>
      <c r="S132" s="34" t="str">
        <f t="shared" si="4"/>
        <v>QAR: Rial Qatarí</v>
      </c>
      <c r="Z132" s="6"/>
      <c r="AA132" s="6"/>
      <c r="AB132" s="6"/>
      <c r="AC132" s="6"/>
      <c r="AD132" s="6"/>
      <c r="AE132" s="6"/>
      <c r="AF132" s="56" t="s">
        <v>67</v>
      </c>
      <c r="AG132" s="56" t="s">
        <v>1115</v>
      </c>
      <c r="AH132" s="57" t="s">
        <v>149</v>
      </c>
      <c r="AI132" s="69" t="s">
        <v>321</v>
      </c>
      <c r="AJ132" s="59" t="str">
        <f t="shared" si="10"/>
        <v>01: Lima</v>
      </c>
      <c r="AK132" s="60">
        <f t="shared" si="11"/>
        <v>1278</v>
      </c>
      <c r="AL132" s="60">
        <f t="shared" si="12"/>
        <v>43</v>
      </c>
      <c r="AM132" s="61"/>
      <c r="AN132" s="62" t="s">
        <v>305</v>
      </c>
      <c r="AO132" s="63" t="s">
        <v>194</v>
      </c>
      <c r="AP132" s="48" t="s">
        <v>722</v>
      </c>
      <c r="AQ132" s="34" t="str">
        <f t="shared" si="13"/>
        <v>04: Anta</v>
      </c>
    </row>
    <row r="133" spans="5:43" ht="15.75" customHeight="1">
      <c r="E133" s="33" t="s">
        <v>1116</v>
      </c>
      <c r="F133" s="29" t="s">
        <v>1117</v>
      </c>
      <c r="G133" s="34" t="str">
        <f t="shared" si="1"/>
        <v>KI: Kiribati</v>
      </c>
      <c r="Q133" s="33" t="s">
        <v>1118</v>
      </c>
      <c r="R133" s="29" t="s">
        <v>1119</v>
      </c>
      <c r="S133" s="34" t="str">
        <f t="shared" si="4"/>
        <v>YER: Rial Yemení (De Yemen)</v>
      </c>
      <c r="Z133" s="6"/>
      <c r="AA133" s="6"/>
      <c r="AB133" s="6"/>
      <c r="AC133" s="6"/>
      <c r="AD133" s="6"/>
      <c r="AE133" s="6"/>
      <c r="AF133" s="56" t="s">
        <v>67</v>
      </c>
      <c r="AG133" s="56" t="s">
        <v>1120</v>
      </c>
      <c r="AH133" s="57" t="s">
        <v>164</v>
      </c>
      <c r="AI133" s="69" t="s">
        <v>1121</v>
      </c>
      <c r="AJ133" s="59" t="str">
        <f t="shared" si="10"/>
        <v>02: Barranca</v>
      </c>
      <c r="AK133" s="60">
        <f t="shared" si="11"/>
        <v>1321</v>
      </c>
      <c r="AL133" s="60">
        <f t="shared" si="12"/>
        <v>5</v>
      </c>
      <c r="AM133" s="61"/>
      <c r="AN133" s="62" t="s">
        <v>305</v>
      </c>
      <c r="AO133" s="63" t="s">
        <v>210</v>
      </c>
      <c r="AP133" s="48" t="s">
        <v>1122</v>
      </c>
      <c r="AQ133" s="34" t="str">
        <f t="shared" si="13"/>
        <v>05: Ataquero</v>
      </c>
    </row>
    <row r="134" spans="5:43" ht="15.75" customHeight="1">
      <c r="E134" s="33" t="s">
        <v>1123</v>
      </c>
      <c r="F134" s="29" t="s">
        <v>1124</v>
      </c>
      <c r="G134" s="34" t="str">
        <f t="shared" si="1"/>
        <v>KW: Kuwait</v>
      </c>
      <c r="Q134" s="33" t="s">
        <v>1125</v>
      </c>
      <c r="R134" s="29" t="s">
        <v>1126</v>
      </c>
      <c r="S134" s="34" t="str">
        <f t="shared" si="4"/>
        <v>KHR: Riel Camboyano</v>
      </c>
      <c r="Z134" s="6"/>
      <c r="AA134" s="6"/>
      <c r="AB134" s="6"/>
      <c r="AC134" s="6"/>
      <c r="AD134" s="6"/>
      <c r="AE134" s="6"/>
      <c r="AF134" s="56" t="s">
        <v>67</v>
      </c>
      <c r="AG134" s="56" t="s">
        <v>1127</v>
      </c>
      <c r="AH134" s="57" t="s">
        <v>179</v>
      </c>
      <c r="AI134" s="69" t="s">
        <v>1128</v>
      </c>
      <c r="AJ134" s="59" t="str">
        <f t="shared" si="10"/>
        <v>03: Cajatambo</v>
      </c>
      <c r="AK134" s="60">
        <f t="shared" si="11"/>
        <v>1326</v>
      </c>
      <c r="AL134" s="60">
        <f t="shared" si="12"/>
        <v>5</v>
      </c>
      <c r="AM134" s="61"/>
      <c r="AN134" s="62" t="s">
        <v>305</v>
      </c>
      <c r="AO134" s="63" t="s">
        <v>224</v>
      </c>
      <c r="AP134" s="48" t="s">
        <v>1129</v>
      </c>
      <c r="AQ134" s="34" t="str">
        <f t="shared" si="13"/>
        <v>06: Marcara</v>
      </c>
    </row>
    <row r="135" spans="5:43" ht="15.75" customHeight="1">
      <c r="E135" s="33" t="s">
        <v>1130</v>
      </c>
      <c r="F135" s="29" t="s">
        <v>1131</v>
      </c>
      <c r="G135" s="34" t="str">
        <f t="shared" si="1"/>
        <v>LA: Laos</v>
      </c>
      <c r="Q135" s="33" t="s">
        <v>1132</v>
      </c>
      <c r="R135" s="29" t="s">
        <v>1133</v>
      </c>
      <c r="S135" s="34" t="str">
        <f t="shared" si="4"/>
        <v>MYR: Ringgit Malayo</v>
      </c>
      <c r="Z135" s="6"/>
      <c r="AA135" s="6"/>
      <c r="AB135" s="6"/>
      <c r="AC135" s="6"/>
      <c r="AD135" s="6"/>
      <c r="AE135" s="6"/>
      <c r="AF135" s="56" t="s">
        <v>67</v>
      </c>
      <c r="AG135" s="56" t="s">
        <v>1134</v>
      </c>
      <c r="AH135" s="57" t="s">
        <v>194</v>
      </c>
      <c r="AI135" s="69" t="s">
        <v>1135</v>
      </c>
      <c r="AJ135" s="59" t="str">
        <f t="shared" si="10"/>
        <v>04: Canta</v>
      </c>
      <c r="AK135" s="60">
        <f t="shared" si="11"/>
        <v>1331</v>
      </c>
      <c r="AL135" s="60">
        <f t="shared" si="12"/>
        <v>7</v>
      </c>
      <c r="AM135" s="61"/>
      <c r="AN135" s="62" t="s">
        <v>305</v>
      </c>
      <c r="AO135" s="63" t="s">
        <v>237</v>
      </c>
      <c r="AP135" s="48" t="s">
        <v>1136</v>
      </c>
      <c r="AQ135" s="34" t="str">
        <f t="shared" si="13"/>
        <v>07: Pariahuanca</v>
      </c>
    </row>
    <row r="136" spans="5:43" ht="15.75" customHeight="1">
      <c r="E136" s="33" t="s">
        <v>1137</v>
      </c>
      <c r="F136" s="29" t="s">
        <v>1138</v>
      </c>
      <c r="G136" s="34" t="str">
        <f t="shared" si="1"/>
        <v>LS: Lesotho</v>
      </c>
      <c r="Q136" s="33" t="s">
        <v>1139</v>
      </c>
      <c r="R136" s="29" t="s">
        <v>1140</v>
      </c>
      <c r="S136" s="34" t="str">
        <f t="shared" si="4"/>
        <v>SAR: Riyal Saudí</v>
      </c>
      <c r="Z136" s="6"/>
      <c r="AA136" s="6"/>
      <c r="AB136" s="6"/>
      <c r="AC136" s="6"/>
      <c r="AD136" s="6"/>
      <c r="AE136" s="6"/>
      <c r="AF136" s="56" t="s">
        <v>67</v>
      </c>
      <c r="AG136" s="56" t="s">
        <v>1141</v>
      </c>
      <c r="AH136" s="57" t="s">
        <v>210</v>
      </c>
      <c r="AI136" s="69" t="s">
        <v>1142</v>
      </c>
      <c r="AJ136" s="59" t="str">
        <f t="shared" si="10"/>
        <v>05: Cañete</v>
      </c>
      <c r="AK136" s="60">
        <f t="shared" si="11"/>
        <v>1338</v>
      </c>
      <c r="AL136" s="60">
        <f t="shared" si="12"/>
        <v>16</v>
      </c>
      <c r="AM136" s="61"/>
      <c r="AN136" s="62" t="s">
        <v>305</v>
      </c>
      <c r="AO136" s="63" t="s">
        <v>250</v>
      </c>
      <c r="AP136" s="48" t="s">
        <v>1143</v>
      </c>
      <c r="AQ136" s="34" t="str">
        <f t="shared" si="13"/>
        <v>08: San Miguel De Aco</v>
      </c>
    </row>
    <row r="137" spans="5:43" ht="15.75" customHeight="1">
      <c r="E137" s="33" t="s">
        <v>1144</v>
      </c>
      <c r="F137" s="29" t="s">
        <v>1145</v>
      </c>
      <c r="G137" s="34" t="str">
        <f t="shared" si="1"/>
        <v>LV: Letonia</v>
      </c>
      <c r="Q137" s="33" t="s">
        <v>1146</v>
      </c>
      <c r="R137" s="29" t="s">
        <v>1147</v>
      </c>
      <c r="S137" s="34" t="str">
        <f t="shared" si="4"/>
        <v>BYR: Rublo Bielorruso</v>
      </c>
      <c r="Z137" s="6"/>
      <c r="AA137" s="6"/>
      <c r="AB137" s="6"/>
      <c r="AC137" s="6"/>
      <c r="AD137" s="6"/>
      <c r="AE137" s="6"/>
      <c r="AF137" s="56" t="s">
        <v>67</v>
      </c>
      <c r="AG137" s="56" t="s">
        <v>1148</v>
      </c>
      <c r="AH137" s="57" t="s">
        <v>224</v>
      </c>
      <c r="AI137" s="69" t="s">
        <v>1149</v>
      </c>
      <c r="AJ137" s="59" t="str">
        <f t="shared" si="10"/>
        <v>06: Huaral</v>
      </c>
      <c r="AK137" s="60">
        <f t="shared" si="11"/>
        <v>1354</v>
      </c>
      <c r="AL137" s="60">
        <f t="shared" si="12"/>
        <v>12</v>
      </c>
      <c r="AM137" s="61"/>
      <c r="AN137" s="62" t="s">
        <v>305</v>
      </c>
      <c r="AO137" s="63" t="s">
        <v>262</v>
      </c>
      <c r="AP137" s="48" t="s">
        <v>1150</v>
      </c>
      <c r="AQ137" s="34" t="str">
        <f t="shared" si="13"/>
        <v>09: Shilla</v>
      </c>
    </row>
    <row r="138" spans="5:43" ht="15.75" customHeight="1">
      <c r="E138" s="33" t="s">
        <v>1151</v>
      </c>
      <c r="F138" s="29" t="s">
        <v>1152</v>
      </c>
      <c r="G138" s="34" t="str">
        <f t="shared" si="1"/>
        <v>LB: Líbano</v>
      </c>
      <c r="Q138" s="33" t="s">
        <v>1153</v>
      </c>
      <c r="R138" s="29" t="s">
        <v>1154</v>
      </c>
      <c r="S138" s="34" t="str">
        <f t="shared" si="4"/>
        <v>RUB: Rublo Ruso</v>
      </c>
      <c r="Z138" s="6"/>
      <c r="AA138" s="6"/>
      <c r="AB138" s="6"/>
      <c r="AC138" s="6"/>
      <c r="AD138" s="6"/>
      <c r="AE138" s="6"/>
      <c r="AF138" s="56" t="s">
        <v>67</v>
      </c>
      <c r="AG138" s="56" t="s">
        <v>1155</v>
      </c>
      <c r="AH138" s="57" t="s">
        <v>237</v>
      </c>
      <c r="AI138" s="69" t="s">
        <v>1156</v>
      </c>
      <c r="AJ138" s="59" t="str">
        <f t="shared" si="10"/>
        <v>07: Huarochiri</v>
      </c>
      <c r="AK138" s="60">
        <f t="shared" si="11"/>
        <v>1366</v>
      </c>
      <c r="AL138" s="60">
        <f t="shared" si="12"/>
        <v>32</v>
      </c>
      <c r="AM138" s="61"/>
      <c r="AN138" s="62" t="s">
        <v>305</v>
      </c>
      <c r="AO138" s="63" t="s">
        <v>62</v>
      </c>
      <c r="AP138" s="48" t="s">
        <v>1157</v>
      </c>
      <c r="AQ138" s="34" t="str">
        <f t="shared" si="13"/>
        <v>10: Tinco</v>
      </c>
    </row>
    <row r="139" spans="5:43" ht="15.75" customHeight="1">
      <c r="E139" s="33" t="s">
        <v>1158</v>
      </c>
      <c r="F139" s="29" t="s">
        <v>1159</v>
      </c>
      <c r="G139" s="34" t="str">
        <f t="shared" si="1"/>
        <v>LR: Liberia</v>
      </c>
      <c r="Q139" s="33" t="s">
        <v>1160</v>
      </c>
      <c r="R139" s="29" t="s">
        <v>1161</v>
      </c>
      <c r="S139" s="34" t="str">
        <f t="shared" si="4"/>
        <v>TJS: Rublo Tayik (De Tayikistán)</v>
      </c>
      <c r="Z139" s="6"/>
      <c r="AA139" s="6"/>
      <c r="AB139" s="6"/>
      <c r="AC139" s="6"/>
      <c r="AD139" s="6"/>
      <c r="AE139" s="6"/>
      <c r="AF139" s="56" t="s">
        <v>67</v>
      </c>
      <c r="AG139" s="56" t="s">
        <v>1162</v>
      </c>
      <c r="AH139" s="57" t="s">
        <v>250</v>
      </c>
      <c r="AI139" s="69" t="s">
        <v>1163</v>
      </c>
      <c r="AJ139" s="59" t="str">
        <f t="shared" si="10"/>
        <v>08: Huaura</v>
      </c>
      <c r="AK139" s="60">
        <f t="shared" si="11"/>
        <v>1398</v>
      </c>
      <c r="AL139" s="60">
        <f t="shared" si="12"/>
        <v>12</v>
      </c>
      <c r="AM139" s="61"/>
      <c r="AN139" s="62" t="s">
        <v>305</v>
      </c>
      <c r="AO139" s="63" t="s">
        <v>63</v>
      </c>
      <c r="AP139" s="48" t="s">
        <v>1164</v>
      </c>
      <c r="AQ139" s="34" t="str">
        <f t="shared" si="13"/>
        <v>11: Yungar</v>
      </c>
    </row>
    <row r="140" spans="5:43" ht="15.75" customHeight="1">
      <c r="E140" s="33" t="s">
        <v>1165</v>
      </c>
      <c r="F140" s="29" t="s">
        <v>1166</v>
      </c>
      <c r="G140" s="34" t="str">
        <f t="shared" si="1"/>
        <v>LY: Libia</v>
      </c>
      <c r="Q140" s="33" t="s">
        <v>1167</v>
      </c>
      <c r="R140" s="29" t="s">
        <v>1168</v>
      </c>
      <c r="S140" s="34" t="str">
        <f t="shared" si="4"/>
        <v>MVR: Rufiyaa Maldiva</v>
      </c>
      <c r="Z140" s="6"/>
      <c r="AA140" s="6"/>
      <c r="AB140" s="6"/>
      <c r="AC140" s="6"/>
      <c r="AD140" s="6"/>
      <c r="AE140" s="6"/>
      <c r="AF140" s="56" t="s">
        <v>67</v>
      </c>
      <c r="AG140" s="56" t="s">
        <v>1169</v>
      </c>
      <c r="AH140" s="57" t="s">
        <v>262</v>
      </c>
      <c r="AI140" s="69" t="s">
        <v>1170</v>
      </c>
      <c r="AJ140" s="59" t="str">
        <f t="shared" si="10"/>
        <v>09: Oyon</v>
      </c>
      <c r="AK140" s="60">
        <f t="shared" si="11"/>
        <v>1410</v>
      </c>
      <c r="AL140" s="60">
        <f t="shared" si="12"/>
        <v>6</v>
      </c>
      <c r="AM140" s="61"/>
      <c r="AN140" s="62" t="s">
        <v>314</v>
      </c>
      <c r="AO140" s="63" t="s">
        <v>149</v>
      </c>
      <c r="AP140" s="48" t="s">
        <v>1171</v>
      </c>
      <c r="AQ140" s="34" t="str">
        <f t="shared" si="13"/>
        <v>01: San Luis</v>
      </c>
    </row>
    <row r="141" spans="5:43" ht="15.75" customHeight="1">
      <c r="E141" s="33" t="s">
        <v>1172</v>
      </c>
      <c r="F141" s="29" t="s">
        <v>1173</v>
      </c>
      <c r="G141" s="34" t="str">
        <f t="shared" si="1"/>
        <v>LI: Liechtenstein</v>
      </c>
      <c r="Q141" s="33" t="s">
        <v>1174</v>
      </c>
      <c r="R141" s="29" t="s">
        <v>1175</v>
      </c>
      <c r="S141" s="34" t="str">
        <f t="shared" si="4"/>
        <v>SCR: Rupia De Seychelles</v>
      </c>
      <c r="Z141" s="6"/>
      <c r="AA141" s="6"/>
      <c r="AB141" s="6"/>
      <c r="AC141" s="6"/>
      <c r="AD141" s="6"/>
      <c r="AE141" s="6"/>
      <c r="AF141" s="56" t="s">
        <v>67</v>
      </c>
      <c r="AG141" s="56" t="s">
        <v>1176</v>
      </c>
      <c r="AH141" s="57" t="s">
        <v>62</v>
      </c>
      <c r="AI141" s="69" t="s">
        <v>1177</v>
      </c>
      <c r="AJ141" s="59" t="str">
        <f t="shared" si="10"/>
        <v>10: Yauyos</v>
      </c>
      <c r="AK141" s="60">
        <f t="shared" si="11"/>
        <v>1416</v>
      </c>
      <c r="AL141" s="60">
        <f t="shared" si="12"/>
        <v>33</v>
      </c>
      <c r="AM141" s="61"/>
      <c r="AN141" s="62" t="s">
        <v>314</v>
      </c>
      <c r="AO141" s="63" t="s">
        <v>164</v>
      </c>
      <c r="AP141" s="48" t="s">
        <v>697</v>
      </c>
      <c r="AQ141" s="34" t="str">
        <f t="shared" si="13"/>
        <v>02: San Nicolas</v>
      </c>
    </row>
    <row r="142" spans="5:43" ht="15.75" customHeight="1">
      <c r="E142" s="33" t="s">
        <v>1178</v>
      </c>
      <c r="F142" s="29" t="s">
        <v>1179</v>
      </c>
      <c r="G142" s="34" t="str">
        <f t="shared" si="1"/>
        <v>LT: Lituania</v>
      </c>
      <c r="Q142" s="33" t="s">
        <v>1180</v>
      </c>
      <c r="R142" s="29" t="s">
        <v>1181</v>
      </c>
      <c r="S142" s="34" t="str">
        <f t="shared" si="4"/>
        <v>LKR: Rupia De Sri Lanka</v>
      </c>
      <c r="Z142" s="6"/>
      <c r="AA142" s="6"/>
      <c r="AB142" s="6"/>
      <c r="AC142" s="6"/>
      <c r="AD142" s="6"/>
      <c r="AE142" s="6"/>
      <c r="AF142" s="56" t="s">
        <v>68</v>
      </c>
      <c r="AG142" s="56" t="s">
        <v>1182</v>
      </c>
      <c r="AH142" s="57" t="s">
        <v>149</v>
      </c>
      <c r="AI142" s="69" t="s">
        <v>1183</v>
      </c>
      <c r="AJ142" s="59" t="str">
        <f t="shared" si="10"/>
        <v>01: Maynas</v>
      </c>
      <c r="AK142" s="60">
        <f t="shared" si="11"/>
        <v>1449</v>
      </c>
      <c r="AL142" s="60">
        <f t="shared" si="12"/>
        <v>11</v>
      </c>
      <c r="AM142" s="61"/>
      <c r="AN142" s="62" t="s">
        <v>314</v>
      </c>
      <c r="AO142" s="63" t="s">
        <v>179</v>
      </c>
      <c r="AP142" s="48" t="s">
        <v>1184</v>
      </c>
      <c r="AQ142" s="34" t="str">
        <f t="shared" si="13"/>
        <v>03: Yauya</v>
      </c>
    </row>
    <row r="143" spans="5:43" ht="15.75" customHeight="1">
      <c r="E143" s="33" t="s">
        <v>1185</v>
      </c>
      <c r="F143" s="29" t="s">
        <v>1186</v>
      </c>
      <c r="G143" s="34" t="str">
        <f t="shared" si="1"/>
        <v>LU: Luxemburgo</v>
      </c>
      <c r="Q143" s="33" t="s">
        <v>1187</v>
      </c>
      <c r="R143" s="29" t="s">
        <v>1188</v>
      </c>
      <c r="S143" s="34" t="str">
        <f t="shared" si="4"/>
        <v>INR: Rupia India</v>
      </c>
      <c r="Z143" s="6"/>
      <c r="AA143" s="6"/>
      <c r="AB143" s="6"/>
      <c r="AC143" s="6"/>
      <c r="AD143" s="6"/>
      <c r="AE143" s="6"/>
      <c r="AF143" s="56" t="s">
        <v>68</v>
      </c>
      <c r="AG143" s="56" t="s">
        <v>1189</v>
      </c>
      <c r="AH143" s="57" t="s">
        <v>164</v>
      </c>
      <c r="AI143" s="69" t="s">
        <v>1190</v>
      </c>
      <c r="AJ143" s="59" t="str">
        <f t="shared" si="10"/>
        <v>02: Alto Amazonas</v>
      </c>
      <c r="AK143" s="60">
        <f t="shared" si="11"/>
        <v>1460</v>
      </c>
      <c r="AL143" s="60">
        <f t="shared" si="12"/>
        <v>6</v>
      </c>
      <c r="AM143" s="61"/>
      <c r="AN143" s="62" t="s">
        <v>323</v>
      </c>
      <c r="AO143" s="63" t="s">
        <v>149</v>
      </c>
      <c r="AP143" s="48" t="s">
        <v>324</v>
      </c>
      <c r="AQ143" s="34" t="str">
        <f t="shared" si="13"/>
        <v>01: Casma</v>
      </c>
    </row>
    <row r="144" spans="5:43" ht="15.75" customHeight="1">
      <c r="E144" s="33" t="s">
        <v>1191</v>
      </c>
      <c r="F144" s="29" t="s">
        <v>1192</v>
      </c>
      <c r="G144" s="34" t="str">
        <f t="shared" si="1"/>
        <v>MO: Macao</v>
      </c>
      <c r="Q144" s="33" t="s">
        <v>1193</v>
      </c>
      <c r="R144" s="29" t="s">
        <v>1194</v>
      </c>
      <c r="S144" s="34" t="str">
        <f t="shared" si="4"/>
        <v>MUR: Rupia Mauricia</v>
      </c>
      <c r="Z144" s="6"/>
      <c r="AA144" s="6"/>
      <c r="AB144" s="6"/>
      <c r="AC144" s="6"/>
      <c r="AD144" s="6"/>
      <c r="AE144" s="6"/>
      <c r="AF144" s="56" t="s">
        <v>68</v>
      </c>
      <c r="AG144" s="56" t="s">
        <v>1195</v>
      </c>
      <c r="AH144" s="57" t="s">
        <v>179</v>
      </c>
      <c r="AI144" s="69" t="s">
        <v>330</v>
      </c>
      <c r="AJ144" s="59" t="str">
        <f t="shared" si="10"/>
        <v>03: Loreto</v>
      </c>
      <c r="AK144" s="60">
        <f t="shared" si="11"/>
        <v>1466</v>
      </c>
      <c r="AL144" s="60">
        <f t="shared" si="12"/>
        <v>5</v>
      </c>
      <c r="AM144" s="61"/>
      <c r="AN144" s="62" t="s">
        <v>323</v>
      </c>
      <c r="AO144" s="63" t="s">
        <v>164</v>
      </c>
      <c r="AP144" s="48" t="s">
        <v>1196</v>
      </c>
      <c r="AQ144" s="34" t="str">
        <f t="shared" si="13"/>
        <v>02: Buena Vista Alta</v>
      </c>
    </row>
    <row r="145" spans="5:43" ht="15.75" customHeight="1">
      <c r="E145" s="33" t="s">
        <v>1197</v>
      </c>
      <c r="F145" s="29" t="s">
        <v>1198</v>
      </c>
      <c r="G145" s="34" t="str">
        <f t="shared" si="1"/>
        <v>MG: Madagascar</v>
      </c>
      <c r="Q145" s="33" t="s">
        <v>1199</v>
      </c>
      <c r="R145" s="29" t="s">
        <v>1200</v>
      </c>
      <c r="S145" s="34" t="str">
        <f t="shared" si="4"/>
        <v>NPR: Rupia Nepalesa</v>
      </c>
      <c r="Z145" s="6"/>
      <c r="AA145" s="6"/>
      <c r="AB145" s="6"/>
      <c r="AC145" s="6"/>
      <c r="AD145" s="6"/>
      <c r="AE145" s="6"/>
      <c r="AF145" s="56" t="s">
        <v>68</v>
      </c>
      <c r="AG145" s="56" t="s">
        <v>1201</v>
      </c>
      <c r="AH145" s="57" t="s">
        <v>194</v>
      </c>
      <c r="AI145" s="69" t="s">
        <v>1202</v>
      </c>
      <c r="AJ145" s="59" t="str">
        <f t="shared" si="10"/>
        <v>04: Mariscal Ramon Castilla</v>
      </c>
      <c r="AK145" s="60">
        <f t="shared" si="11"/>
        <v>1471</v>
      </c>
      <c r="AL145" s="60">
        <f t="shared" si="12"/>
        <v>4</v>
      </c>
      <c r="AM145" s="61"/>
      <c r="AN145" s="62" t="s">
        <v>323</v>
      </c>
      <c r="AO145" s="63" t="s">
        <v>179</v>
      </c>
      <c r="AP145" s="48" t="s">
        <v>1203</v>
      </c>
      <c r="AQ145" s="34" t="str">
        <f t="shared" si="13"/>
        <v>03: Comandante Noel</v>
      </c>
    </row>
    <row r="146" spans="5:43" ht="15.75" customHeight="1">
      <c r="E146" s="33" t="s">
        <v>1204</v>
      </c>
      <c r="F146" s="29" t="s">
        <v>1205</v>
      </c>
      <c r="G146" s="34" t="str">
        <f t="shared" si="1"/>
        <v>MY: Malasia</v>
      </c>
      <c r="Q146" s="33" t="s">
        <v>1206</v>
      </c>
      <c r="R146" s="29" t="s">
        <v>1207</v>
      </c>
      <c r="S146" s="34" t="str">
        <f t="shared" si="4"/>
        <v>PKR: Rupia Pakistaní</v>
      </c>
      <c r="Z146" s="6"/>
      <c r="AA146" s="6"/>
      <c r="AB146" s="6"/>
      <c r="AC146" s="6"/>
      <c r="AD146" s="6"/>
      <c r="AE146" s="6"/>
      <c r="AF146" s="56" t="s">
        <v>68</v>
      </c>
      <c r="AG146" s="56" t="s">
        <v>1208</v>
      </c>
      <c r="AH146" s="57" t="s">
        <v>210</v>
      </c>
      <c r="AI146" s="69" t="s">
        <v>1209</v>
      </c>
      <c r="AJ146" s="59" t="str">
        <f t="shared" si="10"/>
        <v>05: Requena</v>
      </c>
      <c r="AK146" s="60">
        <f t="shared" si="11"/>
        <v>1475</v>
      </c>
      <c r="AL146" s="60">
        <f t="shared" si="12"/>
        <v>11</v>
      </c>
      <c r="AM146" s="61"/>
      <c r="AN146" s="62" t="s">
        <v>323</v>
      </c>
      <c r="AO146" s="63" t="s">
        <v>194</v>
      </c>
      <c r="AP146" s="48" t="s">
        <v>1210</v>
      </c>
      <c r="AQ146" s="34" t="str">
        <f t="shared" si="13"/>
        <v>04: Yautan</v>
      </c>
    </row>
    <row r="147" spans="5:43" ht="15.75" customHeight="1">
      <c r="E147" s="33" t="s">
        <v>1211</v>
      </c>
      <c r="F147" s="29" t="s">
        <v>1212</v>
      </c>
      <c r="G147" s="34" t="str">
        <f t="shared" si="1"/>
        <v>MW: Malawi</v>
      </c>
      <c r="Q147" s="33" t="s">
        <v>1213</v>
      </c>
      <c r="R147" s="29" t="s">
        <v>1214</v>
      </c>
      <c r="S147" s="34" t="str">
        <f t="shared" si="4"/>
        <v>IDR: Rupiah Indonesia</v>
      </c>
      <c r="Z147" s="6"/>
      <c r="AA147" s="6"/>
      <c r="AB147" s="6"/>
      <c r="AC147" s="6"/>
      <c r="AD147" s="6"/>
      <c r="AE147" s="6"/>
      <c r="AF147" s="56" t="s">
        <v>68</v>
      </c>
      <c r="AG147" s="56" t="s">
        <v>1215</v>
      </c>
      <c r="AH147" s="57" t="s">
        <v>224</v>
      </c>
      <c r="AI147" s="69" t="s">
        <v>409</v>
      </c>
      <c r="AJ147" s="59" t="str">
        <f t="shared" si="10"/>
        <v>06: Ucayali</v>
      </c>
      <c r="AK147" s="60">
        <f t="shared" si="11"/>
        <v>1486</v>
      </c>
      <c r="AL147" s="60">
        <f t="shared" si="12"/>
        <v>6</v>
      </c>
      <c r="AM147" s="61"/>
      <c r="AN147" s="62" t="s">
        <v>332</v>
      </c>
      <c r="AO147" s="63" t="s">
        <v>149</v>
      </c>
      <c r="AP147" s="48" t="s">
        <v>333</v>
      </c>
      <c r="AQ147" s="34" t="str">
        <f t="shared" si="13"/>
        <v>01: Corongo</v>
      </c>
    </row>
    <row r="148" spans="5:43" ht="15.75" customHeight="1">
      <c r="E148" s="33" t="s">
        <v>1216</v>
      </c>
      <c r="F148" s="29" t="s">
        <v>1217</v>
      </c>
      <c r="G148" s="34" t="str">
        <f t="shared" si="1"/>
        <v>MV: Maldivas</v>
      </c>
      <c r="Q148" s="33" t="s">
        <v>1218</v>
      </c>
      <c r="R148" s="29" t="s">
        <v>1219</v>
      </c>
      <c r="S148" s="34" t="str">
        <f t="shared" si="4"/>
        <v>KGS: Som Kirguís (De Kirguistán)</v>
      </c>
      <c r="Z148" s="6"/>
      <c r="AA148" s="6"/>
      <c r="AB148" s="6"/>
      <c r="AC148" s="6"/>
      <c r="AD148" s="6"/>
      <c r="AE148" s="6"/>
      <c r="AF148" s="56" t="s">
        <v>68</v>
      </c>
      <c r="AG148" s="56" t="s">
        <v>1220</v>
      </c>
      <c r="AH148" s="57" t="s">
        <v>237</v>
      </c>
      <c r="AI148" s="69" t="s">
        <v>1221</v>
      </c>
      <c r="AJ148" s="59" t="str">
        <f t="shared" si="10"/>
        <v>07: Datem Del Marañón</v>
      </c>
      <c r="AK148" s="60">
        <f t="shared" si="11"/>
        <v>1492</v>
      </c>
      <c r="AL148" s="60">
        <f t="shared" si="12"/>
        <v>6</v>
      </c>
      <c r="AM148" s="61"/>
      <c r="AN148" s="62" t="s">
        <v>332</v>
      </c>
      <c r="AO148" s="63" t="s">
        <v>164</v>
      </c>
      <c r="AP148" s="48" t="s">
        <v>1222</v>
      </c>
      <c r="AQ148" s="34" t="str">
        <f t="shared" si="13"/>
        <v>02: Aco</v>
      </c>
    </row>
    <row r="149" spans="5:43" ht="15.75" customHeight="1">
      <c r="E149" s="33" t="s">
        <v>1223</v>
      </c>
      <c r="F149" s="29" t="s">
        <v>1224</v>
      </c>
      <c r="G149" s="34" t="str">
        <f t="shared" si="1"/>
        <v>ML: Malí</v>
      </c>
      <c r="Q149" s="33" t="s">
        <v>1225</v>
      </c>
      <c r="R149" s="29" t="s">
        <v>1226</v>
      </c>
      <c r="S149" s="34" t="str">
        <f t="shared" si="4"/>
        <v>UZS: Som Uzbeco</v>
      </c>
      <c r="Z149" s="6"/>
      <c r="AA149" s="6"/>
      <c r="AB149" s="6"/>
      <c r="AC149" s="6"/>
      <c r="AD149" s="6"/>
      <c r="AE149" s="6"/>
      <c r="AF149" s="56" t="s">
        <v>68</v>
      </c>
      <c r="AG149" s="56" t="s">
        <v>1227</v>
      </c>
      <c r="AH149" s="56" t="s">
        <v>250</v>
      </c>
      <c r="AI149" s="69" t="s">
        <v>1228</v>
      </c>
      <c r="AJ149" s="59" t="str">
        <f t="shared" si="10"/>
        <v>08: Putumayo</v>
      </c>
      <c r="AK149" s="60">
        <f t="shared" si="11"/>
        <v>1498</v>
      </c>
      <c r="AL149" s="60">
        <f t="shared" si="12"/>
        <v>4</v>
      </c>
      <c r="AM149" s="61"/>
      <c r="AN149" s="62" t="s">
        <v>332</v>
      </c>
      <c r="AO149" s="63" t="s">
        <v>179</v>
      </c>
      <c r="AP149" s="48" t="s">
        <v>1229</v>
      </c>
      <c r="AQ149" s="34" t="str">
        <f t="shared" si="13"/>
        <v>03: Bambas</v>
      </c>
    </row>
    <row r="150" spans="5:43" ht="15.75" customHeight="1">
      <c r="E150" s="33" t="s">
        <v>1230</v>
      </c>
      <c r="F150" s="29" t="s">
        <v>1231</v>
      </c>
      <c r="G150" s="34" t="str">
        <f t="shared" si="1"/>
        <v>MT: Malta</v>
      </c>
      <c r="Q150" s="33" t="s">
        <v>1232</v>
      </c>
      <c r="R150" s="29" t="s">
        <v>1233</v>
      </c>
      <c r="S150" s="34" t="str">
        <f t="shared" si="4"/>
        <v>BDT: Taka De Bangladesh</v>
      </c>
      <c r="Z150" s="6"/>
      <c r="AA150" s="6"/>
      <c r="AB150" s="6"/>
      <c r="AC150" s="6"/>
      <c r="AD150" s="6"/>
      <c r="AE150" s="6"/>
      <c r="AF150" s="56" t="s">
        <v>69</v>
      </c>
      <c r="AG150" s="56" t="s">
        <v>1234</v>
      </c>
      <c r="AH150" s="57" t="s">
        <v>149</v>
      </c>
      <c r="AI150" s="69" t="s">
        <v>1235</v>
      </c>
      <c r="AJ150" s="59" t="str">
        <f t="shared" si="10"/>
        <v>01: Tambopata</v>
      </c>
      <c r="AK150" s="60">
        <f t="shared" si="11"/>
        <v>1502</v>
      </c>
      <c r="AL150" s="60">
        <f t="shared" si="12"/>
        <v>4</v>
      </c>
      <c r="AM150" s="61"/>
      <c r="AN150" s="62" t="s">
        <v>332</v>
      </c>
      <c r="AO150" s="63" t="s">
        <v>194</v>
      </c>
      <c r="AP150" s="48" t="s">
        <v>1236</v>
      </c>
      <c r="AQ150" s="34" t="str">
        <f t="shared" si="13"/>
        <v>04: Cusca</v>
      </c>
    </row>
    <row r="151" spans="5:43" ht="15.75" customHeight="1">
      <c r="E151" s="33" t="s">
        <v>1237</v>
      </c>
      <c r="F151" s="29" t="s">
        <v>1238</v>
      </c>
      <c r="G151" s="34" t="str">
        <f t="shared" si="1"/>
        <v>MA: Marruecos</v>
      </c>
      <c r="Q151" s="33" t="s">
        <v>1239</v>
      </c>
      <c r="R151" s="29" t="s">
        <v>1240</v>
      </c>
      <c r="S151" s="34" t="str">
        <f t="shared" si="4"/>
        <v>WST: Tala Samoana</v>
      </c>
      <c r="Z151" s="6"/>
      <c r="AA151" s="6"/>
      <c r="AB151" s="6"/>
      <c r="AC151" s="6"/>
      <c r="AD151" s="6"/>
      <c r="AE151" s="6"/>
      <c r="AF151" s="56" t="s">
        <v>69</v>
      </c>
      <c r="AG151" s="56" t="s">
        <v>1241</v>
      </c>
      <c r="AH151" s="57" t="s">
        <v>164</v>
      </c>
      <c r="AI151" s="69" t="s">
        <v>1242</v>
      </c>
      <c r="AJ151" s="59" t="str">
        <f t="shared" si="10"/>
        <v>02: Manu</v>
      </c>
      <c r="AK151" s="60">
        <f t="shared" si="11"/>
        <v>1506</v>
      </c>
      <c r="AL151" s="60">
        <f t="shared" si="12"/>
        <v>4</v>
      </c>
      <c r="AM151" s="61"/>
      <c r="AN151" s="62" t="s">
        <v>332</v>
      </c>
      <c r="AO151" s="63" t="s">
        <v>210</v>
      </c>
      <c r="AP151" s="48" t="s">
        <v>1243</v>
      </c>
      <c r="AQ151" s="34" t="str">
        <f t="shared" si="13"/>
        <v>05: La Pampa</v>
      </c>
    </row>
    <row r="152" spans="5:43" ht="15.75" customHeight="1">
      <c r="E152" s="33" t="s">
        <v>1244</v>
      </c>
      <c r="F152" s="29" t="s">
        <v>1245</v>
      </c>
      <c r="G152" s="34" t="str">
        <f t="shared" si="1"/>
        <v>MQ: Martinica</v>
      </c>
      <c r="Q152" s="33" t="s">
        <v>1246</v>
      </c>
      <c r="R152" s="29" t="s">
        <v>1247</v>
      </c>
      <c r="S152" s="34" t="str">
        <f t="shared" si="4"/>
        <v>KZT: Tenge Kazajo (De Kazajstán)</v>
      </c>
      <c r="Z152" s="6"/>
      <c r="AA152" s="6"/>
      <c r="AB152" s="6"/>
      <c r="AC152" s="6"/>
      <c r="AD152" s="6"/>
      <c r="AE152" s="6"/>
      <c r="AF152" s="56" t="s">
        <v>69</v>
      </c>
      <c r="AG152" s="56" t="s">
        <v>1248</v>
      </c>
      <c r="AH152" s="57" t="s">
        <v>179</v>
      </c>
      <c r="AI152" s="69" t="s">
        <v>1249</v>
      </c>
      <c r="AJ152" s="59" t="str">
        <f t="shared" si="10"/>
        <v>03: Tahuamanu</v>
      </c>
      <c r="AK152" s="60">
        <f t="shared" si="11"/>
        <v>1510</v>
      </c>
      <c r="AL152" s="60">
        <f t="shared" si="12"/>
        <v>3</v>
      </c>
      <c r="AM152" s="61"/>
      <c r="AN152" s="62" t="s">
        <v>332</v>
      </c>
      <c r="AO152" s="63" t="s">
        <v>224</v>
      </c>
      <c r="AP152" s="48" t="s">
        <v>1250</v>
      </c>
      <c r="AQ152" s="34" t="str">
        <f t="shared" si="13"/>
        <v>06: Yanac</v>
      </c>
    </row>
    <row r="153" spans="5:43" ht="15.75" customHeight="1">
      <c r="E153" s="33" t="s">
        <v>1251</v>
      </c>
      <c r="F153" s="29" t="s">
        <v>1252</v>
      </c>
      <c r="G153" s="34" t="str">
        <f t="shared" si="1"/>
        <v>MU: Mauricio</v>
      </c>
      <c r="Q153" s="33" t="s">
        <v>1253</v>
      </c>
      <c r="R153" s="29" t="s">
        <v>1254</v>
      </c>
      <c r="S153" s="34" t="str">
        <f t="shared" si="4"/>
        <v>MNT: Tughrik Mongol</v>
      </c>
      <c r="Z153" s="6"/>
      <c r="AA153" s="6"/>
      <c r="AB153" s="6"/>
      <c r="AC153" s="6"/>
      <c r="AD153" s="6"/>
      <c r="AE153" s="6"/>
      <c r="AF153" s="56" t="s">
        <v>70</v>
      </c>
      <c r="AG153" s="56" t="s">
        <v>1255</v>
      </c>
      <c r="AH153" s="57" t="s">
        <v>149</v>
      </c>
      <c r="AI153" s="69" t="s">
        <v>1256</v>
      </c>
      <c r="AJ153" s="59" t="str">
        <f t="shared" si="10"/>
        <v>01: Mariscal Nieto</v>
      </c>
      <c r="AK153" s="60">
        <f t="shared" si="11"/>
        <v>1513</v>
      </c>
      <c r="AL153" s="60">
        <f t="shared" si="12"/>
        <v>6</v>
      </c>
      <c r="AM153" s="61"/>
      <c r="AN153" s="62" t="s">
        <v>332</v>
      </c>
      <c r="AO153" s="63" t="s">
        <v>237</v>
      </c>
      <c r="AP153" s="48" t="s">
        <v>1257</v>
      </c>
      <c r="AQ153" s="34" t="str">
        <f t="shared" si="13"/>
        <v>07: Yupan</v>
      </c>
    </row>
    <row r="154" spans="5:43" ht="15.75" customHeight="1">
      <c r="E154" s="33" t="s">
        <v>1258</v>
      </c>
      <c r="F154" s="29" t="s">
        <v>1259</v>
      </c>
      <c r="G154" s="34" t="str">
        <f t="shared" si="1"/>
        <v>MR: Mauritania</v>
      </c>
      <c r="Q154" s="33" t="s">
        <v>1260</v>
      </c>
      <c r="R154" s="29" t="s">
        <v>1261</v>
      </c>
      <c r="S154" s="34" t="str">
        <f t="shared" si="4"/>
        <v>USS: United States Dollar (Mismo Día) (Código De Fondos)</v>
      </c>
      <c r="Z154" s="6"/>
      <c r="AA154" s="6"/>
      <c r="AB154" s="6"/>
      <c r="AC154" s="6"/>
      <c r="AD154" s="6"/>
      <c r="AE154" s="6"/>
      <c r="AF154" s="56" t="s">
        <v>70</v>
      </c>
      <c r="AG154" s="56" t="s">
        <v>1262</v>
      </c>
      <c r="AH154" s="57" t="s">
        <v>164</v>
      </c>
      <c r="AI154" s="69" t="s">
        <v>1263</v>
      </c>
      <c r="AJ154" s="59" t="str">
        <f t="shared" si="10"/>
        <v>02: General Sanchez Cerro</v>
      </c>
      <c r="AK154" s="60">
        <f t="shared" si="11"/>
        <v>1519</v>
      </c>
      <c r="AL154" s="60">
        <f t="shared" si="12"/>
        <v>11</v>
      </c>
      <c r="AM154" s="61"/>
      <c r="AN154" s="62" t="s">
        <v>341</v>
      </c>
      <c r="AO154" s="63" t="s">
        <v>149</v>
      </c>
      <c r="AP154" s="48" t="s">
        <v>342</v>
      </c>
      <c r="AQ154" s="34" t="str">
        <f t="shared" si="13"/>
        <v>01: Huari</v>
      </c>
    </row>
    <row r="155" spans="5:43" ht="15.75" customHeight="1">
      <c r="E155" s="33" t="s">
        <v>1264</v>
      </c>
      <c r="F155" s="29" t="s">
        <v>1265</v>
      </c>
      <c r="G155" s="34" t="str">
        <f t="shared" si="1"/>
        <v>YT: Mayotte</v>
      </c>
      <c r="Q155" s="33" t="s">
        <v>1266</v>
      </c>
      <c r="R155" s="29" t="s">
        <v>1267</v>
      </c>
      <c r="S155" s="34" t="str">
        <f t="shared" si="4"/>
        <v>VUV: Vatu Vanuatense</v>
      </c>
      <c r="Z155" s="6"/>
      <c r="AA155" s="6"/>
      <c r="AB155" s="6"/>
      <c r="AC155" s="6"/>
      <c r="AD155" s="6"/>
      <c r="AE155" s="6"/>
      <c r="AF155" s="56" t="s">
        <v>70</v>
      </c>
      <c r="AG155" s="56" t="s">
        <v>1268</v>
      </c>
      <c r="AH155" s="57" t="s">
        <v>179</v>
      </c>
      <c r="AI155" s="69" t="s">
        <v>1269</v>
      </c>
      <c r="AJ155" s="59" t="str">
        <f t="shared" si="10"/>
        <v>03: Ilo</v>
      </c>
      <c r="AK155" s="60">
        <f t="shared" si="11"/>
        <v>1530</v>
      </c>
      <c r="AL155" s="60">
        <f t="shared" si="12"/>
        <v>3</v>
      </c>
      <c r="AM155" s="61"/>
      <c r="AN155" s="62" t="s">
        <v>341</v>
      </c>
      <c r="AO155" s="63" t="s">
        <v>164</v>
      </c>
      <c r="AP155" s="48" t="s">
        <v>1270</v>
      </c>
      <c r="AQ155" s="34" t="str">
        <f t="shared" si="13"/>
        <v>02: Anra</v>
      </c>
    </row>
    <row r="156" spans="5:43" ht="15.75" customHeight="1">
      <c r="E156" s="33" t="s">
        <v>1271</v>
      </c>
      <c r="F156" s="29" t="s">
        <v>1272</v>
      </c>
      <c r="G156" s="34" t="str">
        <f t="shared" si="1"/>
        <v>MX: México</v>
      </c>
      <c r="Q156" s="33" t="s">
        <v>1273</v>
      </c>
      <c r="R156" s="29" t="s">
        <v>1274</v>
      </c>
      <c r="S156" s="34" t="str">
        <f t="shared" si="4"/>
        <v>KPW: Won Norcoreano</v>
      </c>
      <c r="Z156" s="6"/>
      <c r="AA156" s="6"/>
      <c r="AB156" s="6"/>
      <c r="AC156" s="6"/>
      <c r="AD156" s="6"/>
      <c r="AE156" s="6"/>
      <c r="AF156" s="56" t="s">
        <v>71</v>
      </c>
      <c r="AG156" s="56" t="s">
        <v>1275</v>
      </c>
      <c r="AH156" s="57" t="s">
        <v>149</v>
      </c>
      <c r="AI156" s="69" t="s">
        <v>357</v>
      </c>
      <c r="AJ156" s="59" t="str">
        <f t="shared" si="10"/>
        <v>01: Pasco</v>
      </c>
      <c r="AK156" s="60">
        <f t="shared" si="11"/>
        <v>1533</v>
      </c>
      <c r="AL156" s="60">
        <f t="shared" si="12"/>
        <v>13</v>
      </c>
      <c r="AM156" s="61"/>
      <c r="AN156" s="62" t="s">
        <v>341</v>
      </c>
      <c r="AO156" s="63" t="s">
        <v>179</v>
      </c>
      <c r="AP156" s="48" t="s">
        <v>1276</v>
      </c>
      <c r="AQ156" s="34" t="str">
        <f t="shared" si="13"/>
        <v>03: Cajay</v>
      </c>
    </row>
    <row r="157" spans="5:43" ht="15.75" customHeight="1">
      <c r="E157" s="33" t="s">
        <v>1277</v>
      </c>
      <c r="F157" s="29" t="s">
        <v>1278</v>
      </c>
      <c r="G157" s="34" t="str">
        <f t="shared" si="1"/>
        <v>FM: Micronesia</v>
      </c>
      <c r="Q157" s="33" t="s">
        <v>1279</v>
      </c>
      <c r="R157" s="29" t="s">
        <v>1280</v>
      </c>
      <c r="S157" s="34" t="str">
        <f t="shared" si="4"/>
        <v>KRW: Won Surcoreano</v>
      </c>
      <c r="Z157" s="6"/>
      <c r="AA157" s="6"/>
      <c r="AB157" s="6"/>
      <c r="AC157" s="6"/>
      <c r="AD157" s="6"/>
      <c r="AE157" s="6"/>
      <c r="AF157" s="56" t="s">
        <v>71</v>
      </c>
      <c r="AG157" s="56" t="s">
        <v>1281</v>
      </c>
      <c r="AH157" s="57" t="s">
        <v>164</v>
      </c>
      <c r="AI157" s="69" t="s">
        <v>1282</v>
      </c>
      <c r="AJ157" s="59" t="str">
        <f t="shared" si="10"/>
        <v>02: Daniel Alcides Carrion</v>
      </c>
      <c r="AK157" s="60">
        <f t="shared" si="11"/>
        <v>1546</v>
      </c>
      <c r="AL157" s="60">
        <f t="shared" si="12"/>
        <v>8</v>
      </c>
      <c r="AM157" s="61"/>
      <c r="AN157" s="62" t="s">
        <v>341</v>
      </c>
      <c r="AO157" s="63" t="s">
        <v>194</v>
      </c>
      <c r="AP157" s="48" t="s">
        <v>1283</v>
      </c>
      <c r="AQ157" s="34" t="str">
        <f t="shared" si="13"/>
        <v>04: Chavin De Huantar</v>
      </c>
    </row>
    <row r="158" spans="5:43" ht="15.75" customHeight="1">
      <c r="E158" s="33" t="s">
        <v>1284</v>
      </c>
      <c r="F158" s="29" t="s">
        <v>1285</v>
      </c>
      <c r="G158" s="34" t="str">
        <f t="shared" si="1"/>
        <v>MD: Moldavia</v>
      </c>
      <c r="Q158" s="33" t="s">
        <v>1286</v>
      </c>
      <c r="R158" s="29" t="s">
        <v>1287</v>
      </c>
      <c r="S158" s="34" t="str">
        <f t="shared" si="4"/>
        <v>JPY: Yen Japonés</v>
      </c>
      <c r="Z158" s="6"/>
      <c r="AA158" s="6"/>
      <c r="AB158" s="6"/>
      <c r="AC158" s="6"/>
      <c r="AD158" s="6"/>
      <c r="AE158" s="6"/>
      <c r="AF158" s="56" t="s">
        <v>71</v>
      </c>
      <c r="AG158" s="56" t="s">
        <v>1288</v>
      </c>
      <c r="AH158" s="57" t="s">
        <v>179</v>
      </c>
      <c r="AI158" s="69" t="s">
        <v>1289</v>
      </c>
      <c r="AJ158" s="59" t="str">
        <f t="shared" si="10"/>
        <v>03: Oxapampa</v>
      </c>
      <c r="AK158" s="60">
        <f t="shared" si="11"/>
        <v>1554</v>
      </c>
      <c r="AL158" s="60">
        <f t="shared" si="12"/>
        <v>8</v>
      </c>
      <c r="AM158" s="61"/>
      <c r="AN158" s="62" t="s">
        <v>341</v>
      </c>
      <c r="AO158" s="63" t="s">
        <v>210</v>
      </c>
      <c r="AP158" s="48" t="s">
        <v>1290</v>
      </c>
      <c r="AQ158" s="34" t="str">
        <f t="shared" si="13"/>
        <v>05: Huacachi</v>
      </c>
    </row>
    <row r="159" spans="5:43" ht="15.75" customHeight="1">
      <c r="E159" s="33" t="s">
        <v>1291</v>
      </c>
      <c r="F159" s="29" t="s">
        <v>1292</v>
      </c>
      <c r="G159" s="34" t="str">
        <f t="shared" si="1"/>
        <v>MC: Mónaco</v>
      </c>
      <c r="Q159" s="33" t="s">
        <v>1293</v>
      </c>
      <c r="R159" s="29" t="s">
        <v>1294</v>
      </c>
      <c r="S159" s="34" t="str">
        <f t="shared" si="4"/>
        <v>CNY: Yuan Renminbi</v>
      </c>
      <c r="Z159" s="6"/>
      <c r="AA159" s="6"/>
      <c r="AB159" s="6"/>
      <c r="AC159" s="6"/>
      <c r="AD159" s="6"/>
      <c r="AE159" s="6"/>
      <c r="AF159" s="56" t="s">
        <v>72</v>
      </c>
      <c r="AG159" s="56" t="s">
        <v>1295</v>
      </c>
      <c r="AH159" s="57" t="s">
        <v>149</v>
      </c>
      <c r="AI159" s="69" t="s">
        <v>366</v>
      </c>
      <c r="AJ159" s="59" t="str">
        <f t="shared" si="10"/>
        <v>01: Piura</v>
      </c>
      <c r="AK159" s="60">
        <f t="shared" si="11"/>
        <v>1562</v>
      </c>
      <c r="AL159" s="60">
        <f t="shared" si="12"/>
        <v>10</v>
      </c>
      <c r="AM159" s="61"/>
      <c r="AN159" s="62" t="s">
        <v>341</v>
      </c>
      <c r="AO159" s="63" t="s">
        <v>224</v>
      </c>
      <c r="AP159" s="48" t="s">
        <v>1296</v>
      </c>
      <c r="AQ159" s="34" t="str">
        <f t="shared" si="13"/>
        <v>06: Huacchis</v>
      </c>
    </row>
    <row r="160" spans="5:43" ht="15.75" customHeight="1">
      <c r="E160" s="33" t="s">
        <v>1297</v>
      </c>
      <c r="F160" s="29" t="s">
        <v>1298</v>
      </c>
      <c r="G160" s="34" t="str">
        <f t="shared" si="1"/>
        <v>MN: Mongolia</v>
      </c>
      <c r="Q160" s="85" t="s">
        <v>1299</v>
      </c>
      <c r="R160" s="86" t="s">
        <v>1300</v>
      </c>
      <c r="S160" s="82" t="str">
        <f t="shared" si="4"/>
        <v>PLN: Zloty Polaco</v>
      </c>
      <c r="Z160" s="6"/>
      <c r="AA160" s="6"/>
      <c r="AB160" s="6"/>
      <c r="AC160" s="6"/>
      <c r="AD160" s="6"/>
      <c r="AE160" s="6"/>
      <c r="AF160" s="56" t="s">
        <v>72</v>
      </c>
      <c r="AG160" s="56" t="s">
        <v>1301</v>
      </c>
      <c r="AH160" s="57" t="s">
        <v>164</v>
      </c>
      <c r="AI160" s="69" t="s">
        <v>1302</v>
      </c>
      <c r="AJ160" s="59" t="str">
        <f t="shared" si="10"/>
        <v>02: Ayabaca</v>
      </c>
      <c r="AK160" s="60">
        <f t="shared" si="11"/>
        <v>1572</v>
      </c>
      <c r="AL160" s="60">
        <f t="shared" si="12"/>
        <v>10</v>
      </c>
      <c r="AM160" s="61"/>
      <c r="AN160" s="62" t="s">
        <v>341</v>
      </c>
      <c r="AO160" s="63" t="s">
        <v>237</v>
      </c>
      <c r="AP160" s="48" t="s">
        <v>1303</v>
      </c>
      <c r="AQ160" s="34" t="str">
        <f t="shared" si="13"/>
        <v>07: Huachis</v>
      </c>
    </row>
    <row r="161" spans="5:43" ht="15.75" customHeight="1">
      <c r="E161" s="33" t="s">
        <v>1304</v>
      </c>
      <c r="F161" s="29" t="s">
        <v>1305</v>
      </c>
      <c r="G161" s="34" t="str">
        <f t="shared" si="1"/>
        <v>MS: Montserrat</v>
      </c>
      <c r="Z161" s="6"/>
      <c r="AA161" s="6"/>
      <c r="AB161" s="6"/>
      <c r="AC161" s="6"/>
      <c r="AD161" s="6"/>
      <c r="AE161" s="6"/>
      <c r="AF161" s="56" t="s">
        <v>72</v>
      </c>
      <c r="AG161" s="56" t="s">
        <v>1306</v>
      </c>
      <c r="AH161" s="57" t="s">
        <v>179</v>
      </c>
      <c r="AI161" s="69" t="s">
        <v>1307</v>
      </c>
      <c r="AJ161" s="59" t="str">
        <f t="shared" si="10"/>
        <v>03: Huancabamba</v>
      </c>
      <c r="AK161" s="60">
        <f t="shared" si="11"/>
        <v>1582</v>
      </c>
      <c r="AL161" s="60">
        <f t="shared" si="12"/>
        <v>8</v>
      </c>
      <c r="AM161" s="61"/>
      <c r="AN161" s="62" t="s">
        <v>341</v>
      </c>
      <c r="AO161" s="63" t="s">
        <v>250</v>
      </c>
      <c r="AP161" s="48" t="s">
        <v>1308</v>
      </c>
      <c r="AQ161" s="34" t="str">
        <f t="shared" si="13"/>
        <v>08: Huantar</v>
      </c>
    </row>
    <row r="162" spans="5:43" ht="15.75" customHeight="1">
      <c r="E162" s="33" t="s">
        <v>1309</v>
      </c>
      <c r="F162" s="29" t="s">
        <v>1310</v>
      </c>
      <c r="G162" s="34" t="str">
        <f t="shared" si="1"/>
        <v>MZ: Mozambique</v>
      </c>
      <c r="Z162" s="6"/>
      <c r="AA162" s="6"/>
      <c r="AB162" s="6"/>
      <c r="AC162" s="6"/>
      <c r="AD162" s="6"/>
      <c r="AE162" s="6"/>
      <c r="AF162" s="56" t="s">
        <v>72</v>
      </c>
      <c r="AG162" s="56" t="s">
        <v>1311</v>
      </c>
      <c r="AH162" s="57" t="s">
        <v>194</v>
      </c>
      <c r="AI162" s="69" t="s">
        <v>1312</v>
      </c>
      <c r="AJ162" s="59" t="str">
        <f t="shared" si="10"/>
        <v>04: Morropon</v>
      </c>
      <c r="AK162" s="60">
        <f t="shared" si="11"/>
        <v>1590</v>
      </c>
      <c r="AL162" s="60">
        <f t="shared" si="12"/>
        <v>10</v>
      </c>
      <c r="AM162" s="61"/>
      <c r="AN162" s="62" t="s">
        <v>341</v>
      </c>
      <c r="AO162" s="63" t="s">
        <v>262</v>
      </c>
      <c r="AP162" s="48" t="s">
        <v>1313</v>
      </c>
      <c r="AQ162" s="34" t="str">
        <f t="shared" si="13"/>
        <v>09: Masin</v>
      </c>
    </row>
    <row r="163" spans="5:43" ht="15.75" customHeight="1">
      <c r="E163" s="33" t="s">
        <v>1314</v>
      </c>
      <c r="F163" s="29" t="s">
        <v>1315</v>
      </c>
      <c r="G163" s="34" t="str">
        <f t="shared" si="1"/>
        <v>MM: Myanmar</v>
      </c>
      <c r="Z163" s="6"/>
      <c r="AA163" s="6"/>
      <c r="AB163" s="6"/>
      <c r="AC163" s="6"/>
      <c r="AD163" s="6"/>
      <c r="AE163" s="6"/>
      <c r="AF163" s="56" t="s">
        <v>72</v>
      </c>
      <c r="AG163" s="56" t="s">
        <v>1316</v>
      </c>
      <c r="AH163" s="57" t="s">
        <v>210</v>
      </c>
      <c r="AI163" s="69" t="s">
        <v>1317</v>
      </c>
      <c r="AJ163" s="59" t="str">
        <f t="shared" si="10"/>
        <v>05: Paita</v>
      </c>
      <c r="AK163" s="60">
        <f t="shared" si="11"/>
        <v>1600</v>
      </c>
      <c r="AL163" s="60">
        <f t="shared" si="12"/>
        <v>7</v>
      </c>
      <c r="AM163" s="61"/>
      <c r="AN163" s="62" t="s">
        <v>341</v>
      </c>
      <c r="AO163" s="63" t="s">
        <v>62</v>
      </c>
      <c r="AP163" s="48" t="s">
        <v>1318</v>
      </c>
      <c r="AQ163" s="34" t="str">
        <f t="shared" si="13"/>
        <v>10: Paucas</v>
      </c>
    </row>
    <row r="164" spans="5:43" ht="15.75" customHeight="1">
      <c r="E164" s="33" t="s">
        <v>1319</v>
      </c>
      <c r="F164" s="29" t="s">
        <v>1320</v>
      </c>
      <c r="G164" s="34" t="str">
        <f t="shared" si="1"/>
        <v>NA: Namibia</v>
      </c>
      <c r="Z164" s="6"/>
      <c r="AA164" s="6"/>
      <c r="AB164" s="6"/>
      <c r="AC164" s="6"/>
      <c r="AD164" s="6"/>
      <c r="AE164" s="6"/>
      <c r="AF164" s="56" t="s">
        <v>72</v>
      </c>
      <c r="AG164" s="56" t="s">
        <v>1321</v>
      </c>
      <c r="AH164" s="57" t="s">
        <v>224</v>
      </c>
      <c r="AI164" s="69" t="s">
        <v>1322</v>
      </c>
      <c r="AJ164" s="59" t="str">
        <f t="shared" si="10"/>
        <v>06: Sullana</v>
      </c>
      <c r="AK164" s="60">
        <f t="shared" si="11"/>
        <v>1607</v>
      </c>
      <c r="AL164" s="60">
        <f t="shared" si="12"/>
        <v>8</v>
      </c>
      <c r="AM164" s="61"/>
      <c r="AN164" s="62" t="s">
        <v>341</v>
      </c>
      <c r="AO164" s="63" t="s">
        <v>63</v>
      </c>
      <c r="AP164" s="48" t="s">
        <v>1323</v>
      </c>
      <c r="AQ164" s="34" t="str">
        <f t="shared" si="13"/>
        <v>11: Ponto</v>
      </c>
    </row>
    <row r="165" spans="5:43" ht="15.75" customHeight="1">
      <c r="E165" s="33" t="s">
        <v>1324</v>
      </c>
      <c r="F165" s="29" t="s">
        <v>1325</v>
      </c>
      <c r="G165" s="34" t="str">
        <f t="shared" si="1"/>
        <v>NR: Nauru</v>
      </c>
      <c r="Z165" s="6"/>
      <c r="AA165" s="6"/>
      <c r="AB165" s="6"/>
      <c r="AC165" s="6"/>
      <c r="AD165" s="6"/>
      <c r="AE165" s="6"/>
      <c r="AF165" s="56" t="s">
        <v>72</v>
      </c>
      <c r="AG165" s="56" t="s">
        <v>1326</v>
      </c>
      <c r="AH165" s="57" t="s">
        <v>237</v>
      </c>
      <c r="AI165" s="69" t="s">
        <v>1327</v>
      </c>
      <c r="AJ165" s="59" t="str">
        <f t="shared" si="10"/>
        <v>07: Talara</v>
      </c>
      <c r="AK165" s="60">
        <f t="shared" si="11"/>
        <v>1615</v>
      </c>
      <c r="AL165" s="60">
        <f t="shared" si="12"/>
        <v>6</v>
      </c>
      <c r="AM165" s="61"/>
      <c r="AN165" s="62" t="s">
        <v>341</v>
      </c>
      <c r="AO165" s="63" t="s">
        <v>64</v>
      </c>
      <c r="AP165" s="48" t="s">
        <v>1328</v>
      </c>
      <c r="AQ165" s="34" t="str">
        <f t="shared" si="13"/>
        <v>12: Rahuapampa</v>
      </c>
    </row>
    <row r="166" spans="5:43" ht="15.75" customHeight="1">
      <c r="E166" s="33" t="s">
        <v>1329</v>
      </c>
      <c r="F166" s="29" t="s">
        <v>1330</v>
      </c>
      <c r="G166" s="34" t="str">
        <f t="shared" si="1"/>
        <v>NP: Nepal</v>
      </c>
      <c r="Z166" s="6"/>
      <c r="AA166" s="6"/>
      <c r="AB166" s="6"/>
      <c r="AC166" s="6"/>
      <c r="AD166" s="6"/>
      <c r="AE166" s="6"/>
      <c r="AF166" s="56" t="s">
        <v>72</v>
      </c>
      <c r="AG166" s="56" t="s">
        <v>1331</v>
      </c>
      <c r="AH166" s="57" t="s">
        <v>250</v>
      </c>
      <c r="AI166" s="69" t="s">
        <v>1332</v>
      </c>
      <c r="AJ166" s="59" t="str">
        <f t="shared" si="10"/>
        <v>08: Sechura</v>
      </c>
      <c r="AK166" s="60">
        <f t="shared" si="11"/>
        <v>1621</v>
      </c>
      <c r="AL166" s="60">
        <f t="shared" si="12"/>
        <v>6</v>
      </c>
      <c r="AM166" s="61"/>
      <c r="AN166" s="62" t="s">
        <v>341</v>
      </c>
      <c r="AO166" s="63" t="s">
        <v>65</v>
      </c>
      <c r="AP166" s="48" t="s">
        <v>1333</v>
      </c>
      <c r="AQ166" s="34" t="str">
        <f t="shared" si="13"/>
        <v>13: Rapayan</v>
      </c>
    </row>
    <row r="167" spans="5:43" ht="15.75" customHeight="1">
      <c r="E167" s="33" t="s">
        <v>1334</v>
      </c>
      <c r="F167" s="29" t="s">
        <v>1335</v>
      </c>
      <c r="G167" s="34" t="str">
        <f t="shared" si="1"/>
        <v>NI: Nicaragua</v>
      </c>
      <c r="Z167" s="6"/>
      <c r="AA167" s="6"/>
      <c r="AB167" s="6"/>
      <c r="AC167" s="6"/>
      <c r="AD167" s="6"/>
      <c r="AE167" s="6"/>
      <c r="AF167" s="56" t="s">
        <v>73</v>
      </c>
      <c r="AG167" s="56" t="s">
        <v>1336</v>
      </c>
      <c r="AH167" s="57" t="s">
        <v>149</v>
      </c>
      <c r="AI167" s="69" t="s">
        <v>375</v>
      </c>
      <c r="AJ167" s="59" t="str">
        <f t="shared" si="10"/>
        <v>01: Puno</v>
      </c>
      <c r="AK167" s="60">
        <f t="shared" si="11"/>
        <v>1627</v>
      </c>
      <c r="AL167" s="60">
        <f t="shared" si="12"/>
        <v>15</v>
      </c>
      <c r="AM167" s="61"/>
      <c r="AN167" s="62" t="s">
        <v>341</v>
      </c>
      <c r="AO167" s="63" t="s">
        <v>66</v>
      </c>
      <c r="AP167" s="48" t="s">
        <v>675</v>
      </c>
      <c r="AQ167" s="34" t="str">
        <f t="shared" si="13"/>
        <v>14: San Marcos</v>
      </c>
    </row>
    <row r="168" spans="5:43" ht="15.75" customHeight="1">
      <c r="E168" s="33" t="s">
        <v>1337</v>
      </c>
      <c r="F168" s="29" t="s">
        <v>1338</v>
      </c>
      <c r="G168" s="34" t="str">
        <f t="shared" si="1"/>
        <v>NE: Níger</v>
      </c>
      <c r="Z168" s="6"/>
      <c r="AA168" s="6"/>
      <c r="AB168" s="6"/>
      <c r="AC168" s="6"/>
      <c r="AD168" s="6"/>
      <c r="AE168" s="6"/>
      <c r="AF168" s="66" t="s">
        <v>73</v>
      </c>
      <c r="AG168" s="66" t="s">
        <v>1339</v>
      </c>
      <c r="AH168" s="87" t="s">
        <v>164</v>
      </c>
      <c r="AI168" s="67" t="s">
        <v>1340</v>
      </c>
      <c r="AJ168" s="59" t="str">
        <f t="shared" si="10"/>
        <v>02: Azangaro</v>
      </c>
      <c r="AK168" s="60">
        <f t="shared" si="11"/>
        <v>1642</v>
      </c>
      <c r="AL168" s="60">
        <f t="shared" si="12"/>
        <v>15</v>
      </c>
      <c r="AM168" s="61"/>
      <c r="AN168" s="66" t="s">
        <v>341</v>
      </c>
      <c r="AO168" s="66" t="s">
        <v>67</v>
      </c>
      <c r="AP168" s="67" t="s">
        <v>1341</v>
      </c>
      <c r="AQ168" s="34" t="str">
        <f t="shared" si="13"/>
        <v>15: San Pedro De Chana</v>
      </c>
    </row>
    <row r="169" spans="5:43" ht="15.75" customHeight="1">
      <c r="E169" s="33" t="s">
        <v>1342</v>
      </c>
      <c r="F169" s="29" t="s">
        <v>1343</v>
      </c>
      <c r="G169" s="34" t="str">
        <f t="shared" si="1"/>
        <v>NG: Nigeria</v>
      </c>
      <c r="Z169" s="6"/>
      <c r="AA169" s="6"/>
      <c r="AB169" s="6"/>
      <c r="AC169" s="6"/>
      <c r="AD169" s="6"/>
      <c r="AE169" s="6"/>
      <c r="AF169" s="66" t="s">
        <v>73</v>
      </c>
      <c r="AG169" s="66" t="s">
        <v>1344</v>
      </c>
      <c r="AH169" s="87" t="s">
        <v>179</v>
      </c>
      <c r="AI169" s="67" t="s">
        <v>1345</v>
      </c>
      <c r="AJ169" s="59" t="str">
        <f t="shared" si="10"/>
        <v>03: Carabaya</v>
      </c>
      <c r="AK169" s="60">
        <f t="shared" si="11"/>
        <v>1657</v>
      </c>
      <c r="AL169" s="60">
        <f t="shared" si="12"/>
        <v>10</v>
      </c>
      <c r="AM169" s="61"/>
      <c r="AN169" s="66" t="s">
        <v>341</v>
      </c>
      <c r="AO169" s="66" t="s">
        <v>68</v>
      </c>
      <c r="AP169" s="67" t="s">
        <v>1346</v>
      </c>
      <c r="AQ169" s="34" t="str">
        <f t="shared" si="13"/>
        <v>16: Uco</v>
      </c>
    </row>
    <row r="170" spans="5:43" ht="15.75" customHeight="1">
      <c r="E170" s="33" t="s">
        <v>1347</v>
      </c>
      <c r="F170" s="29" t="s">
        <v>1348</v>
      </c>
      <c r="G170" s="34" t="str">
        <f t="shared" si="1"/>
        <v>NU: Niue</v>
      </c>
      <c r="Z170" s="6"/>
      <c r="AA170" s="6"/>
      <c r="AB170" s="6"/>
      <c r="AC170" s="6"/>
      <c r="AD170" s="6"/>
      <c r="AE170" s="6"/>
      <c r="AF170" s="66" t="s">
        <v>73</v>
      </c>
      <c r="AG170" s="66" t="s">
        <v>1349</v>
      </c>
      <c r="AH170" s="87" t="s">
        <v>194</v>
      </c>
      <c r="AI170" s="67" t="s">
        <v>1350</v>
      </c>
      <c r="AJ170" s="59" t="str">
        <f t="shared" si="10"/>
        <v>04: Chucuito</v>
      </c>
      <c r="AK170" s="60">
        <f t="shared" si="11"/>
        <v>1667</v>
      </c>
      <c r="AL170" s="60">
        <f t="shared" si="12"/>
        <v>7</v>
      </c>
      <c r="AM170" s="61"/>
      <c r="AN170" s="66" t="s">
        <v>350</v>
      </c>
      <c r="AO170" s="66" t="s">
        <v>149</v>
      </c>
      <c r="AP170" s="67" t="s">
        <v>351</v>
      </c>
      <c r="AQ170" s="34" t="str">
        <f t="shared" si="13"/>
        <v>01: Huarmey</v>
      </c>
    </row>
    <row r="171" spans="5:43" ht="15.75" customHeight="1">
      <c r="E171" s="33" t="s">
        <v>1351</v>
      </c>
      <c r="F171" s="29" t="s">
        <v>1352</v>
      </c>
      <c r="G171" s="34" t="str">
        <f t="shared" si="1"/>
        <v>NO: Noruega</v>
      </c>
      <c r="Z171" s="6"/>
      <c r="AA171" s="6"/>
      <c r="AB171" s="6"/>
      <c r="AC171" s="6"/>
      <c r="AD171" s="6"/>
      <c r="AE171" s="6"/>
      <c r="AF171" s="66" t="s">
        <v>73</v>
      </c>
      <c r="AG171" s="66" t="s">
        <v>1353</v>
      </c>
      <c r="AH171" s="87" t="s">
        <v>210</v>
      </c>
      <c r="AI171" s="67" t="s">
        <v>1354</v>
      </c>
      <c r="AJ171" s="59" t="str">
        <f t="shared" si="10"/>
        <v>05: El Collao</v>
      </c>
      <c r="AK171" s="60">
        <f t="shared" si="11"/>
        <v>1674</v>
      </c>
      <c r="AL171" s="60">
        <f t="shared" si="12"/>
        <v>5</v>
      </c>
      <c r="AM171" s="61"/>
      <c r="AN171" s="66" t="s">
        <v>350</v>
      </c>
      <c r="AO171" s="66" t="s">
        <v>164</v>
      </c>
      <c r="AP171" s="67" t="s">
        <v>1355</v>
      </c>
      <c r="AQ171" s="34" t="str">
        <f t="shared" si="13"/>
        <v>02: Cochapeti</v>
      </c>
    </row>
    <row r="172" spans="5:43" ht="15.75" customHeight="1">
      <c r="E172" s="33" t="s">
        <v>1356</v>
      </c>
      <c r="F172" s="29" t="s">
        <v>1357</v>
      </c>
      <c r="G172" s="34" t="str">
        <f t="shared" si="1"/>
        <v>NC: Nueva Caledonia</v>
      </c>
      <c r="Z172" s="6"/>
      <c r="AA172" s="6"/>
      <c r="AB172" s="6"/>
      <c r="AC172" s="6"/>
      <c r="AD172" s="6"/>
      <c r="AE172" s="6"/>
      <c r="AF172" s="66" t="s">
        <v>73</v>
      </c>
      <c r="AG172" s="66" t="s">
        <v>1358</v>
      </c>
      <c r="AH172" s="87" t="s">
        <v>224</v>
      </c>
      <c r="AI172" s="67" t="s">
        <v>1359</v>
      </c>
      <c r="AJ172" s="59" t="str">
        <f t="shared" si="10"/>
        <v>06: Huancane</v>
      </c>
      <c r="AK172" s="60">
        <f t="shared" si="11"/>
        <v>1679</v>
      </c>
      <c r="AL172" s="60">
        <f t="shared" si="12"/>
        <v>8</v>
      </c>
      <c r="AM172" s="61"/>
      <c r="AN172" s="66" t="s">
        <v>350</v>
      </c>
      <c r="AO172" s="66" t="s">
        <v>179</v>
      </c>
      <c r="AP172" s="67" t="s">
        <v>1360</v>
      </c>
      <c r="AQ172" s="34" t="str">
        <f t="shared" si="13"/>
        <v>03: Culebras</v>
      </c>
    </row>
    <row r="173" spans="5:43" ht="15.75" customHeight="1">
      <c r="E173" s="33" t="s">
        <v>1361</v>
      </c>
      <c r="F173" s="29" t="s">
        <v>1362</v>
      </c>
      <c r="G173" s="34" t="str">
        <f t="shared" si="1"/>
        <v>NZ: Nueva Zelanda</v>
      </c>
      <c r="Z173" s="6"/>
      <c r="AA173" s="6"/>
      <c r="AB173" s="6"/>
      <c r="AC173" s="6"/>
      <c r="AD173" s="6"/>
      <c r="AE173" s="6"/>
      <c r="AF173" s="66" t="s">
        <v>73</v>
      </c>
      <c r="AG173" s="66" t="s">
        <v>1363</v>
      </c>
      <c r="AH173" s="87" t="s">
        <v>237</v>
      </c>
      <c r="AI173" s="67" t="s">
        <v>1364</v>
      </c>
      <c r="AJ173" s="59" t="str">
        <f t="shared" si="10"/>
        <v>07: Lampa</v>
      </c>
      <c r="AK173" s="60">
        <f t="shared" si="11"/>
        <v>1687</v>
      </c>
      <c r="AL173" s="60">
        <f t="shared" si="12"/>
        <v>10</v>
      </c>
      <c r="AM173" s="61"/>
      <c r="AN173" s="66" t="s">
        <v>350</v>
      </c>
      <c r="AO173" s="66" t="s">
        <v>194</v>
      </c>
      <c r="AP173" s="67" t="s">
        <v>1365</v>
      </c>
      <c r="AQ173" s="34" t="str">
        <f t="shared" si="13"/>
        <v>04: Huayan</v>
      </c>
    </row>
    <row r="174" spans="5:43" ht="15.75" customHeight="1">
      <c r="E174" s="33" t="s">
        <v>1366</v>
      </c>
      <c r="F174" s="29" t="s">
        <v>1367</v>
      </c>
      <c r="G174" s="34" t="str">
        <f t="shared" si="1"/>
        <v>OM: Omán</v>
      </c>
      <c r="Z174" s="6"/>
      <c r="AA174" s="6"/>
      <c r="AB174" s="6"/>
      <c r="AC174" s="6"/>
      <c r="AD174" s="6"/>
      <c r="AE174" s="6"/>
      <c r="AF174" s="66" t="s">
        <v>73</v>
      </c>
      <c r="AG174" s="66" t="s">
        <v>1368</v>
      </c>
      <c r="AH174" s="87" t="s">
        <v>250</v>
      </c>
      <c r="AI174" s="67" t="s">
        <v>1369</v>
      </c>
      <c r="AJ174" s="59" t="str">
        <f t="shared" si="10"/>
        <v>08: Melgar</v>
      </c>
      <c r="AK174" s="60">
        <f t="shared" si="11"/>
        <v>1697</v>
      </c>
      <c r="AL174" s="60">
        <f t="shared" si="12"/>
        <v>9</v>
      </c>
      <c r="AM174" s="61"/>
      <c r="AN174" s="66" t="s">
        <v>350</v>
      </c>
      <c r="AO174" s="66" t="s">
        <v>210</v>
      </c>
      <c r="AP174" s="67" t="s">
        <v>1370</v>
      </c>
      <c r="AQ174" s="34" t="str">
        <f t="shared" si="13"/>
        <v>05: Malvas</v>
      </c>
    </row>
    <row r="175" spans="5:43" ht="15.75" customHeight="1">
      <c r="E175" s="33" t="s">
        <v>1371</v>
      </c>
      <c r="F175" s="29" t="s">
        <v>1372</v>
      </c>
      <c r="G175" s="34" t="str">
        <f t="shared" si="1"/>
        <v>PK: Pakistán</v>
      </c>
      <c r="Z175" s="6"/>
      <c r="AA175" s="6"/>
      <c r="AB175" s="6"/>
      <c r="AC175" s="6"/>
      <c r="AD175" s="6"/>
      <c r="AE175" s="6"/>
      <c r="AF175" s="66" t="s">
        <v>73</v>
      </c>
      <c r="AG175" s="66" t="s">
        <v>1373</v>
      </c>
      <c r="AH175" s="87" t="s">
        <v>262</v>
      </c>
      <c r="AI175" s="67" t="s">
        <v>1374</v>
      </c>
      <c r="AJ175" s="59" t="str">
        <f t="shared" si="10"/>
        <v>09: Moho</v>
      </c>
      <c r="AK175" s="60">
        <f t="shared" si="11"/>
        <v>1706</v>
      </c>
      <c r="AL175" s="60">
        <f t="shared" si="12"/>
        <v>4</v>
      </c>
      <c r="AM175" s="61"/>
      <c r="AN175" s="66" t="s">
        <v>359</v>
      </c>
      <c r="AO175" s="66" t="s">
        <v>149</v>
      </c>
      <c r="AP175" s="67" t="s">
        <v>1375</v>
      </c>
      <c r="AQ175" s="34" t="str">
        <f t="shared" si="13"/>
        <v>01: Caraz</v>
      </c>
    </row>
    <row r="176" spans="5:43" ht="15.75" customHeight="1">
      <c r="E176" s="33" t="s">
        <v>1376</v>
      </c>
      <c r="F176" s="29" t="s">
        <v>1377</v>
      </c>
      <c r="G176" s="34" t="str">
        <f t="shared" si="1"/>
        <v>PW: Palau</v>
      </c>
      <c r="Z176" s="6"/>
      <c r="AA176" s="6"/>
      <c r="AB176" s="6"/>
      <c r="AC176" s="6"/>
      <c r="AD176" s="6"/>
      <c r="AE176" s="6"/>
      <c r="AF176" s="66" t="s">
        <v>73</v>
      </c>
      <c r="AG176" s="66" t="s">
        <v>1378</v>
      </c>
      <c r="AH176" s="87" t="s">
        <v>62</v>
      </c>
      <c r="AI176" s="67" t="s">
        <v>1379</v>
      </c>
      <c r="AJ176" s="59" t="str">
        <f t="shared" si="10"/>
        <v>10: San Antonio De Putina</v>
      </c>
      <c r="AK176" s="60">
        <f t="shared" si="11"/>
        <v>1710</v>
      </c>
      <c r="AL176" s="60">
        <f t="shared" si="12"/>
        <v>5</v>
      </c>
      <c r="AM176" s="61"/>
      <c r="AN176" s="66" t="s">
        <v>359</v>
      </c>
      <c r="AO176" s="66" t="s">
        <v>164</v>
      </c>
      <c r="AP176" s="67" t="s">
        <v>1042</v>
      </c>
      <c r="AQ176" s="34" t="str">
        <f t="shared" si="13"/>
        <v>02: Huallanca</v>
      </c>
    </row>
    <row r="177" spans="5:43" ht="15.75" customHeight="1">
      <c r="E177" s="33" t="s">
        <v>1380</v>
      </c>
      <c r="F177" s="29" t="s">
        <v>1381</v>
      </c>
      <c r="G177" s="34" t="str">
        <f t="shared" si="1"/>
        <v>PS: Palestina</v>
      </c>
      <c r="Z177" s="6"/>
      <c r="AA177" s="6"/>
      <c r="AB177" s="6"/>
      <c r="AC177" s="6"/>
      <c r="AD177" s="6"/>
      <c r="AE177" s="6"/>
      <c r="AF177" s="66" t="s">
        <v>73</v>
      </c>
      <c r="AG177" s="66" t="s">
        <v>1382</v>
      </c>
      <c r="AH177" s="87" t="s">
        <v>63</v>
      </c>
      <c r="AI177" s="67" t="s">
        <v>1383</v>
      </c>
      <c r="AJ177" s="59" t="str">
        <f t="shared" si="10"/>
        <v>11: San Roman</v>
      </c>
      <c r="AK177" s="60">
        <f t="shared" si="11"/>
        <v>1715</v>
      </c>
      <c r="AL177" s="60">
        <f t="shared" si="12"/>
        <v>4</v>
      </c>
      <c r="AM177" s="61"/>
      <c r="AN177" s="66" t="s">
        <v>359</v>
      </c>
      <c r="AO177" s="66" t="s">
        <v>179</v>
      </c>
      <c r="AP177" s="67" t="s">
        <v>1384</v>
      </c>
      <c r="AQ177" s="34" t="str">
        <f t="shared" si="13"/>
        <v>03: Huata</v>
      </c>
    </row>
    <row r="178" spans="5:43" ht="15.75" customHeight="1">
      <c r="E178" s="33" t="s">
        <v>1385</v>
      </c>
      <c r="F178" s="29" t="s">
        <v>1386</v>
      </c>
      <c r="G178" s="34" t="str">
        <f t="shared" si="1"/>
        <v>PA: Panamá</v>
      </c>
      <c r="Z178" s="6"/>
      <c r="AA178" s="6"/>
      <c r="AB178" s="6"/>
      <c r="AC178" s="6"/>
      <c r="AD178" s="6"/>
      <c r="AE178" s="6"/>
      <c r="AF178" s="66" t="s">
        <v>73</v>
      </c>
      <c r="AG178" s="66" t="s">
        <v>1387</v>
      </c>
      <c r="AH178" s="87" t="s">
        <v>64</v>
      </c>
      <c r="AI178" s="67" t="s">
        <v>1388</v>
      </c>
      <c r="AJ178" s="59" t="str">
        <f t="shared" si="10"/>
        <v>12: Sandia</v>
      </c>
      <c r="AK178" s="60">
        <f t="shared" si="11"/>
        <v>1719</v>
      </c>
      <c r="AL178" s="60">
        <f t="shared" si="12"/>
        <v>10</v>
      </c>
      <c r="AM178" s="61"/>
      <c r="AN178" s="66" t="s">
        <v>359</v>
      </c>
      <c r="AO178" s="66" t="s">
        <v>194</v>
      </c>
      <c r="AP178" s="67" t="s">
        <v>360</v>
      </c>
      <c r="AQ178" s="34" t="str">
        <f t="shared" si="13"/>
        <v>04: Huaylas</v>
      </c>
    </row>
    <row r="179" spans="5:43" ht="15.75" customHeight="1">
      <c r="E179" s="33" t="s">
        <v>1389</v>
      </c>
      <c r="F179" s="29" t="s">
        <v>1390</v>
      </c>
      <c r="G179" s="34" t="str">
        <f t="shared" si="1"/>
        <v>PG: Papúa Nueva Guinea</v>
      </c>
      <c r="Z179" s="6"/>
      <c r="AA179" s="6"/>
      <c r="AB179" s="6"/>
      <c r="AC179" s="6"/>
      <c r="AD179" s="6"/>
      <c r="AE179" s="6"/>
      <c r="AF179" s="66" t="s">
        <v>73</v>
      </c>
      <c r="AG179" s="66" t="s">
        <v>1391</v>
      </c>
      <c r="AH179" s="87" t="s">
        <v>65</v>
      </c>
      <c r="AI179" s="67" t="s">
        <v>1392</v>
      </c>
      <c r="AJ179" s="59" t="str">
        <f t="shared" si="10"/>
        <v>13: Yunguyo</v>
      </c>
      <c r="AK179" s="60">
        <f t="shared" si="11"/>
        <v>1729</v>
      </c>
      <c r="AL179" s="60">
        <f t="shared" si="12"/>
        <v>7</v>
      </c>
      <c r="AM179" s="61"/>
      <c r="AN179" s="66" t="s">
        <v>359</v>
      </c>
      <c r="AO179" s="66" t="s">
        <v>210</v>
      </c>
      <c r="AP179" s="67" t="s">
        <v>1393</v>
      </c>
      <c r="AQ179" s="34" t="str">
        <f t="shared" si="13"/>
        <v>05: Mato</v>
      </c>
    </row>
    <row r="180" spans="5:43" ht="15.75" customHeight="1">
      <c r="E180" s="33" t="s">
        <v>1394</v>
      </c>
      <c r="F180" s="29" t="s">
        <v>1395</v>
      </c>
      <c r="G180" s="34" t="str">
        <f t="shared" si="1"/>
        <v>PY: Paraguay</v>
      </c>
      <c r="Z180" s="6"/>
      <c r="AA180" s="6"/>
      <c r="AB180" s="6"/>
      <c r="AC180" s="6"/>
      <c r="AD180" s="6"/>
      <c r="AE180" s="6"/>
      <c r="AF180" s="66" t="s">
        <v>74</v>
      </c>
      <c r="AG180" s="66" t="s">
        <v>1396</v>
      </c>
      <c r="AH180" s="87" t="s">
        <v>149</v>
      </c>
      <c r="AI180" s="67" t="s">
        <v>1397</v>
      </c>
      <c r="AJ180" s="59" t="str">
        <f t="shared" si="10"/>
        <v>01: Moyobamba</v>
      </c>
      <c r="AK180" s="60">
        <f t="shared" si="11"/>
        <v>1736</v>
      </c>
      <c r="AL180" s="60">
        <f t="shared" si="12"/>
        <v>6</v>
      </c>
      <c r="AM180" s="61"/>
      <c r="AN180" s="66" t="s">
        <v>359</v>
      </c>
      <c r="AO180" s="66" t="s">
        <v>224</v>
      </c>
      <c r="AP180" s="67" t="s">
        <v>1398</v>
      </c>
      <c r="AQ180" s="34" t="str">
        <f t="shared" si="13"/>
        <v>06: Pamparomas</v>
      </c>
    </row>
    <row r="181" spans="5:43" ht="15.75" customHeight="1">
      <c r="E181" s="33" t="s">
        <v>1399</v>
      </c>
      <c r="F181" s="29" t="s">
        <v>1400</v>
      </c>
      <c r="G181" s="34" t="str">
        <f t="shared" si="1"/>
        <v>PF: Polinesia Francesa</v>
      </c>
      <c r="Z181" s="6"/>
      <c r="AA181" s="6"/>
      <c r="AB181" s="6"/>
      <c r="AC181" s="6"/>
      <c r="AD181" s="6"/>
      <c r="AE181" s="6"/>
      <c r="AF181" s="66" t="s">
        <v>74</v>
      </c>
      <c r="AG181" s="66" t="s">
        <v>1401</v>
      </c>
      <c r="AH181" s="87" t="s">
        <v>164</v>
      </c>
      <c r="AI181" s="67" t="s">
        <v>1402</v>
      </c>
      <c r="AJ181" s="59" t="str">
        <f t="shared" si="10"/>
        <v>02: Bellavista</v>
      </c>
      <c r="AK181" s="60">
        <f t="shared" si="11"/>
        <v>1742</v>
      </c>
      <c r="AL181" s="60">
        <f t="shared" si="12"/>
        <v>6</v>
      </c>
      <c r="AM181" s="61"/>
      <c r="AN181" s="66" t="s">
        <v>359</v>
      </c>
      <c r="AO181" s="66" t="s">
        <v>237</v>
      </c>
      <c r="AP181" s="67" t="s">
        <v>1403</v>
      </c>
      <c r="AQ181" s="34" t="str">
        <f t="shared" si="13"/>
        <v>07: Pueblo Libre</v>
      </c>
    </row>
    <row r="182" spans="5:43" ht="15.75" customHeight="1">
      <c r="E182" s="33" t="s">
        <v>1404</v>
      </c>
      <c r="F182" s="29" t="s">
        <v>1405</v>
      </c>
      <c r="G182" s="34" t="str">
        <f t="shared" si="1"/>
        <v>PL: Polonia</v>
      </c>
      <c r="Z182" s="6"/>
      <c r="AA182" s="6"/>
      <c r="AB182" s="6"/>
      <c r="AC182" s="6"/>
      <c r="AD182" s="6"/>
      <c r="AE182" s="6"/>
      <c r="AF182" s="66" t="s">
        <v>74</v>
      </c>
      <c r="AG182" s="66" t="s">
        <v>1406</v>
      </c>
      <c r="AH182" s="87" t="s">
        <v>179</v>
      </c>
      <c r="AI182" s="67" t="s">
        <v>1407</v>
      </c>
      <c r="AJ182" s="59" t="str">
        <f t="shared" si="10"/>
        <v>03: El Dorado</v>
      </c>
      <c r="AK182" s="60">
        <f t="shared" si="11"/>
        <v>1748</v>
      </c>
      <c r="AL182" s="60">
        <f t="shared" si="12"/>
        <v>5</v>
      </c>
      <c r="AM182" s="61"/>
      <c r="AN182" s="66" t="s">
        <v>359</v>
      </c>
      <c r="AO182" s="66" t="s">
        <v>250</v>
      </c>
      <c r="AP182" s="67" t="s">
        <v>696</v>
      </c>
      <c r="AQ182" s="34" t="str">
        <f t="shared" si="13"/>
        <v>08: Santa Cruz</v>
      </c>
    </row>
    <row r="183" spans="5:43" ht="15.75" customHeight="1">
      <c r="E183" s="33" t="s">
        <v>1408</v>
      </c>
      <c r="F183" s="29" t="s">
        <v>1409</v>
      </c>
      <c r="G183" s="34" t="str">
        <f t="shared" si="1"/>
        <v>PT: Portugal</v>
      </c>
      <c r="Z183" s="6"/>
      <c r="AA183" s="6"/>
      <c r="AB183" s="6"/>
      <c r="AC183" s="6"/>
      <c r="AD183" s="6"/>
      <c r="AE183" s="6"/>
      <c r="AF183" s="66" t="s">
        <v>74</v>
      </c>
      <c r="AG183" s="66" t="s">
        <v>1410</v>
      </c>
      <c r="AH183" s="87" t="s">
        <v>194</v>
      </c>
      <c r="AI183" s="67" t="s">
        <v>1411</v>
      </c>
      <c r="AJ183" s="59" t="str">
        <f t="shared" si="10"/>
        <v>04: Huallaga</v>
      </c>
      <c r="AK183" s="60">
        <f t="shared" si="11"/>
        <v>1753</v>
      </c>
      <c r="AL183" s="60">
        <f t="shared" si="12"/>
        <v>6</v>
      </c>
      <c r="AM183" s="61"/>
      <c r="AN183" s="66" t="s">
        <v>359</v>
      </c>
      <c r="AO183" s="66" t="s">
        <v>262</v>
      </c>
      <c r="AP183" s="67" t="s">
        <v>1412</v>
      </c>
      <c r="AQ183" s="34" t="str">
        <f t="shared" si="13"/>
        <v>09: Santo Toribio</v>
      </c>
    </row>
    <row r="184" spans="5:43" ht="15.75" customHeight="1">
      <c r="E184" s="33" t="s">
        <v>1413</v>
      </c>
      <c r="F184" s="29" t="s">
        <v>1414</v>
      </c>
      <c r="G184" s="34" t="str">
        <f t="shared" si="1"/>
        <v>PR: Puerto Rico</v>
      </c>
      <c r="Z184" s="6"/>
      <c r="AA184" s="6"/>
      <c r="AB184" s="6"/>
      <c r="AC184" s="6"/>
      <c r="AD184" s="6"/>
      <c r="AE184" s="6"/>
      <c r="AF184" s="66" t="s">
        <v>74</v>
      </c>
      <c r="AG184" s="66" t="s">
        <v>1415</v>
      </c>
      <c r="AH184" s="87" t="s">
        <v>210</v>
      </c>
      <c r="AI184" s="67" t="s">
        <v>1416</v>
      </c>
      <c r="AJ184" s="59" t="str">
        <f t="shared" si="10"/>
        <v>05: Lamas</v>
      </c>
      <c r="AK184" s="60">
        <f t="shared" si="11"/>
        <v>1759</v>
      </c>
      <c r="AL184" s="60">
        <f t="shared" si="12"/>
        <v>11</v>
      </c>
      <c r="AM184" s="61"/>
      <c r="AN184" s="66" t="s">
        <v>359</v>
      </c>
      <c r="AO184" s="66" t="s">
        <v>62</v>
      </c>
      <c r="AP184" s="67" t="s">
        <v>1417</v>
      </c>
      <c r="AQ184" s="34" t="str">
        <f t="shared" si="13"/>
        <v>10: Yuracmarca</v>
      </c>
    </row>
    <row r="185" spans="5:43" ht="15.75" customHeight="1">
      <c r="E185" s="33" t="s">
        <v>1418</v>
      </c>
      <c r="F185" s="29" t="s">
        <v>1419</v>
      </c>
      <c r="G185" s="34" t="str">
        <f t="shared" si="1"/>
        <v>QA: Qatar</v>
      </c>
      <c r="Z185" s="6"/>
      <c r="AA185" s="6"/>
      <c r="AB185" s="6"/>
      <c r="AC185" s="6"/>
      <c r="AD185" s="6"/>
      <c r="AE185" s="6"/>
      <c r="AF185" s="66" t="s">
        <v>74</v>
      </c>
      <c r="AG185" s="66" t="s">
        <v>1420</v>
      </c>
      <c r="AH185" s="87" t="s">
        <v>224</v>
      </c>
      <c r="AI185" s="67" t="s">
        <v>1421</v>
      </c>
      <c r="AJ185" s="59" t="str">
        <f t="shared" si="10"/>
        <v>06: Mariscal Caceres</v>
      </c>
      <c r="AK185" s="60">
        <f t="shared" si="11"/>
        <v>1770</v>
      </c>
      <c r="AL185" s="60">
        <f t="shared" si="12"/>
        <v>5</v>
      </c>
      <c r="AM185" s="61"/>
      <c r="AN185" s="66" t="s">
        <v>368</v>
      </c>
      <c r="AO185" s="66" t="s">
        <v>149</v>
      </c>
      <c r="AP185" s="67" t="s">
        <v>1422</v>
      </c>
      <c r="AQ185" s="34" t="str">
        <f t="shared" si="13"/>
        <v>01: Piscobamba</v>
      </c>
    </row>
    <row r="186" spans="5:43" ht="15.75" customHeight="1">
      <c r="E186" s="33" t="s">
        <v>1423</v>
      </c>
      <c r="F186" s="29" t="s">
        <v>1424</v>
      </c>
      <c r="G186" s="34" t="str">
        <f t="shared" si="1"/>
        <v>GB: Reino Unido</v>
      </c>
      <c r="Z186" s="6"/>
      <c r="AA186" s="6"/>
      <c r="AB186" s="6"/>
      <c r="AC186" s="6"/>
      <c r="AD186" s="6"/>
      <c r="AE186" s="6"/>
      <c r="AF186" s="66" t="s">
        <v>74</v>
      </c>
      <c r="AG186" s="66" t="s">
        <v>1425</v>
      </c>
      <c r="AH186" s="87" t="s">
        <v>237</v>
      </c>
      <c r="AI186" s="67" t="s">
        <v>1426</v>
      </c>
      <c r="AJ186" s="59" t="str">
        <f t="shared" si="10"/>
        <v>07: Picota</v>
      </c>
      <c r="AK186" s="60">
        <f t="shared" si="11"/>
        <v>1775</v>
      </c>
      <c r="AL186" s="60">
        <f t="shared" si="12"/>
        <v>10</v>
      </c>
      <c r="AM186" s="61"/>
      <c r="AN186" s="66" t="s">
        <v>368</v>
      </c>
      <c r="AO186" s="66" t="s">
        <v>164</v>
      </c>
      <c r="AP186" s="67" t="s">
        <v>1427</v>
      </c>
      <c r="AQ186" s="34" t="str">
        <f t="shared" si="13"/>
        <v>02: Casca</v>
      </c>
    </row>
    <row r="187" spans="5:43" ht="15.75" customHeight="1">
      <c r="E187" s="33" t="s">
        <v>1428</v>
      </c>
      <c r="F187" s="29" t="s">
        <v>1429</v>
      </c>
      <c r="G187" s="34" t="str">
        <f t="shared" si="1"/>
        <v>CF: República Centroafricana</v>
      </c>
      <c r="Z187" s="6"/>
      <c r="AA187" s="6"/>
      <c r="AB187" s="6"/>
      <c r="AC187" s="6"/>
      <c r="AD187" s="6"/>
      <c r="AE187" s="6"/>
      <c r="AF187" s="66" t="s">
        <v>74</v>
      </c>
      <c r="AG187" s="66" t="s">
        <v>1430</v>
      </c>
      <c r="AH187" s="87" t="s">
        <v>250</v>
      </c>
      <c r="AI187" s="67" t="s">
        <v>1431</v>
      </c>
      <c r="AJ187" s="59" t="str">
        <f t="shared" si="10"/>
        <v>08: Rioja</v>
      </c>
      <c r="AK187" s="60">
        <f t="shared" si="11"/>
        <v>1785</v>
      </c>
      <c r="AL187" s="60">
        <f t="shared" si="12"/>
        <v>9</v>
      </c>
      <c r="AM187" s="61"/>
      <c r="AN187" s="66" t="s">
        <v>368</v>
      </c>
      <c r="AO187" s="66" t="s">
        <v>179</v>
      </c>
      <c r="AP187" s="67" t="s">
        <v>1432</v>
      </c>
      <c r="AQ187" s="34" t="str">
        <f t="shared" si="13"/>
        <v>03: Eleazar Guzman Barron</v>
      </c>
    </row>
    <row r="188" spans="5:43" ht="15.75" customHeight="1">
      <c r="E188" s="33" t="s">
        <v>1433</v>
      </c>
      <c r="F188" s="29" t="s">
        <v>1434</v>
      </c>
      <c r="G188" s="34" t="str">
        <f t="shared" si="1"/>
        <v>CZ: República Checa</v>
      </c>
      <c r="Z188" s="6"/>
      <c r="AA188" s="6"/>
      <c r="AB188" s="6"/>
      <c r="AC188" s="6"/>
      <c r="AD188" s="6"/>
      <c r="AE188" s="6"/>
      <c r="AF188" s="66" t="s">
        <v>74</v>
      </c>
      <c r="AG188" s="66" t="s">
        <v>1435</v>
      </c>
      <c r="AH188" s="87" t="s">
        <v>262</v>
      </c>
      <c r="AI188" s="67" t="s">
        <v>384</v>
      </c>
      <c r="AJ188" s="59" t="str">
        <f t="shared" si="10"/>
        <v>09: San Martin</v>
      </c>
      <c r="AK188" s="60">
        <f t="shared" si="11"/>
        <v>1794</v>
      </c>
      <c r="AL188" s="60">
        <f t="shared" si="12"/>
        <v>14</v>
      </c>
      <c r="AM188" s="61"/>
      <c r="AN188" s="66" t="s">
        <v>368</v>
      </c>
      <c r="AO188" s="66" t="s">
        <v>194</v>
      </c>
      <c r="AP188" s="67" t="s">
        <v>1436</v>
      </c>
      <c r="AQ188" s="34" t="str">
        <f t="shared" si="13"/>
        <v>04: Fidel Olivas Escudero</v>
      </c>
    </row>
    <row r="189" spans="5:43" ht="15.75" customHeight="1">
      <c r="E189" s="33" t="s">
        <v>1437</v>
      </c>
      <c r="F189" s="29" t="s">
        <v>1438</v>
      </c>
      <c r="G189" s="34" t="str">
        <f t="shared" si="1"/>
        <v>CD: República Democrática Del Congo</v>
      </c>
      <c r="Z189" s="6"/>
      <c r="AA189" s="6"/>
      <c r="AB189" s="6"/>
      <c r="AC189" s="6"/>
      <c r="AD189" s="6"/>
      <c r="AE189" s="6"/>
      <c r="AF189" s="66" t="s">
        <v>74</v>
      </c>
      <c r="AG189" s="66" t="s">
        <v>1439</v>
      </c>
      <c r="AH189" s="87" t="s">
        <v>62</v>
      </c>
      <c r="AI189" s="67" t="s">
        <v>1440</v>
      </c>
      <c r="AJ189" s="59" t="str">
        <f t="shared" si="10"/>
        <v>10: Tocache</v>
      </c>
      <c r="AK189" s="60">
        <f t="shared" si="11"/>
        <v>1808</v>
      </c>
      <c r="AL189" s="60">
        <f t="shared" si="12"/>
        <v>5</v>
      </c>
      <c r="AM189" s="61"/>
      <c r="AN189" s="66" t="s">
        <v>368</v>
      </c>
      <c r="AO189" s="66" t="s">
        <v>210</v>
      </c>
      <c r="AP189" s="67" t="s">
        <v>1441</v>
      </c>
      <c r="AQ189" s="34" t="str">
        <f t="shared" si="13"/>
        <v>05: Llama</v>
      </c>
    </row>
    <row r="190" spans="5:43" ht="15.75" customHeight="1">
      <c r="E190" s="33" t="s">
        <v>1442</v>
      </c>
      <c r="F190" s="29" t="s">
        <v>1443</v>
      </c>
      <c r="G190" s="34" t="str">
        <f t="shared" si="1"/>
        <v>DO: República Dominicana</v>
      </c>
      <c r="Z190" s="6"/>
      <c r="AA190" s="6"/>
      <c r="AB190" s="6"/>
      <c r="AC190" s="6"/>
      <c r="AD190" s="6"/>
      <c r="AE190" s="6"/>
      <c r="AF190" s="66" t="s">
        <v>75</v>
      </c>
      <c r="AG190" s="66" t="s">
        <v>1444</v>
      </c>
      <c r="AH190" s="87" t="s">
        <v>149</v>
      </c>
      <c r="AI190" s="67" t="s">
        <v>392</v>
      </c>
      <c r="AJ190" s="59" t="str">
        <f t="shared" si="10"/>
        <v>01: Tacna</v>
      </c>
      <c r="AK190" s="60">
        <f t="shared" si="11"/>
        <v>1813</v>
      </c>
      <c r="AL190" s="60">
        <f t="shared" si="12"/>
        <v>11</v>
      </c>
      <c r="AM190" s="61"/>
      <c r="AN190" s="66" t="s">
        <v>368</v>
      </c>
      <c r="AO190" s="66" t="s">
        <v>224</v>
      </c>
      <c r="AP190" s="67" t="s">
        <v>1445</v>
      </c>
      <c r="AQ190" s="34" t="str">
        <f t="shared" si="13"/>
        <v>06: Llumpa</v>
      </c>
    </row>
    <row r="191" spans="5:43" ht="15.75" customHeight="1">
      <c r="E191" s="33" t="s">
        <v>1446</v>
      </c>
      <c r="F191" s="29" t="s">
        <v>1447</v>
      </c>
      <c r="G191" s="34" t="str">
        <f t="shared" si="1"/>
        <v>RE: Reunión</v>
      </c>
      <c r="Z191" s="6"/>
      <c r="AA191" s="6"/>
      <c r="AB191" s="6"/>
      <c r="AC191" s="6"/>
      <c r="AD191" s="6"/>
      <c r="AE191" s="6"/>
      <c r="AF191" s="66" t="s">
        <v>75</v>
      </c>
      <c r="AG191" s="66" t="s">
        <v>1448</v>
      </c>
      <c r="AH191" s="87" t="s">
        <v>164</v>
      </c>
      <c r="AI191" s="67" t="s">
        <v>1449</v>
      </c>
      <c r="AJ191" s="59" t="str">
        <f t="shared" si="10"/>
        <v>02: Candarave</v>
      </c>
      <c r="AK191" s="60">
        <f t="shared" si="11"/>
        <v>1824</v>
      </c>
      <c r="AL191" s="60">
        <f t="shared" si="12"/>
        <v>6</v>
      </c>
      <c r="AM191" s="61"/>
      <c r="AN191" s="66" t="s">
        <v>368</v>
      </c>
      <c r="AO191" s="66" t="s">
        <v>237</v>
      </c>
      <c r="AP191" s="67" t="s">
        <v>1450</v>
      </c>
      <c r="AQ191" s="34" t="str">
        <f t="shared" si="13"/>
        <v>07: Lucma</v>
      </c>
    </row>
    <row r="192" spans="5:43" ht="15.75" customHeight="1">
      <c r="E192" s="33" t="s">
        <v>1451</v>
      </c>
      <c r="F192" s="29" t="s">
        <v>1452</v>
      </c>
      <c r="G192" s="34" t="str">
        <f t="shared" si="1"/>
        <v>RW: Ruanda</v>
      </c>
      <c r="Z192" s="6"/>
      <c r="AA192" s="6"/>
      <c r="AB192" s="6"/>
      <c r="AC192" s="6"/>
      <c r="AD192" s="6"/>
      <c r="AE192" s="6"/>
      <c r="AF192" s="66" t="s">
        <v>75</v>
      </c>
      <c r="AG192" s="66" t="s">
        <v>1453</v>
      </c>
      <c r="AH192" s="87" t="s">
        <v>179</v>
      </c>
      <c r="AI192" s="67" t="s">
        <v>1454</v>
      </c>
      <c r="AJ192" s="59" t="str">
        <f t="shared" si="10"/>
        <v>03: Jorge Basadre</v>
      </c>
      <c r="AK192" s="60">
        <f t="shared" si="11"/>
        <v>1830</v>
      </c>
      <c r="AL192" s="60">
        <f t="shared" si="12"/>
        <v>3</v>
      </c>
      <c r="AM192" s="61"/>
      <c r="AN192" s="66" t="s">
        <v>368</v>
      </c>
      <c r="AO192" s="66" t="s">
        <v>250</v>
      </c>
      <c r="AP192" s="67" t="s">
        <v>1455</v>
      </c>
      <c r="AQ192" s="34" t="str">
        <f t="shared" si="13"/>
        <v>08: Musga</v>
      </c>
    </row>
    <row r="193" spans="5:43" ht="15.75" customHeight="1">
      <c r="E193" s="33" t="s">
        <v>1456</v>
      </c>
      <c r="F193" s="29" t="s">
        <v>1457</v>
      </c>
      <c r="G193" s="34" t="str">
        <f t="shared" si="1"/>
        <v>RO: Rumania</v>
      </c>
      <c r="Z193" s="6"/>
      <c r="AA193" s="6"/>
      <c r="AB193" s="6"/>
      <c r="AC193" s="6"/>
      <c r="AD193" s="6"/>
      <c r="AE193" s="6"/>
      <c r="AF193" s="66" t="s">
        <v>75</v>
      </c>
      <c r="AG193" s="66" t="s">
        <v>1458</v>
      </c>
      <c r="AH193" s="87" t="s">
        <v>194</v>
      </c>
      <c r="AI193" s="67" t="s">
        <v>1459</v>
      </c>
      <c r="AJ193" s="59" t="str">
        <f t="shared" si="10"/>
        <v>04: Tarata</v>
      </c>
      <c r="AK193" s="60">
        <f t="shared" si="11"/>
        <v>1833</v>
      </c>
      <c r="AL193" s="60">
        <f t="shared" si="12"/>
        <v>8</v>
      </c>
      <c r="AM193" s="61"/>
      <c r="AN193" s="66" t="s">
        <v>377</v>
      </c>
      <c r="AO193" s="66" t="s">
        <v>149</v>
      </c>
      <c r="AP193" s="67" t="s">
        <v>378</v>
      </c>
      <c r="AQ193" s="34" t="str">
        <f t="shared" si="13"/>
        <v>01: Ocros</v>
      </c>
    </row>
    <row r="194" spans="5:43" ht="15.75" customHeight="1">
      <c r="E194" s="33" t="s">
        <v>1460</v>
      </c>
      <c r="F194" s="29" t="s">
        <v>1461</v>
      </c>
      <c r="G194" s="34" t="str">
        <f t="shared" si="1"/>
        <v>RU: Rusia</v>
      </c>
      <c r="Z194" s="6"/>
      <c r="AA194" s="6"/>
      <c r="AB194" s="6"/>
      <c r="AC194" s="6"/>
      <c r="AD194" s="6"/>
      <c r="AE194" s="6"/>
      <c r="AF194" s="66" t="s">
        <v>76</v>
      </c>
      <c r="AG194" s="66" t="s">
        <v>1462</v>
      </c>
      <c r="AH194" s="87" t="s">
        <v>149</v>
      </c>
      <c r="AI194" s="67" t="s">
        <v>400</v>
      </c>
      <c r="AJ194" s="59" t="str">
        <f t="shared" si="10"/>
        <v>01: Tumbes</v>
      </c>
      <c r="AK194" s="60">
        <f t="shared" si="11"/>
        <v>1841</v>
      </c>
      <c r="AL194" s="60">
        <f t="shared" si="12"/>
        <v>6</v>
      </c>
      <c r="AM194" s="61"/>
      <c r="AN194" s="66" t="s">
        <v>377</v>
      </c>
      <c r="AO194" s="66" t="s">
        <v>164</v>
      </c>
      <c r="AP194" s="67" t="s">
        <v>1463</v>
      </c>
      <c r="AQ194" s="34" t="str">
        <f t="shared" si="13"/>
        <v>02: Acas</v>
      </c>
    </row>
    <row r="195" spans="5:43" ht="15.75" customHeight="1">
      <c r="E195" s="33" t="s">
        <v>1464</v>
      </c>
      <c r="F195" s="29" t="s">
        <v>1465</v>
      </c>
      <c r="G195" s="34" t="str">
        <f t="shared" si="1"/>
        <v>EH: Sahara Occidental</v>
      </c>
      <c r="Z195" s="6"/>
      <c r="AA195" s="6"/>
      <c r="AB195" s="6"/>
      <c r="AC195" s="6"/>
      <c r="AD195" s="6"/>
      <c r="AE195" s="6"/>
      <c r="AF195" s="66" t="s">
        <v>76</v>
      </c>
      <c r="AG195" s="66" t="s">
        <v>1466</v>
      </c>
      <c r="AH195" s="87" t="s">
        <v>164</v>
      </c>
      <c r="AI195" s="67" t="s">
        <v>1467</v>
      </c>
      <c r="AJ195" s="59" t="str">
        <f t="shared" si="10"/>
        <v>02: Contralmirante Villar</v>
      </c>
      <c r="AK195" s="60">
        <f t="shared" si="11"/>
        <v>1847</v>
      </c>
      <c r="AL195" s="60">
        <f t="shared" si="12"/>
        <v>3</v>
      </c>
      <c r="AM195" s="61"/>
      <c r="AN195" s="66" t="s">
        <v>377</v>
      </c>
      <c r="AO195" s="66" t="s">
        <v>179</v>
      </c>
      <c r="AP195" s="67" t="s">
        <v>1468</v>
      </c>
      <c r="AQ195" s="34" t="str">
        <f t="shared" si="13"/>
        <v>03: Cajamarquilla</v>
      </c>
    </row>
    <row r="196" spans="5:43" ht="15.75" customHeight="1">
      <c r="E196" s="33" t="s">
        <v>1469</v>
      </c>
      <c r="F196" s="29" t="s">
        <v>1470</v>
      </c>
      <c r="G196" s="34" t="str">
        <f t="shared" si="1"/>
        <v>WS: Samoa</v>
      </c>
      <c r="Z196" s="6"/>
      <c r="AA196" s="6"/>
      <c r="AB196" s="6"/>
      <c r="AC196" s="6"/>
      <c r="AD196" s="6"/>
      <c r="AE196" s="6"/>
      <c r="AF196" s="66" t="s">
        <v>76</v>
      </c>
      <c r="AG196" s="66" t="s">
        <v>1471</v>
      </c>
      <c r="AH196" s="87" t="s">
        <v>179</v>
      </c>
      <c r="AI196" s="67" t="s">
        <v>1472</v>
      </c>
      <c r="AJ196" s="59" t="str">
        <f t="shared" si="10"/>
        <v>03: Zarumilla</v>
      </c>
      <c r="AK196" s="60">
        <f t="shared" si="11"/>
        <v>1850</v>
      </c>
      <c r="AL196" s="60">
        <f t="shared" si="12"/>
        <v>4</v>
      </c>
      <c r="AM196" s="61"/>
      <c r="AN196" s="66" t="s">
        <v>377</v>
      </c>
      <c r="AO196" s="66" t="s">
        <v>194</v>
      </c>
      <c r="AP196" s="67" t="s">
        <v>1473</v>
      </c>
      <c r="AQ196" s="34" t="str">
        <f t="shared" si="13"/>
        <v>04: Carhuapampa</v>
      </c>
    </row>
    <row r="197" spans="5:43" ht="15.75" customHeight="1">
      <c r="E197" s="33" t="s">
        <v>1474</v>
      </c>
      <c r="F197" s="29" t="s">
        <v>1475</v>
      </c>
      <c r="G197" s="34" t="str">
        <f t="shared" si="1"/>
        <v>AS: Samoa Americana</v>
      </c>
      <c r="Z197" s="6"/>
      <c r="AA197" s="6"/>
      <c r="AB197" s="6"/>
      <c r="AC197" s="6"/>
      <c r="AD197" s="6"/>
      <c r="AE197" s="6"/>
      <c r="AF197" s="66" t="s">
        <v>77</v>
      </c>
      <c r="AG197" s="66" t="s">
        <v>1476</v>
      </c>
      <c r="AH197" s="87" t="s">
        <v>149</v>
      </c>
      <c r="AI197" s="67" t="s">
        <v>1477</v>
      </c>
      <c r="AJ197" s="59" t="str">
        <f t="shared" si="10"/>
        <v>01: Coronel Portillo</v>
      </c>
      <c r="AK197" s="60">
        <f t="shared" si="11"/>
        <v>1854</v>
      </c>
      <c r="AL197" s="60">
        <f t="shared" si="12"/>
        <v>7</v>
      </c>
      <c r="AM197" s="61"/>
      <c r="AN197" s="66" t="s">
        <v>377</v>
      </c>
      <c r="AO197" s="66" t="s">
        <v>210</v>
      </c>
      <c r="AP197" s="67" t="s">
        <v>1478</v>
      </c>
      <c r="AQ197" s="34" t="str">
        <f t="shared" si="13"/>
        <v>05: Cochas</v>
      </c>
    </row>
    <row r="198" spans="5:43" ht="15.75" customHeight="1">
      <c r="E198" s="33" t="s">
        <v>1479</v>
      </c>
      <c r="F198" s="29" t="s">
        <v>1480</v>
      </c>
      <c r="G198" s="34" t="str">
        <f t="shared" si="1"/>
        <v>KN: San Cristóbal Y Nevis</v>
      </c>
      <c r="Z198" s="6"/>
      <c r="AA198" s="6"/>
      <c r="AB198" s="6"/>
      <c r="AC198" s="6"/>
      <c r="AD198" s="6"/>
      <c r="AE198" s="6"/>
      <c r="AF198" s="66" t="s">
        <v>77</v>
      </c>
      <c r="AG198" s="66" t="s">
        <v>1481</v>
      </c>
      <c r="AH198" s="87" t="s">
        <v>164</v>
      </c>
      <c r="AI198" s="67" t="s">
        <v>1482</v>
      </c>
      <c r="AJ198" s="59" t="str">
        <f t="shared" si="10"/>
        <v>02: Atalaya</v>
      </c>
      <c r="AK198" s="60">
        <f t="shared" si="11"/>
        <v>1861</v>
      </c>
      <c r="AL198" s="60">
        <f t="shared" si="12"/>
        <v>4</v>
      </c>
      <c r="AM198" s="61"/>
      <c r="AN198" s="66" t="s">
        <v>377</v>
      </c>
      <c r="AO198" s="66" t="s">
        <v>224</v>
      </c>
      <c r="AP198" s="67" t="s">
        <v>1483</v>
      </c>
      <c r="AQ198" s="34" t="str">
        <f t="shared" si="13"/>
        <v>06: Congas</v>
      </c>
    </row>
    <row r="199" spans="5:43" ht="15.75" customHeight="1">
      <c r="E199" s="33" t="s">
        <v>1484</v>
      </c>
      <c r="F199" s="29" t="s">
        <v>1485</v>
      </c>
      <c r="G199" s="34" t="str">
        <f t="shared" si="1"/>
        <v>SM: San Marino</v>
      </c>
      <c r="Z199" s="6"/>
      <c r="AA199" s="6"/>
      <c r="AB199" s="6"/>
      <c r="AC199" s="6"/>
      <c r="AD199" s="6"/>
      <c r="AE199" s="6"/>
      <c r="AF199" s="66" t="s">
        <v>77</v>
      </c>
      <c r="AG199" s="66" t="s">
        <v>1486</v>
      </c>
      <c r="AH199" s="87" t="s">
        <v>179</v>
      </c>
      <c r="AI199" s="67" t="s">
        <v>1487</v>
      </c>
      <c r="AJ199" s="59" t="str">
        <f t="shared" si="10"/>
        <v>03: Padre Abad</v>
      </c>
      <c r="AK199" s="60">
        <f t="shared" si="11"/>
        <v>1865</v>
      </c>
      <c r="AL199" s="60">
        <f t="shared" si="12"/>
        <v>5</v>
      </c>
      <c r="AM199" s="61"/>
      <c r="AN199" s="66" t="s">
        <v>377</v>
      </c>
      <c r="AO199" s="66" t="s">
        <v>237</v>
      </c>
      <c r="AP199" s="67" t="s">
        <v>1488</v>
      </c>
      <c r="AQ199" s="34" t="str">
        <f t="shared" si="13"/>
        <v>07: Llipa</v>
      </c>
    </row>
    <row r="200" spans="5:43" ht="15.75" customHeight="1">
      <c r="E200" s="33" t="s">
        <v>1489</v>
      </c>
      <c r="F200" s="29" t="s">
        <v>1490</v>
      </c>
      <c r="G200" s="34" t="str">
        <f t="shared" si="1"/>
        <v>PM: San Pedro Y Miquelón</v>
      </c>
      <c r="Z200" s="6"/>
      <c r="AA200" s="6"/>
      <c r="AB200" s="6"/>
      <c r="AC200" s="6"/>
      <c r="AD200" s="6"/>
      <c r="AE200" s="6"/>
      <c r="AF200" s="88" t="s">
        <v>77</v>
      </c>
      <c r="AG200" s="88" t="s">
        <v>1491</v>
      </c>
      <c r="AH200" s="89" t="s">
        <v>194</v>
      </c>
      <c r="AI200" s="81" t="s">
        <v>1492</v>
      </c>
      <c r="AJ200" s="59" t="str">
        <f t="shared" si="10"/>
        <v>04: Purus</v>
      </c>
      <c r="AK200" s="60">
        <f t="shared" si="11"/>
        <v>1870</v>
      </c>
      <c r="AL200" s="60" t="s">
        <v>1493</v>
      </c>
      <c r="AM200" s="61"/>
      <c r="AN200" s="66" t="s">
        <v>377</v>
      </c>
      <c r="AO200" s="66" t="s">
        <v>250</v>
      </c>
      <c r="AP200" s="67" t="s">
        <v>1494</v>
      </c>
      <c r="AQ200" s="34" t="str">
        <f t="shared" si="13"/>
        <v>08: San Cristobal De Rajan</v>
      </c>
    </row>
    <row r="201" spans="5:43" ht="15.75" customHeight="1">
      <c r="E201" s="33" t="s">
        <v>1495</v>
      </c>
      <c r="F201" s="29" t="s">
        <v>1496</v>
      </c>
      <c r="G201" s="34" t="str">
        <f t="shared" si="1"/>
        <v>VC: San Vicente Y Las Granadinas</v>
      </c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6" t="s">
        <v>377</v>
      </c>
      <c r="AO201" s="66" t="s">
        <v>262</v>
      </c>
      <c r="AP201" s="67" t="s">
        <v>1497</v>
      </c>
      <c r="AQ201" s="34" t="str">
        <f t="shared" si="13"/>
        <v>09: San Pedro</v>
      </c>
    </row>
    <row r="202" spans="5:43" ht="15.75" customHeight="1">
      <c r="E202" s="33" t="s">
        <v>1498</v>
      </c>
      <c r="F202" s="29" t="s">
        <v>1499</v>
      </c>
      <c r="G202" s="34" t="str">
        <f t="shared" si="1"/>
        <v>SH: Santa Helena</v>
      </c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6" t="s">
        <v>377</v>
      </c>
      <c r="AO202" s="66" t="s">
        <v>62</v>
      </c>
      <c r="AP202" s="67" t="s">
        <v>1500</v>
      </c>
      <c r="AQ202" s="34" t="str">
        <f t="shared" si="13"/>
        <v>10: Santiago De Chilcas</v>
      </c>
    </row>
    <row r="203" spans="5:43" ht="15.75" customHeight="1">
      <c r="E203" s="33" t="s">
        <v>1501</v>
      </c>
      <c r="F203" s="29" t="s">
        <v>1502</v>
      </c>
      <c r="G203" s="34" t="str">
        <f t="shared" si="1"/>
        <v>LC: Santa Lucía</v>
      </c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6" t="s">
        <v>386</v>
      </c>
      <c r="AO203" s="66" t="s">
        <v>149</v>
      </c>
      <c r="AP203" s="67" t="s">
        <v>1503</v>
      </c>
      <c r="AQ203" s="34" t="str">
        <f t="shared" si="13"/>
        <v>01: Cabana</v>
      </c>
    </row>
    <row r="204" spans="5:43" ht="15.75" customHeight="1">
      <c r="E204" s="33" t="s">
        <v>1504</v>
      </c>
      <c r="F204" s="29" t="s">
        <v>1505</v>
      </c>
      <c r="G204" s="34" t="str">
        <f t="shared" si="1"/>
        <v>ST: Santo Tomé Y Príncipe</v>
      </c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6" t="s">
        <v>386</v>
      </c>
      <c r="AO204" s="66" t="s">
        <v>164</v>
      </c>
      <c r="AP204" s="67" t="s">
        <v>297</v>
      </c>
      <c r="AQ204" s="34" t="str">
        <f t="shared" si="13"/>
        <v>02: Bolognesi</v>
      </c>
    </row>
    <row r="205" spans="5:43" ht="15.75" customHeight="1">
      <c r="E205" s="33" t="s">
        <v>1506</v>
      </c>
      <c r="F205" s="29" t="s">
        <v>1507</v>
      </c>
      <c r="G205" s="34" t="str">
        <f t="shared" si="1"/>
        <v>SN: Senegal</v>
      </c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6" t="s">
        <v>386</v>
      </c>
      <c r="AO205" s="66" t="s">
        <v>179</v>
      </c>
      <c r="AP205" s="67" t="s">
        <v>1508</v>
      </c>
      <c r="AQ205" s="34" t="str">
        <f t="shared" si="13"/>
        <v>03: Conchucos</v>
      </c>
    </row>
    <row r="206" spans="5:43" ht="15.75" customHeight="1">
      <c r="E206" s="33" t="s">
        <v>1509</v>
      </c>
      <c r="F206" s="29" t="s">
        <v>1510</v>
      </c>
      <c r="G206" s="34" t="str">
        <f t="shared" si="1"/>
        <v>CS: Serbia Y Montenegro</v>
      </c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6" t="s">
        <v>386</v>
      </c>
      <c r="AO206" s="66" t="s">
        <v>194</v>
      </c>
      <c r="AP206" s="67" t="s">
        <v>1511</v>
      </c>
      <c r="AQ206" s="34" t="str">
        <f t="shared" si="13"/>
        <v>04: Huacaschuque</v>
      </c>
    </row>
    <row r="207" spans="5:43" ht="15.75" customHeight="1">
      <c r="E207" s="33" t="s">
        <v>1512</v>
      </c>
      <c r="F207" s="29" t="s">
        <v>1513</v>
      </c>
      <c r="G207" s="34" t="str">
        <f t="shared" si="1"/>
        <v>SC: Seychelles</v>
      </c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6" t="s">
        <v>386</v>
      </c>
      <c r="AO207" s="66" t="s">
        <v>210</v>
      </c>
      <c r="AP207" s="67" t="s">
        <v>1514</v>
      </c>
      <c r="AQ207" s="34" t="str">
        <f t="shared" si="13"/>
        <v>05: Huandoval</v>
      </c>
    </row>
    <row r="208" spans="5:43" ht="15.75" customHeight="1">
      <c r="E208" s="33" t="s">
        <v>1515</v>
      </c>
      <c r="F208" s="29" t="s">
        <v>1516</v>
      </c>
      <c r="G208" s="34" t="str">
        <f t="shared" si="1"/>
        <v>SL: Sierra Leona</v>
      </c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6" t="s">
        <v>386</v>
      </c>
      <c r="AO208" s="66" t="s">
        <v>224</v>
      </c>
      <c r="AP208" s="67" t="s">
        <v>1517</v>
      </c>
      <c r="AQ208" s="34" t="str">
        <f t="shared" si="13"/>
        <v>06: Lacabamba</v>
      </c>
    </row>
    <row r="209" spans="5:43" ht="15.75" customHeight="1">
      <c r="E209" s="33" t="s">
        <v>1518</v>
      </c>
      <c r="F209" s="29" t="s">
        <v>1519</v>
      </c>
      <c r="G209" s="34" t="str">
        <f t="shared" si="1"/>
        <v>SG: Singapur</v>
      </c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6" t="s">
        <v>386</v>
      </c>
      <c r="AO209" s="66" t="s">
        <v>237</v>
      </c>
      <c r="AP209" s="67" t="s">
        <v>1520</v>
      </c>
      <c r="AQ209" s="34" t="str">
        <f t="shared" si="13"/>
        <v>07: Llapo</v>
      </c>
    </row>
    <row r="210" spans="5:43" ht="15.75" customHeight="1">
      <c r="E210" s="33" t="s">
        <v>1521</v>
      </c>
      <c r="F210" s="29" t="s">
        <v>1522</v>
      </c>
      <c r="G210" s="34" t="str">
        <f t="shared" si="1"/>
        <v>SY: Siria</v>
      </c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6" t="s">
        <v>386</v>
      </c>
      <c r="AO210" s="66" t="s">
        <v>250</v>
      </c>
      <c r="AP210" s="67" t="s">
        <v>387</v>
      </c>
      <c r="AQ210" s="34" t="str">
        <f t="shared" si="13"/>
        <v>08: Pallasca</v>
      </c>
    </row>
    <row r="211" spans="5:43" ht="15.75" customHeight="1">
      <c r="E211" s="33" t="s">
        <v>1523</v>
      </c>
      <c r="F211" s="29" t="s">
        <v>1524</v>
      </c>
      <c r="G211" s="34" t="str">
        <f t="shared" si="1"/>
        <v>SO: Somalia</v>
      </c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6" t="s">
        <v>386</v>
      </c>
      <c r="AO211" s="66" t="s">
        <v>262</v>
      </c>
      <c r="AP211" s="67" t="s">
        <v>878</v>
      </c>
      <c r="AQ211" s="34" t="str">
        <f t="shared" si="13"/>
        <v>09: Pampas</v>
      </c>
    </row>
    <row r="212" spans="5:43" ht="15.75" customHeight="1">
      <c r="E212" s="33" t="s">
        <v>1525</v>
      </c>
      <c r="F212" s="29" t="s">
        <v>1526</v>
      </c>
      <c r="G212" s="34" t="str">
        <f t="shared" si="1"/>
        <v>LK: Sri Lanka</v>
      </c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6" t="s">
        <v>386</v>
      </c>
      <c r="AO212" s="66" t="s">
        <v>62</v>
      </c>
      <c r="AP212" s="67" t="s">
        <v>758</v>
      </c>
      <c r="AQ212" s="34" t="str">
        <f t="shared" si="13"/>
        <v>10: Santa Rosa</v>
      </c>
    </row>
    <row r="213" spans="5:43" ht="15.75" customHeight="1">
      <c r="E213" s="33" t="s">
        <v>1527</v>
      </c>
      <c r="F213" s="29" t="s">
        <v>1528</v>
      </c>
      <c r="G213" s="34" t="str">
        <f t="shared" si="1"/>
        <v>SZ: Suazilandia</v>
      </c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6" t="s">
        <v>386</v>
      </c>
      <c r="AO213" s="66" t="s">
        <v>63</v>
      </c>
      <c r="AP213" s="67" t="s">
        <v>1529</v>
      </c>
      <c r="AQ213" s="34" t="str">
        <f t="shared" si="13"/>
        <v>11: Tauca</v>
      </c>
    </row>
    <row r="214" spans="5:43" ht="15.75" customHeight="1">
      <c r="E214" s="33" t="s">
        <v>1530</v>
      </c>
      <c r="F214" s="29" t="s">
        <v>1531</v>
      </c>
      <c r="G214" s="34" t="str">
        <f t="shared" si="1"/>
        <v>ZA: Sudáfrica</v>
      </c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6" t="s">
        <v>393</v>
      </c>
      <c r="AO214" s="66" t="s">
        <v>149</v>
      </c>
      <c r="AP214" s="67" t="s">
        <v>394</v>
      </c>
      <c r="AQ214" s="34" t="str">
        <f t="shared" si="13"/>
        <v>01: Pomabamba</v>
      </c>
    </row>
    <row r="215" spans="5:43" ht="15.75" customHeight="1">
      <c r="E215" s="33" t="s">
        <v>1532</v>
      </c>
      <c r="F215" s="29" t="s">
        <v>1533</v>
      </c>
      <c r="G215" s="34" t="str">
        <f t="shared" si="1"/>
        <v>SD: Sudán</v>
      </c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6" t="s">
        <v>393</v>
      </c>
      <c r="AO215" s="66" t="s">
        <v>164</v>
      </c>
      <c r="AP215" s="67" t="s">
        <v>1534</v>
      </c>
      <c r="AQ215" s="34" t="str">
        <f t="shared" si="13"/>
        <v>02: Huayllan</v>
      </c>
    </row>
    <row r="216" spans="5:43" ht="15.75" customHeight="1">
      <c r="E216" s="33" t="s">
        <v>1535</v>
      </c>
      <c r="F216" s="29" t="s">
        <v>1536</v>
      </c>
      <c r="G216" s="34" t="str">
        <f t="shared" si="1"/>
        <v>SE: Suecia</v>
      </c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6" t="s">
        <v>393</v>
      </c>
      <c r="AO216" s="66" t="s">
        <v>179</v>
      </c>
      <c r="AP216" s="67" t="s">
        <v>1537</v>
      </c>
      <c r="AQ216" s="34" t="str">
        <f t="shared" si="13"/>
        <v>03: Parobamba</v>
      </c>
    </row>
    <row r="217" spans="5:43" ht="15.75" customHeight="1">
      <c r="E217" s="33" t="s">
        <v>1538</v>
      </c>
      <c r="F217" s="29" t="s">
        <v>1539</v>
      </c>
      <c r="G217" s="34" t="str">
        <f t="shared" si="1"/>
        <v>CH: Suiza</v>
      </c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6" t="s">
        <v>393</v>
      </c>
      <c r="AO217" s="66" t="s">
        <v>194</v>
      </c>
      <c r="AP217" s="67" t="s">
        <v>1540</v>
      </c>
      <c r="AQ217" s="34" t="str">
        <f t="shared" si="13"/>
        <v>04: Quinuabamba</v>
      </c>
    </row>
    <row r="218" spans="5:43" ht="15.75" customHeight="1">
      <c r="E218" s="33" t="s">
        <v>1541</v>
      </c>
      <c r="F218" s="29" t="s">
        <v>1542</v>
      </c>
      <c r="G218" s="34" t="str">
        <f t="shared" si="1"/>
        <v>SR: Surinam</v>
      </c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6" t="s">
        <v>402</v>
      </c>
      <c r="AO218" s="66" t="s">
        <v>149</v>
      </c>
      <c r="AP218" s="67" t="s">
        <v>403</v>
      </c>
      <c r="AQ218" s="34" t="str">
        <f t="shared" si="13"/>
        <v>01: Recuay</v>
      </c>
    </row>
    <row r="219" spans="5:43" ht="15.75" customHeight="1">
      <c r="E219" s="33" t="s">
        <v>1543</v>
      </c>
      <c r="F219" s="29" t="s">
        <v>1544</v>
      </c>
      <c r="G219" s="34" t="str">
        <f t="shared" si="1"/>
        <v>SJ: Svalbard Y Jan Mayen</v>
      </c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6" t="s">
        <v>402</v>
      </c>
      <c r="AO219" s="66" t="s">
        <v>164</v>
      </c>
      <c r="AP219" s="67" t="s">
        <v>1545</v>
      </c>
      <c r="AQ219" s="34" t="str">
        <f t="shared" si="13"/>
        <v>02: Catac</v>
      </c>
    </row>
    <row r="220" spans="5:43" ht="15.75" customHeight="1">
      <c r="E220" s="33" t="s">
        <v>1546</v>
      </c>
      <c r="F220" s="29" t="s">
        <v>1547</v>
      </c>
      <c r="G220" s="34" t="str">
        <f t="shared" si="1"/>
        <v>TH: Tailandia</v>
      </c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6" t="s">
        <v>402</v>
      </c>
      <c r="AO220" s="66" t="s">
        <v>179</v>
      </c>
      <c r="AP220" s="67" t="s">
        <v>1548</v>
      </c>
      <c r="AQ220" s="34" t="str">
        <f t="shared" si="13"/>
        <v>03: Cotaparaco</v>
      </c>
    </row>
    <row r="221" spans="5:43" ht="15.75" customHeight="1">
      <c r="E221" s="33" t="s">
        <v>1549</v>
      </c>
      <c r="F221" s="29" t="s">
        <v>1550</v>
      </c>
      <c r="G221" s="34" t="str">
        <f t="shared" si="1"/>
        <v>TW: Taiwán</v>
      </c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6" t="s">
        <v>402</v>
      </c>
      <c r="AO221" s="66" t="s">
        <v>194</v>
      </c>
      <c r="AP221" s="67" t="s">
        <v>1551</v>
      </c>
      <c r="AQ221" s="34" t="str">
        <f t="shared" si="13"/>
        <v>04: Huayllapampa</v>
      </c>
    </row>
    <row r="222" spans="5:43" ht="15.75" customHeight="1">
      <c r="E222" s="33" t="s">
        <v>1552</v>
      </c>
      <c r="F222" s="29" t="s">
        <v>1553</v>
      </c>
      <c r="G222" s="34" t="str">
        <f t="shared" si="1"/>
        <v>TZ: Tanzania</v>
      </c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6" t="s">
        <v>402</v>
      </c>
      <c r="AO222" s="66" t="s">
        <v>210</v>
      </c>
      <c r="AP222" s="67" t="s">
        <v>1554</v>
      </c>
      <c r="AQ222" s="34" t="str">
        <f t="shared" si="13"/>
        <v>05: Llacllin</v>
      </c>
    </row>
    <row r="223" spans="5:43" ht="15.75" customHeight="1">
      <c r="E223" s="33" t="s">
        <v>1555</v>
      </c>
      <c r="F223" s="29" t="s">
        <v>1556</v>
      </c>
      <c r="G223" s="34" t="str">
        <f t="shared" si="1"/>
        <v>TJ: Tayikistán</v>
      </c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6" t="s">
        <v>402</v>
      </c>
      <c r="AO223" s="66" t="s">
        <v>224</v>
      </c>
      <c r="AP223" s="67" t="s">
        <v>1557</v>
      </c>
      <c r="AQ223" s="34" t="str">
        <f t="shared" si="13"/>
        <v>06: Marca</v>
      </c>
    </row>
    <row r="224" spans="5:43" ht="15.75" customHeight="1">
      <c r="E224" s="33" t="s">
        <v>1558</v>
      </c>
      <c r="F224" s="29" t="s">
        <v>1559</v>
      </c>
      <c r="G224" s="34" t="str">
        <f t="shared" si="1"/>
        <v>IO: Territorio Británico Del Océano Índico</v>
      </c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6" t="s">
        <v>402</v>
      </c>
      <c r="AO224" s="66" t="s">
        <v>237</v>
      </c>
      <c r="AP224" s="67" t="s">
        <v>1560</v>
      </c>
      <c r="AQ224" s="34" t="str">
        <f t="shared" si="13"/>
        <v>07: Pampas Chico</v>
      </c>
    </row>
    <row r="225" spans="5:43" ht="15.75" customHeight="1">
      <c r="E225" s="33" t="s">
        <v>1561</v>
      </c>
      <c r="F225" s="29" t="s">
        <v>1562</v>
      </c>
      <c r="G225" s="34" t="str">
        <f t="shared" si="1"/>
        <v>TF: Territorios Australes Franceses</v>
      </c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6" t="s">
        <v>402</v>
      </c>
      <c r="AO225" s="66" t="s">
        <v>250</v>
      </c>
      <c r="AP225" s="67" t="s">
        <v>1563</v>
      </c>
      <c r="AQ225" s="34" t="str">
        <f t="shared" si="13"/>
        <v>08: Pararin</v>
      </c>
    </row>
    <row r="226" spans="5:43" ht="15.75" customHeight="1">
      <c r="E226" s="33" t="s">
        <v>1564</v>
      </c>
      <c r="F226" s="29" t="s">
        <v>1565</v>
      </c>
      <c r="G226" s="34" t="str">
        <f t="shared" si="1"/>
        <v>TL: Timor Oriental</v>
      </c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6" t="s">
        <v>402</v>
      </c>
      <c r="AO226" s="66" t="s">
        <v>262</v>
      </c>
      <c r="AP226" s="67" t="s">
        <v>1566</v>
      </c>
      <c r="AQ226" s="34" t="str">
        <f t="shared" si="13"/>
        <v>09: Tapacocha</v>
      </c>
    </row>
    <row r="227" spans="5:43" ht="15.75" customHeight="1">
      <c r="E227" s="33" t="s">
        <v>1567</v>
      </c>
      <c r="F227" s="29" t="s">
        <v>1568</v>
      </c>
      <c r="G227" s="34" t="str">
        <f t="shared" si="1"/>
        <v>TG: Togo</v>
      </c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6" t="s">
        <v>402</v>
      </c>
      <c r="AO227" s="66" t="s">
        <v>62</v>
      </c>
      <c r="AP227" s="67" t="s">
        <v>1569</v>
      </c>
      <c r="AQ227" s="34" t="str">
        <f t="shared" si="13"/>
        <v>10: Ticapampa</v>
      </c>
    </row>
    <row r="228" spans="5:43" ht="15.75" customHeight="1">
      <c r="E228" s="33" t="s">
        <v>1570</v>
      </c>
      <c r="F228" s="29" t="s">
        <v>1571</v>
      </c>
      <c r="G228" s="34" t="str">
        <f t="shared" si="1"/>
        <v>TK: Tokelau</v>
      </c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6" t="s">
        <v>411</v>
      </c>
      <c r="AO228" s="66" t="s">
        <v>149</v>
      </c>
      <c r="AP228" s="67" t="s">
        <v>1572</v>
      </c>
      <c r="AQ228" s="34" t="str">
        <f t="shared" si="13"/>
        <v>01: Chimbote</v>
      </c>
    </row>
    <row r="229" spans="5:43" ht="15.75" customHeight="1">
      <c r="E229" s="33" t="s">
        <v>1573</v>
      </c>
      <c r="F229" s="29" t="s">
        <v>1574</v>
      </c>
      <c r="G229" s="34" t="str">
        <f t="shared" si="1"/>
        <v>TO: Tonga</v>
      </c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6" t="s">
        <v>411</v>
      </c>
      <c r="AO229" s="66" t="s">
        <v>164</v>
      </c>
      <c r="AP229" s="67" t="s">
        <v>1575</v>
      </c>
      <c r="AQ229" s="34" t="str">
        <f t="shared" si="13"/>
        <v>02: Caceres Del Peru</v>
      </c>
    </row>
    <row r="230" spans="5:43" ht="15.75" customHeight="1">
      <c r="E230" s="33" t="s">
        <v>1576</v>
      </c>
      <c r="F230" s="29" t="s">
        <v>1577</v>
      </c>
      <c r="G230" s="34" t="str">
        <f t="shared" si="1"/>
        <v>TT: Trinidad Y Tobago</v>
      </c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6" t="s">
        <v>411</v>
      </c>
      <c r="AO230" s="66" t="s">
        <v>179</v>
      </c>
      <c r="AP230" s="67" t="s">
        <v>1578</v>
      </c>
      <c r="AQ230" s="34" t="str">
        <f t="shared" si="13"/>
        <v>03: Coishco</v>
      </c>
    </row>
    <row r="231" spans="5:43" ht="15.75" customHeight="1">
      <c r="E231" s="33" t="s">
        <v>1579</v>
      </c>
      <c r="F231" s="29" t="s">
        <v>1580</v>
      </c>
      <c r="G231" s="34" t="str">
        <f t="shared" si="1"/>
        <v>TN: Túnez</v>
      </c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6" t="s">
        <v>411</v>
      </c>
      <c r="AO231" s="66" t="s">
        <v>194</v>
      </c>
      <c r="AP231" s="67" t="s">
        <v>1581</v>
      </c>
      <c r="AQ231" s="34" t="str">
        <f t="shared" si="13"/>
        <v>04: Macate</v>
      </c>
    </row>
    <row r="232" spans="5:43" ht="15.75" customHeight="1">
      <c r="E232" s="33" t="s">
        <v>1582</v>
      </c>
      <c r="F232" s="29" t="s">
        <v>1583</v>
      </c>
      <c r="G232" s="34" t="str">
        <f t="shared" si="1"/>
        <v>TM: Turkmenistán</v>
      </c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6" t="s">
        <v>411</v>
      </c>
      <c r="AO232" s="66" t="s">
        <v>210</v>
      </c>
      <c r="AP232" s="67" t="s">
        <v>1584</v>
      </c>
      <c r="AQ232" s="34" t="str">
        <f t="shared" si="13"/>
        <v>05: Moro</v>
      </c>
    </row>
    <row r="233" spans="5:43" ht="15.75" customHeight="1">
      <c r="E233" s="33" t="s">
        <v>1585</v>
      </c>
      <c r="F233" s="29" t="s">
        <v>1586</v>
      </c>
      <c r="G233" s="34" t="str">
        <f t="shared" si="1"/>
        <v>TR: Turquía</v>
      </c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6" t="s">
        <v>411</v>
      </c>
      <c r="AO233" s="66" t="s">
        <v>224</v>
      </c>
      <c r="AP233" s="67" t="s">
        <v>1587</v>
      </c>
      <c r="AQ233" s="34" t="str">
        <f t="shared" si="13"/>
        <v>06: Nepeña</v>
      </c>
    </row>
    <row r="234" spans="5:43" ht="15.75" customHeight="1">
      <c r="E234" s="33" t="s">
        <v>1588</v>
      </c>
      <c r="F234" s="29" t="s">
        <v>1589</v>
      </c>
      <c r="G234" s="34" t="str">
        <f t="shared" si="1"/>
        <v>TV: Tuvalu</v>
      </c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6" t="s">
        <v>411</v>
      </c>
      <c r="AO234" s="66" t="s">
        <v>237</v>
      </c>
      <c r="AP234" s="67" t="s">
        <v>1590</v>
      </c>
      <c r="AQ234" s="34" t="str">
        <f t="shared" si="13"/>
        <v>07: Samanco</v>
      </c>
    </row>
    <row r="235" spans="5:43" ht="15.75" customHeight="1">
      <c r="E235" s="33" t="s">
        <v>1591</v>
      </c>
      <c r="F235" s="29" t="s">
        <v>1592</v>
      </c>
      <c r="G235" s="34" t="str">
        <f t="shared" si="1"/>
        <v>UA: Ucrania</v>
      </c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6" t="s">
        <v>411</v>
      </c>
      <c r="AO235" s="66" t="s">
        <v>250</v>
      </c>
      <c r="AP235" s="67" t="s">
        <v>412</v>
      </c>
      <c r="AQ235" s="34" t="str">
        <f t="shared" si="13"/>
        <v>08: Santa</v>
      </c>
    </row>
    <row r="236" spans="5:43" ht="15.75" customHeight="1">
      <c r="E236" s="33" t="s">
        <v>1593</v>
      </c>
      <c r="F236" s="29" t="s">
        <v>1594</v>
      </c>
      <c r="G236" s="34" t="str">
        <f t="shared" si="1"/>
        <v>UG: Uganda</v>
      </c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6" t="s">
        <v>411</v>
      </c>
      <c r="AO236" s="66" t="s">
        <v>262</v>
      </c>
      <c r="AP236" s="67" t="s">
        <v>1595</v>
      </c>
      <c r="AQ236" s="34" t="str">
        <f t="shared" si="13"/>
        <v>09: Nuevo Chimbote</v>
      </c>
    </row>
    <row r="237" spans="5:43" ht="15.75" customHeight="1">
      <c r="E237" s="33" t="s">
        <v>1596</v>
      </c>
      <c r="F237" s="29" t="s">
        <v>1597</v>
      </c>
      <c r="G237" s="34" t="str">
        <f t="shared" si="1"/>
        <v>UY: Uruguay</v>
      </c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6" t="s">
        <v>418</v>
      </c>
      <c r="AO237" s="66" t="s">
        <v>149</v>
      </c>
      <c r="AP237" s="67" t="s">
        <v>419</v>
      </c>
      <c r="AQ237" s="34" t="str">
        <f t="shared" si="13"/>
        <v>01: Sihuas</v>
      </c>
    </row>
    <row r="238" spans="5:43" ht="15.75" customHeight="1">
      <c r="E238" s="33" t="s">
        <v>1598</v>
      </c>
      <c r="F238" s="29" t="s">
        <v>1599</v>
      </c>
      <c r="G238" s="34" t="str">
        <f t="shared" si="1"/>
        <v>UZ: Uzbekistán</v>
      </c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6" t="s">
        <v>418</v>
      </c>
      <c r="AO238" s="66" t="s">
        <v>164</v>
      </c>
      <c r="AP238" s="67" t="s">
        <v>804</v>
      </c>
      <c r="AQ238" s="34" t="str">
        <f t="shared" si="13"/>
        <v>02: Acobamba</v>
      </c>
    </row>
    <row r="239" spans="5:43" ht="15.75" customHeight="1">
      <c r="E239" s="33" t="s">
        <v>1600</v>
      </c>
      <c r="F239" s="29" t="s">
        <v>1601</v>
      </c>
      <c r="G239" s="34" t="str">
        <f t="shared" si="1"/>
        <v>VU: Vanuatu</v>
      </c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6" t="s">
        <v>418</v>
      </c>
      <c r="AO239" s="66" t="s">
        <v>179</v>
      </c>
      <c r="AP239" s="67" t="s">
        <v>1602</v>
      </c>
      <c r="AQ239" s="34" t="str">
        <f t="shared" si="13"/>
        <v>03: Alfonso Ugarte</v>
      </c>
    </row>
    <row r="240" spans="5:43" ht="15.75" customHeight="1">
      <c r="E240" s="33" t="s">
        <v>1603</v>
      </c>
      <c r="F240" s="29" t="s">
        <v>1604</v>
      </c>
      <c r="G240" s="34" t="str">
        <f t="shared" si="1"/>
        <v>VE: Venezuela</v>
      </c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6" t="s">
        <v>418</v>
      </c>
      <c r="AO240" s="66" t="s">
        <v>194</v>
      </c>
      <c r="AP240" s="67" t="s">
        <v>1605</v>
      </c>
      <c r="AQ240" s="34" t="str">
        <f t="shared" si="13"/>
        <v>04: Cashapampa</v>
      </c>
    </row>
    <row r="241" spans="5:43" ht="15.75" customHeight="1">
      <c r="E241" s="33" t="s">
        <v>1606</v>
      </c>
      <c r="F241" s="29" t="s">
        <v>1607</v>
      </c>
      <c r="G241" s="34" t="str">
        <f t="shared" si="1"/>
        <v>VN: Vietnam</v>
      </c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6" t="s">
        <v>418</v>
      </c>
      <c r="AO241" s="66" t="s">
        <v>210</v>
      </c>
      <c r="AP241" s="67" t="s">
        <v>1608</v>
      </c>
      <c r="AQ241" s="34" t="str">
        <f t="shared" si="13"/>
        <v>05: Chingalpo</v>
      </c>
    </row>
    <row r="242" spans="5:43" ht="15.75" customHeight="1">
      <c r="E242" s="33" t="s">
        <v>1609</v>
      </c>
      <c r="F242" s="29" t="s">
        <v>1610</v>
      </c>
      <c r="G242" s="34" t="str">
        <f t="shared" si="1"/>
        <v>WF: Wallis Y Futuna</v>
      </c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6" t="s">
        <v>418</v>
      </c>
      <c r="AO242" s="66" t="s">
        <v>224</v>
      </c>
      <c r="AP242" s="67" t="s">
        <v>1611</v>
      </c>
      <c r="AQ242" s="34" t="str">
        <f t="shared" si="13"/>
        <v>06: Huayllabamba</v>
      </c>
    </row>
    <row r="243" spans="5:43" ht="15.75" customHeight="1">
      <c r="E243" s="33" t="s">
        <v>1612</v>
      </c>
      <c r="F243" s="29" t="s">
        <v>1613</v>
      </c>
      <c r="G243" s="34" t="str">
        <f t="shared" si="1"/>
        <v>YE: Yemen</v>
      </c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6" t="s">
        <v>418</v>
      </c>
      <c r="AO243" s="66" t="s">
        <v>237</v>
      </c>
      <c r="AP243" s="67" t="s">
        <v>1614</v>
      </c>
      <c r="AQ243" s="34" t="str">
        <f t="shared" si="13"/>
        <v>07: Quiches</v>
      </c>
    </row>
    <row r="244" spans="5:43" ht="15.75" customHeight="1">
      <c r="E244" s="33" t="s">
        <v>1615</v>
      </c>
      <c r="F244" s="29" t="s">
        <v>1616</v>
      </c>
      <c r="G244" s="34" t="str">
        <f t="shared" si="1"/>
        <v>DJ: Yibuti</v>
      </c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6" t="s">
        <v>418</v>
      </c>
      <c r="AO244" s="66" t="s">
        <v>250</v>
      </c>
      <c r="AP244" s="67" t="s">
        <v>1617</v>
      </c>
      <c r="AQ244" s="34" t="str">
        <f t="shared" si="13"/>
        <v>08: Ragash</v>
      </c>
    </row>
    <row r="245" spans="5:43" ht="15.75" customHeight="1">
      <c r="E245" s="33" t="s">
        <v>1618</v>
      </c>
      <c r="F245" s="29" t="s">
        <v>1619</v>
      </c>
      <c r="G245" s="34" t="str">
        <f t="shared" si="1"/>
        <v>ZM: Zambia</v>
      </c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6" t="s">
        <v>418</v>
      </c>
      <c r="AO245" s="66" t="s">
        <v>262</v>
      </c>
      <c r="AP245" s="67" t="s">
        <v>1620</v>
      </c>
      <c r="AQ245" s="34" t="str">
        <f t="shared" si="13"/>
        <v>09: San Juan</v>
      </c>
    </row>
    <row r="246" spans="5:43" ht="15.75" customHeight="1">
      <c r="E246" s="85" t="s">
        <v>1621</v>
      </c>
      <c r="F246" s="86" t="s">
        <v>1622</v>
      </c>
      <c r="G246" s="82" t="str">
        <f t="shared" si="1"/>
        <v>ZW: Zimbawe</v>
      </c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6" t="s">
        <v>418</v>
      </c>
      <c r="AO246" s="66" t="s">
        <v>62</v>
      </c>
      <c r="AP246" s="67" t="s">
        <v>1623</v>
      </c>
      <c r="AQ246" s="34" t="str">
        <f t="shared" si="13"/>
        <v>10: Sicsibamba</v>
      </c>
    </row>
    <row r="247" spans="5:43" ht="15.75" customHeight="1"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6" t="s">
        <v>425</v>
      </c>
      <c r="AO247" s="66" t="s">
        <v>149</v>
      </c>
      <c r="AP247" s="67" t="s">
        <v>426</v>
      </c>
      <c r="AQ247" s="34" t="str">
        <f t="shared" si="13"/>
        <v>01: Yungay</v>
      </c>
    </row>
    <row r="248" spans="5:43" ht="15.75" customHeight="1"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6" t="s">
        <v>425</v>
      </c>
      <c r="AO248" s="66" t="s">
        <v>164</v>
      </c>
      <c r="AP248" s="67" t="s">
        <v>1624</v>
      </c>
      <c r="AQ248" s="34" t="str">
        <f t="shared" si="13"/>
        <v>02: Cascapara</v>
      </c>
    </row>
    <row r="249" spans="5:43" ht="15.75" customHeight="1"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6" t="s">
        <v>425</v>
      </c>
      <c r="AO249" s="66" t="s">
        <v>179</v>
      </c>
      <c r="AP249" s="67" t="s">
        <v>1625</v>
      </c>
      <c r="AQ249" s="34" t="str">
        <f t="shared" si="13"/>
        <v>03: Mancos</v>
      </c>
    </row>
    <row r="250" spans="5:43" ht="15.75" customHeight="1"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6" t="s">
        <v>425</v>
      </c>
      <c r="AO250" s="66" t="s">
        <v>194</v>
      </c>
      <c r="AP250" s="67" t="s">
        <v>1626</v>
      </c>
      <c r="AQ250" s="34" t="str">
        <f t="shared" si="13"/>
        <v>04: Matacoto</v>
      </c>
    </row>
    <row r="251" spans="5:43" ht="15.75" customHeight="1"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6" t="s">
        <v>425</v>
      </c>
      <c r="AO251" s="66" t="s">
        <v>210</v>
      </c>
      <c r="AP251" s="67" t="s">
        <v>1627</v>
      </c>
      <c r="AQ251" s="34" t="str">
        <f t="shared" si="13"/>
        <v>05: Quillo</v>
      </c>
    </row>
    <row r="252" spans="5:43" ht="15.75" customHeight="1"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6" t="s">
        <v>425</v>
      </c>
      <c r="AO252" s="66" t="s">
        <v>224</v>
      </c>
      <c r="AP252" s="67" t="s">
        <v>1628</v>
      </c>
      <c r="AQ252" s="34" t="str">
        <f t="shared" si="13"/>
        <v>06: Ranrahirca</v>
      </c>
    </row>
    <row r="253" spans="5:43" ht="15.75" customHeight="1"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6" t="s">
        <v>425</v>
      </c>
      <c r="AO253" s="66" t="s">
        <v>237</v>
      </c>
      <c r="AP253" s="67" t="s">
        <v>1629</v>
      </c>
      <c r="AQ253" s="34" t="str">
        <f t="shared" si="13"/>
        <v>07: Shupluy</v>
      </c>
    </row>
    <row r="254" spans="5:43" ht="15.75" customHeight="1"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6" t="s">
        <v>425</v>
      </c>
      <c r="AO254" s="66" t="s">
        <v>250</v>
      </c>
      <c r="AP254" s="67" t="s">
        <v>1630</v>
      </c>
      <c r="AQ254" s="34" t="str">
        <f t="shared" si="13"/>
        <v>08: Yanama</v>
      </c>
    </row>
    <row r="255" spans="5:43" ht="15.75" customHeight="1"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6" t="s">
        <v>432</v>
      </c>
      <c r="AO255" s="66" t="s">
        <v>149</v>
      </c>
      <c r="AP255" s="67" t="s">
        <v>433</v>
      </c>
      <c r="AQ255" s="34" t="str">
        <f t="shared" si="13"/>
        <v>01: Abancay</v>
      </c>
    </row>
    <row r="256" spans="5:43" ht="15.75" customHeight="1"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6" t="s">
        <v>432</v>
      </c>
      <c r="AO256" s="66" t="s">
        <v>164</v>
      </c>
      <c r="AP256" s="67" t="s">
        <v>1631</v>
      </c>
      <c r="AQ256" s="34" t="str">
        <f t="shared" si="13"/>
        <v>02: Chacoche</v>
      </c>
    </row>
    <row r="257" spans="26:43" ht="15.75" customHeight="1"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6" t="s">
        <v>432</v>
      </c>
      <c r="AO257" s="66" t="s">
        <v>179</v>
      </c>
      <c r="AP257" s="67" t="s">
        <v>1632</v>
      </c>
      <c r="AQ257" s="34" t="str">
        <f t="shared" si="13"/>
        <v>03: Circa</v>
      </c>
    </row>
    <row r="258" spans="26:43" ht="15.75" customHeight="1"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6" t="s">
        <v>432</v>
      </c>
      <c r="AO258" s="66" t="s">
        <v>194</v>
      </c>
      <c r="AP258" s="67" t="s">
        <v>1633</v>
      </c>
      <c r="AQ258" s="34" t="str">
        <f t="shared" si="13"/>
        <v>04: Curahuasi</v>
      </c>
    </row>
    <row r="259" spans="26:43" ht="15.75" customHeight="1"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6" t="s">
        <v>432</v>
      </c>
      <c r="AO259" s="66" t="s">
        <v>210</v>
      </c>
      <c r="AP259" s="67" t="s">
        <v>1634</v>
      </c>
      <c r="AQ259" s="34" t="str">
        <f t="shared" si="13"/>
        <v>05: Huanipaca</v>
      </c>
    </row>
    <row r="260" spans="26:43" ht="15.75" customHeight="1"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6" t="s">
        <v>432</v>
      </c>
      <c r="AO260" s="66" t="s">
        <v>224</v>
      </c>
      <c r="AP260" s="67" t="s">
        <v>1635</v>
      </c>
      <c r="AQ260" s="34" t="str">
        <f t="shared" si="13"/>
        <v>06: Lambrama</v>
      </c>
    </row>
    <row r="261" spans="26:43" ht="15.75" customHeight="1"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6" t="s">
        <v>432</v>
      </c>
      <c r="AO261" s="66" t="s">
        <v>237</v>
      </c>
      <c r="AP261" s="67" t="s">
        <v>1636</v>
      </c>
      <c r="AQ261" s="34" t="str">
        <f t="shared" si="13"/>
        <v>07: Pichirhua</v>
      </c>
    </row>
    <row r="262" spans="26:43" ht="15.75" customHeight="1"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6" t="s">
        <v>432</v>
      </c>
      <c r="AO262" s="66" t="s">
        <v>250</v>
      </c>
      <c r="AP262" s="67" t="s">
        <v>1637</v>
      </c>
      <c r="AQ262" s="34" t="str">
        <f t="shared" si="13"/>
        <v>08: San Pedro De Cachora</v>
      </c>
    </row>
    <row r="263" spans="26:43" ht="15.75" customHeight="1"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6" t="s">
        <v>432</v>
      </c>
      <c r="AO263" s="66" t="s">
        <v>262</v>
      </c>
      <c r="AP263" s="67" t="s">
        <v>1638</v>
      </c>
      <c r="AQ263" s="34" t="str">
        <f t="shared" si="13"/>
        <v>09: Tamburco</v>
      </c>
    </row>
    <row r="264" spans="26:43" ht="15.75" customHeight="1"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6" t="s">
        <v>439</v>
      </c>
      <c r="AO264" s="66" t="s">
        <v>149</v>
      </c>
      <c r="AP264" s="67" t="s">
        <v>440</v>
      </c>
      <c r="AQ264" s="34" t="str">
        <f t="shared" si="13"/>
        <v>01: Andahuaylas</v>
      </c>
    </row>
    <row r="265" spans="26:43" ht="15.75" customHeight="1"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6" t="s">
        <v>439</v>
      </c>
      <c r="AO265" s="66" t="s">
        <v>164</v>
      </c>
      <c r="AP265" s="67" t="s">
        <v>1639</v>
      </c>
      <c r="AQ265" s="34" t="str">
        <f t="shared" si="13"/>
        <v>02: Andarapa</v>
      </c>
    </row>
    <row r="266" spans="26:43" ht="15.75" customHeight="1"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6" t="s">
        <v>439</v>
      </c>
      <c r="AO266" s="66" t="s">
        <v>179</v>
      </c>
      <c r="AP266" s="67" t="s">
        <v>1640</v>
      </c>
      <c r="AQ266" s="34" t="str">
        <f t="shared" si="13"/>
        <v>03: Chiara</v>
      </c>
    </row>
    <row r="267" spans="26:43" ht="15.75" customHeight="1"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6" t="s">
        <v>439</v>
      </c>
      <c r="AO267" s="66" t="s">
        <v>194</v>
      </c>
      <c r="AP267" s="67" t="s">
        <v>1641</v>
      </c>
      <c r="AQ267" s="34" t="str">
        <f t="shared" si="13"/>
        <v>04: Huancarama</v>
      </c>
    </row>
    <row r="268" spans="26:43" ht="15.75" customHeight="1"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6" t="s">
        <v>439</v>
      </c>
      <c r="AO268" s="66" t="s">
        <v>210</v>
      </c>
      <c r="AP268" s="67" t="s">
        <v>1642</v>
      </c>
      <c r="AQ268" s="34" t="str">
        <f t="shared" si="13"/>
        <v>05: Huancaray</v>
      </c>
    </row>
    <row r="269" spans="26:43" ht="15.75" customHeight="1"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6" t="s">
        <v>439</v>
      </c>
      <c r="AO269" s="66" t="s">
        <v>224</v>
      </c>
      <c r="AP269" s="67" t="s">
        <v>1643</v>
      </c>
      <c r="AQ269" s="34" t="str">
        <f t="shared" si="13"/>
        <v>06: Huayana</v>
      </c>
    </row>
    <row r="270" spans="26:43" ht="15.75" customHeight="1"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6" t="s">
        <v>439</v>
      </c>
      <c r="AO270" s="66" t="s">
        <v>237</v>
      </c>
      <c r="AP270" s="67" t="s">
        <v>1644</v>
      </c>
      <c r="AQ270" s="34" t="str">
        <f t="shared" si="13"/>
        <v>07: Kishuara</v>
      </c>
    </row>
    <row r="271" spans="26:43" ht="15.75" customHeight="1"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6" t="s">
        <v>439</v>
      </c>
      <c r="AO271" s="66" t="s">
        <v>250</v>
      </c>
      <c r="AP271" s="67" t="s">
        <v>1645</v>
      </c>
      <c r="AQ271" s="34" t="str">
        <f t="shared" si="13"/>
        <v>08: Pacobamba</v>
      </c>
    </row>
    <row r="272" spans="26:43" ht="15.75" customHeight="1"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6" t="s">
        <v>439</v>
      </c>
      <c r="AO272" s="66" t="s">
        <v>262</v>
      </c>
      <c r="AP272" s="67" t="s">
        <v>1646</v>
      </c>
      <c r="AQ272" s="34" t="str">
        <f t="shared" si="13"/>
        <v>09: Pacucha</v>
      </c>
    </row>
    <row r="273" spans="26:43" ht="15.75" customHeight="1"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6" t="s">
        <v>439</v>
      </c>
      <c r="AO273" s="66" t="s">
        <v>62</v>
      </c>
      <c r="AP273" s="67" t="s">
        <v>1647</v>
      </c>
      <c r="AQ273" s="34" t="str">
        <f t="shared" si="13"/>
        <v>10: Pampachiri</v>
      </c>
    </row>
    <row r="274" spans="26:43" ht="15.75" customHeight="1"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6" t="s">
        <v>439</v>
      </c>
      <c r="AO274" s="66" t="s">
        <v>63</v>
      </c>
      <c r="AP274" s="67" t="s">
        <v>1648</v>
      </c>
      <c r="AQ274" s="34" t="str">
        <f t="shared" si="13"/>
        <v>11: Pomacocha</v>
      </c>
    </row>
    <row r="275" spans="26:43" ht="15.75" customHeight="1"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6" t="s">
        <v>439</v>
      </c>
      <c r="AO275" s="66" t="s">
        <v>64</v>
      </c>
      <c r="AP275" s="67" t="s">
        <v>1649</v>
      </c>
      <c r="AQ275" s="34" t="str">
        <f t="shared" si="13"/>
        <v>12: San Antonio De Cachi</v>
      </c>
    </row>
    <row r="276" spans="26:43" ht="15.75" customHeight="1"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6" t="s">
        <v>439</v>
      </c>
      <c r="AO276" s="66" t="s">
        <v>65</v>
      </c>
      <c r="AP276" s="67" t="s">
        <v>655</v>
      </c>
      <c r="AQ276" s="34" t="str">
        <f t="shared" si="13"/>
        <v>13: San Jeronimo</v>
      </c>
    </row>
    <row r="277" spans="26:43" ht="15.75" customHeight="1"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6" t="s">
        <v>439</v>
      </c>
      <c r="AO277" s="66" t="s">
        <v>66</v>
      </c>
      <c r="AP277" s="67" t="s">
        <v>1650</v>
      </c>
      <c r="AQ277" s="34" t="str">
        <f t="shared" si="13"/>
        <v>14: San Miguel De Chaccrampa</v>
      </c>
    </row>
    <row r="278" spans="26:43" ht="15.75" customHeight="1"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6" t="s">
        <v>439</v>
      </c>
      <c r="AO278" s="66" t="s">
        <v>67</v>
      </c>
      <c r="AP278" s="67" t="s">
        <v>1651</v>
      </c>
      <c r="AQ278" s="34" t="str">
        <f t="shared" si="13"/>
        <v>15: Santa Maria De Chicmo</v>
      </c>
    </row>
    <row r="279" spans="26:43" ht="15.75" customHeight="1"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6" t="s">
        <v>439</v>
      </c>
      <c r="AO279" s="66" t="s">
        <v>68</v>
      </c>
      <c r="AP279" s="67" t="s">
        <v>1652</v>
      </c>
      <c r="AQ279" s="34" t="str">
        <f t="shared" si="13"/>
        <v>16: Talavera</v>
      </c>
    </row>
    <row r="280" spans="26:43" ht="15.75" customHeight="1"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6" t="s">
        <v>439</v>
      </c>
      <c r="AO280" s="66" t="s">
        <v>69</v>
      </c>
      <c r="AP280" s="67" t="s">
        <v>1653</v>
      </c>
      <c r="AQ280" s="34" t="str">
        <f t="shared" si="13"/>
        <v>17: Tumay Huaraca</v>
      </c>
    </row>
    <row r="281" spans="26:43" ht="15.75" customHeight="1"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6" t="s">
        <v>439</v>
      </c>
      <c r="AO281" s="66" t="s">
        <v>70</v>
      </c>
      <c r="AP281" s="67" t="s">
        <v>1654</v>
      </c>
      <c r="AQ281" s="34" t="str">
        <f t="shared" si="13"/>
        <v>18: Turpo</v>
      </c>
    </row>
    <row r="282" spans="26:43" ht="15.75" customHeight="1"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6" t="s">
        <v>439</v>
      </c>
      <c r="AO282" s="66" t="s">
        <v>71</v>
      </c>
      <c r="AP282" s="67" t="s">
        <v>1655</v>
      </c>
      <c r="AQ282" s="34" t="str">
        <f t="shared" si="13"/>
        <v>19: Kaquiabamba</v>
      </c>
    </row>
    <row r="283" spans="26:43" ht="15.75" customHeight="1"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6" t="s">
        <v>439</v>
      </c>
      <c r="AO283" s="66" t="s">
        <v>72</v>
      </c>
      <c r="AP283" s="67" t="s">
        <v>1656</v>
      </c>
      <c r="AQ283" s="34" t="str">
        <f t="shared" si="13"/>
        <v>20: José María Arguedas</v>
      </c>
    </row>
    <row r="284" spans="26:43" ht="15.75" customHeight="1"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6" t="s">
        <v>446</v>
      </c>
      <c r="AO284" s="66" t="s">
        <v>149</v>
      </c>
      <c r="AP284" s="67" t="s">
        <v>447</v>
      </c>
      <c r="AQ284" s="34" t="str">
        <f t="shared" si="13"/>
        <v>01: Antabamba</v>
      </c>
    </row>
    <row r="285" spans="26:43" ht="15.75" customHeight="1"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6" t="s">
        <v>446</v>
      </c>
      <c r="AO285" s="66" t="s">
        <v>164</v>
      </c>
      <c r="AP285" s="67" t="s">
        <v>1657</v>
      </c>
      <c r="AQ285" s="34" t="str">
        <f t="shared" si="13"/>
        <v>02: El Oro</v>
      </c>
    </row>
    <row r="286" spans="26:43" ht="15.75" customHeight="1"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6" t="s">
        <v>446</v>
      </c>
      <c r="AO286" s="66" t="s">
        <v>179</v>
      </c>
      <c r="AP286" s="67" t="s">
        <v>1658</v>
      </c>
      <c r="AQ286" s="34" t="str">
        <f t="shared" si="13"/>
        <v>03: Huaquirca</v>
      </c>
    </row>
    <row r="287" spans="26:43" ht="15.75" customHeight="1"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6" t="s">
        <v>446</v>
      </c>
      <c r="AO287" s="66" t="s">
        <v>194</v>
      </c>
      <c r="AP287" s="67" t="s">
        <v>1659</v>
      </c>
      <c r="AQ287" s="34" t="str">
        <f t="shared" si="13"/>
        <v>04: Juan Espinoza Medrano</v>
      </c>
    </row>
    <row r="288" spans="26:43" ht="15.75" customHeight="1"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6" t="s">
        <v>446</v>
      </c>
      <c r="AO288" s="66" t="s">
        <v>210</v>
      </c>
      <c r="AP288" s="67" t="s">
        <v>1660</v>
      </c>
      <c r="AQ288" s="34" t="str">
        <f t="shared" si="13"/>
        <v>05: Oropesa</v>
      </c>
    </row>
    <row r="289" spans="26:43" ht="15.75" customHeight="1"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6" t="s">
        <v>446</v>
      </c>
      <c r="AO289" s="66" t="s">
        <v>224</v>
      </c>
      <c r="AP289" s="67" t="s">
        <v>1661</v>
      </c>
      <c r="AQ289" s="34" t="str">
        <f t="shared" si="13"/>
        <v>06: Pachaconas</v>
      </c>
    </row>
    <row r="290" spans="26:43" ht="15.75" customHeight="1"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6" t="s">
        <v>446</v>
      </c>
      <c r="AO290" s="66" t="s">
        <v>237</v>
      </c>
      <c r="AP290" s="67" t="s">
        <v>1662</v>
      </c>
      <c r="AQ290" s="34" t="str">
        <f t="shared" si="13"/>
        <v>07: Sabaino</v>
      </c>
    </row>
    <row r="291" spans="26:43" ht="15.75" customHeight="1"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6" t="s">
        <v>453</v>
      </c>
      <c r="AO291" s="66" t="s">
        <v>149</v>
      </c>
      <c r="AP291" s="67" t="s">
        <v>1663</v>
      </c>
      <c r="AQ291" s="34" t="str">
        <f t="shared" si="13"/>
        <v>01: Chalhuanca</v>
      </c>
    </row>
    <row r="292" spans="26:43" ht="15.75" customHeight="1"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6" t="s">
        <v>453</v>
      </c>
      <c r="AO292" s="66" t="s">
        <v>164</v>
      </c>
      <c r="AP292" s="67" t="s">
        <v>1664</v>
      </c>
      <c r="AQ292" s="34" t="str">
        <f t="shared" si="13"/>
        <v>02: Capaya</v>
      </c>
    </row>
    <row r="293" spans="26:43" ht="15.75" customHeight="1"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6" t="s">
        <v>453</v>
      </c>
      <c r="AO293" s="66" t="s">
        <v>179</v>
      </c>
      <c r="AP293" s="67" t="s">
        <v>1665</v>
      </c>
      <c r="AQ293" s="34" t="str">
        <f t="shared" si="13"/>
        <v>03: Caraybamba</v>
      </c>
    </row>
    <row r="294" spans="26:43" ht="15.75" customHeight="1"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6" t="s">
        <v>453</v>
      </c>
      <c r="AO294" s="66" t="s">
        <v>194</v>
      </c>
      <c r="AP294" s="67" t="s">
        <v>1666</v>
      </c>
      <c r="AQ294" s="34" t="str">
        <f t="shared" si="13"/>
        <v>04: Chapimarca</v>
      </c>
    </row>
    <row r="295" spans="26:43" ht="15.75" customHeight="1"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6" t="s">
        <v>453</v>
      </c>
      <c r="AO295" s="66" t="s">
        <v>210</v>
      </c>
      <c r="AP295" s="67" t="s">
        <v>839</v>
      </c>
      <c r="AQ295" s="34" t="str">
        <f t="shared" si="13"/>
        <v>05: Colcabamba</v>
      </c>
    </row>
    <row r="296" spans="26:43" ht="15.75" customHeight="1"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6" t="s">
        <v>453</v>
      </c>
      <c r="AO296" s="66" t="s">
        <v>224</v>
      </c>
      <c r="AP296" s="67" t="s">
        <v>1667</v>
      </c>
      <c r="AQ296" s="34" t="str">
        <f t="shared" si="13"/>
        <v>06: Cotaruse</v>
      </c>
    </row>
    <row r="297" spans="26:43" ht="15.75" customHeight="1"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6" t="s">
        <v>453</v>
      </c>
      <c r="AO297" s="66" t="s">
        <v>237</v>
      </c>
      <c r="AP297" s="67" t="s">
        <v>1668</v>
      </c>
      <c r="AQ297" s="34" t="str">
        <f t="shared" si="13"/>
        <v>07: Huayllo</v>
      </c>
    </row>
    <row r="298" spans="26:43" ht="15.75" customHeight="1"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6" t="s">
        <v>453</v>
      </c>
      <c r="AO298" s="66" t="s">
        <v>250</v>
      </c>
      <c r="AP298" s="67" t="s">
        <v>1669</v>
      </c>
      <c r="AQ298" s="34" t="str">
        <f t="shared" si="13"/>
        <v>08: Justo Apu Sahuaraura</v>
      </c>
    </row>
    <row r="299" spans="26:43" ht="15.75" customHeight="1"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6" t="s">
        <v>453</v>
      </c>
      <c r="AO299" s="66" t="s">
        <v>262</v>
      </c>
      <c r="AP299" s="67" t="s">
        <v>1670</v>
      </c>
      <c r="AQ299" s="34" t="str">
        <f t="shared" si="13"/>
        <v>09: Lucre</v>
      </c>
    </row>
    <row r="300" spans="26:43" ht="15.75" customHeight="1"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6" t="s">
        <v>453</v>
      </c>
      <c r="AO300" s="66" t="s">
        <v>62</v>
      </c>
      <c r="AP300" s="67" t="s">
        <v>1671</v>
      </c>
      <c r="AQ300" s="34" t="str">
        <f t="shared" si="13"/>
        <v>10: Pocohuanca</v>
      </c>
    </row>
    <row r="301" spans="26:43" ht="15.75" customHeight="1"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6" t="s">
        <v>453</v>
      </c>
      <c r="AO301" s="66" t="s">
        <v>63</v>
      </c>
      <c r="AP301" s="67" t="s">
        <v>1672</v>
      </c>
      <c r="AQ301" s="34" t="str">
        <f t="shared" si="13"/>
        <v>11: San Juan De Chacña</v>
      </c>
    </row>
    <row r="302" spans="26:43" ht="15.75" customHeight="1"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6" t="s">
        <v>453</v>
      </c>
      <c r="AO302" s="66" t="s">
        <v>64</v>
      </c>
      <c r="AP302" s="67" t="s">
        <v>1673</v>
      </c>
      <c r="AQ302" s="34" t="str">
        <f t="shared" si="13"/>
        <v>12: Sañayca</v>
      </c>
    </row>
    <row r="303" spans="26:43" ht="15.75" customHeight="1"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6" t="s">
        <v>453</v>
      </c>
      <c r="AO303" s="66" t="s">
        <v>65</v>
      </c>
      <c r="AP303" s="67" t="s">
        <v>1674</v>
      </c>
      <c r="AQ303" s="34" t="str">
        <f t="shared" si="13"/>
        <v>13: Soraya</v>
      </c>
    </row>
    <row r="304" spans="26:43" ht="15.75" customHeight="1"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6" t="s">
        <v>453</v>
      </c>
      <c r="AO304" s="66" t="s">
        <v>66</v>
      </c>
      <c r="AP304" s="67" t="s">
        <v>1675</v>
      </c>
      <c r="AQ304" s="34" t="str">
        <f t="shared" si="13"/>
        <v>14: Tapairihua</v>
      </c>
    </row>
    <row r="305" spans="26:43" ht="15.75" customHeight="1"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6" t="s">
        <v>453</v>
      </c>
      <c r="AO305" s="66" t="s">
        <v>67</v>
      </c>
      <c r="AP305" s="67" t="s">
        <v>1676</v>
      </c>
      <c r="AQ305" s="34" t="str">
        <f t="shared" si="13"/>
        <v>15: Tintay</v>
      </c>
    </row>
    <row r="306" spans="26:43" ht="15.75" customHeight="1"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6" t="s">
        <v>453</v>
      </c>
      <c r="AO306" s="66" t="s">
        <v>68</v>
      </c>
      <c r="AP306" s="67" t="s">
        <v>1677</v>
      </c>
      <c r="AQ306" s="34" t="str">
        <f t="shared" si="13"/>
        <v>16: Toraya</v>
      </c>
    </row>
    <row r="307" spans="26:43" ht="15.75" customHeight="1"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6" t="s">
        <v>453</v>
      </c>
      <c r="AO307" s="66" t="s">
        <v>69</v>
      </c>
      <c r="AP307" s="67" t="s">
        <v>1678</v>
      </c>
      <c r="AQ307" s="34" t="str">
        <f t="shared" si="13"/>
        <v>17: Yanaca</v>
      </c>
    </row>
    <row r="308" spans="26:43" ht="15.75" customHeight="1"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6" t="s">
        <v>460</v>
      </c>
      <c r="AO308" s="66" t="s">
        <v>149</v>
      </c>
      <c r="AP308" s="67" t="s">
        <v>1679</v>
      </c>
      <c r="AQ308" s="34" t="str">
        <f t="shared" si="13"/>
        <v>01: Tambobamba</v>
      </c>
    </row>
    <row r="309" spans="26:43" ht="15.75" customHeight="1"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6" t="s">
        <v>460</v>
      </c>
      <c r="AO309" s="66" t="s">
        <v>164</v>
      </c>
      <c r="AP309" s="67" t="s">
        <v>461</v>
      </c>
      <c r="AQ309" s="34" t="str">
        <f t="shared" si="13"/>
        <v>02: Cotabambas</v>
      </c>
    </row>
    <row r="310" spans="26:43" ht="15.75" customHeight="1"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6" t="s">
        <v>460</v>
      </c>
      <c r="AO310" s="66" t="s">
        <v>179</v>
      </c>
      <c r="AP310" s="67" t="s">
        <v>1680</v>
      </c>
      <c r="AQ310" s="34" t="str">
        <f t="shared" si="13"/>
        <v>03: Coyllurqui</v>
      </c>
    </row>
    <row r="311" spans="26:43" ht="15.75" customHeight="1"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6" t="s">
        <v>460</v>
      </c>
      <c r="AO311" s="66" t="s">
        <v>194</v>
      </c>
      <c r="AP311" s="67" t="s">
        <v>1681</v>
      </c>
      <c r="AQ311" s="34" t="str">
        <f t="shared" si="13"/>
        <v>04: Haquira</v>
      </c>
    </row>
    <row r="312" spans="26:43" ht="15.75" customHeight="1"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6" t="s">
        <v>460</v>
      </c>
      <c r="AO312" s="66" t="s">
        <v>210</v>
      </c>
      <c r="AP312" s="67" t="s">
        <v>1682</v>
      </c>
      <c r="AQ312" s="34" t="str">
        <f t="shared" si="13"/>
        <v>05: Mara</v>
      </c>
    </row>
    <row r="313" spans="26:43" ht="15.75" customHeight="1"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6" t="s">
        <v>460</v>
      </c>
      <c r="AO313" s="66" t="s">
        <v>224</v>
      </c>
      <c r="AP313" s="67" t="s">
        <v>1683</v>
      </c>
      <c r="AQ313" s="34" t="str">
        <f t="shared" si="13"/>
        <v>06: Challhuahuacho</v>
      </c>
    </row>
    <row r="314" spans="26:43" ht="15.75" customHeight="1"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6" t="s">
        <v>467</v>
      </c>
      <c r="AO314" s="66" t="s">
        <v>149</v>
      </c>
      <c r="AP314" s="67" t="s">
        <v>468</v>
      </c>
      <c r="AQ314" s="34" t="str">
        <f t="shared" si="13"/>
        <v>01: Chincheros</v>
      </c>
    </row>
    <row r="315" spans="26:43" ht="15.75" customHeight="1"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6" t="s">
        <v>467</v>
      </c>
      <c r="AO315" s="66" t="s">
        <v>164</v>
      </c>
      <c r="AP315" s="67" t="s">
        <v>1684</v>
      </c>
      <c r="AQ315" s="34" t="str">
        <f t="shared" si="13"/>
        <v>02: Anco-Huallo</v>
      </c>
    </row>
    <row r="316" spans="26:43" ht="15.75" customHeight="1"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6" t="s">
        <v>467</v>
      </c>
      <c r="AO316" s="66" t="s">
        <v>179</v>
      </c>
      <c r="AP316" s="67" t="s">
        <v>1685</v>
      </c>
      <c r="AQ316" s="34" t="str">
        <f t="shared" si="13"/>
        <v>03: Cocharcas</v>
      </c>
    </row>
    <row r="317" spans="26:43" ht="15.75" customHeight="1"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6" t="s">
        <v>467</v>
      </c>
      <c r="AO317" s="66" t="s">
        <v>194</v>
      </c>
      <c r="AP317" s="67" t="s">
        <v>1686</v>
      </c>
      <c r="AQ317" s="34" t="str">
        <f t="shared" si="13"/>
        <v>04: Huaccana</v>
      </c>
    </row>
    <row r="318" spans="26:43" ht="15.75" customHeight="1"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6" t="s">
        <v>467</v>
      </c>
      <c r="AO318" s="66" t="s">
        <v>210</v>
      </c>
      <c r="AP318" s="67" t="s">
        <v>1687</v>
      </c>
      <c r="AQ318" s="34" t="str">
        <f t="shared" si="13"/>
        <v>05: Ocobamba</v>
      </c>
    </row>
    <row r="319" spans="26:43" ht="15.75" customHeight="1"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6" t="s">
        <v>467</v>
      </c>
      <c r="AO319" s="66" t="s">
        <v>224</v>
      </c>
      <c r="AP319" s="67" t="s">
        <v>1688</v>
      </c>
      <c r="AQ319" s="34" t="str">
        <f t="shared" si="13"/>
        <v>06: Ongoy</v>
      </c>
    </row>
    <row r="320" spans="26:43" ht="15.75" customHeight="1"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6" t="s">
        <v>467</v>
      </c>
      <c r="AO320" s="66" t="s">
        <v>237</v>
      </c>
      <c r="AP320" s="67" t="s">
        <v>1689</v>
      </c>
      <c r="AQ320" s="34" t="str">
        <f t="shared" si="13"/>
        <v>07: Uranmarca</v>
      </c>
    </row>
    <row r="321" spans="26:43" ht="15.75" customHeight="1"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6" t="s">
        <v>467</v>
      </c>
      <c r="AO321" s="66" t="s">
        <v>250</v>
      </c>
      <c r="AP321" s="67" t="s">
        <v>1690</v>
      </c>
      <c r="AQ321" s="34" t="str">
        <f t="shared" si="13"/>
        <v>08: Ranracancha</v>
      </c>
    </row>
    <row r="322" spans="26:43" ht="15.75" customHeight="1"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6" t="s">
        <v>467</v>
      </c>
      <c r="AO322" s="66" t="s">
        <v>262</v>
      </c>
      <c r="AP322" s="67" t="s">
        <v>1691</v>
      </c>
      <c r="AQ322" s="34" t="str">
        <f t="shared" si="13"/>
        <v>09: Rocchacc</v>
      </c>
    </row>
    <row r="323" spans="26:43" ht="15.75" customHeight="1"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6" t="s">
        <v>467</v>
      </c>
      <c r="AO323" s="66" t="s">
        <v>62</v>
      </c>
      <c r="AP323" s="67" t="s">
        <v>1692</v>
      </c>
      <c r="AQ323" s="34" t="str">
        <f t="shared" si="13"/>
        <v>10: El Porvenir</v>
      </c>
    </row>
    <row r="324" spans="26:43" ht="15.75" customHeight="1"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6" t="s">
        <v>474</v>
      </c>
      <c r="AO324" s="66" t="s">
        <v>149</v>
      </c>
      <c r="AP324" s="67" t="s">
        <v>1693</v>
      </c>
      <c r="AQ324" s="34" t="str">
        <f t="shared" si="13"/>
        <v>01: Chuquibambilla</v>
      </c>
    </row>
    <row r="325" spans="26:43" ht="15.75" customHeight="1"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6" t="s">
        <v>474</v>
      </c>
      <c r="AO325" s="66" t="s">
        <v>164</v>
      </c>
      <c r="AP325" s="67" t="s">
        <v>1694</v>
      </c>
      <c r="AQ325" s="34" t="str">
        <f t="shared" si="13"/>
        <v>02: Curpahuasi</v>
      </c>
    </row>
    <row r="326" spans="26:43" ht="15.75" customHeight="1"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6" t="s">
        <v>474</v>
      </c>
      <c r="AO326" s="66" t="s">
        <v>179</v>
      </c>
      <c r="AP326" s="67" t="s">
        <v>1695</v>
      </c>
      <c r="AQ326" s="34" t="str">
        <f t="shared" si="13"/>
        <v>03: Gamarra</v>
      </c>
    </row>
    <row r="327" spans="26:43" ht="15.75" customHeight="1"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6" t="s">
        <v>474</v>
      </c>
      <c r="AO327" s="66" t="s">
        <v>194</v>
      </c>
      <c r="AP327" s="67" t="s">
        <v>1696</v>
      </c>
      <c r="AQ327" s="34" t="str">
        <f t="shared" si="13"/>
        <v>04: Huayllati</v>
      </c>
    </row>
    <row r="328" spans="26:43" ht="15.75" customHeight="1"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6" t="s">
        <v>474</v>
      </c>
      <c r="AO328" s="66" t="s">
        <v>210</v>
      </c>
      <c r="AP328" s="67" t="s">
        <v>1697</v>
      </c>
      <c r="AQ328" s="34" t="str">
        <f t="shared" si="13"/>
        <v>05: Mamara</v>
      </c>
    </row>
    <row r="329" spans="26:43" ht="15.75" customHeight="1"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6" t="s">
        <v>474</v>
      </c>
      <c r="AO329" s="66" t="s">
        <v>224</v>
      </c>
      <c r="AP329" s="67" t="s">
        <v>1698</v>
      </c>
      <c r="AQ329" s="34" t="str">
        <f t="shared" si="13"/>
        <v>06: Micaela Bastidas</v>
      </c>
    </row>
    <row r="330" spans="26:43" ht="15.75" customHeight="1"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6" t="s">
        <v>474</v>
      </c>
      <c r="AO330" s="66" t="s">
        <v>237</v>
      </c>
      <c r="AP330" s="67" t="s">
        <v>1699</v>
      </c>
      <c r="AQ330" s="34" t="str">
        <f t="shared" si="13"/>
        <v>07: Pataypampa</v>
      </c>
    </row>
    <row r="331" spans="26:43" ht="15.75" customHeight="1"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6" t="s">
        <v>474</v>
      </c>
      <c r="AO331" s="66" t="s">
        <v>250</v>
      </c>
      <c r="AP331" s="67" t="s">
        <v>1700</v>
      </c>
      <c r="AQ331" s="34" t="str">
        <f t="shared" si="13"/>
        <v>08: Progreso</v>
      </c>
    </row>
    <row r="332" spans="26:43" ht="15.75" customHeight="1"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6" t="s">
        <v>474</v>
      </c>
      <c r="AO332" s="66" t="s">
        <v>262</v>
      </c>
      <c r="AP332" s="67" t="s">
        <v>1701</v>
      </c>
      <c r="AQ332" s="34" t="str">
        <f t="shared" si="13"/>
        <v>09: San Antonio</v>
      </c>
    </row>
    <row r="333" spans="26:43" ht="15.75" customHeight="1"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6" t="s">
        <v>474</v>
      </c>
      <c r="AO333" s="66" t="s">
        <v>62</v>
      </c>
      <c r="AP333" s="67" t="s">
        <v>758</v>
      </c>
      <c r="AQ333" s="34" t="str">
        <f t="shared" si="13"/>
        <v>10: Santa Rosa</v>
      </c>
    </row>
    <row r="334" spans="26:43" ht="15.75" customHeight="1"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6" t="s">
        <v>474</v>
      </c>
      <c r="AO334" s="66" t="s">
        <v>63</v>
      </c>
      <c r="AP334" s="67" t="s">
        <v>1702</v>
      </c>
      <c r="AQ334" s="34" t="str">
        <f t="shared" si="13"/>
        <v>11: Turpay</v>
      </c>
    </row>
    <row r="335" spans="26:43" ht="15.75" customHeight="1"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6" t="s">
        <v>474</v>
      </c>
      <c r="AO335" s="66" t="s">
        <v>64</v>
      </c>
      <c r="AP335" s="67" t="s">
        <v>1703</v>
      </c>
      <c r="AQ335" s="34" t="str">
        <f t="shared" si="13"/>
        <v>12: Vilcabamba</v>
      </c>
    </row>
    <row r="336" spans="26:43" ht="15.75" customHeight="1"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6" t="s">
        <v>474</v>
      </c>
      <c r="AO336" s="66" t="s">
        <v>65</v>
      </c>
      <c r="AP336" s="67" t="s">
        <v>1704</v>
      </c>
      <c r="AQ336" s="34" t="str">
        <f t="shared" si="13"/>
        <v>13: Virundo</v>
      </c>
    </row>
    <row r="337" spans="26:43" ht="15.75" customHeight="1"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6" t="s">
        <v>474</v>
      </c>
      <c r="AO337" s="66" t="s">
        <v>66</v>
      </c>
      <c r="AP337" s="67" t="s">
        <v>1705</v>
      </c>
      <c r="AQ337" s="34" t="str">
        <f t="shared" si="13"/>
        <v>14: Curasco</v>
      </c>
    </row>
    <row r="338" spans="26:43" ht="15.75" customHeight="1"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6" t="s">
        <v>481</v>
      </c>
      <c r="AO338" s="66" t="s">
        <v>149</v>
      </c>
      <c r="AP338" s="67" t="s">
        <v>195</v>
      </c>
      <c r="AQ338" s="34" t="str">
        <f t="shared" si="13"/>
        <v>01: Arequipa</v>
      </c>
    </row>
    <row r="339" spans="26:43" ht="15.75" customHeight="1"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6" t="s">
        <v>481</v>
      </c>
      <c r="AO339" s="66" t="s">
        <v>164</v>
      </c>
      <c r="AP339" s="67" t="s">
        <v>1706</v>
      </c>
      <c r="AQ339" s="34" t="str">
        <f t="shared" si="13"/>
        <v>02: Alto Selva Alegre</v>
      </c>
    </row>
    <row r="340" spans="26:43" ht="15.75" customHeight="1"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6" t="s">
        <v>481</v>
      </c>
      <c r="AO340" s="66" t="s">
        <v>179</v>
      </c>
      <c r="AP340" s="67" t="s">
        <v>1707</v>
      </c>
      <c r="AQ340" s="34" t="str">
        <f t="shared" si="13"/>
        <v>03: Cayma</v>
      </c>
    </row>
    <row r="341" spans="26:43" ht="15.75" customHeight="1"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6" t="s">
        <v>481</v>
      </c>
      <c r="AO341" s="66" t="s">
        <v>194</v>
      </c>
      <c r="AP341" s="67" t="s">
        <v>1708</v>
      </c>
      <c r="AQ341" s="34" t="str">
        <f t="shared" si="13"/>
        <v>04: Cerro Colorado</v>
      </c>
    </row>
    <row r="342" spans="26:43" ht="15.75" customHeight="1"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6" t="s">
        <v>481</v>
      </c>
      <c r="AO342" s="66" t="s">
        <v>210</v>
      </c>
      <c r="AP342" s="67" t="s">
        <v>1709</v>
      </c>
      <c r="AQ342" s="34" t="str">
        <f t="shared" si="13"/>
        <v>05: Characato</v>
      </c>
    </row>
    <row r="343" spans="26:43" ht="15.75" customHeight="1"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6" t="s">
        <v>481</v>
      </c>
      <c r="AO343" s="66" t="s">
        <v>224</v>
      </c>
      <c r="AP343" s="67" t="s">
        <v>1710</v>
      </c>
      <c r="AQ343" s="34" t="str">
        <f t="shared" si="13"/>
        <v>06: Chiguata</v>
      </c>
    </row>
    <row r="344" spans="26:43" ht="15.75" customHeight="1"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6" t="s">
        <v>481</v>
      </c>
      <c r="AO344" s="66" t="s">
        <v>237</v>
      </c>
      <c r="AP344" s="67" t="s">
        <v>1711</v>
      </c>
      <c r="AQ344" s="34" t="str">
        <f t="shared" si="13"/>
        <v>07: Jacobo Hunter</v>
      </c>
    </row>
    <row r="345" spans="26:43" ht="15.75" customHeight="1"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6" t="s">
        <v>481</v>
      </c>
      <c r="AO345" s="66" t="s">
        <v>250</v>
      </c>
      <c r="AP345" s="67" t="s">
        <v>1712</v>
      </c>
      <c r="AQ345" s="34" t="str">
        <f t="shared" si="13"/>
        <v>08: La Joya</v>
      </c>
    </row>
    <row r="346" spans="26:43" ht="15.75" customHeight="1"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6" t="s">
        <v>481</v>
      </c>
      <c r="AO346" s="66" t="s">
        <v>262</v>
      </c>
      <c r="AP346" s="67" t="s">
        <v>1713</v>
      </c>
      <c r="AQ346" s="34" t="str">
        <f t="shared" si="13"/>
        <v>09: Mariano Melgar</v>
      </c>
    </row>
    <row r="347" spans="26:43" ht="15.75" customHeight="1"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6" t="s">
        <v>481</v>
      </c>
      <c r="AO347" s="66" t="s">
        <v>62</v>
      </c>
      <c r="AP347" s="67" t="s">
        <v>1714</v>
      </c>
      <c r="AQ347" s="34" t="str">
        <f t="shared" si="13"/>
        <v>10: Miraflores</v>
      </c>
    </row>
    <row r="348" spans="26:43" ht="15.75" customHeight="1"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6" t="s">
        <v>481</v>
      </c>
      <c r="AO348" s="66" t="s">
        <v>63</v>
      </c>
      <c r="AP348" s="67" t="s">
        <v>1715</v>
      </c>
      <c r="AQ348" s="34" t="str">
        <f t="shared" si="13"/>
        <v>11: Mollebaya</v>
      </c>
    </row>
    <row r="349" spans="26:43" ht="15.75" customHeight="1"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6" t="s">
        <v>481</v>
      </c>
      <c r="AO349" s="66" t="s">
        <v>64</v>
      </c>
      <c r="AP349" s="67" t="s">
        <v>1716</v>
      </c>
      <c r="AQ349" s="34" t="str">
        <f t="shared" si="13"/>
        <v>12: Paucarpata</v>
      </c>
    </row>
    <row r="350" spans="26:43" ht="15.75" customHeight="1"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6" t="s">
        <v>481</v>
      </c>
      <c r="AO350" s="66" t="s">
        <v>65</v>
      </c>
      <c r="AP350" s="67" t="s">
        <v>1717</v>
      </c>
      <c r="AQ350" s="34" t="str">
        <f t="shared" si="13"/>
        <v>13: Pocsi</v>
      </c>
    </row>
    <row r="351" spans="26:43" ht="15.75" customHeight="1"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6" t="s">
        <v>481</v>
      </c>
      <c r="AO351" s="66" t="s">
        <v>66</v>
      </c>
      <c r="AP351" s="67" t="s">
        <v>1718</v>
      </c>
      <c r="AQ351" s="34" t="str">
        <f t="shared" si="13"/>
        <v>14: Polobaya</v>
      </c>
    </row>
    <row r="352" spans="26:43" ht="15.75" customHeight="1"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6" t="s">
        <v>481</v>
      </c>
      <c r="AO352" s="66" t="s">
        <v>67</v>
      </c>
      <c r="AP352" s="67" t="s">
        <v>1719</v>
      </c>
      <c r="AQ352" s="34" t="str">
        <f t="shared" si="13"/>
        <v>15: Quequeña</v>
      </c>
    </row>
    <row r="353" spans="26:43" ht="15.75" customHeight="1"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6" t="s">
        <v>481</v>
      </c>
      <c r="AO353" s="66" t="s">
        <v>68</v>
      </c>
      <c r="AP353" s="67" t="s">
        <v>1720</v>
      </c>
      <c r="AQ353" s="34" t="str">
        <f t="shared" si="13"/>
        <v>16: Sabandia</v>
      </c>
    </row>
    <row r="354" spans="26:43" ht="15.75" customHeight="1"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6" t="s">
        <v>481</v>
      </c>
      <c r="AO354" s="66" t="s">
        <v>69</v>
      </c>
      <c r="AP354" s="67" t="s">
        <v>1721</v>
      </c>
      <c r="AQ354" s="34" t="str">
        <f t="shared" si="13"/>
        <v>17: Sachaca</v>
      </c>
    </row>
    <row r="355" spans="26:43" ht="15.75" customHeight="1"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6" t="s">
        <v>481</v>
      </c>
      <c r="AO355" s="66" t="s">
        <v>70</v>
      </c>
      <c r="AP355" s="67" t="s">
        <v>1722</v>
      </c>
      <c r="AQ355" s="34" t="str">
        <f t="shared" si="13"/>
        <v>18: San Juan De Siguas</v>
      </c>
    </row>
    <row r="356" spans="26:43" ht="15.75" customHeight="1"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6" t="s">
        <v>481</v>
      </c>
      <c r="AO356" s="66" t="s">
        <v>71</v>
      </c>
      <c r="AP356" s="67" t="s">
        <v>1723</v>
      </c>
      <c r="AQ356" s="34" t="str">
        <f t="shared" si="13"/>
        <v>19: San Juan De Tarucani</v>
      </c>
    </row>
    <row r="357" spans="26:43" ht="15.75" customHeight="1"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6" t="s">
        <v>481</v>
      </c>
      <c r="AO357" s="66" t="s">
        <v>72</v>
      </c>
      <c r="AP357" s="67" t="s">
        <v>1724</v>
      </c>
      <c r="AQ357" s="34" t="str">
        <f t="shared" si="13"/>
        <v>20: Santa Isabel De Siguas</v>
      </c>
    </row>
    <row r="358" spans="26:43" ht="15.75" customHeight="1"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6" t="s">
        <v>481</v>
      </c>
      <c r="AO358" s="66" t="s">
        <v>73</v>
      </c>
      <c r="AP358" s="67" t="s">
        <v>1725</v>
      </c>
      <c r="AQ358" s="34" t="str">
        <f t="shared" si="13"/>
        <v>21: Santa Rita De Siguas</v>
      </c>
    </row>
    <row r="359" spans="26:43" ht="15.75" customHeight="1"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6" t="s">
        <v>481</v>
      </c>
      <c r="AO359" s="66" t="s">
        <v>74</v>
      </c>
      <c r="AP359" s="67" t="s">
        <v>1726</v>
      </c>
      <c r="AQ359" s="34" t="str">
        <f t="shared" si="13"/>
        <v>22: Socabaya</v>
      </c>
    </row>
    <row r="360" spans="26:43" ht="15.75" customHeight="1"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6" t="s">
        <v>481</v>
      </c>
      <c r="AO360" s="66" t="s">
        <v>75</v>
      </c>
      <c r="AP360" s="67" t="s">
        <v>1727</v>
      </c>
      <c r="AQ360" s="34" t="str">
        <f t="shared" si="13"/>
        <v>23: Tiabaya</v>
      </c>
    </row>
    <row r="361" spans="26:43" ht="15.75" customHeight="1"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6" t="s">
        <v>481</v>
      </c>
      <c r="AO361" s="66" t="s">
        <v>76</v>
      </c>
      <c r="AP361" s="67" t="s">
        <v>1728</v>
      </c>
      <c r="AQ361" s="34" t="str">
        <f t="shared" si="13"/>
        <v>24: Uchumayo</v>
      </c>
    </row>
    <row r="362" spans="26:43" ht="15.75" customHeight="1"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6" t="s">
        <v>481</v>
      </c>
      <c r="AO362" s="66" t="s">
        <v>77</v>
      </c>
      <c r="AP362" s="67" t="s">
        <v>1729</v>
      </c>
      <c r="AQ362" s="34" t="str">
        <f t="shared" si="13"/>
        <v>25: Vitor</v>
      </c>
    </row>
    <row r="363" spans="26:43" ht="15.75" customHeight="1"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6" t="s">
        <v>481</v>
      </c>
      <c r="AO363" s="66" t="s">
        <v>78</v>
      </c>
      <c r="AP363" s="67" t="s">
        <v>1730</v>
      </c>
      <c r="AQ363" s="34" t="str">
        <f t="shared" si="13"/>
        <v>26: Yanahuara</v>
      </c>
    </row>
    <row r="364" spans="26:43" ht="15.75" customHeight="1"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6" t="s">
        <v>481</v>
      </c>
      <c r="AO364" s="66" t="s">
        <v>79</v>
      </c>
      <c r="AP364" s="67" t="s">
        <v>1731</v>
      </c>
      <c r="AQ364" s="34" t="str">
        <f t="shared" si="13"/>
        <v>27: Yarabamba</v>
      </c>
    </row>
    <row r="365" spans="26:43" ht="15.75" customHeight="1"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6" t="s">
        <v>481</v>
      </c>
      <c r="AO365" s="66" t="s">
        <v>1732</v>
      </c>
      <c r="AP365" s="67" t="s">
        <v>1733</v>
      </c>
      <c r="AQ365" s="34" t="str">
        <f t="shared" si="13"/>
        <v>28: Yura</v>
      </c>
    </row>
    <row r="366" spans="26:43" ht="15.75" customHeight="1"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6" t="s">
        <v>481</v>
      </c>
      <c r="AO366" s="66" t="s">
        <v>1734</v>
      </c>
      <c r="AP366" s="67" t="s">
        <v>1735</v>
      </c>
      <c r="AQ366" s="34" t="str">
        <f t="shared" si="13"/>
        <v>29: Jose Luis Bustamante Y Rivero</v>
      </c>
    </row>
    <row r="367" spans="26:43" ht="15.75" customHeight="1"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6" t="s">
        <v>487</v>
      </c>
      <c r="AO367" s="66" t="s">
        <v>149</v>
      </c>
      <c r="AP367" s="67" t="s">
        <v>488</v>
      </c>
      <c r="AQ367" s="34" t="str">
        <f t="shared" si="13"/>
        <v>01: Camana</v>
      </c>
    </row>
    <row r="368" spans="26:43" ht="15.75" customHeight="1"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6" t="s">
        <v>487</v>
      </c>
      <c r="AO368" s="66" t="s">
        <v>164</v>
      </c>
      <c r="AP368" s="67" t="s">
        <v>1736</v>
      </c>
      <c r="AQ368" s="34" t="str">
        <f t="shared" si="13"/>
        <v>02: Jose Maria Quimper</v>
      </c>
    </row>
    <row r="369" spans="26:43" ht="15.75" customHeight="1"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6" t="s">
        <v>487</v>
      </c>
      <c r="AO369" s="66" t="s">
        <v>179</v>
      </c>
      <c r="AP369" s="67" t="s">
        <v>1737</v>
      </c>
      <c r="AQ369" s="34" t="str">
        <f t="shared" si="13"/>
        <v>03: Mariano Nicolas Valcarcel</v>
      </c>
    </row>
    <row r="370" spans="26:43" ht="15.75" customHeight="1"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6" t="s">
        <v>487</v>
      </c>
      <c r="AO370" s="66" t="s">
        <v>194</v>
      </c>
      <c r="AP370" s="67" t="s">
        <v>1421</v>
      </c>
      <c r="AQ370" s="34" t="str">
        <f t="shared" si="13"/>
        <v>04: Mariscal Caceres</v>
      </c>
    </row>
    <row r="371" spans="26:43" ht="15.75" customHeight="1"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6" t="s">
        <v>487</v>
      </c>
      <c r="AO371" s="66" t="s">
        <v>210</v>
      </c>
      <c r="AP371" s="67" t="s">
        <v>1738</v>
      </c>
      <c r="AQ371" s="34" t="str">
        <f t="shared" si="13"/>
        <v>05: Nicolas De Pierola</v>
      </c>
    </row>
    <row r="372" spans="26:43" ht="15.75" customHeight="1"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6" t="s">
        <v>487</v>
      </c>
      <c r="AO372" s="66" t="s">
        <v>224</v>
      </c>
      <c r="AP372" s="67" t="s">
        <v>1739</v>
      </c>
      <c r="AQ372" s="34" t="str">
        <f t="shared" si="13"/>
        <v>06: Ocoña</v>
      </c>
    </row>
    <row r="373" spans="26:43" ht="15.75" customHeight="1"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6" t="s">
        <v>487</v>
      </c>
      <c r="AO373" s="66" t="s">
        <v>237</v>
      </c>
      <c r="AP373" s="67" t="s">
        <v>1740</v>
      </c>
      <c r="AQ373" s="34" t="str">
        <f t="shared" si="13"/>
        <v>07: Quilca</v>
      </c>
    </row>
    <row r="374" spans="26:43" ht="15.75" customHeight="1"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6" t="s">
        <v>487</v>
      </c>
      <c r="AO374" s="66" t="s">
        <v>250</v>
      </c>
      <c r="AP374" s="67" t="s">
        <v>1741</v>
      </c>
      <c r="AQ374" s="34" t="str">
        <f t="shared" si="13"/>
        <v>08: Samuel Pastor</v>
      </c>
    </row>
    <row r="375" spans="26:43" ht="15.75" customHeight="1"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6" t="s">
        <v>494</v>
      </c>
      <c r="AO375" s="66" t="s">
        <v>149</v>
      </c>
      <c r="AP375" s="67" t="s">
        <v>495</v>
      </c>
      <c r="AQ375" s="34" t="str">
        <f t="shared" si="13"/>
        <v>01: Caraveli</v>
      </c>
    </row>
    <row r="376" spans="26:43" ht="15.75" customHeight="1"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6" t="s">
        <v>494</v>
      </c>
      <c r="AO376" s="66" t="s">
        <v>164</v>
      </c>
      <c r="AP376" s="67" t="s">
        <v>1742</v>
      </c>
      <c r="AQ376" s="34" t="str">
        <f t="shared" si="13"/>
        <v>02: Acari</v>
      </c>
    </row>
    <row r="377" spans="26:43" ht="15.75" customHeight="1"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6" t="s">
        <v>494</v>
      </c>
      <c r="AO377" s="66" t="s">
        <v>179</v>
      </c>
      <c r="AP377" s="67" t="s">
        <v>1743</v>
      </c>
      <c r="AQ377" s="34" t="str">
        <f t="shared" si="13"/>
        <v>03: Atico</v>
      </c>
    </row>
    <row r="378" spans="26:43" ht="15.75" customHeight="1"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6" t="s">
        <v>494</v>
      </c>
      <c r="AO378" s="66" t="s">
        <v>194</v>
      </c>
      <c r="AP378" s="67" t="s">
        <v>1744</v>
      </c>
      <c r="AQ378" s="34" t="str">
        <f t="shared" si="13"/>
        <v>04: Atiquipa</v>
      </c>
    </row>
    <row r="379" spans="26:43" ht="15.75" customHeight="1"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6" t="s">
        <v>494</v>
      </c>
      <c r="AO379" s="66" t="s">
        <v>210</v>
      </c>
      <c r="AP379" s="67" t="s">
        <v>1745</v>
      </c>
      <c r="AQ379" s="34" t="str">
        <f t="shared" si="13"/>
        <v>05: Bella Union</v>
      </c>
    </row>
    <row r="380" spans="26:43" ht="15.75" customHeight="1"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6" t="s">
        <v>494</v>
      </c>
      <c r="AO380" s="66" t="s">
        <v>224</v>
      </c>
      <c r="AP380" s="67" t="s">
        <v>1746</v>
      </c>
      <c r="AQ380" s="34" t="str">
        <f t="shared" si="13"/>
        <v>06: Cahuacho</v>
      </c>
    </row>
    <row r="381" spans="26:43" ht="15.75" customHeight="1"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6" t="s">
        <v>494</v>
      </c>
      <c r="AO381" s="66" t="s">
        <v>237</v>
      </c>
      <c r="AP381" s="67" t="s">
        <v>1747</v>
      </c>
      <c r="AQ381" s="34" t="str">
        <f t="shared" si="13"/>
        <v>07: Chala</v>
      </c>
    </row>
    <row r="382" spans="26:43" ht="15.75" customHeight="1"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6" t="s">
        <v>494</v>
      </c>
      <c r="AO382" s="66" t="s">
        <v>250</v>
      </c>
      <c r="AP382" s="67" t="s">
        <v>1748</v>
      </c>
      <c r="AQ382" s="34" t="str">
        <f t="shared" si="13"/>
        <v>08: Chaparra</v>
      </c>
    </row>
    <row r="383" spans="26:43" ht="15.75" customHeight="1"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6" t="s">
        <v>494</v>
      </c>
      <c r="AO383" s="66" t="s">
        <v>262</v>
      </c>
      <c r="AP383" s="67" t="s">
        <v>1749</v>
      </c>
      <c r="AQ383" s="34" t="str">
        <f t="shared" si="13"/>
        <v>09: Huanuhuanu</v>
      </c>
    </row>
    <row r="384" spans="26:43" ht="15.75" customHeight="1"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6" t="s">
        <v>494</v>
      </c>
      <c r="AO384" s="66" t="s">
        <v>62</v>
      </c>
      <c r="AP384" s="67" t="s">
        <v>1750</v>
      </c>
      <c r="AQ384" s="34" t="str">
        <f t="shared" si="13"/>
        <v>10: Jaqui</v>
      </c>
    </row>
    <row r="385" spans="26:43" ht="15.75" customHeight="1"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6" t="s">
        <v>494</v>
      </c>
      <c r="AO385" s="66" t="s">
        <v>63</v>
      </c>
      <c r="AP385" s="67" t="s">
        <v>1751</v>
      </c>
      <c r="AQ385" s="34" t="str">
        <f t="shared" si="13"/>
        <v>11: Lomas</v>
      </c>
    </row>
    <row r="386" spans="26:43" ht="15.75" customHeight="1"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6" t="s">
        <v>494</v>
      </c>
      <c r="AO386" s="66" t="s">
        <v>64</v>
      </c>
      <c r="AP386" s="67" t="s">
        <v>1752</v>
      </c>
      <c r="AQ386" s="34" t="str">
        <f t="shared" si="13"/>
        <v>12: Quicacha</v>
      </c>
    </row>
    <row r="387" spans="26:43" ht="15.75" customHeight="1"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6" t="s">
        <v>494</v>
      </c>
      <c r="AO387" s="66" t="s">
        <v>65</v>
      </c>
      <c r="AP387" s="67" t="s">
        <v>1753</v>
      </c>
      <c r="AQ387" s="34" t="str">
        <f t="shared" si="13"/>
        <v>13: Yauca</v>
      </c>
    </row>
    <row r="388" spans="26:43" ht="15.75" customHeight="1"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6" t="s">
        <v>501</v>
      </c>
      <c r="AO388" s="66" t="s">
        <v>149</v>
      </c>
      <c r="AP388" s="67" t="s">
        <v>1754</v>
      </c>
      <c r="AQ388" s="34" t="str">
        <f t="shared" si="13"/>
        <v>01: Aplao</v>
      </c>
    </row>
    <row r="389" spans="26:43" ht="15.75" customHeight="1"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6" t="s">
        <v>501</v>
      </c>
      <c r="AO389" s="66" t="s">
        <v>164</v>
      </c>
      <c r="AP389" s="67" t="s">
        <v>1755</v>
      </c>
      <c r="AQ389" s="34" t="str">
        <f t="shared" si="13"/>
        <v>02: Andagua</v>
      </c>
    </row>
    <row r="390" spans="26:43" ht="15.75" customHeight="1"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6" t="s">
        <v>501</v>
      </c>
      <c r="AO390" s="66" t="s">
        <v>179</v>
      </c>
      <c r="AP390" s="67" t="s">
        <v>1756</v>
      </c>
      <c r="AQ390" s="34" t="str">
        <f t="shared" si="13"/>
        <v>03: Ayo</v>
      </c>
    </row>
    <row r="391" spans="26:43" ht="15.75" customHeight="1"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6" t="s">
        <v>501</v>
      </c>
      <c r="AO391" s="66" t="s">
        <v>194</v>
      </c>
      <c r="AP391" s="67" t="s">
        <v>1757</v>
      </c>
      <c r="AQ391" s="34" t="str">
        <f t="shared" si="13"/>
        <v>04: Chachas</v>
      </c>
    </row>
    <row r="392" spans="26:43" ht="15.75" customHeight="1"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6" t="s">
        <v>501</v>
      </c>
      <c r="AO392" s="66" t="s">
        <v>210</v>
      </c>
      <c r="AP392" s="67" t="s">
        <v>1758</v>
      </c>
      <c r="AQ392" s="34" t="str">
        <f t="shared" si="13"/>
        <v>05: Chilcaymarca</v>
      </c>
    </row>
    <row r="393" spans="26:43" ht="15.75" customHeight="1"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6" t="s">
        <v>501</v>
      </c>
      <c r="AO393" s="66" t="s">
        <v>224</v>
      </c>
      <c r="AP393" s="67" t="s">
        <v>1759</v>
      </c>
      <c r="AQ393" s="34" t="str">
        <f t="shared" si="13"/>
        <v>06: Choco</v>
      </c>
    </row>
    <row r="394" spans="26:43" ht="15.75" customHeight="1"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6" t="s">
        <v>501</v>
      </c>
      <c r="AO394" s="66" t="s">
        <v>237</v>
      </c>
      <c r="AP394" s="67" t="s">
        <v>1760</v>
      </c>
      <c r="AQ394" s="34" t="str">
        <f t="shared" si="13"/>
        <v>07: Huancarqui</v>
      </c>
    </row>
    <row r="395" spans="26:43" ht="15.75" customHeight="1"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6" t="s">
        <v>501</v>
      </c>
      <c r="AO395" s="66" t="s">
        <v>250</v>
      </c>
      <c r="AP395" s="67" t="s">
        <v>1761</v>
      </c>
      <c r="AQ395" s="34" t="str">
        <f t="shared" si="13"/>
        <v>08: Machaguay</v>
      </c>
    </row>
    <row r="396" spans="26:43" ht="15.75" customHeight="1"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6" t="s">
        <v>501</v>
      </c>
      <c r="AO396" s="66" t="s">
        <v>262</v>
      </c>
      <c r="AP396" s="67" t="s">
        <v>1762</v>
      </c>
      <c r="AQ396" s="34" t="str">
        <f t="shared" si="13"/>
        <v>09: Orcopampa</v>
      </c>
    </row>
    <row r="397" spans="26:43" ht="15.75" customHeight="1"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6" t="s">
        <v>501</v>
      </c>
      <c r="AO397" s="66" t="s">
        <v>62</v>
      </c>
      <c r="AP397" s="67" t="s">
        <v>1763</v>
      </c>
      <c r="AQ397" s="34" t="str">
        <f t="shared" si="13"/>
        <v>10: Pampacolca</v>
      </c>
    </row>
    <row r="398" spans="26:43" ht="15.75" customHeight="1"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6" t="s">
        <v>501</v>
      </c>
      <c r="AO398" s="66" t="s">
        <v>63</v>
      </c>
      <c r="AP398" s="67" t="s">
        <v>1764</v>
      </c>
      <c r="AQ398" s="34" t="str">
        <f t="shared" si="13"/>
        <v>11: Tipan</v>
      </c>
    </row>
    <row r="399" spans="26:43" ht="15.75" customHeight="1"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6" t="s">
        <v>501</v>
      </c>
      <c r="AO399" s="66" t="s">
        <v>64</v>
      </c>
      <c r="AP399" s="67" t="s">
        <v>1765</v>
      </c>
      <c r="AQ399" s="34" t="str">
        <f t="shared" si="13"/>
        <v>12: Uñon</v>
      </c>
    </row>
    <row r="400" spans="26:43" ht="15.75" customHeight="1"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6" t="s">
        <v>501</v>
      </c>
      <c r="AO400" s="66" t="s">
        <v>65</v>
      </c>
      <c r="AP400" s="67" t="s">
        <v>1766</v>
      </c>
      <c r="AQ400" s="34" t="str">
        <f t="shared" si="13"/>
        <v>13: Uraca</v>
      </c>
    </row>
    <row r="401" spans="26:43" ht="15.75" customHeight="1"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6" t="s">
        <v>501</v>
      </c>
      <c r="AO401" s="66" t="s">
        <v>66</v>
      </c>
      <c r="AP401" s="67" t="s">
        <v>1767</v>
      </c>
      <c r="AQ401" s="34" t="str">
        <f t="shared" si="13"/>
        <v>14: Viraco</v>
      </c>
    </row>
    <row r="402" spans="26:43" ht="15.75" customHeight="1"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6" t="s">
        <v>508</v>
      </c>
      <c r="AO402" s="66" t="s">
        <v>149</v>
      </c>
      <c r="AP402" s="67" t="s">
        <v>1768</v>
      </c>
      <c r="AQ402" s="34" t="str">
        <f t="shared" si="13"/>
        <v>01: Chivay</v>
      </c>
    </row>
    <row r="403" spans="26:43" ht="15.75" customHeight="1"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6" t="s">
        <v>508</v>
      </c>
      <c r="AO403" s="66" t="s">
        <v>164</v>
      </c>
      <c r="AP403" s="67" t="s">
        <v>1769</v>
      </c>
      <c r="AQ403" s="34" t="str">
        <f t="shared" si="13"/>
        <v>02: Achoma</v>
      </c>
    </row>
    <row r="404" spans="26:43" ht="15.75" customHeight="1"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6" t="s">
        <v>508</v>
      </c>
      <c r="AO404" s="66" t="s">
        <v>179</v>
      </c>
      <c r="AP404" s="67" t="s">
        <v>1770</v>
      </c>
      <c r="AQ404" s="34" t="str">
        <f t="shared" si="13"/>
        <v>03: Cabanaconde</v>
      </c>
    </row>
    <row r="405" spans="26:43" ht="15.75" customHeight="1"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6" t="s">
        <v>508</v>
      </c>
      <c r="AO405" s="66" t="s">
        <v>194</v>
      </c>
      <c r="AP405" s="67" t="s">
        <v>1771</v>
      </c>
      <c r="AQ405" s="34" t="str">
        <f t="shared" si="13"/>
        <v>04: Callalli</v>
      </c>
    </row>
    <row r="406" spans="26:43" ht="15.75" customHeight="1"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6" t="s">
        <v>508</v>
      </c>
      <c r="AO406" s="66" t="s">
        <v>210</v>
      </c>
      <c r="AP406" s="67" t="s">
        <v>509</v>
      </c>
      <c r="AQ406" s="34" t="str">
        <f t="shared" si="13"/>
        <v>05: Caylloma</v>
      </c>
    </row>
    <row r="407" spans="26:43" ht="15.75" customHeight="1"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6" t="s">
        <v>508</v>
      </c>
      <c r="AO407" s="66" t="s">
        <v>224</v>
      </c>
      <c r="AP407" s="67" t="s">
        <v>1772</v>
      </c>
      <c r="AQ407" s="34" t="str">
        <f t="shared" si="13"/>
        <v>06: Coporaque</v>
      </c>
    </row>
    <row r="408" spans="26:43" ht="15.75" customHeight="1"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6" t="s">
        <v>508</v>
      </c>
      <c r="AO408" s="66" t="s">
        <v>237</v>
      </c>
      <c r="AP408" s="67" t="s">
        <v>716</v>
      </c>
      <c r="AQ408" s="34" t="str">
        <f t="shared" si="13"/>
        <v>07: Huambo</v>
      </c>
    </row>
    <row r="409" spans="26:43" ht="15.75" customHeight="1"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6" t="s">
        <v>508</v>
      </c>
      <c r="AO409" s="66" t="s">
        <v>250</v>
      </c>
      <c r="AP409" s="67" t="s">
        <v>1773</v>
      </c>
      <c r="AQ409" s="34" t="str">
        <f t="shared" si="13"/>
        <v>08: Huanca</v>
      </c>
    </row>
    <row r="410" spans="26:43" ht="15.75" customHeight="1"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6" t="s">
        <v>508</v>
      </c>
      <c r="AO410" s="66" t="s">
        <v>262</v>
      </c>
      <c r="AP410" s="67" t="s">
        <v>1774</v>
      </c>
      <c r="AQ410" s="34" t="str">
        <f t="shared" si="13"/>
        <v>09: Ichupampa</v>
      </c>
    </row>
    <row r="411" spans="26:43" ht="15.75" customHeight="1"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6" t="s">
        <v>508</v>
      </c>
      <c r="AO411" s="66" t="s">
        <v>62</v>
      </c>
      <c r="AP411" s="67" t="s">
        <v>1775</v>
      </c>
      <c r="AQ411" s="34" t="str">
        <f t="shared" si="13"/>
        <v>10: Lari</v>
      </c>
    </row>
    <row r="412" spans="26:43" ht="15.75" customHeight="1"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6" t="s">
        <v>508</v>
      </c>
      <c r="AO412" s="66" t="s">
        <v>63</v>
      </c>
      <c r="AP412" s="67" t="s">
        <v>1776</v>
      </c>
      <c r="AQ412" s="34" t="str">
        <f t="shared" si="13"/>
        <v>11: Lluta</v>
      </c>
    </row>
    <row r="413" spans="26:43" ht="15.75" customHeight="1"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6" t="s">
        <v>508</v>
      </c>
      <c r="AO413" s="66" t="s">
        <v>64</v>
      </c>
      <c r="AP413" s="67" t="s">
        <v>1777</v>
      </c>
      <c r="AQ413" s="34" t="str">
        <f t="shared" si="13"/>
        <v>12: Maca</v>
      </c>
    </row>
    <row r="414" spans="26:43" ht="15.75" customHeight="1"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6" t="s">
        <v>508</v>
      </c>
      <c r="AO414" s="66" t="s">
        <v>65</v>
      </c>
      <c r="AP414" s="67" t="s">
        <v>1778</v>
      </c>
      <c r="AQ414" s="34" t="str">
        <f t="shared" si="13"/>
        <v>13: Madrigal</v>
      </c>
    </row>
    <row r="415" spans="26:43" ht="15.75" customHeight="1"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6" t="s">
        <v>508</v>
      </c>
      <c r="AO415" s="66" t="s">
        <v>66</v>
      </c>
      <c r="AP415" s="67" t="s">
        <v>1779</v>
      </c>
      <c r="AQ415" s="34" t="str">
        <f t="shared" si="13"/>
        <v>14: San Antonio De Chuca</v>
      </c>
    </row>
    <row r="416" spans="26:43" ht="15.75" customHeight="1"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6" t="s">
        <v>508</v>
      </c>
      <c r="AO416" s="66" t="s">
        <v>67</v>
      </c>
      <c r="AP416" s="67" t="s">
        <v>1780</v>
      </c>
      <c r="AQ416" s="34" t="str">
        <f t="shared" si="13"/>
        <v>15: Sibayo</v>
      </c>
    </row>
    <row r="417" spans="26:43" ht="15.75" customHeight="1"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6" t="s">
        <v>508</v>
      </c>
      <c r="AO417" s="66" t="s">
        <v>68</v>
      </c>
      <c r="AP417" s="67" t="s">
        <v>1781</v>
      </c>
      <c r="AQ417" s="34" t="str">
        <f t="shared" si="13"/>
        <v>16: Tapay</v>
      </c>
    </row>
    <row r="418" spans="26:43" ht="15.75" customHeight="1"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6" t="s">
        <v>508</v>
      </c>
      <c r="AO418" s="66" t="s">
        <v>69</v>
      </c>
      <c r="AP418" s="67" t="s">
        <v>1782</v>
      </c>
      <c r="AQ418" s="34" t="str">
        <f t="shared" si="13"/>
        <v>17: Tisco</v>
      </c>
    </row>
    <row r="419" spans="26:43" ht="15.75" customHeight="1"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6" t="s">
        <v>508</v>
      </c>
      <c r="AO419" s="66" t="s">
        <v>70</v>
      </c>
      <c r="AP419" s="67" t="s">
        <v>1783</v>
      </c>
      <c r="AQ419" s="34" t="str">
        <f t="shared" si="13"/>
        <v>18: Tuti</v>
      </c>
    </row>
    <row r="420" spans="26:43" ht="15.75" customHeight="1"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6" t="s">
        <v>508</v>
      </c>
      <c r="AO420" s="66" t="s">
        <v>71</v>
      </c>
      <c r="AP420" s="67" t="s">
        <v>1784</v>
      </c>
      <c r="AQ420" s="34" t="str">
        <f t="shared" si="13"/>
        <v>19: Yanque</v>
      </c>
    </row>
    <row r="421" spans="26:43" ht="15.75" customHeight="1"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6" t="s">
        <v>508</v>
      </c>
      <c r="AO421" s="66" t="s">
        <v>72</v>
      </c>
      <c r="AP421" s="67" t="s">
        <v>1785</v>
      </c>
      <c r="AQ421" s="34" t="str">
        <f t="shared" si="13"/>
        <v>20: Majes</v>
      </c>
    </row>
    <row r="422" spans="26:43" ht="15.75" customHeight="1"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6" t="s">
        <v>515</v>
      </c>
      <c r="AO422" s="66" t="s">
        <v>149</v>
      </c>
      <c r="AP422" s="67" t="s">
        <v>229</v>
      </c>
      <c r="AQ422" s="34" t="str">
        <f t="shared" si="13"/>
        <v>01: Chuquibamba</v>
      </c>
    </row>
    <row r="423" spans="26:43" ht="15.75" customHeight="1"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6" t="s">
        <v>515</v>
      </c>
      <c r="AO423" s="66" t="s">
        <v>164</v>
      </c>
      <c r="AP423" s="67" t="s">
        <v>1786</v>
      </c>
      <c r="AQ423" s="34" t="str">
        <f t="shared" si="13"/>
        <v>02: Andaray</v>
      </c>
    </row>
    <row r="424" spans="26:43" ht="15.75" customHeight="1"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6" t="s">
        <v>515</v>
      </c>
      <c r="AO424" s="66" t="s">
        <v>179</v>
      </c>
      <c r="AP424" s="67" t="s">
        <v>1787</v>
      </c>
      <c r="AQ424" s="34" t="str">
        <f t="shared" si="13"/>
        <v>03: Cayarani</v>
      </c>
    </row>
    <row r="425" spans="26:43" ht="15.75" customHeight="1"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6" t="s">
        <v>515</v>
      </c>
      <c r="AO425" s="66" t="s">
        <v>194</v>
      </c>
      <c r="AP425" s="67" t="s">
        <v>1788</v>
      </c>
      <c r="AQ425" s="34" t="str">
        <f t="shared" si="13"/>
        <v>04: Chichas</v>
      </c>
    </row>
    <row r="426" spans="26:43" ht="15.75" customHeight="1"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6" t="s">
        <v>515</v>
      </c>
      <c r="AO426" s="66" t="s">
        <v>210</v>
      </c>
      <c r="AP426" s="67" t="s">
        <v>1789</v>
      </c>
      <c r="AQ426" s="34" t="str">
        <f t="shared" si="13"/>
        <v>05: Iray</v>
      </c>
    </row>
    <row r="427" spans="26:43" ht="15.75" customHeight="1"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6" t="s">
        <v>515</v>
      </c>
      <c r="AO427" s="66" t="s">
        <v>224</v>
      </c>
      <c r="AP427" s="67" t="s">
        <v>1790</v>
      </c>
      <c r="AQ427" s="34" t="str">
        <f t="shared" si="13"/>
        <v>06: Rio Grande</v>
      </c>
    </row>
    <row r="428" spans="26:43" ht="15.75" customHeight="1"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6" t="s">
        <v>515</v>
      </c>
      <c r="AO428" s="66" t="s">
        <v>237</v>
      </c>
      <c r="AP428" s="67" t="s">
        <v>1791</v>
      </c>
      <c r="AQ428" s="34" t="str">
        <f t="shared" si="13"/>
        <v>07: Salamanca</v>
      </c>
    </row>
    <row r="429" spans="26:43" ht="15.75" customHeight="1"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6" t="s">
        <v>515</v>
      </c>
      <c r="AO429" s="66" t="s">
        <v>250</v>
      </c>
      <c r="AP429" s="67" t="s">
        <v>1792</v>
      </c>
      <c r="AQ429" s="34" t="str">
        <f t="shared" si="13"/>
        <v>08: Yanaquihua</v>
      </c>
    </row>
    <row r="430" spans="26:43" ht="15.75" customHeight="1"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6" t="s">
        <v>522</v>
      </c>
      <c r="AO430" s="66" t="s">
        <v>149</v>
      </c>
      <c r="AP430" s="67" t="s">
        <v>1793</v>
      </c>
      <c r="AQ430" s="34" t="str">
        <f t="shared" si="13"/>
        <v>01: Mollendo</v>
      </c>
    </row>
    <row r="431" spans="26:43" ht="15.75" customHeight="1"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6" t="s">
        <v>522</v>
      </c>
      <c r="AO431" s="66" t="s">
        <v>164</v>
      </c>
      <c r="AP431" s="67" t="s">
        <v>1794</v>
      </c>
      <c r="AQ431" s="34" t="str">
        <f t="shared" si="13"/>
        <v>02: Cocachacra</v>
      </c>
    </row>
    <row r="432" spans="26:43" ht="15.75" customHeight="1"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6" t="s">
        <v>522</v>
      </c>
      <c r="AO432" s="66" t="s">
        <v>179</v>
      </c>
      <c r="AP432" s="67" t="s">
        <v>1795</v>
      </c>
      <c r="AQ432" s="34" t="str">
        <f t="shared" si="13"/>
        <v>03: Dean Valdivia</v>
      </c>
    </row>
    <row r="433" spans="26:43" ht="15.75" customHeight="1"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6" t="s">
        <v>522</v>
      </c>
      <c r="AO433" s="66" t="s">
        <v>194</v>
      </c>
      <c r="AP433" s="67" t="s">
        <v>523</v>
      </c>
      <c r="AQ433" s="34" t="str">
        <f t="shared" si="13"/>
        <v>04: Islay</v>
      </c>
    </row>
    <row r="434" spans="26:43" ht="15.75" customHeight="1"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6" t="s">
        <v>522</v>
      </c>
      <c r="AO434" s="66" t="s">
        <v>210</v>
      </c>
      <c r="AP434" s="67" t="s">
        <v>1796</v>
      </c>
      <c r="AQ434" s="34" t="str">
        <f t="shared" si="13"/>
        <v>05: Mejia</v>
      </c>
    </row>
    <row r="435" spans="26:43" ht="15.75" customHeight="1"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6" t="s">
        <v>522</v>
      </c>
      <c r="AO435" s="66" t="s">
        <v>224</v>
      </c>
      <c r="AP435" s="67" t="s">
        <v>1797</v>
      </c>
      <c r="AQ435" s="34" t="str">
        <f t="shared" si="13"/>
        <v>06: Punta De Bombon</v>
      </c>
    </row>
    <row r="436" spans="26:43" ht="15.75" customHeight="1"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6" t="s">
        <v>529</v>
      </c>
      <c r="AO436" s="66" t="s">
        <v>149</v>
      </c>
      <c r="AP436" s="67" t="s">
        <v>1798</v>
      </c>
      <c r="AQ436" s="34" t="str">
        <f t="shared" si="13"/>
        <v>01: Cotahuasi</v>
      </c>
    </row>
    <row r="437" spans="26:43" ht="15.75" customHeight="1"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6" t="s">
        <v>529</v>
      </c>
      <c r="AO437" s="66" t="s">
        <v>164</v>
      </c>
      <c r="AP437" s="67" t="s">
        <v>1799</v>
      </c>
      <c r="AQ437" s="34" t="str">
        <f t="shared" si="13"/>
        <v>02: Alca</v>
      </c>
    </row>
    <row r="438" spans="26:43" ht="15.75" customHeight="1"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6" t="s">
        <v>529</v>
      </c>
      <c r="AO438" s="66" t="s">
        <v>179</v>
      </c>
      <c r="AP438" s="67" t="s">
        <v>1800</v>
      </c>
      <c r="AQ438" s="34" t="str">
        <f t="shared" si="13"/>
        <v>03: Charcana</v>
      </c>
    </row>
    <row r="439" spans="26:43" ht="15.75" customHeight="1"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6" t="s">
        <v>529</v>
      </c>
      <c r="AO439" s="66" t="s">
        <v>194</v>
      </c>
      <c r="AP439" s="67" t="s">
        <v>1801</v>
      </c>
      <c r="AQ439" s="34" t="str">
        <f t="shared" si="13"/>
        <v>04: Huaynacotas</v>
      </c>
    </row>
    <row r="440" spans="26:43" ht="15.75" customHeight="1"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6" t="s">
        <v>529</v>
      </c>
      <c r="AO440" s="66" t="s">
        <v>210</v>
      </c>
      <c r="AP440" s="67" t="s">
        <v>1802</v>
      </c>
      <c r="AQ440" s="34" t="str">
        <f t="shared" si="13"/>
        <v>05: Pampamarca</v>
      </c>
    </row>
    <row r="441" spans="26:43" ht="15.75" customHeight="1"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6" t="s">
        <v>529</v>
      </c>
      <c r="AO441" s="66" t="s">
        <v>224</v>
      </c>
      <c r="AP441" s="67" t="s">
        <v>1803</v>
      </c>
      <c r="AQ441" s="34" t="str">
        <f t="shared" si="13"/>
        <v>06: Puyca</v>
      </c>
    </row>
    <row r="442" spans="26:43" ht="15.75" customHeight="1"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6" t="s">
        <v>529</v>
      </c>
      <c r="AO442" s="66" t="s">
        <v>237</v>
      </c>
      <c r="AP442" s="67" t="s">
        <v>1804</v>
      </c>
      <c r="AQ442" s="34" t="str">
        <f t="shared" si="13"/>
        <v>07: Quechualla</v>
      </c>
    </row>
    <row r="443" spans="26:43" ht="15.75" customHeight="1"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6" t="s">
        <v>529</v>
      </c>
      <c r="AO443" s="66" t="s">
        <v>250</v>
      </c>
      <c r="AP443" s="67" t="s">
        <v>1805</v>
      </c>
      <c r="AQ443" s="34" t="str">
        <f t="shared" si="13"/>
        <v>08: Sayla</v>
      </c>
    </row>
    <row r="444" spans="26:43" ht="15.75" customHeight="1"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6" t="s">
        <v>529</v>
      </c>
      <c r="AO444" s="66" t="s">
        <v>262</v>
      </c>
      <c r="AP444" s="67" t="s">
        <v>1806</v>
      </c>
      <c r="AQ444" s="34" t="str">
        <f t="shared" si="13"/>
        <v>09: Tauria</v>
      </c>
    </row>
    <row r="445" spans="26:43" ht="15.75" customHeight="1"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6" t="s">
        <v>529</v>
      </c>
      <c r="AO445" s="66" t="s">
        <v>62</v>
      </c>
      <c r="AP445" s="67" t="s">
        <v>1807</v>
      </c>
      <c r="AQ445" s="34" t="str">
        <f t="shared" si="13"/>
        <v>10: Tomepampa</v>
      </c>
    </row>
    <row r="446" spans="26:43" ht="15.75" customHeight="1"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6" t="s">
        <v>529</v>
      </c>
      <c r="AO446" s="66" t="s">
        <v>63</v>
      </c>
      <c r="AP446" s="67" t="s">
        <v>1808</v>
      </c>
      <c r="AQ446" s="34" t="str">
        <f t="shared" si="13"/>
        <v>11: Toro</v>
      </c>
    </row>
    <row r="447" spans="26:43" ht="15.75" customHeight="1"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6" t="s">
        <v>536</v>
      </c>
      <c r="AO447" s="66" t="s">
        <v>149</v>
      </c>
      <c r="AP447" s="67" t="s">
        <v>211</v>
      </c>
      <c r="AQ447" s="34" t="str">
        <f t="shared" si="13"/>
        <v>01: Ayacucho</v>
      </c>
    </row>
    <row r="448" spans="26:43" ht="15.75" customHeight="1"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6" t="s">
        <v>536</v>
      </c>
      <c r="AO448" s="66" t="s">
        <v>164</v>
      </c>
      <c r="AP448" s="67" t="s">
        <v>1809</v>
      </c>
      <c r="AQ448" s="34" t="str">
        <f t="shared" si="13"/>
        <v>02: Acocro</v>
      </c>
    </row>
    <row r="449" spans="26:43" ht="15.75" customHeight="1"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6" t="s">
        <v>536</v>
      </c>
      <c r="AO449" s="66" t="s">
        <v>179</v>
      </c>
      <c r="AP449" s="67" t="s">
        <v>1810</v>
      </c>
      <c r="AQ449" s="34" t="str">
        <f t="shared" si="13"/>
        <v>03: Acos Vinchos</v>
      </c>
    </row>
    <row r="450" spans="26:43" ht="15.75" customHeight="1"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6" t="s">
        <v>536</v>
      </c>
      <c r="AO450" s="66" t="s">
        <v>194</v>
      </c>
      <c r="AP450" s="67" t="s">
        <v>1811</v>
      </c>
      <c r="AQ450" s="34" t="str">
        <f t="shared" si="13"/>
        <v>04: Carmen Alto</v>
      </c>
    </row>
    <row r="451" spans="26:43" ht="15.75" customHeight="1"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6" t="s">
        <v>536</v>
      </c>
      <c r="AO451" s="66" t="s">
        <v>210</v>
      </c>
      <c r="AP451" s="67" t="s">
        <v>1640</v>
      </c>
      <c r="AQ451" s="34" t="str">
        <f t="shared" si="13"/>
        <v>05: Chiara</v>
      </c>
    </row>
    <row r="452" spans="26:43" ht="15.75" customHeight="1"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6" t="s">
        <v>536</v>
      </c>
      <c r="AO452" s="66" t="s">
        <v>224</v>
      </c>
      <c r="AP452" s="67" t="s">
        <v>378</v>
      </c>
      <c r="AQ452" s="34" t="str">
        <f t="shared" si="13"/>
        <v>06: Ocros</v>
      </c>
    </row>
    <row r="453" spans="26:43" ht="15.75" customHeight="1"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6" t="s">
        <v>536</v>
      </c>
      <c r="AO453" s="66" t="s">
        <v>237</v>
      </c>
      <c r="AP453" s="67" t="s">
        <v>1812</v>
      </c>
      <c r="AQ453" s="34" t="str">
        <f t="shared" si="13"/>
        <v>07: Pacaycasa</v>
      </c>
    </row>
    <row r="454" spans="26:43" ht="15.75" customHeight="1"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6" t="s">
        <v>536</v>
      </c>
      <c r="AO454" s="66" t="s">
        <v>250</v>
      </c>
      <c r="AP454" s="67" t="s">
        <v>1813</v>
      </c>
      <c r="AQ454" s="34" t="str">
        <f t="shared" si="13"/>
        <v>08: Quinua</v>
      </c>
    </row>
    <row r="455" spans="26:43" ht="15.75" customHeight="1"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6" t="s">
        <v>536</v>
      </c>
      <c r="AO455" s="66" t="s">
        <v>262</v>
      </c>
      <c r="AP455" s="67" t="s">
        <v>1814</v>
      </c>
      <c r="AQ455" s="34" t="str">
        <f t="shared" si="13"/>
        <v>09: San Jose De Ticllas</v>
      </c>
    </row>
    <row r="456" spans="26:43" ht="15.75" customHeight="1"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6" t="s">
        <v>536</v>
      </c>
      <c r="AO456" s="66" t="s">
        <v>62</v>
      </c>
      <c r="AP456" s="67" t="s">
        <v>1815</v>
      </c>
      <c r="AQ456" s="34" t="str">
        <f t="shared" si="13"/>
        <v>10: San Juan Bautista</v>
      </c>
    </row>
    <row r="457" spans="26:43" ht="15.75" customHeight="1"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6" t="s">
        <v>536</v>
      </c>
      <c r="AO457" s="66" t="s">
        <v>63</v>
      </c>
      <c r="AP457" s="67" t="s">
        <v>1816</v>
      </c>
      <c r="AQ457" s="34" t="str">
        <f t="shared" si="13"/>
        <v>11: Santiago De Pischa</v>
      </c>
    </row>
    <row r="458" spans="26:43" ht="15.75" customHeight="1"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6" t="s">
        <v>536</v>
      </c>
      <c r="AO458" s="66" t="s">
        <v>64</v>
      </c>
      <c r="AP458" s="67" t="s">
        <v>1817</v>
      </c>
      <c r="AQ458" s="34" t="str">
        <f t="shared" si="13"/>
        <v>12: Socos</v>
      </c>
    </row>
    <row r="459" spans="26:43" ht="15.75" customHeight="1"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6" t="s">
        <v>536</v>
      </c>
      <c r="AO459" s="66" t="s">
        <v>65</v>
      </c>
      <c r="AP459" s="67" t="s">
        <v>1818</v>
      </c>
      <c r="AQ459" s="34" t="str">
        <f t="shared" si="13"/>
        <v>13: Tambillo</v>
      </c>
    </row>
    <row r="460" spans="26:43" ht="15.75" customHeight="1"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6" t="s">
        <v>536</v>
      </c>
      <c r="AO460" s="66" t="s">
        <v>66</v>
      </c>
      <c r="AP460" s="67" t="s">
        <v>1819</v>
      </c>
      <c r="AQ460" s="34" t="str">
        <f t="shared" si="13"/>
        <v>14: Vinchos</v>
      </c>
    </row>
    <row r="461" spans="26:43" ht="15.75" customHeight="1"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6" t="s">
        <v>536</v>
      </c>
      <c r="AO461" s="66" t="s">
        <v>67</v>
      </c>
      <c r="AP461" s="67" t="s">
        <v>1820</v>
      </c>
      <c r="AQ461" s="34" t="str">
        <f t="shared" si="13"/>
        <v>15: Jesús Nazareno</v>
      </c>
    </row>
    <row r="462" spans="26:43" ht="15.75" customHeight="1"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6" t="s">
        <v>536</v>
      </c>
      <c r="AO462" s="66" t="s">
        <v>68</v>
      </c>
      <c r="AP462" s="67" t="s">
        <v>1821</v>
      </c>
      <c r="AQ462" s="34" t="str">
        <f t="shared" si="13"/>
        <v>16: Andres Avelino Cácerez Dorregay</v>
      </c>
    </row>
    <row r="463" spans="26:43" ht="15.75" customHeight="1"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6" t="s">
        <v>543</v>
      </c>
      <c r="AO463" s="66" t="s">
        <v>149</v>
      </c>
      <c r="AP463" s="67" t="s">
        <v>544</v>
      </c>
      <c r="AQ463" s="34" t="str">
        <f t="shared" si="13"/>
        <v>01: Cangallo</v>
      </c>
    </row>
    <row r="464" spans="26:43" ht="15.75" customHeight="1"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6" t="s">
        <v>543</v>
      </c>
      <c r="AO464" s="66" t="s">
        <v>164</v>
      </c>
      <c r="AP464" s="67" t="s">
        <v>1822</v>
      </c>
      <c r="AQ464" s="34" t="str">
        <f t="shared" si="13"/>
        <v>02: Chuschi</v>
      </c>
    </row>
    <row r="465" spans="26:43" ht="15.75" customHeight="1"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6" t="s">
        <v>543</v>
      </c>
      <c r="AO465" s="66" t="s">
        <v>179</v>
      </c>
      <c r="AP465" s="67" t="s">
        <v>1823</v>
      </c>
      <c r="AQ465" s="34" t="str">
        <f t="shared" si="13"/>
        <v>03: Los Morochucos</v>
      </c>
    </row>
    <row r="466" spans="26:43" ht="15.75" customHeight="1"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6" t="s">
        <v>543</v>
      </c>
      <c r="AO466" s="66" t="s">
        <v>194</v>
      </c>
      <c r="AP466" s="67" t="s">
        <v>1824</v>
      </c>
      <c r="AQ466" s="34" t="str">
        <f t="shared" si="13"/>
        <v>04: Maria Parado De Bellido</v>
      </c>
    </row>
    <row r="467" spans="26:43" ht="15.75" customHeight="1"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6" t="s">
        <v>543</v>
      </c>
      <c r="AO467" s="66" t="s">
        <v>210</v>
      </c>
      <c r="AP467" s="67" t="s">
        <v>1825</v>
      </c>
      <c r="AQ467" s="34" t="str">
        <f t="shared" si="13"/>
        <v>05: Paras</v>
      </c>
    </row>
    <row r="468" spans="26:43" ht="15.75" customHeight="1"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6" t="s">
        <v>543</v>
      </c>
      <c r="AO468" s="66" t="s">
        <v>224</v>
      </c>
      <c r="AP468" s="67" t="s">
        <v>1826</v>
      </c>
      <c r="AQ468" s="34" t="str">
        <f t="shared" si="13"/>
        <v>06: Totos</v>
      </c>
    </row>
    <row r="469" spans="26:43" ht="15.75" customHeight="1"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6" t="s">
        <v>550</v>
      </c>
      <c r="AO469" s="66" t="s">
        <v>149</v>
      </c>
      <c r="AP469" s="67" t="s">
        <v>1827</v>
      </c>
      <c r="AQ469" s="34" t="str">
        <f t="shared" si="13"/>
        <v>01: Sancos</v>
      </c>
    </row>
    <row r="470" spans="26:43" ht="15.75" customHeight="1"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6" t="s">
        <v>550</v>
      </c>
      <c r="AO470" s="66" t="s">
        <v>164</v>
      </c>
      <c r="AP470" s="67" t="s">
        <v>1828</v>
      </c>
      <c r="AQ470" s="34" t="str">
        <f t="shared" si="13"/>
        <v>02: Carapo</v>
      </c>
    </row>
    <row r="471" spans="26:43" ht="15.75" customHeight="1"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6" t="s">
        <v>550</v>
      </c>
      <c r="AO471" s="66" t="s">
        <v>179</v>
      </c>
      <c r="AP471" s="67" t="s">
        <v>1829</v>
      </c>
      <c r="AQ471" s="34" t="str">
        <f t="shared" si="13"/>
        <v>03: Sacsamarca</v>
      </c>
    </row>
    <row r="472" spans="26:43" ht="15.75" customHeight="1"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6" t="s">
        <v>550</v>
      </c>
      <c r="AO472" s="66" t="s">
        <v>194</v>
      </c>
      <c r="AP472" s="67" t="s">
        <v>1830</v>
      </c>
      <c r="AQ472" s="34" t="str">
        <f t="shared" si="13"/>
        <v>04: Santiago De Lucanamarca</v>
      </c>
    </row>
    <row r="473" spans="26:43" ht="15.75" customHeight="1"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6" t="s">
        <v>557</v>
      </c>
      <c r="AO473" s="66" t="s">
        <v>149</v>
      </c>
      <c r="AP473" s="67" t="s">
        <v>558</v>
      </c>
      <c r="AQ473" s="34" t="str">
        <f t="shared" si="13"/>
        <v>01: Huanta</v>
      </c>
    </row>
    <row r="474" spans="26:43" ht="15.75" customHeight="1"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6" t="s">
        <v>557</v>
      </c>
      <c r="AO474" s="66" t="s">
        <v>164</v>
      </c>
      <c r="AP474" s="67" t="s">
        <v>1831</v>
      </c>
      <c r="AQ474" s="34" t="str">
        <f t="shared" si="13"/>
        <v>02: Ayahuanco</v>
      </c>
    </row>
    <row r="475" spans="26:43" ht="15.75" customHeight="1"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6" t="s">
        <v>557</v>
      </c>
      <c r="AO475" s="66" t="s">
        <v>179</v>
      </c>
      <c r="AP475" s="67" t="s">
        <v>1832</v>
      </c>
      <c r="AQ475" s="34" t="str">
        <f t="shared" si="13"/>
        <v>03: Huamanguilla</v>
      </c>
    </row>
    <row r="476" spans="26:43" ht="15.75" customHeight="1"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6" t="s">
        <v>557</v>
      </c>
      <c r="AO476" s="66" t="s">
        <v>194</v>
      </c>
      <c r="AP476" s="67" t="s">
        <v>1833</v>
      </c>
      <c r="AQ476" s="34" t="str">
        <f t="shared" si="13"/>
        <v>04: Iguain</v>
      </c>
    </row>
    <row r="477" spans="26:43" ht="15.75" customHeight="1"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6" t="s">
        <v>557</v>
      </c>
      <c r="AO477" s="66" t="s">
        <v>210</v>
      </c>
      <c r="AP477" s="67" t="s">
        <v>1834</v>
      </c>
      <c r="AQ477" s="34" t="str">
        <f t="shared" si="13"/>
        <v>05: Luricocha</v>
      </c>
    </row>
    <row r="478" spans="26:43" ht="15.75" customHeight="1"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6" t="s">
        <v>557</v>
      </c>
      <c r="AO478" s="66" t="s">
        <v>224</v>
      </c>
      <c r="AP478" s="67" t="s">
        <v>1835</v>
      </c>
      <c r="AQ478" s="34" t="str">
        <f t="shared" si="13"/>
        <v>06: Santillana</v>
      </c>
    </row>
    <row r="479" spans="26:43" ht="15.75" customHeight="1"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6" t="s">
        <v>557</v>
      </c>
      <c r="AO479" s="66" t="s">
        <v>237</v>
      </c>
      <c r="AP479" s="67" t="s">
        <v>1836</v>
      </c>
      <c r="AQ479" s="34" t="str">
        <f t="shared" si="13"/>
        <v>07: Sivia</v>
      </c>
    </row>
    <row r="480" spans="26:43" ht="15.75" customHeight="1"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6" t="s">
        <v>557</v>
      </c>
      <c r="AO480" s="66" t="s">
        <v>250</v>
      </c>
      <c r="AP480" s="67" t="s">
        <v>1837</v>
      </c>
      <c r="AQ480" s="34" t="str">
        <f t="shared" si="13"/>
        <v>08: Llochegua</v>
      </c>
    </row>
    <row r="481" spans="26:43" ht="15.75" customHeight="1"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6" t="s">
        <v>557</v>
      </c>
      <c r="AO481" s="66" t="s">
        <v>262</v>
      </c>
      <c r="AP481" s="67" t="s">
        <v>1838</v>
      </c>
      <c r="AQ481" s="34" t="str">
        <f t="shared" si="13"/>
        <v>09: Canayre</v>
      </c>
    </row>
    <row r="482" spans="26:43" ht="15.75" customHeight="1"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6" t="s">
        <v>557</v>
      </c>
      <c r="AO482" s="66" t="s">
        <v>62</v>
      </c>
      <c r="AP482" s="67" t="s">
        <v>1839</v>
      </c>
      <c r="AQ482" s="34" t="str">
        <f t="shared" si="13"/>
        <v>10: Uchuraccay</v>
      </c>
    </row>
    <row r="483" spans="26:43" ht="15.75" customHeight="1"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6" t="s">
        <v>557</v>
      </c>
      <c r="AO483" s="66" t="s">
        <v>63</v>
      </c>
      <c r="AP483" s="67" t="s">
        <v>1840</v>
      </c>
      <c r="AQ483" s="34" t="str">
        <f t="shared" si="13"/>
        <v>11: Pucacolpa</v>
      </c>
    </row>
    <row r="484" spans="26:43" ht="15.75" customHeight="1"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6" t="s">
        <v>557</v>
      </c>
      <c r="AO484" s="66" t="s">
        <v>64</v>
      </c>
      <c r="AP484" s="67" t="s">
        <v>1841</v>
      </c>
      <c r="AQ484" s="34" t="str">
        <f t="shared" si="13"/>
        <v>12: Chaca</v>
      </c>
    </row>
    <row r="485" spans="26:43" ht="15.75" customHeight="1"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6" t="s">
        <v>564</v>
      </c>
      <c r="AO485" s="66" t="s">
        <v>149</v>
      </c>
      <c r="AP485" s="67" t="s">
        <v>682</v>
      </c>
      <c r="AQ485" s="34" t="str">
        <f t="shared" si="13"/>
        <v>01: San Miguel</v>
      </c>
    </row>
    <row r="486" spans="26:43" ht="15.75" customHeight="1"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6" t="s">
        <v>564</v>
      </c>
      <c r="AO486" s="66" t="s">
        <v>164</v>
      </c>
      <c r="AP486" s="67" t="s">
        <v>1842</v>
      </c>
      <c r="AQ486" s="34" t="str">
        <f t="shared" si="13"/>
        <v>02: Anco</v>
      </c>
    </row>
    <row r="487" spans="26:43" ht="15.75" customHeight="1"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6" t="s">
        <v>564</v>
      </c>
      <c r="AO487" s="66" t="s">
        <v>179</v>
      </c>
      <c r="AP487" s="67" t="s">
        <v>1843</v>
      </c>
      <c r="AQ487" s="34" t="str">
        <f t="shared" si="13"/>
        <v>03: Ayna</v>
      </c>
    </row>
    <row r="488" spans="26:43" ht="15.75" customHeight="1"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6" t="s">
        <v>564</v>
      </c>
      <c r="AO488" s="66" t="s">
        <v>194</v>
      </c>
      <c r="AP488" s="67" t="s">
        <v>1844</v>
      </c>
      <c r="AQ488" s="34" t="str">
        <f t="shared" si="13"/>
        <v>04: Chilcas</v>
      </c>
    </row>
    <row r="489" spans="26:43" ht="15.75" customHeight="1"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6" t="s">
        <v>564</v>
      </c>
      <c r="AO489" s="66" t="s">
        <v>210</v>
      </c>
      <c r="AP489" s="67" t="s">
        <v>1845</v>
      </c>
      <c r="AQ489" s="34" t="str">
        <f t="shared" si="13"/>
        <v>05: Chungui</v>
      </c>
    </row>
    <row r="490" spans="26:43" ht="15.75" customHeight="1"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6" t="s">
        <v>564</v>
      </c>
      <c r="AO490" s="66" t="s">
        <v>224</v>
      </c>
      <c r="AP490" s="67" t="s">
        <v>1846</v>
      </c>
      <c r="AQ490" s="34" t="str">
        <f t="shared" si="13"/>
        <v>06: Luis Carranza</v>
      </c>
    </row>
    <row r="491" spans="26:43" ht="15.75" customHeight="1"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6" t="s">
        <v>564</v>
      </c>
      <c r="AO491" s="66" t="s">
        <v>237</v>
      </c>
      <c r="AP491" s="67" t="s">
        <v>758</v>
      </c>
      <c r="AQ491" s="34" t="str">
        <f t="shared" si="13"/>
        <v>07: Santa Rosa</v>
      </c>
    </row>
    <row r="492" spans="26:43" ht="15.75" customHeight="1"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6" t="s">
        <v>564</v>
      </c>
      <c r="AO492" s="66" t="s">
        <v>250</v>
      </c>
      <c r="AP492" s="67" t="s">
        <v>1847</v>
      </c>
      <c r="AQ492" s="34" t="str">
        <f t="shared" si="13"/>
        <v>08: Tambo</v>
      </c>
    </row>
    <row r="493" spans="26:43" ht="15.75" customHeight="1"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6" t="s">
        <v>564</v>
      </c>
      <c r="AO493" s="66" t="s">
        <v>262</v>
      </c>
      <c r="AP493" s="67" t="s">
        <v>1848</v>
      </c>
      <c r="AQ493" s="34" t="str">
        <f t="shared" si="13"/>
        <v>09: Samugari</v>
      </c>
    </row>
    <row r="494" spans="26:43" ht="15.75" customHeight="1"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6" t="s">
        <v>564</v>
      </c>
      <c r="AO494" s="66" t="s">
        <v>62</v>
      </c>
      <c r="AP494" s="67" t="s">
        <v>1849</v>
      </c>
      <c r="AQ494" s="34" t="str">
        <f t="shared" si="13"/>
        <v>10: Anchihuay</v>
      </c>
    </row>
    <row r="495" spans="26:43" ht="15.75" customHeight="1"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6" t="s">
        <v>571</v>
      </c>
      <c r="AO495" s="66" t="s">
        <v>149</v>
      </c>
      <c r="AP495" s="67" t="s">
        <v>1850</v>
      </c>
      <c r="AQ495" s="34" t="str">
        <f t="shared" si="13"/>
        <v>01: Puquio</v>
      </c>
    </row>
    <row r="496" spans="26:43" ht="15.75" customHeight="1"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6" t="s">
        <v>571</v>
      </c>
      <c r="AO496" s="66" t="s">
        <v>164</v>
      </c>
      <c r="AP496" s="67" t="s">
        <v>1851</v>
      </c>
      <c r="AQ496" s="34" t="str">
        <f t="shared" si="13"/>
        <v>02: Aucara</v>
      </c>
    </row>
    <row r="497" spans="26:43" ht="15.75" customHeight="1"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6" t="s">
        <v>571</v>
      </c>
      <c r="AO497" s="66" t="s">
        <v>179</v>
      </c>
      <c r="AP497" s="67" t="s">
        <v>1503</v>
      </c>
      <c r="AQ497" s="34" t="str">
        <f t="shared" si="13"/>
        <v>03: Cabana</v>
      </c>
    </row>
    <row r="498" spans="26:43" ht="15.75" customHeight="1"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6" t="s">
        <v>571</v>
      </c>
      <c r="AO498" s="66" t="s">
        <v>194</v>
      </c>
      <c r="AP498" s="67" t="s">
        <v>1852</v>
      </c>
      <c r="AQ498" s="34" t="str">
        <f t="shared" si="13"/>
        <v>04: Carmen Salcedo</v>
      </c>
    </row>
    <row r="499" spans="26:43" ht="15.75" customHeight="1"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6" t="s">
        <v>571</v>
      </c>
      <c r="AO499" s="66" t="s">
        <v>210</v>
      </c>
      <c r="AP499" s="67" t="s">
        <v>1853</v>
      </c>
      <c r="AQ499" s="34" t="str">
        <f t="shared" si="13"/>
        <v>05: Chaviña</v>
      </c>
    </row>
    <row r="500" spans="26:43" ht="15.75" customHeight="1"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6" t="s">
        <v>571</v>
      </c>
      <c r="AO500" s="66" t="s">
        <v>224</v>
      </c>
      <c r="AP500" s="67" t="s">
        <v>1854</v>
      </c>
      <c r="AQ500" s="34" t="str">
        <f t="shared" si="13"/>
        <v>06: Chipao</v>
      </c>
    </row>
    <row r="501" spans="26:43" ht="15.75" customHeight="1"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6" t="s">
        <v>571</v>
      </c>
      <c r="AO501" s="66" t="s">
        <v>237</v>
      </c>
      <c r="AP501" s="67" t="s">
        <v>1855</v>
      </c>
      <c r="AQ501" s="34" t="str">
        <f t="shared" si="13"/>
        <v>07: Huac-Huas</v>
      </c>
    </row>
    <row r="502" spans="26:43" ht="15.75" customHeight="1"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6" t="s">
        <v>571</v>
      </c>
      <c r="AO502" s="66" t="s">
        <v>250</v>
      </c>
      <c r="AP502" s="67" t="s">
        <v>1856</v>
      </c>
      <c r="AQ502" s="34" t="str">
        <f t="shared" si="13"/>
        <v>08: Laramate</v>
      </c>
    </row>
    <row r="503" spans="26:43" ht="15.75" customHeight="1"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6" t="s">
        <v>571</v>
      </c>
      <c r="AO503" s="66" t="s">
        <v>262</v>
      </c>
      <c r="AP503" s="67" t="s">
        <v>877</v>
      </c>
      <c r="AQ503" s="34" t="str">
        <f t="shared" si="13"/>
        <v>09: Leoncio Prado</v>
      </c>
    </row>
    <row r="504" spans="26:43" ht="15.75" customHeight="1"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6" t="s">
        <v>571</v>
      </c>
      <c r="AO504" s="66" t="s">
        <v>62</v>
      </c>
      <c r="AP504" s="67" t="s">
        <v>1857</v>
      </c>
      <c r="AQ504" s="34" t="str">
        <f t="shared" si="13"/>
        <v>10: Llauta</v>
      </c>
    </row>
    <row r="505" spans="26:43" ht="15.75" customHeight="1"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6" t="s">
        <v>571</v>
      </c>
      <c r="AO505" s="66" t="s">
        <v>63</v>
      </c>
      <c r="AP505" s="67" t="s">
        <v>572</v>
      </c>
      <c r="AQ505" s="34" t="str">
        <f t="shared" si="13"/>
        <v>11: Lucanas</v>
      </c>
    </row>
    <row r="506" spans="26:43" ht="15.75" customHeight="1"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6" t="s">
        <v>571</v>
      </c>
      <c r="AO506" s="66" t="s">
        <v>64</v>
      </c>
      <c r="AP506" s="67" t="s">
        <v>1858</v>
      </c>
      <c r="AQ506" s="34" t="str">
        <f t="shared" si="13"/>
        <v>12: Ocaña</v>
      </c>
    </row>
    <row r="507" spans="26:43" ht="15.75" customHeight="1"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6" t="s">
        <v>571</v>
      </c>
      <c r="AO507" s="66" t="s">
        <v>65</v>
      </c>
      <c r="AP507" s="67" t="s">
        <v>1859</v>
      </c>
      <c r="AQ507" s="34" t="str">
        <f t="shared" si="13"/>
        <v>13: Otoca</v>
      </c>
    </row>
    <row r="508" spans="26:43" ht="15.75" customHeight="1"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6" t="s">
        <v>571</v>
      </c>
      <c r="AO508" s="66" t="s">
        <v>66</v>
      </c>
      <c r="AP508" s="67" t="s">
        <v>1860</v>
      </c>
      <c r="AQ508" s="34" t="str">
        <f t="shared" si="13"/>
        <v>14: Saisa</v>
      </c>
    </row>
    <row r="509" spans="26:43" ht="15.75" customHeight="1"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6" t="s">
        <v>571</v>
      </c>
      <c r="AO509" s="66" t="s">
        <v>67</v>
      </c>
      <c r="AP509" s="67" t="s">
        <v>641</v>
      </c>
      <c r="AQ509" s="34" t="str">
        <f t="shared" si="13"/>
        <v>15: San Cristobal</v>
      </c>
    </row>
    <row r="510" spans="26:43" ht="15.75" customHeight="1"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6" t="s">
        <v>571</v>
      </c>
      <c r="AO510" s="66" t="s">
        <v>68</v>
      </c>
      <c r="AP510" s="67" t="s">
        <v>1620</v>
      </c>
      <c r="AQ510" s="34" t="str">
        <f t="shared" si="13"/>
        <v>16: San Juan</v>
      </c>
    </row>
    <row r="511" spans="26:43" ht="15.75" customHeight="1"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6" t="s">
        <v>571</v>
      </c>
      <c r="AO511" s="66" t="s">
        <v>69</v>
      </c>
      <c r="AP511" s="67" t="s">
        <v>1497</v>
      </c>
      <c r="AQ511" s="34" t="str">
        <f t="shared" si="13"/>
        <v>17: San Pedro</v>
      </c>
    </row>
    <row r="512" spans="26:43" ht="15.75" customHeight="1"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6" t="s">
        <v>571</v>
      </c>
      <c r="AO512" s="66" t="s">
        <v>70</v>
      </c>
      <c r="AP512" s="67" t="s">
        <v>1861</v>
      </c>
      <c r="AQ512" s="34" t="str">
        <f t="shared" si="13"/>
        <v>18: San Pedro De Palco</v>
      </c>
    </row>
    <row r="513" spans="26:43" ht="15.75" customHeight="1"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6" t="s">
        <v>571</v>
      </c>
      <c r="AO513" s="66" t="s">
        <v>71</v>
      </c>
      <c r="AP513" s="67" t="s">
        <v>1827</v>
      </c>
      <c r="AQ513" s="34" t="str">
        <f t="shared" si="13"/>
        <v>19: Sancos</v>
      </c>
    </row>
    <row r="514" spans="26:43" ht="15.75" customHeight="1"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6" t="s">
        <v>571</v>
      </c>
      <c r="AO514" s="66" t="s">
        <v>72</v>
      </c>
      <c r="AP514" s="67" t="s">
        <v>1862</v>
      </c>
      <c r="AQ514" s="34" t="str">
        <f t="shared" si="13"/>
        <v>20: Santa Ana De Huaycahuacho</v>
      </c>
    </row>
    <row r="515" spans="26:43" ht="15.75" customHeight="1"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6" t="s">
        <v>571</v>
      </c>
      <c r="AO515" s="66" t="s">
        <v>73</v>
      </c>
      <c r="AP515" s="67" t="s">
        <v>1863</v>
      </c>
      <c r="AQ515" s="34" t="str">
        <f t="shared" si="13"/>
        <v>21: Santa Lucia</v>
      </c>
    </row>
    <row r="516" spans="26:43" ht="15.75" customHeight="1"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6" t="s">
        <v>578</v>
      </c>
      <c r="AO516" s="66" t="s">
        <v>149</v>
      </c>
      <c r="AP516" s="67" t="s">
        <v>1864</v>
      </c>
      <c r="AQ516" s="34" t="str">
        <f t="shared" si="13"/>
        <v>01: Coracora</v>
      </c>
    </row>
    <row r="517" spans="26:43" ht="15.75" customHeight="1"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6" t="s">
        <v>578</v>
      </c>
      <c r="AO517" s="66" t="s">
        <v>164</v>
      </c>
      <c r="AP517" s="67" t="s">
        <v>1865</v>
      </c>
      <c r="AQ517" s="34" t="str">
        <f t="shared" si="13"/>
        <v>02: Chumpi</v>
      </c>
    </row>
    <row r="518" spans="26:43" ht="15.75" customHeight="1"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6" t="s">
        <v>578</v>
      </c>
      <c r="AO518" s="66" t="s">
        <v>179</v>
      </c>
      <c r="AP518" s="67" t="s">
        <v>1866</v>
      </c>
      <c r="AQ518" s="34" t="str">
        <f t="shared" si="13"/>
        <v>03: Coronel Castañeda</v>
      </c>
    </row>
    <row r="519" spans="26:43" ht="15.75" customHeight="1"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6" t="s">
        <v>578</v>
      </c>
      <c r="AO519" s="66" t="s">
        <v>194</v>
      </c>
      <c r="AP519" s="67" t="s">
        <v>1867</v>
      </c>
      <c r="AQ519" s="34" t="str">
        <f t="shared" si="13"/>
        <v>04: Pacapausa</v>
      </c>
    </row>
    <row r="520" spans="26:43" ht="15.75" customHeight="1"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6" t="s">
        <v>578</v>
      </c>
      <c r="AO520" s="66" t="s">
        <v>210</v>
      </c>
      <c r="AP520" s="67" t="s">
        <v>1868</v>
      </c>
      <c r="AQ520" s="34" t="str">
        <f t="shared" si="13"/>
        <v>05: Pullo</v>
      </c>
    </row>
    <row r="521" spans="26:43" ht="15.75" customHeight="1"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6" t="s">
        <v>578</v>
      </c>
      <c r="AO521" s="66" t="s">
        <v>224</v>
      </c>
      <c r="AP521" s="67" t="s">
        <v>1869</v>
      </c>
      <c r="AQ521" s="34" t="str">
        <f t="shared" si="13"/>
        <v>06: Puyusca</v>
      </c>
    </row>
    <row r="522" spans="26:43" ht="15.75" customHeight="1"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6" t="s">
        <v>578</v>
      </c>
      <c r="AO522" s="66" t="s">
        <v>237</v>
      </c>
      <c r="AP522" s="67" t="s">
        <v>1870</v>
      </c>
      <c r="AQ522" s="34" t="str">
        <f t="shared" si="13"/>
        <v>07: San Francisco De Ravacayco</v>
      </c>
    </row>
    <row r="523" spans="26:43" ht="15.75" customHeight="1"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6" t="s">
        <v>578</v>
      </c>
      <c r="AO523" s="66" t="s">
        <v>250</v>
      </c>
      <c r="AP523" s="67" t="s">
        <v>1871</v>
      </c>
      <c r="AQ523" s="34" t="str">
        <f t="shared" si="13"/>
        <v>08: Upahuacho</v>
      </c>
    </row>
    <row r="524" spans="26:43" ht="15.75" customHeight="1"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6" t="s">
        <v>585</v>
      </c>
      <c r="AO524" s="66" t="s">
        <v>149</v>
      </c>
      <c r="AP524" s="67" t="s">
        <v>1872</v>
      </c>
      <c r="AQ524" s="34" t="str">
        <f t="shared" si="13"/>
        <v>01: Pausa</v>
      </c>
    </row>
    <row r="525" spans="26:43" ht="15.75" customHeight="1"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6" t="s">
        <v>585</v>
      </c>
      <c r="AO525" s="66" t="s">
        <v>164</v>
      </c>
      <c r="AP525" s="67" t="s">
        <v>1873</v>
      </c>
      <c r="AQ525" s="34" t="str">
        <f t="shared" si="13"/>
        <v>02: Colta</v>
      </c>
    </row>
    <row r="526" spans="26:43" ht="15.75" customHeight="1"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6" t="s">
        <v>585</v>
      </c>
      <c r="AO526" s="66" t="s">
        <v>179</v>
      </c>
      <c r="AP526" s="67" t="s">
        <v>1874</v>
      </c>
      <c r="AQ526" s="34" t="str">
        <f t="shared" si="13"/>
        <v>03: Corculla</v>
      </c>
    </row>
    <row r="527" spans="26:43" ht="15.75" customHeight="1"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6" t="s">
        <v>585</v>
      </c>
      <c r="AO527" s="66" t="s">
        <v>194</v>
      </c>
      <c r="AP527" s="67" t="s">
        <v>1364</v>
      </c>
      <c r="AQ527" s="34" t="str">
        <f t="shared" si="13"/>
        <v>04: Lampa</v>
      </c>
    </row>
    <row r="528" spans="26:43" ht="15.75" customHeight="1"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6" t="s">
        <v>585</v>
      </c>
      <c r="AO528" s="66" t="s">
        <v>210</v>
      </c>
      <c r="AP528" s="67" t="s">
        <v>1875</v>
      </c>
      <c r="AQ528" s="34" t="str">
        <f t="shared" si="13"/>
        <v>05: Marcabamba</v>
      </c>
    </row>
    <row r="529" spans="26:43" ht="15.75" customHeight="1"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6" t="s">
        <v>585</v>
      </c>
      <c r="AO529" s="66" t="s">
        <v>224</v>
      </c>
      <c r="AP529" s="67" t="s">
        <v>1876</v>
      </c>
      <c r="AQ529" s="34" t="str">
        <f t="shared" si="13"/>
        <v>06: Oyolo</v>
      </c>
    </row>
    <row r="530" spans="26:43" ht="15.75" customHeight="1"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6" t="s">
        <v>585</v>
      </c>
      <c r="AO530" s="66" t="s">
        <v>237</v>
      </c>
      <c r="AP530" s="67" t="s">
        <v>1877</v>
      </c>
      <c r="AQ530" s="34" t="str">
        <f t="shared" si="13"/>
        <v>07: Pararca</v>
      </c>
    </row>
    <row r="531" spans="26:43" ht="15.75" customHeight="1"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6" t="s">
        <v>585</v>
      </c>
      <c r="AO531" s="66" t="s">
        <v>250</v>
      </c>
      <c r="AP531" s="67" t="s">
        <v>1878</v>
      </c>
      <c r="AQ531" s="34" t="str">
        <f t="shared" si="13"/>
        <v>08: San Javier De Alpabamba</v>
      </c>
    </row>
    <row r="532" spans="26:43" ht="15.75" customHeight="1"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6" t="s">
        <v>585</v>
      </c>
      <c r="AO532" s="66" t="s">
        <v>262</v>
      </c>
      <c r="AP532" s="67" t="s">
        <v>1879</v>
      </c>
      <c r="AQ532" s="34" t="str">
        <f t="shared" si="13"/>
        <v>09: San Jose De Ushua</v>
      </c>
    </row>
    <row r="533" spans="26:43" ht="15.75" customHeight="1"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6" t="s">
        <v>585</v>
      </c>
      <c r="AO533" s="66" t="s">
        <v>62</v>
      </c>
      <c r="AP533" s="67" t="s">
        <v>1880</v>
      </c>
      <c r="AQ533" s="34" t="str">
        <f t="shared" si="13"/>
        <v>10: Sara Sara</v>
      </c>
    </row>
    <row r="534" spans="26:43" ht="15.75" customHeight="1"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6" t="s">
        <v>592</v>
      </c>
      <c r="AO534" s="66" t="s">
        <v>149</v>
      </c>
      <c r="AP534" s="67" t="s">
        <v>1881</v>
      </c>
      <c r="AQ534" s="34" t="str">
        <f t="shared" si="13"/>
        <v>01: Querobamba</v>
      </c>
    </row>
    <row r="535" spans="26:43" ht="15.75" customHeight="1"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6" t="s">
        <v>592</v>
      </c>
      <c r="AO535" s="66" t="s">
        <v>164</v>
      </c>
      <c r="AP535" s="67" t="s">
        <v>1882</v>
      </c>
      <c r="AQ535" s="34" t="str">
        <f t="shared" si="13"/>
        <v>02: Belen</v>
      </c>
    </row>
    <row r="536" spans="26:43" ht="15.75" customHeight="1"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6" t="s">
        <v>592</v>
      </c>
      <c r="AO536" s="66" t="s">
        <v>179</v>
      </c>
      <c r="AP536" s="67" t="s">
        <v>1883</v>
      </c>
      <c r="AQ536" s="34" t="str">
        <f t="shared" si="13"/>
        <v>03: Chalcos</v>
      </c>
    </row>
    <row r="537" spans="26:43" ht="15.75" customHeight="1"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6" t="s">
        <v>592</v>
      </c>
      <c r="AO537" s="66" t="s">
        <v>194</v>
      </c>
      <c r="AP537" s="67" t="s">
        <v>1884</v>
      </c>
      <c r="AQ537" s="34" t="str">
        <f t="shared" si="13"/>
        <v>04: Chilcayoc</v>
      </c>
    </row>
    <row r="538" spans="26:43" ht="15.75" customHeight="1"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6" t="s">
        <v>592</v>
      </c>
      <c r="AO538" s="66" t="s">
        <v>210</v>
      </c>
      <c r="AP538" s="67" t="s">
        <v>1885</v>
      </c>
      <c r="AQ538" s="34" t="str">
        <f t="shared" si="13"/>
        <v>05: Huacaña</v>
      </c>
    </row>
    <row r="539" spans="26:43" ht="15.75" customHeight="1"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6" t="s">
        <v>592</v>
      </c>
      <c r="AO539" s="66" t="s">
        <v>224</v>
      </c>
      <c r="AP539" s="67" t="s">
        <v>1886</v>
      </c>
      <c r="AQ539" s="34" t="str">
        <f t="shared" si="13"/>
        <v>06: Morcolla</v>
      </c>
    </row>
    <row r="540" spans="26:43" ht="15.75" customHeight="1"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6" t="s">
        <v>592</v>
      </c>
      <c r="AO540" s="66" t="s">
        <v>237</v>
      </c>
      <c r="AP540" s="67" t="s">
        <v>1887</v>
      </c>
      <c r="AQ540" s="34" t="str">
        <f t="shared" si="13"/>
        <v>07: Paico</v>
      </c>
    </row>
    <row r="541" spans="26:43" ht="15.75" customHeight="1"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6" t="s">
        <v>592</v>
      </c>
      <c r="AO541" s="66" t="s">
        <v>250</v>
      </c>
      <c r="AP541" s="67" t="s">
        <v>1888</v>
      </c>
      <c r="AQ541" s="34" t="str">
        <f t="shared" si="13"/>
        <v>08: San Pedro De Larcay</v>
      </c>
    </row>
    <row r="542" spans="26:43" ht="15.75" customHeight="1"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6" t="s">
        <v>592</v>
      </c>
      <c r="AO542" s="66" t="s">
        <v>262</v>
      </c>
      <c r="AP542" s="67" t="s">
        <v>1889</v>
      </c>
      <c r="AQ542" s="34" t="str">
        <f t="shared" si="13"/>
        <v>09: San Salvador De Quije</v>
      </c>
    </row>
    <row r="543" spans="26:43" ht="15.75" customHeight="1"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6" t="s">
        <v>592</v>
      </c>
      <c r="AO543" s="66" t="s">
        <v>62</v>
      </c>
      <c r="AP543" s="67" t="s">
        <v>1890</v>
      </c>
      <c r="AQ543" s="34" t="str">
        <f t="shared" si="13"/>
        <v>10: Santiago De Paucaray</v>
      </c>
    </row>
    <row r="544" spans="26:43" ht="15.75" customHeight="1"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6" t="s">
        <v>592</v>
      </c>
      <c r="AO544" s="66" t="s">
        <v>63</v>
      </c>
      <c r="AP544" s="67" t="s">
        <v>1891</v>
      </c>
      <c r="AQ544" s="34" t="str">
        <f t="shared" si="13"/>
        <v>11: Soras</v>
      </c>
    </row>
    <row r="545" spans="26:43" ht="15.75" customHeight="1"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6" t="s">
        <v>598</v>
      </c>
      <c r="AO545" s="66" t="s">
        <v>149</v>
      </c>
      <c r="AP545" s="67" t="s">
        <v>1892</v>
      </c>
      <c r="AQ545" s="34" t="str">
        <f t="shared" si="13"/>
        <v>01: Huancapi</v>
      </c>
    </row>
    <row r="546" spans="26:43" ht="15.75" customHeight="1"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6" t="s">
        <v>598</v>
      </c>
      <c r="AO546" s="66" t="s">
        <v>164</v>
      </c>
      <c r="AP546" s="67" t="s">
        <v>1893</v>
      </c>
      <c r="AQ546" s="34" t="str">
        <f t="shared" si="13"/>
        <v>02: Alcamenca</v>
      </c>
    </row>
    <row r="547" spans="26:43" ht="15.75" customHeight="1"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6" t="s">
        <v>598</v>
      </c>
      <c r="AO547" s="66" t="s">
        <v>179</v>
      </c>
      <c r="AP547" s="67" t="s">
        <v>1894</v>
      </c>
      <c r="AQ547" s="34" t="str">
        <f t="shared" si="13"/>
        <v>03: Apongo</v>
      </c>
    </row>
    <row r="548" spans="26:43" ht="15.75" customHeight="1"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6" t="s">
        <v>598</v>
      </c>
      <c r="AO548" s="66" t="s">
        <v>194</v>
      </c>
      <c r="AP548" s="67" t="s">
        <v>1895</v>
      </c>
      <c r="AQ548" s="34" t="str">
        <f t="shared" si="13"/>
        <v>04: Asquipata</v>
      </c>
    </row>
    <row r="549" spans="26:43" ht="15.75" customHeight="1"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6" t="s">
        <v>598</v>
      </c>
      <c r="AO549" s="66" t="s">
        <v>210</v>
      </c>
      <c r="AP549" s="67" t="s">
        <v>1896</v>
      </c>
      <c r="AQ549" s="34" t="str">
        <f t="shared" si="13"/>
        <v>05: Canaria</v>
      </c>
    </row>
    <row r="550" spans="26:43" ht="15.75" customHeight="1"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6" t="s">
        <v>598</v>
      </c>
      <c r="AO550" s="66" t="s">
        <v>224</v>
      </c>
      <c r="AP550" s="67" t="s">
        <v>1897</v>
      </c>
      <c r="AQ550" s="34" t="str">
        <f t="shared" si="13"/>
        <v>06: Cayara</v>
      </c>
    </row>
    <row r="551" spans="26:43" ht="15.75" customHeight="1"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6" t="s">
        <v>598</v>
      </c>
      <c r="AO551" s="66" t="s">
        <v>237</v>
      </c>
      <c r="AP551" s="67" t="s">
        <v>1898</v>
      </c>
      <c r="AQ551" s="34" t="str">
        <f t="shared" si="13"/>
        <v>07: Colca</v>
      </c>
    </row>
    <row r="552" spans="26:43" ht="15.75" customHeight="1"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6" t="s">
        <v>598</v>
      </c>
      <c r="AO552" s="66" t="s">
        <v>250</v>
      </c>
      <c r="AP552" s="67" t="s">
        <v>1899</v>
      </c>
      <c r="AQ552" s="34" t="str">
        <f t="shared" si="13"/>
        <v>08: Huamanquiquia</v>
      </c>
    </row>
    <row r="553" spans="26:43" ht="15.75" customHeight="1"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6" t="s">
        <v>598</v>
      </c>
      <c r="AO553" s="66" t="s">
        <v>262</v>
      </c>
      <c r="AP553" s="67" t="s">
        <v>1900</v>
      </c>
      <c r="AQ553" s="34" t="str">
        <f t="shared" si="13"/>
        <v>09: Huancaraylla</v>
      </c>
    </row>
    <row r="554" spans="26:43" ht="15.75" customHeight="1"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6" t="s">
        <v>598</v>
      </c>
      <c r="AO554" s="66" t="s">
        <v>62</v>
      </c>
      <c r="AP554" s="67" t="s">
        <v>1901</v>
      </c>
      <c r="AQ554" s="34" t="str">
        <f t="shared" si="13"/>
        <v>10: Huaya</v>
      </c>
    </row>
    <row r="555" spans="26:43" ht="15.75" customHeight="1"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6" t="s">
        <v>598</v>
      </c>
      <c r="AO555" s="66" t="s">
        <v>63</v>
      </c>
      <c r="AP555" s="67" t="s">
        <v>1902</v>
      </c>
      <c r="AQ555" s="34" t="str">
        <f t="shared" si="13"/>
        <v>11: Sarhua</v>
      </c>
    </row>
    <row r="556" spans="26:43" ht="15.75" customHeight="1"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6" t="s">
        <v>598</v>
      </c>
      <c r="AO556" s="66" t="s">
        <v>64</v>
      </c>
      <c r="AP556" s="67" t="s">
        <v>1903</v>
      </c>
      <c r="AQ556" s="34" t="str">
        <f t="shared" si="13"/>
        <v>12: Vilcanchos</v>
      </c>
    </row>
    <row r="557" spans="26:43" ht="15.75" customHeight="1"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6" t="s">
        <v>605</v>
      </c>
      <c r="AO557" s="66" t="s">
        <v>149</v>
      </c>
      <c r="AP557" s="67" t="s">
        <v>606</v>
      </c>
      <c r="AQ557" s="34" t="str">
        <f t="shared" si="13"/>
        <v>01: Vilcas Huaman</v>
      </c>
    </row>
    <row r="558" spans="26:43" ht="15.75" customHeight="1"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6" t="s">
        <v>605</v>
      </c>
      <c r="AO558" s="66" t="s">
        <v>164</v>
      </c>
      <c r="AP558" s="67" t="s">
        <v>1904</v>
      </c>
      <c r="AQ558" s="34" t="str">
        <f t="shared" si="13"/>
        <v>02: Accomarca</v>
      </c>
    </row>
    <row r="559" spans="26:43" ht="15.75" customHeight="1"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6" t="s">
        <v>605</v>
      </c>
      <c r="AO559" s="66" t="s">
        <v>179</v>
      </c>
      <c r="AP559" s="67" t="s">
        <v>1905</v>
      </c>
      <c r="AQ559" s="34" t="str">
        <f t="shared" si="13"/>
        <v>03: Carhuanca</v>
      </c>
    </row>
    <row r="560" spans="26:43" ht="15.75" customHeight="1"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6" t="s">
        <v>605</v>
      </c>
      <c r="AO560" s="66" t="s">
        <v>194</v>
      </c>
      <c r="AP560" s="67" t="s">
        <v>959</v>
      </c>
      <c r="AQ560" s="34" t="str">
        <f t="shared" si="13"/>
        <v>04: Concepcion</v>
      </c>
    </row>
    <row r="561" spans="26:43" ht="15.75" customHeight="1"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6" t="s">
        <v>605</v>
      </c>
      <c r="AO561" s="66" t="s">
        <v>210</v>
      </c>
      <c r="AP561" s="67" t="s">
        <v>1906</v>
      </c>
      <c r="AQ561" s="34" t="str">
        <f t="shared" si="13"/>
        <v>05: Huambalpa</v>
      </c>
    </row>
    <row r="562" spans="26:43" ht="15.75" customHeight="1"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6" t="s">
        <v>605</v>
      </c>
      <c r="AO562" s="66" t="s">
        <v>224</v>
      </c>
      <c r="AP562" s="67" t="s">
        <v>852</v>
      </c>
      <c r="AQ562" s="34" t="str">
        <f t="shared" si="13"/>
        <v>06: Independencia</v>
      </c>
    </row>
    <row r="563" spans="26:43" ht="15.75" customHeight="1"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6" t="s">
        <v>605</v>
      </c>
      <c r="AO563" s="66" t="s">
        <v>237</v>
      </c>
      <c r="AP563" s="67" t="s">
        <v>1907</v>
      </c>
      <c r="AQ563" s="34" t="str">
        <f t="shared" si="13"/>
        <v>07: Saurama</v>
      </c>
    </row>
    <row r="564" spans="26:43" ht="15.75" customHeight="1"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6" t="s">
        <v>605</v>
      </c>
      <c r="AO564" s="66" t="s">
        <v>250</v>
      </c>
      <c r="AP564" s="67" t="s">
        <v>1908</v>
      </c>
      <c r="AQ564" s="34" t="str">
        <f t="shared" si="13"/>
        <v>08: Vischongo</v>
      </c>
    </row>
    <row r="565" spans="26:43" ht="15.75" customHeight="1"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6" t="s">
        <v>612</v>
      </c>
      <c r="AO565" s="66" t="s">
        <v>149</v>
      </c>
      <c r="AP565" s="67" t="s">
        <v>225</v>
      </c>
      <c r="AQ565" s="34" t="str">
        <f t="shared" si="13"/>
        <v>01: Cajamarca</v>
      </c>
    </row>
    <row r="566" spans="26:43" ht="15.75" customHeight="1"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6" t="s">
        <v>612</v>
      </c>
      <c r="AO566" s="66" t="s">
        <v>164</v>
      </c>
      <c r="AP566" s="67" t="s">
        <v>169</v>
      </c>
      <c r="AQ566" s="34" t="str">
        <f t="shared" si="13"/>
        <v>02: Asuncion</v>
      </c>
    </row>
    <row r="567" spans="26:43" ht="15.75" customHeight="1"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6" t="s">
        <v>612</v>
      </c>
      <c r="AO567" s="66" t="s">
        <v>179</v>
      </c>
      <c r="AP567" s="67" t="s">
        <v>1909</v>
      </c>
      <c r="AQ567" s="34" t="str">
        <f t="shared" si="13"/>
        <v>03: Chetilla</v>
      </c>
    </row>
    <row r="568" spans="26:43" ht="15.75" customHeight="1"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6" t="s">
        <v>612</v>
      </c>
      <c r="AO568" s="66" t="s">
        <v>194</v>
      </c>
      <c r="AP568" s="67" t="s">
        <v>1910</v>
      </c>
      <c r="AQ568" s="34" t="str">
        <f t="shared" si="13"/>
        <v>04: Cospan</v>
      </c>
    </row>
    <row r="569" spans="26:43" ht="15.75" customHeight="1"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6" t="s">
        <v>612</v>
      </c>
      <c r="AO569" s="66" t="s">
        <v>210</v>
      </c>
      <c r="AP569" s="67" t="s">
        <v>1911</v>
      </c>
      <c r="AQ569" s="34" t="str">
        <f t="shared" si="13"/>
        <v>05: Encañada</v>
      </c>
    </row>
    <row r="570" spans="26:43" ht="15.75" customHeight="1"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6" t="s">
        <v>612</v>
      </c>
      <c r="AO570" s="66" t="s">
        <v>224</v>
      </c>
      <c r="AP570" s="67" t="s">
        <v>1912</v>
      </c>
      <c r="AQ570" s="34" t="str">
        <f t="shared" si="13"/>
        <v>06: Jesus</v>
      </c>
    </row>
    <row r="571" spans="26:43" ht="15.75" customHeight="1"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6" t="s">
        <v>612</v>
      </c>
      <c r="AO571" s="66" t="s">
        <v>237</v>
      </c>
      <c r="AP571" s="67" t="s">
        <v>1913</v>
      </c>
      <c r="AQ571" s="34" t="str">
        <f t="shared" si="13"/>
        <v>07: Llacanora</v>
      </c>
    </row>
    <row r="572" spans="26:43" ht="15.75" customHeight="1"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6" t="s">
        <v>612</v>
      </c>
      <c r="AO572" s="66" t="s">
        <v>250</v>
      </c>
      <c r="AP572" s="67" t="s">
        <v>1914</v>
      </c>
      <c r="AQ572" s="34" t="str">
        <f t="shared" si="13"/>
        <v>08: Los Baños Del Inca</v>
      </c>
    </row>
    <row r="573" spans="26:43" ht="15.75" customHeight="1"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6" t="s">
        <v>612</v>
      </c>
      <c r="AO573" s="66" t="s">
        <v>262</v>
      </c>
      <c r="AP573" s="67" t="s">
        <v>298</v>
      </c>
      <c r="AQ573" s="34" t="str">
        <f t="shared" si="13"/>
        <v>09: Magdalena</v>
      </c>
    </row>
    <row r="574" spans="26:43" ht="15.75" customHeight="1"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6" t="s">
        <v>612</v>
      </c>
      <c r="AO574" s="66" t="s">
        <v>62</v>
      </c>
      <c r="AP574" s="67" t="s">
        <v>1915</v>
      </c>
      <c r="AQ574" s="34" t="str">
        <f t="shared" si="13"/>
        <v>10: Matara</v>
      </c>
    </row>
    <row r="575" spans="26:43" ht="15.75" customHeight="1"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6" t="s">
        <v>612</v>
      </c>
      <c r="AO575" s="66" t="s">
        <v>63</v>
      </c>
      <c r="AP575" s="67" t="s">
        <v>1916</v>
      </c>
      <c r="AQ575" s="34" t="str">
        <f t="shared" si="13"/>
        <v>11: Namora</v>
      </c>
    </row>
    <row r="576" spans="26:43" ht="15.75" customHeight="1"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6" t="s">
        <v>612</v>
      </c>
      <c r="AO576" s="66" t="s">
        <v>64</v>
      </c>
      <c r="AP576" s="67" t="s">
        <v>1620</v>
      </c>
      <c r="AQ576" s="34" t="str">
        <f t="shared" si="13"/>
        <v>12: San Juan</v>
      </c>
    </row>
    <row r="577" spans="26:43" ht="15.75" customHeight="1"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6" t="s">
        <v>618</v>
      </c>
      <c r="AO577" s="66" t="s">
        <v>149</v>
      </c>
      <c r="AP577" s="67" t="s">
        <v>619</v>
      </c>
      <c r="AQ577" s="34" t="str">
        <f t="shared" si="13"/>
        <v>01: Cajabamba</v>
      </c>
    </row>
    <row r="578" spans="26:43" ht="15.75" customHeight="1"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6" t="s">
        <v>618</v>
      </c>
      <c r="AO578" s="66" t="s">
        <v>164</v>
      </c>
      <c r="AP578" s="67" t="s">
        <v>1917</v>
      </c>
      <c r="AQ578" s="34" t="str">
        <f t="shared" si="13"/>
        <v>02: Cachachi</v>
      </c>
    </row>
    <row r="579" spans="26:43" ht="15.75" customHeight="1"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6" t="s">
        <v>618</v>
      </c>
      <c r="AO579" s="66" t="s">
        <v>179</v>
      </c>
      <c r="AP579" s="67" t="s">
        <v>1918</v>
      </c>
      <c r="AQ579" s="34" t="str">
        <f t="shared" si="13"/>
        <v>03: Condebamba</v>
      </c>
    </row>
    <row r="580" spans="26:43" ht="15.75" customHeight="1"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6" t="s">
        <v>618</v>
      </c>
      <c r="AO580" s="66" t="s">
        <v>194</v>
      </c>
      <c r="AP580" s="67" t="s">
        <v>1919</v>
      </c>
      <c r="AQ580" s="34" t="str">
        <f t="shared" si="13"/>
        <v>04: Sitacocha</v>
      </c>
    </row>
    <row r="581" spans="26:43" ht="15.75" customHeight="1"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6" t="s">
        <v>625</v>
      </c>
      <c r="AO581" s="66" t="s">
        <v>149</v>
      </c>
      <c r="AP581" s="67" t="s">
        <v>626</v>
      </c>
      <c r="AQ581" s="34" t="str">
        <f t="shared" si="13"/>
        <v>01: Celendin</v>
      </c>
    </row>
    <row r="582" spans="26:43" ht="15.75" customHeight="1"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6" t="s">
        <v>625</v>
      </c>
      <c r="AO582" s="66" t="s">
        <v>164</v>
      </c>
      <c r="AP582" s="67" t="s">
        <v>1920</v>
      </c>
      <c r="AQ582" s="34" t="str">
        <f t="shared" si="13"/>
        <v>02: Chumuch</v>
      </c>
    </row>
    <row r="583" spans="26:43" ht="15.75" customHeight="1"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6" t="s">
        <v>625</v>
      </c>
      <c r="AO583" s="66" t="s">
        <v>179</v>
      </c>
      <c r="AP583" s="67" t="s">
        <v>1921</v>
      </c>
      <c r="AQ583" s="34" t="str">
        <f t="shared" si="13"/>
        <v>03: Cortegana</v>
      </c>
    </row>
    <row r="584" spans="26:43" ht="15.75" customHeight="1"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6" t="s">
        <v>625</v>
      </c>
      <c r="AO584" s="66" t="s">
        <v>194</v>
      </c>
      <c r="AP584" s="67" t="s">
        <v>1922</v>
      </c>
      <c r="AQ584" s="34" t="str">
        <f t="shared" si="13"/>
        <v>04: Huasmin</v>
      </c>
    </row>
    <row r="585" spans="26:43" ht="15.75" customHeight="1"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6" t="s">
        <v>625</v>
      </c>
      <c r="AO585" s="66" t="s">
        <v>210</v>
      </c>
      <c r="AP585" s="67" t="s">
        <v>1923</v>
      </c>
      <c r="AQ585" s="34" t="str">
        <f t="shared" si="13"/>
        <v>05: Jorge Chavez</v>
      </c>
    </row>
    <row r="586" spans="26:43" ht="15.75" customHeight="1"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6" t="s">
        <v>625</v>
      </c>
      <c r="AO586" s="66" t="s">
        <v>224</v>
      </c>
      <c r="AP586" s="67" t="s">
        <v>1924</v>
      </c>
      <c r="AQ586" s="34" t="str">
        <f t="shared" si="13"/>
        <v>06: Jose Galvez</v>
      </c>
    </row>
    <row r="587" spans="26:43" ht="15.75" customHeight="1"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6" t="s">
        <v>625</v>
      </c>
      <c r="AO587" s="66" t="s">
        <v>237</v>
      </c>
      <c r="AP587" s="67" t="s">
        <v>1925</v>
      </c>
      <c r="AQ587" s="34" t="str">
        <f t="shared" si="13"/>
        <v>07: Miguel Iglesias</v>
      </c>
    </row>
    <row r="588" spans="26:43" ht="15.75" customHeight="1"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6" t="s">
        <v>625</v>
      </c>
      <c r="AO588" s="66" t="s">
        <v>250</v>
      </c>
      <c r="AP588" s="67" t="s">
        <v>1926</v>
      </c>
      <c r="AQ588" s="34" t="str">
        <f t="shared" si="13"/>
        <v>08: Oxamarca</v>
      </c>
    </row>
    <row r="589" spans="26:43" ht="15.75" customHeight="1"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6" t="s">
        <v>625</v>
      </c>
      <c r="AO589" s="66" t="s">
        <v>262</v>
      </c>
      <c r="AP589" s="67" t="s">
        <v>1927</v>
      </c>
      <c r="AQ589" s="34" t="str">
        <f t="shared" si="13"/>
        <v>09: Sorochuco</v>
      </c>
    </row>
    <row r="590" spans="26:43" ht="15.75" customHeight="1"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6" t="s">
        <v>625</v>
      </c>
      <c r="AO590" s="66" t="s">
        <v>62</v>
      </c>
      <c r="AP590" s="67" t="s">
        <v>593</v>
      </c>
      <c r="AQ590" s="34" t="str">
        <f t="shared" si="13"/>
        <v>10: Sucre</v>
      </c>
    </row>
    <row r="591" spans="26:43" ht="15.75" customHeight="1"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6" t="s">
        <v>625</v>
      </c>
      <c r="AO591" s="66" t="s">
        <v>63</v>
      </c>
      <c r="AP591" s="67" t="s">
        <v>1928</v>
      </c>
      <c r="AQ591" s="34" t="str">
        <f t="shared" si="13"/>
        <v>11: Utco</v>
      </c>
    </row>
    <row r="592" spans="26:43" ht="15.75" customHeight="1"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6" t="s">
        <v>625</v>
      </c>
      <c r="AO592" s="66" t="s">
        <v>64</v>
      </c>
      <c r="AP592" s="67" t="s">
        <v>1929</v>
      </c>
      <c r="AQ592" s="34" t="str">
        <f t="shared" si="13"/>
        <v>12: La Libertad De Pallan</v>
      </c>
    </row>
    <row r="593" spans="26:43" ht="15.75" customHeight="1"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6" t="s">
        <v>632</v>
      </c>
      <c r="AO593" s="66" t="s">
        <v>149</v>
      </c>
      <c r="AP593" s="67" t="s">
        <v>633</v>
      </c>
      <c r="AQ593" s="34" t="str">
        <f t="shared" si="13"/>
        <v>01: Chota</v>
      </c>
    </row>
    <row r="594" spans="26:43" ht="15.75" customHeight="1"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6" t="s">
        <v>632</v>
      </c>
      <c r="AO594" s="66" t="s">
        <v>164</v>
      </c>
      <c r="AP594" s="67" t="s">
        <v>1930</v>
      </c>
      <c r="AQ594" s="34" t="str">
        <f t="shared" si="13"/>
        <v>02: Anguia</v>
      </c>
    </row>
    <row r="595" spans="26:43" ht="15.75" customHeight="1"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6" t="s">
        <v>632</v>
      </c>
      <c r="AO595" s="66" t="s">
        <v>179</v>
      </c>
      <c r="AP595" s="67" t="s">
        <v>1931</v>
      </c>
      <c r="AQ595" s="34" t="str">
        <f t="shared" si="13"/>
        <v>03: Chadin</v>
      </c>
    </row>
    <row r="596" spans="26:43" ht="15.75" customHeight="1"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6" t="s">
        <v>632</v>
      </c>
      <c r="AO596" s="66" t="s">
        <v>194</v>
      </c>
      <c r="AP596" s="67" t="s">
        <v>1932</v>
      </c>
      <c r="AQ596" s="34" t="str">
        <f t="shared" si="13"/>
        <v>04: Chiguirip</v>
      </c>
    </row>
    <row r="597" spans="26:43" ht="15.75" customHeight="1"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6" t="s">
        <v>632</v>
      </c>
      <c r="AO597" s="66" t="s">
        <v>210</v>
      </c>
      <c r="AP597" s="67" t="s">
        <v>1933</v>
      </c>
      <c r="AQ597" s="34" t="str">
        <f t="shared" si="13"/>
        <v>05: Chimban</v>
      </c>
    </row>
    <row r="598" spans="26:43" ht="15.75" customHeight="1"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6" t="s">
        <v>632</v>
      </c>
      <c r="AO598" s="66" t="s">
        <v>224</v>
      </c>
      <c r="AP598" s="67" t="s">
        <v>1934</v>
      </c>
      <c r="AQ598" s="34" t="str">
        <f t="shared" si="13"/>
        <v>06: Choropampa</v>
      </c>
    </row>
    <row r="599" spans="26:43" ht="15.75" customHeight="1"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6" t="s">
        <v>632</v>
      </c>
      <c r="AO599" s="66" t="s">
        <v>237</v>
      </c>
      <c r="AP599" s="67" t="s">
        <v>832</v>
      </c>
      <c r="AQ599" s="34" t="str">
        <f t="shared" si="13"/>
        <v>07: Cochabamba</v>
      </c>
    </row>
    <row r="600" spans="26:43" ht="15.75" customHeight="1"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6" t="s">
        <v>632</v>
      </c>
      <c r="AO600" s="66" t="s">
        <v>250</v>
      </c>
      <c r="AP600" s="67" t="s">
        <v>1935</v>
      </c>
      <c r="AQ600" s="34" t="str">
        <f t="shared" si="13"/>
        <v>08: Conchan</v>
      </c>
    </row>
    <row r="601" spans="26:43" ht="15.75" customHeight="1"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6" t="s">
        <v>632</v>
      </c>
      <c r="AO601" s="66" t="s">
        <v>262</v>
      </c>
      <c r="AP601" s="67" t="s">
        <v>1936</v>
      </c>
      <c r="AQ601" s="34" t="str">
        <f t="shared" si="13"/>
        <v>09: Huambos</v>
      </c>
    </row>
    <row r="602" spans="26:43" ht="15.75" customHeight="1"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6" t="s">
        <v>632</v>
      </c>
      <c r="AO602" s="66" t="s">
        <v>62</v>
      </c>
      <c r="AP602" s="67" t="s">
        <v>1937</v>
      </c>
      <c r="AQ602" s="34" t="str">
        <f t="shared" si="13"/>
        <v>10: Lajas</v>
      </c>
    </row>
    <row r="603" spans="26:43" ht="15.75" customHeight="1"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6" t="s">
        <v>632</v>
      </c>
      <c r="AO603" s="66" t="s">
        <v>63</v>
      </c>
      <c r="AP603" s="67" t="s">
        <v>1441</v>
      </c>
      <c r="AQ603" s="34" t="str">
        <f t="shared" si="13"/>
        <v>11: Llama</v>
      </c>
    </row>
    <row r="604" spans="26:43" ht="15.75" customHeight="1"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6" t="s">
        <v>632</v>
      </c>
      <c r="AO604" s="66" t="s">
        <v>64</v>
      </c>
      <c r="AP604" s="67" t="s">
        <v>1938</v>
      </c>
      <c r="AQ604" s="34" t="str">
        <f t="shared" si="13"/>
        <v>12: Miracosta</v>
      </c>
    </row>
    <row r="605" spans="26:43" ht="15.75" customHeight="1"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6" t="s">
        <v>632</v>
      </c>
      <c r="AO605" s="66" t="s">
        <v>65</v>
      </c>
      <c r="AP605" s="67" t="s">
        <v>1939</v>
      </c>
      <c r="AQ605" s="34" t="str">
        <f t="shared" si="13"/>
        <v>13: Paccha</v>
      </c>
    </row>
    <row r="606" spans="26:43" ht="15.75" customHeight="1"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6" t="s">
        <v>632</v>
      </c>
      <c r="AO606" s="66" t="s">
        <v>66</v>
      </c>
      <c r="AP606" s="67" t="s">
        <v>1940</v>
      </c>
      <c r="AQ606" s="34" t="str">
        <f t="shared" si="13"/>
        <v>14: Pion</v>
      </c>
    </row>
    <row r="607" spans="26:43" ht="15.75" customHeight="1"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6" t="s">
        <v>632</v>
      </c>
      <c r="AO607" s="66" t="s">
        <v>67</v>
      </c>
      <c r="AP607" s="67" t="s">
        <v>1941</v>
      </c>
      <c r="AQ607" s="34" t="str">
        <f t="shared" si="13"/>
        <v>15: Querocoto</v>
      </c>
    </row>
    <row r="608" spans="26:43" ht="15.75" customHeight="1"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6" t="s">
        <v>632</v>
      </c>
      <c r="AO608" s="66" t="s">
        <v>68</v>
      </c>
      <c r="AP608" s="67" t="s">
        <v>1942</v>
      </c>
      <c r="AQ608" s="34" t="str">
        <f t="shared" si="13"/>
        <v>16: San Juan De Licupis</v>
      </c>
    </row>
    <row r="609" spans="26:43" ht="15.75" customHeight="1"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6" t="s">
        <v>632</v>
      </c>
      <c r="AO609" s="66" t="s">
        <v>69</v>
      </c>
      <c r="AP609" s="67" t="s">
        <v>1943</v>
      </c>
      <c r="AQ609" s="34" t="str">
        <f t="shared" si="13"/>
        <v>17: Tacabamba</v>
      </c>
    </row>
    <row r="610" spans="26:43" ht="15.75" customHeight="1"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6" t="s">
        <v>632</v>
      </c>
      <c r="AO610" s="66" t="s">
        <v>70</v>
      </c>
      <c r="AP610" s="67" t="s">
        <v>1944</v>
      </c>
      <c r="AQ610" s="34" t="str">
        <f t="shared" si="13"/>
        <v>18: Tocmoche</v>
      </c>
    </row>
    <row r="611" spans="26:43" ht="15.75" customHeight="1"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6" t="s">
        <v>632</v>
      </c>
      <c r="AO611" s="66" t="s">
        <v>71</v>
      </c>
      <c r="AP611" s="67" t="s">
        <v>1945</v>
      </c>
      <c r="AQ611" s="34" t="str">
        <f t="shared" si="13"/>
        <v>19: Chalamarca</v>
      </c>
    </row>
    <row r="612" spans="26:43" ht="15.75" customHeight="1"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6" t="s">
        <v>639</v>
      </c>
      <c r="AO612" s="66" t="s">
        <v>149</v>
      </c>
      <c r="AP612" s="67" t="s">
        <v>640</v>
      </c>
      <c r="AQ612" s="34" t="str">
        <f t="shared" si="13"/>
        <v>01: Contumaza</v>
      </c>
    </row>
    <row r="613" spans="26:43" ht="15.75" customHeight="1"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6" t="s">
        <v>639</v>
      </c>
      <c r="AO613" s="66" t="s">
        <v>164</v>
      </c>
      <c r="AP613" s="67" t="s">
        <v>1946</v>
      </c>
      <c r="AQ613" s="34" t="str">
        <f t="shared" si="13"/>
        <v>02: Chilete</v>
      </c>
    </row>
    <row r="614" spans="26:43" ht="15.75" customHeight="1"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6" t="s">
        <v>639</v>
      </c>
      <c r="AO614" s="66" t="s">
        <v>179</v>
      </c>
      <c r="AP614" s="67" t="s">
        <v>1947</v>
      </c>
      <c r="AQ614" s="34" t="str">
        <f t="shared" si="13"/>
        <v>03: Cupisnique</v>
      </c>
    </row>
    <row r="615" spans="26:43" ht="15.75" customHeight="1"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6" t="s">
        <v>639</v>
      </c>
      <c r="AO615" s="66" t="s">
        <v>194</v>
      </c>
      <c r="AP615" s="67" t="s">
        <v>1948</v>
      </c>
      <c r="AQ615" s="34" t="str">
        <f t="shared" si="13"/>
        <v>04: Guzmango</v>
      </c>
    </row>
    <row r="616" spans="26:43" ht="15.75" customHeight="1"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6" t="s">
        <v>639</v>
      </c>
      <c r="AO616" s="66" t="s">
        <v>210</v>
      </c>
      <c r="AP616" s="67" t="s">
        <v>1949</v>
      </c>
      <c r="AQ616" s="34" t="str">
        <f t="shared" si="13"/>
        <v>05: San Benito</v>
      </c>
    </row>
    <row r="617" spans="26:43" ht="15.75" customHeight="1"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6" t="s">
        <v>639</v>
      </c>
      <c r="AO617" s="66" t="s">
        <v>224</v>
      </c>
      <c r="AP617" s="67" t="s">
        <v>1950</v>
      </c>
      <c r="AQ617" s="34" t="str">
        <f t="shared" si="13"/>
        <v>06: Santa Cruz De Toled</v>
      </c>
    </row>
    <row r="618" spans="26:43" ht="15.75" customHeight="1"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6" t="s">
        <v>639</v>
      </c>
      <c r="AO618" s="66" t="s">
        <v>237</v>
      </c>
      <c r="AP618" s="67" t="s">
        <v>1951</v>
      </c>
      <c r="AQ618" s="34" t="str">
        <f t="shared" si="13"/>
        <v>07: Tantarica</v>
      </c>
    </row>
    <row r="619" spans="26:43" ht="15.75" customHeight="1"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6" t="s">
        <v>639</v>
      </c>
      <c r="AO619" s="66" t="s">
        <v>250</v>
      </c>
      <c r="AP619" s="67" t="s">
        <v>1952</v>
      </c>
      <c r="AQ619" s="34" t="str">
        <f t="shared" si="13"/>
        <v>08: Yonan</v>
      </c>
    </row>
    <row r="620" spans="26:43" ht="15.75" customHeight="1"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6" t="s">
        <v>646</v>
      </c>
      <c r="AO620" s="66" t="s">
        <v>149</v>
      </c>
      <c r="AP620" s="67" t="s">
        <v>647</v>
      </c>
      <c r="AQ620" s="34" t="str">
        <f t="shared" si="13"/>
        <v>01: Cutervo</v>
      </c>
    </row>
    <row r="621" spans="26:43" ht="15.75" customHeight="1"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6" t="s">
        <v>646</v>
      </c>
      <c r="AO621" s="66" t="s">
        <v>164</v>
      </c>
      <c r="AP621" s="67" t="s">
        <v>1953</v>
      </c>
      <c r="AQ621" s="34" t="str">
        <f t="shared" si="13"/>
        <v>02: Callayuc</v>
      </c>
    </row>
    <row r="622" spans="26:43" ht="15.75" customHeight="1"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6" t="s">
        <v>646</v>
      </c>
      <c r="AO622" s="66" t="s">
        <v>179</v>
      </c>
      <c r="AP622" s="67" t="s">
        <v>1954</v>
      </c>
      <c r="AQ622" s="34" t="str">
        <f t="shared" si="13"/>
        <v>03: Choros</v>
      </c>
    </row>
    <row r="623" spans="26:43" ht="15.75" customHeight="1"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6" t="s">
        <v>646</v>
      </c>
      <c r="AO623" s="66" t="s">
        <v>194</v>
      </c>
      <c r="AP623" s="67" t="s">
        <v>1955</v>
      </c>
      <c r="AQ623" s="34" t="str">
        <f t="shared" si="13"/>
        <v>04: Cujillo</v>
      </c>
    </row>
    <row r="624" spans="26:43" ht="15.75" customHeight="1"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6" t="s">
        <v>646</v>
      </c>
      <c r="AO624" s="66" t="s">
        <v>210</v>
      </c>
      <c r="AP624" s="67" t="s">
        <v>1956</v>
      </c>
      <c r="AQ624" s="34" t="str">
        <f t="shared" si="13"/>
        <v>05: La Ramada</v>
      </c>
    </row>
    <row r="625" spans="26:43" ht="15.75" customHeight="1"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6" t="s">
        <v>646</v>
      </c>
      <c r="AO625" s="66" t="s">
        <v>224</v>
      </c>
      <c r="AP625" s="67" t="s">
        <v>1957</v>
      </c>
      <c r="AQ625" s="34" t="str">
        <f t="shared" si="13"/>
        <v>06: Pimpingos</v>
      </c>
    </row>
    <row r="626" spans="26:43" ht="15.75" customHeight="1"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6" t="s">
        <v>646</v>
      </c>
      <c r="AO626" s="66" t="s">
        <v>237</v>
      </c>
      <c r="AP626" s="67" t="s">
        <v>1958</v>
      </c>
      <c r="AQ626" s="34" t="str">
        <f t="shared" si="13"/>
        <v>07: Querocotillo</v>
      </c>
    </row>
    <row r="627" spans="26:43" ht="15.75" customHeight="1"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6" t="s">
        <v>646</v>
      </c>
      <c r="AO627" s="66" t="s">
        <v>250</v>
      </c>
      <c r="AP627" s="67" t="s">
        <v>1959</v>
      </c>
      <c r="AQ627" s="34" t="str">
        <f t="shared" si="13"/>
        <v>08: San Andres De Cutervo</v>
      </c>
    </row>
    <row r="628" spans="26:43" ht="15.75" customHeight="1"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6" t="s">
        <v>646</v>
      </c>
      <c r="AO628" s="66" t="s">
        <v>262</v>
      </c>
      <c r="AP628" s="67" t="s">
        <v>1960</v>
      </c>
      <c r="AQ628" s="34" t="str">
        <f t="shared" si="13"/>
        <v>09: San Juan De Cutervo</v>
      </c>
    </row>
    <row r="629" spans="26:43" ht="15.75" customHeight="1"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6" t="s">
        <v>646</v>
      </c>
      <c r="AO629" s="66" t="s">
        <v>62</v>
      </c>
      <c r="AP629" s="67" t="s">
        <v>1961</v>
      </c>
      <c r="AQ629" s="34" t="str">
        <f t="shared" si="13"/>
        <v>10: San Luis De Lucma</v>
      </c>
    </row>
    <row r="630" spans="26:43" ht="15.75" customHeight="1"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6" t="s">
        <v>646</v>
      </c>
      <c r="AO630" s="66" t="s">
        <v>63</v>
      </c>
      <c r="AP630" s="67" t="s">
        <v>696</v>
      </c>
      <c r="AQ630" s="34" t="str">
        <f t="shared" si="13"/>
        <v>11: Santa Cruz</v>
      </c>
    </row>
    <row r="631" spans="26:43" ht="15.75" customHeight="1"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6" t="s">
        <v>646</v>
      </c>
      <c r="AO631" s="66" t="s">
        <v>64</v>
      </c>
      <c r="AP631" s="67" t="s">
        <v>1962</v>
      </c>
      <c r="AQ631" s="34" t="str">
        <f t="shared" si="13"/>
        <v>12: Santo Domingo De La Capilla</v>
      </c>
    </row>
    <row r="632" spans="26:43" ht="15.75" customHeight="1"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6" t="s">
        <v>646</v>
      </c>
      <c r="AO632" s="66" t="s">
        <v>65</v>
      </c>
      <c r="AP632" s="67" t="s">
        <v>676</v>
      </c>
      <c r="AQ632" s="34" t="str">
        <f t="shared" si="13"/>
        <v>13: Santo Tomas</v>
      </c>
    </row>
    <row r="633" spans="26:43" ht="15.75" customHeight="1"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6" t="s">
        <v>646</v>
      </c>
      <c r="AO633" s="66" t="s">
        <v>66</v>
      </c>
      <c r="AP633" s="67" t="s">
        <v>1963</v>
      </c>
      <c r="AQ633" s="34" t="str">
        <f t="shared" si="13"/>
        <v>14: Socota</v>
      </c>
    </row>
    <row r="634" spans="26:43" ht="15.75" customHeight="1"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6" t="s">
        <v>646</v>
      </c>
      <c r="AO634" s="66" t="s">
        <v>67</v>
      </c>
      <c r="AP634" s="67" t="s">
        <v>1964</v>
      </c>
      <c r="AQ634" s="34" t="str">
        <f t="shared" si="13"/>
        <v>15: Toribio Casanova</v>
      </c>
    </row>
    <row r="635" spans="26:43" ht="15.75" customHeight="1"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6" t="s">
        <v>653</v>
      </c>
      <c r="AO635" s="66" t="s">
        <v>149</v>
      </c>
      <c r="AP635" s="67" t="s">
        <v>1965</v>
      </c>
      <c r="AQ635" s="34" t="str">
        <f t="shared" si="13"/>
        <v>01: Bambamarca</v>
      </c>
    </row>
    <row r="636" spans="26:43" ht="15.75" customHeight="1"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6" t="s">
        <v>653</v>
      </c>
      <c r="AO636" s="66" t="s">
        <v>164</v>
      </c>
      <c r="AP636" s="67" t="s">
        <v>1966</v>
      </c>
      <c r="AQ636" s="34" t="str">
        <f t="shared" si="13"/>
        <v>02: Chugur</v>
      </c>
    </row>
    <row r="637" spans="26:43" ht="15.75" customHeight="1"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6" t="s">
        <v>653</v>
      </c>
      <c r="AO637" s="66" t="s">
        <v>179</v>
      </c>
      <c r="AP637" s="67" t="s">
        <v>654</v>
      </c>
      <c r="AQ637" s="34" t="str">
        <f t="shared" si="13"/>
        <v>03: Hualgayoc</v>
      </c>
    </row>
    <row r="638" spans="26:43" ht="15.75" customHeight="1"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6" t="s">
        <v>660</v>
      </c>
      <c r="AO638" s="66" t="s">
        <v>149</v>
      </c>
      <c r="AP638" s="67" t="s">
        <v>661</v>
      </c>
      <c r="AQ638" s="34" t="str">
        <f t="shared" si="13"/>
        <v>01: Jaen</v>
      </c>
    </row>
    <row r="639" spans="26:43" ht="15.75" customHeight="1"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6" t="s">
        <v>660</v>
      </c>
      <c r="AO639" s="66" t="s">
        <v>164</v>
      </c>
      <c r="AP639" s="67" t="s">
        <v>1402</v>
      </c>
      <c r="AQ639" s="34" t="str">
        <f t="shared" si="13"/>
        <v>02: Bellavista</v>
      </c>
    </row>
    <row r="640" spans="26:43" ht="15.75" customHeight="1"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6" t="s">
        <v>660</v>
      </c>
      <c r="AO640" s="66" t="s">
        <v>179</v>
      </c>
      <c r="AP640" s="67" t="s">
        <v>1967</v>
      </c>
      <c r="AQ640" s="34" t="str">
        <f t="shared" si="13"/>
        <v>03: Chontali</v>
      </c>
    </row>
    <row r="641" spans="26:43" ht="15.75" customHeight="1"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6" t="s">
        <v>660</v>
      </c>
      <c r="AO641" s="66" t="s">
        <v>194</v>
      </c>
      <c r="AP641" s="67" t="s">
        <v>1968</v>
      </c>
      <c r="AQ641" s="34" t="str">
        <f t="shared" si="13"/>
        <v>04: Colasay</v>
      </c>
    </row>
    <row r="642" spans="26:43" ht="15.75" customHeight="1"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6" t="s">
        <v>660</v>
      </c>
      <c r="AO642" s="66" t="s">
        <v>210</v>
      </c>
      <c r="AP642" s="67" t="s">
        <v>1969</v>
      </c>
      <c r="AQ642" s="34" t="str">
        <f t="shared" si="13"/>
        <v>05: Huabal</v>
      </c>
    </row>
    <row r="643" spans="26:43" ht="15.75" customHeight="1"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6" t="s">
        <v>660</v>
      </c>
      <c r="AO643" s="66" t="s">
        <v>224</v>
      </c>
      <c r="AP643" s="67" t="s">
        <v>1970</v>
      </c>
      <c r="AQ643" s="34" t="str">
        <f t="shared" si="13"/>
        <v>06: Las Pirias</v>
      </c>
    </row>
    <row r="644" spans="26:43" ht="15.75" customHeight="1"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6" t="s">
        <v>660</v>
      </c>
      <c r="AO644" s="66" t="s">
        <v>237</v>
      </c>
      <c r="AP644" s="67" t="s">
        <v>1971</v>
      </c>
      <c r="AQ644" s="34" t="str">
        <f t="shared" si="13"/>
        <v>07: Pomahuaca</v>
      </c>
    </row>
    <row r="645" spans="26:43" ht="15.75" customHeight="1"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6" t="s">
        <v>660</v>
      </c>
      <c r="AO645" s="66" t="s">
        <v>250</v>
      </c>
      <c r="AP645" s="67" t="s">
        <v>1972</v>
      </c>
      <c r="AQ645" s="34" t="str">
        <f t="shared" si="13"/>
        <v>08: Pucara</v>
      </c>
    </row>
    <row r="646" spans="26:43" ht="15.75" customHeight="1"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6" t="s">
        <v>660</v>
      </c>
      <c r="AO646" s="66" t="s">
        <v>262</v>
      </c>
      <c r="AP646" s="67" t="s">
        <v>1973</v>
      </c>
      <c r="AQ646" s="34" t="str">
        <f t="shared" si="13"/>
        <v>09: Sallique</v>
      </c>
    </row>
    <row r="647" spans="26:43" ht="15.75" customHeight="1"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6" t="s">
        <v>660</v>
      </c>
      <c r="AO647" s="66" t="s">
        <v>62</v>
      </c>
      <c r="AP647" s="67" t="s">
        <v>1974</v>
      </c>
      <c r="AQ647" s="34" t="str">
        <f t="shared" si="13"/>
        <v>10: San Felipe</v>
      </c>
    </row>
    <row r="648" spans="26:43" ht="15.75" customHeight="1"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6" t="s">
        <v>660</v>
      </c>
      <c r="AO648" s="66" t="s">
        <v>63</v>
      </c>
      <c r="AP648" s="67" t="s">
        <v>1975</v>
      </c>
      <c r="AQ648" s="34" t="str">
        <f t="shared" si="13"/>
        <v>11: San Jose Del Alto</v>
      </c>
    </row>
    <row r="649" spans="26:43" ht="15.75" customHeight="1"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6" t="s">
        <v>660</v>
      </c>
      <c r="AO649" s="66" t="s">
        <v>64</v>
      </c>
      <c r="AP649" s="67" t="s">
        <v>758</v>
      </c>
      <c r="AQ649" s="34" t="str">
        <f t="shared" si="13"/>
        <v>12: Santa Rosa</v>
      </c>
    </row>
    <row r="650" spans="26:43" ht="15.75" customHeight="1"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6" t="s">
        <v>667</v>
      </c>
      <c r="AO650" s="66" t="s">
        <v>149</v>
      </c>
      <c r="AP650" s="67" t="s">
        <v>668</v>
      </c>
      <c r="AQ650" s="34" t="str">
        <f t="shared" si="13"/>
        <v>01: San Ignacio</v>
      </c>
    </row>
    <row r="651" spans="26:43" ht="15.75" customHeight="1"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6" t="s">
        <v>667</v>
      </c>
      <c r="AO651" s="66" t="s">
        <v>164</v>
      </c>
      <c r="AP651" s="67" t="s">
        <v>1976</v>
      </c>
      <c r="AQ651" s="34" t="str">
        <f t="shared" si="13"/>
        <v>02: Chirinos</v>
      </c>
    </row>
    <row r="652" spans="26:43" ht="15.75" customHeight="1"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6" t="s">
        <v>667</v>
      </c>
      <c r="AO652" s="66" t="s">
        <v>179</v>
      </c>
      <c r="AP652" s="67" t="s">
        <v>1977</v>
      </c>
      <c r="AQ652" s="34" t="str">
        <f t="shared" si="13"/>
        <v>03: Huarango</v>
      </c>
    </row>
    <row r="653" spans="26:43" ht="15.75" customHeight="1"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6" t="s">
        <v>667</v>
      </c>
      <c r="AO653" s="66" t="s">
        <v>194</v>
      </c>
      <c r="AP653" s="67" t="s">
        <v>1978</v>
      </c>
      <c r="AQ653" s="34" t="str">
        <f t="shared" si="13"/>
        <v>04: La Coipa</v>
      </c>
    </row>
    <row r="654" spans="26:43" ht="15.75" customHeight="1"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6" t="s">
        <v>667</v>
      </c>
      <c r="AO654" s="66" t="s">
        <v>210</v>
      </c>
      <c r="AP654" s="67" t="s">
        <v>1979</v>
      </c>
      <c r="AQ654" s="34" t="str">
        <f t="shared" si="13"/>
        <v>05: Namballe</v>
      </c>
    </row>
    <row r="655" spans="26:43" ht="15.75" customHeight="1"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6" t="s">
        <v>667</v>
      </c>
      <c r="AO655" s="66" t="s">
        <v>224</v>
      </c>
      <c r="AP655" s="67" t="s">
        <v>1980</v>
      </c>
      <c r="AQ655" s="34" t="str">
        <f t="shared" si="13"/>
        <v>06: San Jose De Lourdes</v>
      </c>
    </row>
    <row r="656" spans="26:43" ht="15.75" customHeight="1"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6" t="s">
        <v>667</v>
      </c>
      <c r="AO656" s="66" t="s">
        <v>237</v>
      </c>
      <c r="AP656" s="67" t="s">
        <v>1981</v>
      </c>
      <c r="AQ656" s="34" t="str">
        <f t="shared" si="13"/>
        <v>07: Tabaconas</v>
      </c>
    </row>
    <row r="657" spans="26:43" ht="15.75" customHeight="1"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6" t="s">
        <v>674</v>
      </c>
      <c r="AO657" s="66" t="s">
        <v>149</v>
      </c>
      <c r="AP657" s="67" t="s">
        <v>1982</v>
      </c>
      <c r="AQ657" s="34" t="str">
        <f t="shared" si="13"/>
        <v>01: Pedro Galvez</v>
      </c>
    </row>
    <row r="658" spans="26:43" ht="15.75" customHeight="1"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6" t="s">
        <v>674</v>
      </c>
      <c r="AO658" s="66" t="s">
        <v>164</v>
      </c>
      <c r="AP658" s="67" t="s">
        <v>1983</v>
      </c>
      <c r="AQ658" s="34" t="str">
        <f t="shared" si="13"/>
        <v>02: Chancay</v>
      </c>
    </row>
    <row r="659" spans="26:43" ht="15.75" customHeight="1"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6" t="s">
        <v>674</v>
      </c>
      <c r="AO659" s="66" t="s">
        <v>179</v>
      </c>
      <c r="AP659" s="67" t="s">
        <v>1984</v>
      </c>
      <c r="AQ659" s="34" t="str">
        <f t="shared" si="13"/>
        <v>03: Eduardo Villanueva</v>
      </c>
    </row>
    <row r="660" spans="26:43" ht="15.75" customHeight="1"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6" t="s">
        <v>674</v>
      </c>
      <c r="AO660" s="66" t="s">
        <v>194</v>
      </c>
      <c r="AP660" s="67" t="s">
        <v>1985</v>
      </c>
      <c r="AQ660" s="34" t="str">
        <f t="shared" si="13"/>
        <v>04: Gregorio Pita</v>
      </c>
    </row>
    <row r="661" spans="26:43" ht="15.75" customHeight="1"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6" t="s">
        <v>674</v>
      </c>
      <c r="AO661" s="66" t="s">
        <v>210</v>
      </c>
      <c r="AP661" s="67" t="s">
        <v>1986</v>
      </c>
      <c r="AQ661" s="34" t="str">
        <f t="shared" si="13"/>
        <v>05: Ichocan</v>
      </c>
    </row>
    <row r="662" spans="26:43" ht="15.75" customHeight="1"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6" t="s">
        <v>674</v>
      </c>
      <c r="AO662" s="66" t="s">
        <v>224</v>
      </c>
      <c r="AP662" s="67" t="s">
        <v>1987</v>
      </c>
      <c r="AQ662" s="34" t="str">
        <f t="shared" si="13"/>
        <v>06: Jose Manuel Quiroz</v>
      </c>
    </row>
    <row r="663" spans="26:43" ht="15.75" customHeight="1"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6" t="s">
        <v>674</v>
      </c>
      <c r="AO663" s="66" t="s">
        <v>237</v>
      </c>
      <c r="AP663" s="67" t="s">
        <v>1988</v>
      </c>
      <c r="AQ663" s="34" t="str">
        <f t="shared" si="13"/>
        <v>07: Jose Sabogal</v>
      </c>
    </row>
    <row r="664" spans="26:43" ht="15.75" customHeight="1"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6" t="s">
        <v>681</v>
      </c>
      <c r="AO664" s="66" t="s">
        <v>149</v>
      </c>
      <c r="AP664" s="67" t="s">
        <v>682</v>
      </c>
      <c r="AQ664" s="34" t="str">
        <f t="shared" si="13"/>
        <v>01: San Miguel</v>
      </c>
    </row>
    <row r="665" spans="26:43" ht="15.75" customHeight="1"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6" t="s">
        <v>681</v>
      </c>
      <c r="AO665" s="66" t="s">
        <v>164</v>
      </c>
      <c r="AP665" s="67" t="s">
        <v>1027</v>
      </c>
      <c r="AQ665" s="34" t="str">
        <f t="shared" si="13"/>
        <v>02: Bolivar</v>
      </c>
    </row>
    <row r="666" spans="26:43" ht="15.75" customHeight="1"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6" t="s">
        <v>681</v>
      </c>
      <c r="AO666" s="66" t="s">
        <v>179</v>
      </c>
      <c r="AP666" s="67" t="s">
        <v>1989</v>
      </c>
      <c r="AQ666" s="34" t="str">
        <f t="shared" si="13"/>
        <v>03: Calquis</v>
      </c>
    </row>
    <row r="667" spans="26:43" ht="15.75" customHeight="1"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6" t="s">
        <v>681</v>
      </c>
      <c r="AO667" s="66" t="s">
        <v>194</v>
      </c>
      <c r="AP667" s="67" t="s">
        <v>1990</v>
      </c>
      <c r="AQ667" s="34" t="str">
        <f t="shared" si="13"/>
        <v>04: Catilluc</v>
      </c>
    </row>
    <row r="668" spans="26:43" ht="15.75" customHeight="1"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6" t="s">
        <v>681</v>
      </c>
      <c r="AO668" s="66" t="s">
        <v>210</v>
      </c>
      <c r="AP668" s="67" t="s">
        <v>1991</v>
      </c>
      <c r="AQ668" s="34" t="str">
        <f t="shared" si="13"/>
        <v>05: El Prado</v>
      </c>
    </row>
    <row r="669" spans="26:43" ht="15.75" customHeight="1"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6" t="s">
        <v>681</v>
      </c>
      <c r="AO669" s="66" t="s">
        <v>224</v>
      </c>
      <c r="AP669" s="67" t="s">
        <v>1992</v>
      </c>
      <c r="AQ669" s="34" t="str">
        <f t="shared" si="13"/>
        <v>06: La Florida</v>
      </c>
    </row>
    <row r="670" spans="26:43" ht="15.75" customHeight="1"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6" t="s">
        <v>681</v>
      </c>
      <c r="AO670" s="66" t="s">
        <v>237</v>
      </c>
      <c r="AP670" s="67" t="s">
        <v>1993</v>
      </c>
      <c r="AQ670" s="34" t="str">
        <f t="shared" si="13"/>
        <v>07: Llapa</v>
      </c>
    </row>
    <row r="671" spans="26:43" ht="15.75" customHeight="1"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6" t="s">
        <v>681</v>
      </c>
      <c r="AO671" s="66" t="s">
        <v>250</v>
      </c>
      <c r="AP671" s="67" t="s">
        <v>1994</v>
      </c>
      <c r="AQ671" s="34" t="str">
        <f t="shared" si="13"/>
        <v>08: Nanchoc</v>
      </c>
    </row>
    <row r="672" spans="26:43" ht="15.75" customHeight="1"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6" t="s">
        <v>681</v>
      </c>
      <c r="AO672" s="66" t="s">
        <v>262</v>
      </c>
      <c r="AP672" s="67" t="s">
        <v>1995</v>
      </c>
      <c r="AQ672" s="34" t="str">
        <f t="shared" si="13"/>
        <v>09: Niepos</v>
      </c>
    </row>
    <row r="673" spans="26:43" ht="15.75" customHeight="1"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6" t="s">
        <v>681</v>
      </c>
      <c r="AO673" s="66" t="s">
        <v>62</v>
      </c>
      <c r="AP673" s="67" t="s">
        <v>1996</v>
      </c>
      <c r="AQ673" s="34" t="str">
        <f t="shared" si="13"/>
        <v>10: San Gregorio</v>
      </c>
    </row>
    <row r="674" spans="26:43" ht="15.75" customHeight="1"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6" t="s">
        <v>681</v>
      </c>
      <c r="AO674" s="66" t="s">
        <v>63</v>
      </c>
      <c r="AP674" s="67" t="s">
        <v>1997</v>
      </c>
      <c r="AQ674" s="34" t="str">
        <f t="shared" si="13"/>
        <v>11: San Silvestre De Cochan</v>
      </c>
    </row>
    <row r="675" spans="26:43" ht="15.75" customHeight="1"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6" t="s">
        <v>681</v>
      </c>
      <c r="AO675" s="66" t="s">
        <v>64</v>
      </c>
      <c r="AP675" s="67" t="s">
        <v>1998</v>
      </c>
      <c r="AQ675" s="34" t="str">
        <f t="shared" si="13"/>
        <v>12: Tongod</v>
      </c>
    </row>
    <row r="676" spans="26:43" ht="15.75" customHeight="1"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6" t="s">
        <v>681</v>
      </c>
      <c r="AO676" s="66" t="s">
        <v>65</v>
      </c>
      <c r="AP676" s="67" t="s">
        <v>1999</v>
      </c>
      <c r="AQ676" s="34" t="str">
        <f t="shared" si="13"/>
        <v>13: Union Agua Blanca</v>
      </c>
    </row>
    <row r="677" spans="26:43" ht="15.75" customHeight="1"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6" t="s">
        <v>688</v>
      </c>
      <c r="AO677" s="66" t="s">
        <v>149</v>
      </c>
      <c r="AP677" s="67" t="s">
        <v>689</v>
      </c>
      <c r="AQ677" s="34" t="str">
        <f t="shared" si="13"/>
        <v>01: San Pablo</v>
      </c>
    </row>
    <row r="678" spans="26:43" ht="15.75" customHeight="1"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6" t="s">
        <v>688</v>
      </c>
      <c r="AO678" s="66" t="s">
        <v>164</v>
      </c>
      <c r="AP678" s="67" t="s">
        <v>2000</v>
      </c>
      <c r="AQ678" s="34" t="str">
        <f t="shared" si="13"/>
        <v>02: San Bernardino</v>
      </c>
    </row>
    <row r="679" spans="26:43" ht="15.75" customHeight="1"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6" t="s">
        <v>688</v>
      </c>
      <c r="AO679" s="66" t="s">
        <v>179</v>
      </c>
      <c r="AP679" s="67" t="s">
        <v>1171</v>
      </c>
      <c r="AQ679" s="34" t="str">
        <f t="shared" si="13"/>
        <v>03: San Luis</v>
      </c>
    </row>
    <row r="680" spans="26:43" ht="15.75" customHeight="1"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6" t="s">
        <v>688</v>
      </c>
      <c r="AO680" s="66" t="s">
        <v>194</v>
      </c>
      <c r="AP680" s="67" t="s">
        <v>2001</v>
      </c>
      <c r="AQ680" s="34" t="str">
        <f t="shared" si="13"/>
        <v>04: Tumbaden</v>
      </c>
    </row>
    <row r="681" spans="26:43" ht="15.75" customHeight="1"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6" t="s">
        <v>695</v>
      </c>
      <c r="AO681" s="66" t="s">
        <v>149</v>
      </c>
      <c r="AP681" s="67" t="s">
        <v>696</v>
      </c>
      <c r="AQ681" s="34" t="str">
        <f t="shared" si="13"/>
        <v>01: Santa Cruz</v>
      </c>
    </row>
    <row r="682" spans="26:43" ht="15.75" customHeight="1"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6" t="s">
        <v>695</v>
      </c>
      <c r="AO682" s="66" t="s">
        <v>164</v>
      </c>
      <c r="AP682" s="67" t="s">
        <v>2002</v>
      </c>
      <c r="AQ682" s="34" t="str">
        <f t="shared" si="13"/>
        <v>02: Andabamba</v>
      </c>
    </row>
    <row r="683" spans="26:43" ht="15.75" customHeight="1"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6" t="s">
        <v>695</v>
      </c>
      <c r="AO683" s="66" t="s">
        <v>179</v>
      </c>
      <c r="AP683" s="67" t="s">
        <v>2003</v>
      </c>
      <c r="AQ683" s="34" t="str">
        <f t="shared" si="13"/>
        <v>03: Catache</v>
      </c>
    </row>
    <row r="684" spans="26:43" ht="15.75" customHeight="1"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6" t="s">
        <v>695</v>
      </c>
      <c r="AO684" s="66" t="s">
        <v>194</v>
      </c>
      <c r="AP684" s="67" t="s">
        <v>2004</v>
      </c>
      <c r="AQ684" s="34" t="str">
        <f t="shared" si="13"/>
        <v>04: Chancaybaños</v>
      </c>
    </row>
    <row r="685" spans="26:43" ht="15.75" customHeight="1"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6" t="s">
        <v>695</v>
      </c>
      <c r="AO685" s="66" t="s">
        <v>210</v>
      </c>
      <c r="AP685" s="67" t="s">
        <v>2005</v>
      </c>
      <c r="AQ685" s="34" t="str">
        <f t="shared" si="13"/>
        <v>05: La Esperanza</v>
      </c>
    </row>
    <row r="686" spans="26:43" ht="15.75" customHeight="1"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6" t="s">
        <v>695</v>
      </c>
      <c r="AO686" s="66" t="s">
        <v>224</v>
      </c>
      <c r="AP686" s="67" t="s">
        <v>2006</v>
      </c>
      <c r="AQ686" s="34" t="str">
        <f t="shared" si="13"/>
        <v>06: Ninabamba</v>
      </c>
    </row>
    <row r="687" spans="26:43" ht="15.75" customHeight="1"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6" t="s">
        <v>695</v>
      </c>
      <c r="AO687" s="66" t="s">
        <v>237</v>
      </c>
      <c r="AP687" s="67" t="s">
        <v>2007</v>
      </c>
      <c r="AQ687" s="34" t="str">
        <f t="shared" si="13"/>
        <v>07: Pulan</v>
      </c>
    </row>
    <row r="688" spans="26:43" ht="15.75" customHeight="1"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6" t="s">
        <v>695</v>
      </c>
      <c r="AO688" s="66" t="s">
        <v>250</v>
      </c>
      <c r="AP688" s="67" t="s">
        <v>2008</v>
      </c>
      <c r="AQ688" s="34" t="str">
        <f t="shared" si="13"/>
        <v>08: Saucepampa</v>
      </c>
    </row>
    <row r="689" spans="26:43" ht="15.75" customHeight="1"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6" t="s">
        <v>695</v>
      </c>
      <c r="AO689" s="66" t="s">
        <v>262</v>
      </c>
      <c r="AP689" s="67" t="s">
        <v>2009</v>
      </c>
      <c r="AQ689" s="34" t="str">
        <f t="shared" si="13"/>
        <v>09: Sexi</v>
      </c>
    </row>
    <row r="690" spans="26:43" ht="15.75" customHeight="1"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6" t="s">
        <v>695</v>
      </c>
      <c r="AO690" s="66" t="s">
        <v>62</v>
      </c>
      <c r="AP690" s="67" t="s">
        <v>2010</v>
      </c>
      <c r="AQ690" s="34" t="str">
        <f t="shared" si="13"/>
        <v>10: Uticyacu</v>
      </c>
    </row>
    <row r="691" spans="26:43" ht="15.75" customHeight="1"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6" t="s">
        <v>695</v>
      </c>
      <c r="AO691" s="66" t="s">
        <v>63</v>
      </c>
      <c r="AP691" s="67" t="s">
        <v>2011</v>
      </c>
      <c r="AQ691" s="34" t="str">
        <f t="shared" si="13"/>
        <v>11: Yauyucan</v>
      </c>
    </row>
    <row r="692" spans="26:43" ht="15.75" customHeight="1"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6" t="s">
        <v>702</v>
      </c>
      <c r="AO692" s="66" t="s">
        <v>149</v>
      </c>
      <c r="AP692" s="67" t="s">
        <v>238</v>
      </c>
      <c r="AQ692" s="34" t="str">
        <f t="shared" si="13"/>
        <v>01: Callao</v>
      </c>
    </row>
    <row r="693" spans="26:43" ht="15.75" customHeight="1"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6" t="s">
        <v>702</v>
      </c>
      <c r="AO693" s="66" t="s">
        <v>164</v>
      </c>
      <c r="AP693" s="67" t="s">
        <v>1402</v>
      </c>
      <c r="AQ693" s="34" t="str">
        <f t="shared" si="13"/>
        <v>02: Bellavista</v>
      </c>
    </row>
    <row r="694" spans="26:43" ht="15.75" customHeight="1"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6" t="s">
        <v>702</v>
      </c>
      <c r="AO694" s="66" t="s">
        <v>179</v>
      </c>
      <c r="AP694" s="67" t="s">
        <v>2012</v>
      </c>
      <c r="AQ694" s="34" t="str">
        <f t="shared" si="13"/>
        <v>03: Carmen De La Legua Reynoso</v>
      </c>
    </row>
    <row r="695" spans="26:43" ht="15.75" customHeight="1"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6" t="s">
        <v>702</v>
      </c>
      <c r="AO695" s="66" t="s">
        <v>194</v>
      </c>
      <c r="AP695" s="67" t="s">
        <v>2013</v>
      </c>
      <c r="AQ695" s="34" t="str">
        <f t="shared" si="13"/>
        <v>04: La Perla</v>
      </c>
    </row>
    <row r="696" spans="26:43" ht="15.75" customHeight="1"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6" t="s">
        <v>702</v>
      </c>
      <c r="AO696" s="66" t="s">
        <v>210</v>
      </c>
      <c r="AP696" s="67" t="s">
        <v>2014</v>
      </c>
      <c r="AQ696" s="34" t="str">
        <f t="shared" si="13"/>
        <v>05: La Punta</v>
      </c>
    </row>
    <row r="697" spans="26:43" ht="15.75" customHeight="1"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6" t="s">
        <v>702</v>
      </c>
      <c r="AO697" s="66" t="s">
        <v>224</v>
      </c>
      <c r="AP697" s="67" t="s">
        <v>2015</v>
      </c>
      <c r="AQ697" s="34" t="str">
        <f t="shared" si="13"/>
        <v>06: Ventanilla</v>
      </c>
    </row>
    <row r="698" spans="26:43" ht="15.75" customHeight="1"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6" t="s">
        <v>702</v>
      </c>
      <c r="AO698" s="66" t="s">
        <v>237</v>
      </c>
      <c r="AP698" s="67" t="s">
        <v>2016</v>
      </c>
      <c r="AQ698" s="34" t="str">
        <f t="shared" si="13"/>
        <v>07: Mi Perú</v>
      </c>
    </row>
    <row r="699" spans="26:43" ht="15.75" customHeight="1"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6" t="s">
        <v>708</v>
      </c>
      <c r="AO699" s="66" t="s">
        <v>149</v>
      </c>
      <c r="AP699" s="67" t="s">
        <v>251</v>
      </c>
      <c r="AQ699" s="34" t="str">
        <f t="shared" si="13"/>
        <v>01: Cusco</v>
      </c>
    </row>
    <row r="700" spans="26:43" ht="15.75" customHeight="1"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6" t="s">
        <v>708</v>
      </c>
      <c r="AO700" s="66" t="s">
        <v>164</v>
      </c>
      <c r="AP700" s="67" t="s">
        <v>2017</v>
      </c>
      <c r="AQ700" s="34" t="str">
        <f t="shared" si="13"/>
        <v>02: Ccorca</v>
      </c>
    </row>
    <row r="701" spans="26:43" ht="15.75" customHeight="1"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6" t="s">
        <v>708</v>
      </c>
      <c r="AO701" s="66" t="s">
        <v>179</v>
      </c>
      <c r="AP701" s="67" t="s">
        <v>2018</v>
      </c>
      <c r="AQ701" s="34" t="str">
        <f t="shared" si="13"/>
        <v>03: Poroy</v>
      </c>
    </row>
    <row r="702" spans="26:43" ht="15.75" customHeight="1"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6" t="s">
        <v>708</v>
      </c>
      <c r="AO702" s="66" t="s">
        <v>194</v>
      </c>
      <c r="AP702" s="67" t="s">
        <v>655</v>
      </c>
      <c r="AQ702" s="34" t="str">
        <f t="shared" si="13"/>
        <v>04: San Jeronimo</v>
      </c>
    </row>
    <row r="703" spans="26:43" ht="15.75" customHeight="1"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6" t="s">
        <v>708</v>
      </c>
      <c r="AO703" s="66" t="s">
        <v>210</v>
      </c>
      <c r="AP703" s="67" t="s">
        <v>2019</v>
      </c>
      <c r="AQ703" s="34" t="str">
        <f t="shared" si="13"/>
        <v>05: San Sebastian</v>
      </c>
    </row>
    <row r="704" spans="26:43" ht="15.75" customHeight="1"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6" t="s">
        <v>708</v>
      </c>
      <c r="AO704" s="66" t="s">
        <v>224</v>
      </c>
      <c r="AP704" s="67" t="s">
        <v>2020</v>
      </c>
      <c r="AQ704" s="34" t="str">
        <f t="shared" si="13"/>
        <v>06: Santiago</v>
      </c>
    </row>
    <row r="705" spans="26:43" ht="15.75" customHeight="1"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6" t="s">
        <v>708</v>
      </c>
      <c r="AO705" s="66" t="s">
        <v>237</v>
      </c>
      <c r="AP705" s="67" t="s">
        <v>2021</v>
      </c>
      <c r="AQ705" s="34" t="str">
        <f t="shared" si="13"/>
        <v>07: Saylla</v>
      </c>
    </row>
    <row r="706" spans="26:43" ht="15.75" customHeight="1"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6" t="s">
        <v>708</v>
      </c>
      <c r="AO706" s="66" t="s">
        <v>250</v>
      </c>
      <c r="AP706" s="67" t="s">
        <v>2022</v>
      </c>
      <c r="AQ706" s="34" t="str">
        <f t="shared" si="13"/>
        <v>08: Wanchaq</v>
      </c>
    </row>
    <row r="707" spans="26:43" ht="15.75" customHeight="1"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6" t="s">
        <v>714</v>
      </c>
      <c r="AO707" s="66" t="s">
        <v>149</v>
      </c>
      <c r="AP707" s="67" t="s">
        <v>715</v>
      </c>
      <c r="AQ707" s="34" t="str">
        <f t="shared" si="13"/>
        <v>01: Acomayo</v>
      </c>
    </row>
    <row r="708" spans="26:43" ht="15.75" customHeight="1"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6" t="s">
        <v>714</v>
      </c>
      <c r="AO708" s="66" t="s">
        <v>164</v>
      </c>
      <c r="AP708" s="67" t="s">
        <v>2023</v>
      </c>
      <c r="AQ708" s="34" t="str">
        <f t="shared" si="13"/>
        <v>02: Acopia</v>
      </c>
    </row>
    <row r="709" spans="26:43" ht="15.75" customHeight="1"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6" t="s">
        <v>714</v>
      </c>
      <c r="AO709" s="66" t="s">
        <v>179</v>
      </c>
      <c r="AP709" s="67" t="s">
        <v>2024</v>
      </c>
      <c r="AQ709" s="34" t="str">
        <f t="shared" si="13"/>
        <v>03: Acos</v>
      </c>
    </row>
    <row r="710" spans="26:43" ht="15.75" customHeight="1"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6" t="s">
        <v>714</v>
      </c>
      <c r="AO710" s="66" t="s">
        <v>194</v>
      </c>
      <c r="AP710" s="67" t="s">
        <v>2025</v>
      </c>
      <c r="AQ710" s="34" t="str">
        <f t="shared" si="13"/>
        <v>04: Mosoc Llacta</v>
      </c>
    </row>
    <row r="711" spans="26:43" ht="15.75" customHeight="1"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6" t="s">
        <v>714</v>
      </c>
      <c r="AO711" s="66" t="s">
        <v>210</v>
      </c>
      <c r="AP711" s="67" t="s">
        <v>2026</v>
      </c>
      <c r="AQ711" s="34" t="str">
        <f t="shared" si="13"/>
        <v>05: Pomacanchi</v>
      </c>
    </row>
    <row r="712" spans="26:43" ht="15.75" customHeight="1"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6" t="s">
        <v>714</v>
      </c>
      <c r="AO712" s="66" t="s">
        <v>224</v>
      </c>
      <c r="AP712" s="67" t="s">
        <v>2027</v>
      </c>
      <c r="AQ712" s="34" t="str">
        <f t="shared" si="13"/>
        <v>06: Rondocan</v>
      </c>
    </row>
    <row r="713" spans="26:43" ht="15.75" customHeight="1"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6" t="s">
        <v>714</v>
      </c>
      <c r="AO713" s="66" t="s">
        <v>237</v>
      </c>
      <c r="AP713" s="67" t="s">
        <v>2028</v>
      </c>
      <c r="AQ713" s="34" t="str">
        <f t="shared" si="13"/>
        <v>07: Sangarara</v>
      </c>
    </row>
    <row r="714" spans="26:43" ht="15.75" customHeight="1"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6" t="s">
        <v>721</v>
      </c>
      <c r="AO714" s="66" t="s">
        <v>149</v>
      </c>
      <c r="AP714" s="67" t="s">
        <v>722</v>
      </c>
      <c r="AQ714" s="34" t="str">
        <f t="shared" si="13"/>
        <v>01: Anta</v>
      </c>
    </row>
    <row r="715" spans="26:43" ht="15.75" customHeight="1"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6" t="s">
        <v>721</v>
      </c>
      <c r="AO715" s="66" t="s">
        <v>164</v>
      </c>
      <c r="AP715" s="67" t="s">
        <v>2029</v>
      </c>
      <c r="AQ715" s="34" t="str">
        <f t="shared" si="13"/>
        <v>02: Ancahuasi</v>
      </c>
    </row>
    <row r="716" spans="26:43" ht="15.75" customHeight="1"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6" t="s">
        <v>721</v>
      </c>
      <c r="AO716" s="66" t="s">
        <v>179</v>
      </c>
      <c r="AP716" s="67" t="s">
        <v>2030</v>
      </c>
      <c r="AQ716" s="34" t="str">
        <f t="shared" si="13"/>
        <v>03: Cachimayo</v>
      </c>
    </row>
    <row r="717" spans="26:43" ht="15.75" customHeight="1"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6" t="s">
        <v>721</v>
      </c>
      <c r="AO717" s="66" t="s">
        <v>194</v>
      </c>
      <c r="AP717" s="67" t="s">
        <v>2031</v>
      </c>
      <c r="AQ717" s="34" t="str">
        <f t="shared" si="13"/>
        <v>04: Chinchaypujio</v>
      </c>
    </row>
    <row r="718" spans="26:43" ht="15.75" customHeight="1"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6" t="s">
        <v>721</v>
      </c>
      <c r="AO718" s="66" t="s">
        <v>210</v>
      </c>
      <c r="AP718" s="67" t="s">
        <v>2032</v>
      </c>
      <c r="AQ718" s="34" t="str">
        <f t="shared" si="13"/>
        <v>05: Huarocondo</v>
      </c>
    </row>
    <row r="719" spans="26:43" ht="15.75" customHeight="1"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6" t="s">
        <v>721</v>
      </c>
      <c r="AO719" s="66" t="s">
        <v>224</v>
      </c>
      <c r="AP719" s="67" t="s">
        <v>2033</v>
      </c>
      <c r="AQ719" s="34" t="str">
        <f t="shared" si="13"/>
        <v>06: Limatambo</v>
      </c>
    </row>
    <row r="720" spans="26:43" ht="15.75" customHeight="1"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6" t="s">
        <v>721</v>
      </c>
      <c r="AO720" s="66" t="s">
        <v>237</v>
      </c>
      <c r="AP720" s="67" t="s">
        <v>2034</v>
      </c>
      <c r="AQ720" s="34" t="str">
        <f t="shared" si="13"/>
        <v>07: Mollepata</v>
      </c>
    </row>
    <row r="721" spans="26:43" ht="15.75" customHeight="1"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6" t="s">
        <v>721</v>
      </c>
      <c r="AO721" s="66" t="s">
        <v>250</v>
      </c>
      <c r="AP721" s="67" t="s">
        <v>2035</v>
      </c>
      <c r="AQ721" s="34" t="str">
        <f t="shared" si="13"/>
        <v>08: Pucyura</v>
      </c>
    </row>
    <row r="722" spans="26:43" ht="15.75" customHeight="1"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6" t="s">
        <v>721</v>
      </c>
      <c r="AO722" s="66" t="s">
        <v>262</v>
      </c>
      <c r="AP722" s="67" t="s">
        <v>2036</v>
      </c>
      <c r="AQ722" s="34" t="str">
        <f t="shared" si="13"/>
        <v>09: Zurite</v>
      </c>
    </row>
    <row r="723" spans="26:43" ht="15.75" customHeight="1"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6" t="s">
        <v>728</v>
      </c>
      <c r="AO723" s="66" t="s">
        <v>149</v>
      </c>
      <c r="AP723" s="67" t="s">
        <v>729</v>
      </c>
      <c r="AQ723" s="34" t="str">
        <f t="shared" si="13"/>
        <v>01: Calca</v>
      </c>
    </row>
    <row r="724" spans="26:43" ht="15.75" customHeight="1"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6" t="s">
        <v>728</v>
      </c>
      <c r="AO724" s="66" t="s">
        <v>164</v>
      </c>
      <c r="AP724" s="67" t="s">
        <v>2037</v>
      </c>
      <c r="AQ724" s="34" t="str">
        <f t="shared" si="13"/>
        <v>02: Coya</v>
      </c>
    </row>
    <row r="725" spans="26:43" ht="15.75" customHeight="1"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6" t="s">
        <v>728</v>
      </c>
      <c r="AO725" s="66" t="s">
        <v>179</v>
      </c>
      <c r="AP725" s="67" t="s">
        <v>2038</v>
      </c>
      <c r="AQ725" s="34" t="str">
        <f t="shared" si="13"/>
        <v>03: Lamay</v>
      </c>
    </row>
    <row r="726" spans="26:43" ht="15.75" customHeight="1"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6" t="s">
        <v>728</v>
      </c>
      <c r="AO726" s="66" t="s">
        <v>194</v>
      </c>
      <c r="AP726" s="67" t="s">
        <v>2039</v>
      </c>
      <c r="AQ726" s="34" t="str">
        <f t="shared" si="13"/>
        <v>04: Lares</v>
      </c>
    </row>
    <row r="727" spans="26:43" ht="15.75" customHeight="1"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6" t="s">
        <v>728</v>
      </c>
      <c r="AO727" s="66" t="s">
        <v>210</v>
      </c>
      <c r="AP727" s="67" t="s">
        <v>2040</v>
      </c>
      <c r="AQ727" s="34" t="str">
        <f t="shared" si="13"/>
        <v>05: Pisac</v>
      </c>
    </row>
    <row r="728" spans="26:43" ht="15.75" customHeight="1"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6" t="s">
        <v>728</v>
      </c>
      <c r="AO728" s="66" t="s">
        <v>224</v>
      </c>
      <c r="AP728" s="67" t="s">
        <v>2041</v>
      </c>
      <c r="AQ728" s="34" t="str">
        <f t="shared" si="13"/>
        <v>06: San Salvador</v>
      </c>
    </row>
    <row r="729" spans="26:43" ht="15.75" customHeight="1"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6" t="s">
        <v>728</v>
      </c>
      <c r="AO729" s="66" t="s">
        <v>237</v>
      </c>
      <c r="AP729" s="67" t="s">
        <v>2042</v>
      </c>
      <c r="AQ729" s="34" t="str">
        <f t="shared" si="13"/>
        <v>07: Taray</v>
      </c>
    </row>
    <row r="730" spans="26:43" ht="15.75" customHeight="1"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6" t="s">
        <v>728</v>
      </c>
      <c r="AO730" s="66" t="s">
        <v>250</v>
      </c>
      <c r="AP730" s="67" t="s">
        <v>2043</v>
      </c>
      <c r="AQ730" s="34" t="str">
        <f t="shared" si="13"/>
        <v>08: Yanatile</v>
      </c>
    </row>
    <row r="731" spans="26:43" ht="15.75" customHeight="1"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6" t="s">
        <v>735</v>
      </c>
      <c r="AO731" s="66" t="s">
        <v>149</v>
      </c>
      <c r="AP731" s="67" t="s">
        <v>2044</v>
      </c>
      <c r="AQ731" s="34" t="str">
        <f t="shared" si="13"/>
        <v>01: Yanaoca</v>
      </c>
    </row>
    <row r="732" spans="26:43" ht="15.75" customHeight="1"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6" t="s">
        <v>735</v>
      </c>
      <c r="AO732" s="66" t="s">
        <v>164</v>
      </c>
      <c r="AP732" s="67" t="s">
        <v>2045</v>
      </c>
      <c r="AQ732" s="34" t="str">
        <f t="shared" si="13"/>
        <v>02: Checca</v>
      </c>
    </row>
    <row r="733" spans="26:43" ht="15.75" customHeight="1"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6" t="s">
        <v>735</v>
      </c>
      <c r="AO733" s="66" t="s">
        <v>179</v>
      </c>
      <c r="AP733" s="67" t="s">
        <v>2046</v>
      </c>
      <c r="AQ733" s="34" t="str">
        <f t="shared" si="13"/>
        <v>03: Kunturkanki</v>
      </c>
    </row>
    <row r="734" spans="26:43" ht="15.75" customHeight="1"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6" t="s">
        <v>735</v>
      </c>
      <c r="AO734" s="66" t="s">
        <v>194</v>
      </c>
      <c r="AP734" s="67" t="s">
        <v>2047</v>
      </c>
      <c r="AQ734" s="34" t="str">
        <f t="shared" si="13"/>
        <v>04: Langui</v>
      </c>
    </row>
    <row r="735" spans="26:43" ht="15.75" customHeight="1"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6" t="s">
        <v>735</v>
      </c>
      <c r="AO735" s="66" t="s">
        <v>210</v>
      </c>
      <c r="AP735" s="67" t="s">
        <v>2048</v>
      </c>
      <c r="AQ735" s="34" t="str">
        <f t="shared" si="13"/>
        <v>05: Layo</v>
      </c>
    </row>
    <row r="736" spans="26:43" ht="15.75" customHeight="1"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6" t="s">
        <v>735</v>
      </c>
      <c r="AO736" s="66" t="s">
        <v>224</v>
      </c>
      <c r="AP736" s="67" t="s">
        <v>1802</v>
      </c>
      <c r="AQ736" s="34" t="str">
        <f t="shared" si="13"/>
        <v>06: Pampamarca</v>
      </c>
    </row>
    <row r="737" spans="26:43" ht="15.75" customHeight="1"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6" t="s">
        <v>735</v>
      </c>
      <c r="AO737" s="66" t="s">
        <v>237</v>
      </c>
      <c r="AP737" s="67" t="s">
        <v>2049</v>
      </c>
      <c r="AQ737" s="34" t="str">
        <f t="shared" si="13"/>
        <v>07: Quehue</v>
      </c>
    </row>
    <row r="738" spans="26:43" ht="15.75" customHeight="1"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6" t="s">
        <v>735</v>
      </c>
      <c r="AO738" s="66" t="s">
        <v>250</v>
      </c>
      <c r="AP738" s="67" t="s">
        <v>2050</v>
      </c>
      <c r="AQ738" s="34" t="str">
        <f t="shared" si="13"/>
        <v>08: Tupac Amaru</v>
      </c>
    </row>
    <row r="739" spans="26:43" ht="15.75" customHeight="1"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6" t="s">
        <v>742</v>
      </c>
      <c r="AO739" s="66" t="s">
        <v>149</v>
      </c>
      <c r="AP739" s="67" t="s">
        <v>2051</v>
      </c>
      <c r="AQ739" s="34" t="str">
        <f t="shared" si="13"/>
        <v>01: Sicuani</v>
      </c>
    </row>
    <row r="740" spans="26:43" ht="15.75" customHeight="1"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6" t="s">
        <v>742</v>
      </c>
      <c r="AO740" s="66" t="s">
        <v>164</v>
      </c>
      <c r="AP740" s="67" t="s">
        <v>2052</v>
      </c>
      <c r="AQ740" s="34" t="str">
        <f t="shared" si="13"/>
        <v>02: Checacupe</v>
      </c>
    </row>
    <row r="741" spans="26:43" ht="15.75" customHeight="1"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6" t="s">
        <v>742</v>
      </c>
      <c r="AO741" s="66" t="s">
        <v>179</v>
      </c>
      <c r="AP741" s="67" t="s">
        <v>2053</v>
      </c>
      <c r="AQ741" s="34" t="str">
        <f t="shared" si="13"/>
        <v>03: Combapata</v>
      </c>
    </row>
    <row r="742" spans="26:43" ht="15.75" customHeight="1"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6" t="s">
        <v>742</v>
      </c>
      <c r="AO742" s="66" t="s">
        <v>194</v>
      </c>
      <c r="AP742" s="67" t="s">
        <v>2054</v>
      </c>
      <c r="AQ742" s="34" t="str">
        <f t="shared" si="13"/>
        <v>04: Marangani</v>
      </c>
    </row>
    <row r="743" spans="26:43" ht="15.75" customHeight="1"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6" t="s">
        <v>742</v>
      </c>
      <c r="AO743" s="66" t="s">
        <v>210</v>
      </c>
      <c r="AP743" s="67" t="s">
        <v>2055</v>
      </c>
      <c r="AQ743" s="34" t="str">
        <f t="shared" si="13"/>
        <v>05: Pitumarca</v>
      </c>
    </row>
    <row r="744" spans="26:43" ht="15.75" customHeight="1"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6" t="s">
        <v>742</v>
      </c>
      <c r="AO744" s="66" t="s">
        <v>224</v>
      </c>
      <c r="AP744" s="67" t="s">
        <v>689</v>
      </c>
      <c r="AQ744" s="34" t="str">
        <f t="shared" si="13"/>
        <v>06: San Pablo</v>
      </c>
    </row>
    <row r="745" spans="26:43" ht="15.75" customHeight="1"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6" t="s">
        <v>742</v>
      </c>
      <c r="AO745" s="66" t="s">
        <v>237</v>
      </c>
      <c r="AP745" s="67" t="s">
        <v>1497</v>
      </c>
      <c r="AQ745" s="34" t="str">
        <f t="shared" si="13"/>
        <v>07: San Pedro</v>
      </c>
    </row>
    <row r="746" spans="26:43" ht="15.75" customHeight="1"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6" t="s">
        <v>742</v>
      </c>
      <c r="AO746" s="66" t="s">
        <v>250</v>
      </c>
      <c r="AP746" s="67" t="s">
        <v>2056</v>
      </c>
      <c r="AQ746" s="34" t="str">
        <f t="shared" si="13"/>
        <v>08: Tinta</v>
      </c>
    </row>
    <row r="747" spans="26:43" ht="15.75" customHeight="1"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6" t="s">
        <v>749</v>
      </c>
      <c r="AO747" s="66" t="s">
        <v>149</v>
      </c>
      <c r="AP747" s="67" t="s">
        <v>676</v>
      </c>
      <c r="AQ747" s="34" t="str">
        <f t="shared" si="13"/>
        <v>01: Santo Tomas</v>
      </c>
    </row>
    <row r="748" spans="26:43" ht="15.75" customHeight="1"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6" t="s">
        <v>749</v>
      </c>
      <c r="AO748" s="66" t="s">
        <v>164</v>
      </c>
      <c r="AP748" s="67" t="s">
        <v>2057</v>
      </c>
      <c r="AQ748" s="34" t="str">
        <f t="shared" si="13"/>
        <v>02: Capacmarca</v>
      </c>
    </row>
    <row r="749" spans="26:43" ht="15.75" customHeight="1"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6" t="s">
        <v>749</v>
      </c>
      <c r="AO749" s="66" t="s">
        <v>179</v>
      </c>
      <c r="AP749" s="67" t="s">
        <v>2058</v>
      </c>
      <c r="AQ749" s="34" t="str">
        <f t="shared" si="13"/>
        <v>03: Chamaca</v>
      </c>
    </row>
    <row r="750" spans="26:43" ht="15.75" customHeight="1"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6" t="s">
        <v>749</v>
      </c>
      <c r="AO750" s="66" t="s">
        <v>194</v>
      </c>
      <c r="AP750" s="67" t="s">
        <v>2059</v>
      </c>
      <c r="AQ750" s="34" t="str">
        <f t="shared" si="13"/>
        <v>04: Colquemarca</v>
      </c>
    </row>
    <row r="751" spans="26:43" ht="15.75" customHeight="1"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6" t="s">
        <v>749</v>
      </c>
      <c r="AO751" s="66" t="s">
        <v>210</v>
      </c>
      <c r="AP751" s="67" t="s">
        <v>2060</v>
      </c>
      <c r="AQ751" s="34" t="str">
        <f t="shared" si="13"/>
        <v>05: Livitaca</v>
      </c>
    </row>
    <row r="752" spans="26:43" ht="15.75" customHeight="1"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6" t="s">
        <v>749</v>
      </c>
      <c r="AO752" s="66" t="s">
        <v>224</v>
      </c>
      <c r="AP752" s="67" t="s">
        <v>2061</v>
      </c>
      <c r="AQ752" s="34" t="str">
        <f t="shared" si="13"/>
        <v>06: Llusco</v>
      </c>
    </row>
    <row r="753" spans="26:43" ht="15.75" customHeight="1"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6" t="s">
        <v>749</v>
      </c>
      <c r="AO753" s="66" t="s">
        <v>237</v>
      </c>
      <c r="AP753" s="67" t="s">
        <v>2062</v>
      </c>
      <c r="AQ753" s="34" t="str">
        <f t="shared" si="13"/>
        <v>07: Quiñota</v>
      </c>
    </row>
    <row r="754" spans="26:43" ht="15.75" customHeight="1"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6" t="s">
        <v>749</v>
      </c>
      <c r="AO754" s="66" t="s">
        <v>250</v>
      </c>
      <c r="AP754" s="67" t="s">
        <v>2063</v>
      </c>
      <c r="AQ754" s="34" t="str">
        <f t="shared" si="13"/>
        <v>08: Velille</v>
      </c>
    </row>
    <row r="755" spans="26:43" ht="15.75" customHeight="1"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6" t="s">
        <v>756</v>
      </c>
      <c r="AO755" s="66" t="s">
        <v>149</v>
      </c>
      <c r="AP755" s="67" t="s">
        <v>757</v>
      </c>
      <c r="AQ755" s="34" t="str">
        <f t="shared" si="13"/>
        <v>01: Espinar</v>
      </c>
    </row>
    <row r="756" spans="26:43" ht="15.75" customHeight="1"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6" t="s">
        <v>756</v>
      </c>
      <c r="AO756" s="66" t="s">
        <v>164</v>
      </c>
      <c r="AP756" s="67" t="s">
        <v>2064</v>
      </c>
      <c r="AQ756" s="34" t="str">
        <f t="shared" si="13"/>
        <v>02: Condoroma</v>
      </c>
    </row>
    <row r="757" spans="26:43" ht="15.75" customHeight="1"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6" t="s">
        <v>756</v>
      </c>
      <c r="AO757" s="66" t="s">
        <v>179</v>
      </c>
      <c r="AP757" s="67" t="s">
        <v>1772</v>
      </c>
      <c r="AQ757" s="34" t="str">
        <f t="shared" si="13"/>
        <v>03: Coporaque</v>
      </c>
    </row>
    <row r="758" spans="26:43" ht="15.75" customHeight="1"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6" t="s">
        <v>756</v>
      </c>
      <c r="AO758" s="66" t="s">
        <v>194</v>
      </c>
      <c r="AP758" s="67" t="s">
        <v>2065</v>
      </c>
      <c r="AQ758" s="34" t="str">
        <f t="shared" si="13"/>
        <v>04: Ocoruro</v>
      </c>
    </row>
    <row r="759" spans="26:43" ht="15.75" customHeight="1"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6" t="s">
        <v>756</v>
      </c>
      <c r="AO759" s="66" t="s">
        <v>210</v>
      </c>
      <c r="AP759" s="67" t="s">
        <v>2066</v>
      </c>
      <c r="AQ759" s="34" t="str">
        <f t="shared" si="13"/>
        <v>05: Pallpata</v>
      </c>
    </row>
    <row r="760" spans="26:43" ht="15.75" customHeight="1"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6" t="s">
        <v>756</v>
      </c>
      <c r="AO760" s="66" t="s">
        <v>224</v>
      </c>
      <c r="AP760" s="67" t="s">
        <v>2067</v>
      </c>
      <c r="AQ760" s="34" t="str">
        <f t="shared" si="13"/>
        <v>06: Pichigua</v>
      </c>
    </row>
    <row r="761" spans="26:43" ht="15.75" customHeight="1"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6" t="s">
        <v>756</v>
      </c>
      <c r="AO761" s="66" t="s">
        <v>237</v>
      </c>
      <c r="AP761" s="67" t="s">
        <v>2068</v>
      </c>
      <c r="AQ761" s="34" t="str">
        <f t="shared" si="13"/>
        <v>07: Suyckutambo</v>
      </c>
    </row>
    <row r="762" spans="26:43" ht="15.75" customHeight="1"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6" t="s">
        <v>756</v>
      </c>
      <c r="AO762" s="66" t="s">
        <v>250</v>
      </c>
      <c r="AP762" s="67" t="s">
        <v>2069</v>
      </c>
      <c r="AQ762" s="34" t="str">
        <f t="shared" si="13"/>
        <v>08: Alto Pichigua</v>
      </c>
    </row>
    <row r="763" spans="26:43" ht="15.75" customHeight="1"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6" t="s">
        <v>763</v>
      </c>
      <c r="AO763" s="66" t="s">
        <v>149</v>
      </c>
      <c r="AP763" s="67" t="s">
        <v>2070</v>
      </c>
      <c r="AQ763" s="34" t="str">
        <f t="shared" si="13"/>
        <v>01: Santa Ana</v>
      </c>
    </row>
    <row r="764" spans="26:43" ht="15.75" customHeight="1"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6" t="s">
        <v>763</v>
      </c>
      <c r="AO764" s="66" t="s">
        <v>164</v>
      </c>
      <c r="AP764" s="67" t="s">
        <v>2071</v>
      </c>
      <c r="AQ764" s="34" t="str">
        <f t="shared" si="13"/>
        <v>02: Echarate</v>
      </c>
    </row>
    <row r="765" spans="26:43" ht="15.75" customHeight="1"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6" t="s">
        <v>763</v>
      </c>
      <c r="AO765" s="66" t="s">
        <v>179</v>
      </c>
      <c r="AP765" s="67" t="s">
        <v>2072</v>
      </c>
      <c r="AQ765" s="34" t="str">
        <f t="shared" si="13"/>
        <v>03: Huayopata</v>
      </c>
    </row>
    <row r="766" spans="26:43" ht="15.75" customHeight="1"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6" t="s">
        <v>763</v>
      </c>
      <c r="AO766" s="66" t="s">
        <v>194</v>
      </c>
      <c r="AP766" s="67" t="s">
        <v>2073</v>
      </c>
      <c r="AQ766" s="34" t="str">
        <f t="shared" si="13"/>
        <v>04: Maranura</v>
      </c>
    </row>
    <row r="767" spans="26:43" ht="15.75" customHeight="1"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6" t="s">
        <v>763</v>
      </c>
      <c r="AO767" s="66" t="s">
        <v>210</v>
      </c>
      <c r="AP767" s="67" t="s">
        <v>1687</v>
      </c>
      <c r="AQ767" s="34" t="str">
        <f t="shared" si="13"/>
        <v>05: Ocobamba</v>
      </c>
    </row>
    <row r="768" spans="26:43" ht="15.75" customHeight="1"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6" t="s">
        <v>763</v>
      </c>
      <c r="AO768" s="66" t="s">
        <v>224</v>
      </c>
      <c r="AP768" s="67" t="s">
        <v>2074</v>
      </c>
      <c r="AQ768" s="34" t="str">
        <f t="shared" si="13"/>
        <v>06: Quellouno</v>
      </c>
    </row>
    <row r="769" spans="26:43" ht="15.75" customHeight="1"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6" t="s">
        <v>763</v>
      </c>
      <c r="AO769" s="66" t="s">
        <v>237</v>
      </c>
      <c r="AP769" s="67" t="s">
        <v>2075</v>
      </c>
      <c r="AQ769" s="34" t="str">
        <f t="shared" si="13"/>
        <v>07: Kimbiri</v>
      </c>
    </row>
    <row r="770" spans="26:43" ht="15.75" customHeight="1"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6" t="s">
        <v>763</v>
      </c>
      <c r="AO770" s="66" t="s">
        <v>250</v>
      </c>
      <c r="AP770" s="67" t="s">
        <v>2076</v>
      </c>
      <c r="AQ770" s="34" t="str">
        <f t="shared" si="13"/>
        <v>08: Santa Teresa</v>
      </c>
    </row>
    <row r="771" spans="26:43" ht="15.75" customHeight="1"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6" t="s">
        <v>763</v>
      </c>
      <c r="AO771" s="66" t="s">
        <v>262</v>
      </c>
      <c r="AP771" s="67" t="s">
        <v>1703</v>
      </c>
      <c r="AQ771" s="34" t="str">
        <f t="shared" si="13"/>
        <v>09: Vilcabamba</v>
      </c>
    </row>
    <row r="772" spans="26:43" ht="15.75" customHeight="1"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6" t="s">
        <v>763</v>
      </c>
      <c r="AO772" s="66" t="s">
        <v>62</v>
      </c>
      <c r="AP772" s="67" t="s">
        <v>2077</v>
      </c>
      <c r="AQ772" s="34" t="str">
        <f t="shared" si="13"/>
        <v>10: Pichari</v>
      </c>
    </row>
    <row r="773" spans="26:43" ht="15.75" customHeight="1"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6" t="s">
        <v>763</v>
      </c>
      <c r="AO773" s="66" t="s">
        <v>63</v>
      </c>
      <c r="AP773" s="67" t="s">
        <v>2078</v>
      </c>
      <c r="AQ773" s="34" t="str">
        <f t="shared" si="13"/>
        <v>11: Inkawasi</v>
      </c>
    </row>
    <row r="774" spans="26:43" ht="15.75" customHeight="1"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6" t="s">
        <v>763</v>
      </c>
      <c r="AO774" s="66" t="s">
        <v>64</v>
      </c>
      <c r="AP774" s="67" t="s">
        <v>2079</v>
      </c>
      <c r="AQ774" s="34" t="str">
        <f t="shared" si="13"/>
        <v>12: Villa Virgen</v>
      </c>
    </row>
    <row r="775" spans="26:43" ht="15.75" customHeight="1"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6" t="s">
        <v>763</v>
      </c>
      <c r="AO775" s="66" t="s">
        <v>65</v>
      </c>
      <c r="AP775" s="67" t="s">
        <v>2080</v>
      </c>
      <c r="AQ775" s="34" t="str">
        <f t="shared" si="13"/>
        <v>13: Villa Kintiarina</v>
      </c>
    </row>
    <row r="776" spans="26:43" ht="15.75" customHeight="1"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6" t="s">
        <v>769</v>
      </c>
      <c r="AO776" s="66" t="s">
        <v>149</v>
      </c>
      <c r="AP776" s="67" t="s">
        <v>770</v>
      </c>
      <c r="AQ776" s="34" t="str">
        <f t="shared" si="13"/>
        <v>01: Paruro</v>
      </c>
    </row>
    <row r="777" spans="26:43" ht="15.75" customHeight="1"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6" t="s">
        <v>769</v>
      </c>
      <c r="AO777" s="66" t="s">
        <v>164</v>
      </c>
      <c r="AP777" s="67" t="s">
        <v>2081</v>
      </c>
      <c r="AQ777" s="34" t="str">
        <f t="shared" si="13"/>
        <v>02: Accha</v>
      </c>
    </row>
    <row r="778" spans="26:43" ht="15.75" customHeight="1"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6" t="s">
        <v>769</v>
      </c>
      <c r="AO778" s="66" t="s">
        <v>179</v>
      </c>
      <c r="AP778" s="67" t="s">
        <v>2082</v>
      </c>
      <c r="AQ778" s="34" t="str">
        <f t="shared" si="13"/>
        <v>03: Ccapi</v>
      </c>
    </row>
    <row r="779" spans="26:43" ht="15.75" customHeight="1"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6" t="s">
        <v>769</v>
      </c>
      <c r="AO779" s="66" t="s">
        <v>194</v>
      </c>
      <c r="AP779" s="67" t="s">
        <v>2083</v>
      </c>
      <c r="AQ779" s="34" t="str">
        <f t="shared" si="13"/>
        <v>04: Colcha</v>
      </c>
    </row>
    <row r="780" spans="26:43" ht="15.75" customHeight="1"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6" t="s">
        <v>769</v>
      </c>
      <c r="AO780" s="66" t="s">
        <v>210</v>
      </c>
      <c r="AP780" s="67" t="s">
        <v>2084</v>
      </c>
      <c r="AQ780" s="34" t="str">
        <f t="shared" si="13"/>
        <v>05: Huanoquite</v>
      </c>
    </row>
    <row r="781" spans="26:43" ht="15.75" customHeight="1"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6" t="s">
        <v>769</v>
      </c>
      <c r="AO781" s="66" t="s">
        <v>224</v>
      </c>
      <c r="AP781" s="67" t="s">
        <v>2085</v>
      </c>
      <c r="AQ781" s="34" t="str">
        <f t="shared" si="13"/>
        <v>06: Omacha</v>
      </c>
    </row>
    <row r="782" spans="26:43" ht="15.75" customHeight="1"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6" t="s">
        <v>769</v>
      </c>
      <c r="AO782" s="66" t="s">
        <v>237</v>
      </c>
      <c r="AP782" s="67" t="s">
        <v>2086</v>
      </c>
      <c r="AQ782" s="34" t="str">
        <f t="shared" si="13"/>
        <v>07: Paccaritambo</v>
      </c>
    </row>
    <row r="783" spans="26:43" ht="15.75" customHeight="1"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6" t="s">
        <v>769</v>
      </c>
      <c r="AO783" s="66" t="s">
        <v>250</v>
      </c>
      <c r="AP783" s="67" t="s">
        <v>2087</v>
      </c>
      <c r="AQ783" s="34" t="str">
        <f t="shared" si="13"/>
        <v>08: Pillpinto</v>
      </c>
    </row>
    <row r="784" spans="26:43" ht="15.75" customHeight="1"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6" t="s">
        <v>769</v>
      </c>
      <c r="AO784" s="66" t="s">
        <v>262</v>
      </c>
      <c r="AP784" s="67" t="s">
        <v>2088</v>
      </c>
      <c r="AQ784" s="34" t="str">
        <f t="shared" si="13"/>
        <v>09: Yaurisque</v>
      </c>
    </row>
    <row r="785" spans="26:43" ht="15.75" customHeight="1"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6" t="s">
        <v>776</v>
      </c>
      <c r="AO785" s="66" t="s">
        <v>149</v>
      </c>
      <c r="AP785" s="67" t="s">
        <v>777</v>
      </c>
      <c r="AQ785" s="34" t="str">
        <f t="shared" si="13"/>
        <v>01: Paucartambo</v>
      </c>
    </row>
    <row r="786" spans="26:43" ht="15.75" customHeight="1"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6" t="s">
        <v>776</v>
      </c>
      <c r="AO786" s="66" t="s">
        <v>164</v>
      </c>
      <c r="AP786" s="67" t="s">
        <v>2089</v>
      </c>
      <c r="AQ786" s="34" t="str">
        <f t="shared" si="13"/>
        <v>02: Caicay</v>
      </c>
    </row>
    <row r="787" spans="26:43" ht="15.75" customHeight="1"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6" t="s">
        <v>776</v>
      </c>
      <c r="AO787" s="66" t="s">
        <v>179</v>
      </c>
      <c r="AP787" s="67" t="s">
        <v>2090</v>
      </c>
      <c r="AQ787" s="34" t="str">
        <f t="shared" si="13"/>
        <v>03: Challabamba</v>
      </c>
    </row>
    <row r="788" spans="26:43" ht="15.75" customHeight="1"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6" t="s">
        <v>776</v>
      </c>
      <c r="AO788" s="66" t="s">
        <v>194</v>
      </c>
      <c r="AP788" s="67" t="s">
        <v>2091</v>
      </c>
      <c r="AQ788" s="34" t="str">
        <f t="shared" si="13"/>
        <v>04: Colquepata</v>
      </c>
    </row>
    <row r="789" spans="26:43" ht="15.75" customHeight="1"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6" t="s">
        <v>776</v>
      </c>
      <c r="AO789" s="66" t="s">
        <v>210</v>
      </c>
      <c r="AP789" s="67" t="s">
        <v>2092</v>
      </c>
      <c r="AQ789" s="34" t="str">
        <f t="shared" si="13"/>
        <v>05: Huancarani</v>
      </c>
    </row>
    <row r="790" spans="26:43" ht="15.75" customHeight="1"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6" t="s">
        <v>776</v>
      </c>
      <c r="AO790" s="66" t="s">
        <v>224</v>
      </c>
      <c r="AP790" s="67" t="s">
        <v>2093</v>
      </c>
      <c r="AQ790" s="34" t="str">
        <f t="shared" si="13"/>
        <v>06: Kosñipata</v>
      </c>
    </row>
    <row r="791" spans="26:43" ht="15.75" customHeight="1"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6" t="s">
        <v>783</v>
      </c>
      <c r="AO791" s="66" t="s">
        <v>149</v>
      </c>
      <c r="AP791" s="67" t="s">
        <v>2094</v>
      </c>
      <c r="AQ791" s="34" t="str">
        <f t="shared" si="13"/>
        <v>01: Urcos</v>
      </c>
    </row>
    <row r="792" spans="26:43" ht="15.75" customHeight="1"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6" t="s">
        <v>783</v>
      </c>
      <c r="AO792" s="66" t="s">
        <v>164</v>
      </c>
      <c r="AP792" s="67" t="s">
        <v>2095</v>
      </c>
      <c r="AQ792" s="34" t="str">
        <f t="shared" si="13"/>
        <v>02: Andahuaylillas</v>
      </c>
    </row>
    <row r="793" spans="26:43" ht="15.75" customHeight="1"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6" t="s">
        <v>783</v>
      </c>
      <c r="AO793" s="66" t="s">
        <v>179</v>
      </c>
      <c r="AP793" s="67" t="s">
        <v>2096</v>
      </c>
      <c r="AQ793" s="34" t="str">
        <f t="shared" si="13"/>
        <v>03: Camanti</v>
      </c>
    </row>
    <row r="794" spans="26:43" ht="15.75" customHeight="1"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6" t="s">
        <v>783</v>
      </c>
      <c r="AO794" s="66" t="s">
        <v>194</v>
      </c>
      <c r="AP794" s="67" t="s">
        <v>2097</v>
      </c>
      <c r="AQ794" s="34" t="str">
        <f t="shared" si="13"/>
        <v>04: Ccarhuayo</v>
      </c>
    </row>
    <row r="795" spans="26:43" ht="15.75" customHeight="1"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6" t="s">
        <v>783</v>
      </c>
      <c r="AO795" s="66" t="s">
        <v>210</v>
      </c>
      <c r="AP795" s="67" t="s">
        <v>2098</v>
      </c>
      <c r="AQ795" s="34" t="str">
        <f t="shared" si="13"/>
        <v>05: Ccatca</v>
      </c>
    </row>
    <row r="796" spans="26:43" ht="15.75" customHeight="1"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6" t="s">
        <v>783</v>
      </c>
      <c r="AO796" s="66" t="s">
        <v>224</v>
      </c>
      <c r="AP796" s="67" t="s">
        <v>2099</v>
      </c>
      <c r="AQ796" s="34" t="str">
        <f t="shared" si="13"/>
        <v>06: Cusipata</v>
      </c>
    </row>
    <row r="797" spans="26:43" ht="15.75" customHeight="1"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6" t="s">
        <v>783</v>
      </c>
      <c r="AO797" s="66" t="s">
        <v>237</v>
      </c>
      <c r="AP797" s="67" t="s">
        <v>2100</v>
      </c>
      <c r="AQ797" s="34" t="str">
        <f t="shared" si="13"/>
        <v>07: Huaro</v>
      </c>
    </row>
    <row r="798" spans="26:43" ht="15.75" customHeight="1"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6" t="s">
        <v>783</v>
      </c>
      <c r="AO798" s="66" t="s">
        <v>250</v>
      </c>
      <c r="AP798" s="67" t="s">
        <v>1670</v>
      </c>
      <c r="AQ798" s="34" t="str">
        <f t="shared" si="13"/>
        <v>08: Lucre</v>
      </c>
    </row>
    <row r="799" spans="26:43" ht="15.75" customHeight="1"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6" t="s">
        <v>783</v>
      </c>
      <c r="AO799" s="66" t="s">
        <v>262</v>
      </c>
      <c r="AP799" s="67" t="s">
        <v>2101</v>
      </c>
      <c r="AQ799" s="34" t="str">
        <f t="shared" si="13"/>
        <v>09: Marcapata</v>
      </c>
    </row>
    <row r="800" spans="26:43" ht="15.75" customHeight="1"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6" t="s">
        <v>783</v>
      </c>
      <c r="AO800" s="66" t="s">
        <v>62</v>
      </c>
      <c r="AP800" s="67" t="s">
        <v>2102</v>
      </c>
      <c r="AQ800" s="34" t="str">
        <f t="shared" si="13"/>
        <v>10: Ocongate</v>
      </c>
    </row>
    <row r="801" spans="26:43" ht="15.75" customHeight="1"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6" t="s">
        <v>783</v>
      </c>
      <c r="AO801" s="66" t="s">
        <v>63</v>
      </c>
      <c r="AP801" s="67" t="s">
        <v>1660</v>
      </c>
      <c r="AQ801" s="34" t="str">
        <f t="shared" si="13"/>
        <v>11: Oropesa</v>
      </c>
    </row>
    <row r="802" spans="26:43" ht="15.75" customHeight="1"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6" t="s">
        <v>783</v>
      </c>
      <c r="AO802" s="66" t="s">
        <v>64</v>
      </c>
      <c r="AP802" s="67" t="s">
        <v>2103</v>
      </c>
      <c r="AQ802" s="34" t="str">
        <f t="shared" si="13"/>
        <v>12: Quiquijana</v>
      </c>
    </row>
    <row r="803" spans="26:43" ht="15.75" customHeight="1"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6" t="s">
        <v>790</v>
      </c>
      <c r="AO803" s="66" t="s">
        <v>149</v>
      </c>
      <c r="AP803" s="67" t="s">
        <v>791</v>
      </c>
      <c r="AQ803" s="34" t="str">
        <f t="shared" si="13"/>
        <v>01: Urubamba</v>
      </c>
    </row>
    <row r="804" spans="26:43" ht="15.75" customHeight="1"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6" t="s">
        <v>790</v>
      </c>
      <c r="AO804" s="66" t="s">
        <v>164</v>
      </c>
      <c r="AP804" s="67" t="s">
        <v>2104</v>
      </c>
      <c r="AQ804" s="34" t="str">
        <f t="shared" si="13"/>
        <v>02: Chinchero</v>
      </c>
    </row>
    <row r="805" spans="26:43" ht="15.75" customHeight="1"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6" t="s">
        <v>790</v>
      </c>
      <c r="AO805" s="66" t="s">
        <v>179</v>
      </c>
      <c r="AP805" s="67" t="s">
        <v>1611</v>
      </c>
      <c r="AQ805" s="34" t="str">
        <f t="shared" si="13"/>
        <v>03: Huayllabamba</v>
      </c>
    </row>
    <row r="806" spans="26:43" ht="15.75" customHeight="1"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6" t="s">
        <v>790</v>
      </c>
      <c r="AO806" s="66" t="s">
        <v>194</v>
      </c>
      <c r="AP806" s="67" t="s">
        <v>2105</v>
      </c>
      <c r="AQ806" s="34" t="str">
        <f t="shared" si="13"/>
        <v>04: Machupicchu</v>
      </c>
    </row>
    <row r="807" spans="26:43" ht="15.75" customHeight="1"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6" t="s">
        <v>790</v>
      </c>
      <c r="AO807" s="66" t="s">
        <v>210</v>
      </c>
      <c r="AP807" s="67" t="s">
        <v>2106</v>
      </c>
      <c r="AQ807" s="34" t="str">
        <f t="shared" si="13"/>
        <v>05: Maras</v>
      </c>
    </row>
    <row r="808" spans="26:43" ht="15.75" customHeight="1"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6" t="s">
        <v>790</v>
      </c>
      <c r="AO808" s="66" t="s">
        <v>224</v>
      </c>
      <c r="AP808" s="67" t="s">
        <v>2107</v>
      </c>
      <c r="AQ808" s="34" t="str">
        <f t="shared" si="13"/>
        <v>06: Ollantaytambo</v>
      </c>
    </row>
    <row r="809" spans="26:43" ht="15.75" customHeight="1"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6" t="s">
        <v>790</v>
      </c>
      <c r="AO809" s="66" t="s">
        <v>237</v>
      </c>
      <c r="AP809" s="67" t="s">
        <v>2108</v>
      </c>
      <c r="AQ809" s="34" t="str">
        <f t="shared" si="13"/>
        <v>07: Yucay</v>
      </c>
    </row>
    <row r="810" spans="26:43" ht="15.75" customHeight="1"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6" t="s">
        <v>797</v>
      </c>
      <c r="AO810" s="66" t="s">
        <v>149</v>
      </c>
      <c r="AP810" s="67" t="s">
        <v>263</v>
      </c>
      <c r="AQ810" s="34" t="str">
        <f t="shared" si="13"/>
        <v>01: Huancavelica</v>
      </c>
    </row>
    <row r="811" spans="26:43" ht="15.75" customHeight="1"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6" t="s">
        <v>797</v>
      </c>
      <c r="AO811" s="66" t="s">
        <v>164</v>
      </c>
      <c r="AP811" s="67" t="s">
        <v>2109</v>
      </c>
      <c r="AQ811" s="34" t="str">
        <f t="shared" si="13"/>
        <v>02: Acobambilla</v>
      </c>
    </row>
    <row r="812" spans="26:43" ht="15.75" customHeight="1"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6" t="s">
        <v>797</v>
      </c>
      <c r="AO812" s="66" t="s">
        <v>179</v>
      </c>
      <c r="AP812" s="67" t="s">
        <v>2110</v>
      </c>
      <c r="AQ812" s="34" t="str">
        <f t="shared" si="13"/>
        <v>03: Acoria</v>
      </c>
    </row>
    <row r="813" spans="26:43" ht="15.75" customHeight="1"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6" t="s">
        <v>797</v>
      </c>
      <c r="AO813" s="66" t="s">
        <v>194</v>
      </c>
      <c r="AP813" s="67" t="s">
        <v>2111</v>
      </c>
      <c r="AQ813" s="34" t="str">
        <f t="shared" si="13"/>
        <v>04: Conayca</v>
      </c>
    </row>
    <row r="814" spans="26:43" ht="15.75" customHeight="1"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6" t="s">
        <v>797</v>
      </c>
      <c r="AO814" s="66" t="s">
        <v>210</v>
      </c>
      <c r="AP814" s="67" t="s">
        <v>2112</v>
      </c>
      <c r="AQ814" s="34" t="str">
        <f t="shared" si="13"/>
        <v>05: Cuenca</v>
      </c>
    </row>
    <row r="815" spans="26:43" ht="15.75" customHeight="1"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6" t="s">
        <v>797</v>
      </c>
      <c r="AO815" s="66" t="s">
        <v>224</v>
      </c>
      <c r="AP815" s="67" t="s">
        <v>2113</v>
      </c>
      <c r="AQ815" s="34" t="str">
        <f t="shared" si="13"/>
        <v>06: Huachocolpa</v>
      </c>
    </row>
    <row r="816" spans="26:43" ht="15.75" customHeight="1"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6" t="s">
        <v>797</v>
      </c>
      <c r="AO816" s="66" t="s">
        <v>237</v>
      </c>
      <c r="AP816" s="67" t="s">
        <v>2114</v>
      </c>
      <c r="AQ816" s="34" t="str">
        <f t="shared" si="13"/>
        <v>07: Huayllahuara</v>
      </c>
    </row>
    <row r="817" spans="26:43" ht="15.75" customHeight="1"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6" t="s">
        <v>797</v>
      </c>
      <c r="AO817" s="66" t="s">
        <v>250</v>
      </c>
      <c r="AP817" s="67" t="s">
        <v>2115</v>
      </c>
      <c r="AQ817" s="34" t="str">
        <f t="shared" si="13"/>
        <v>08: Izcuchaca</v>
      </c>
    </row>
    <row r="818" spans="26:43" ht="15.75" customHeight="1"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6" t="s">
        <v>797</v>
      </c>
      <c r="AO818" s="66" t="s">
        <v>262</v>
      </c>
      <c r="AP818" s="67" t="s">
        <v>2116</v>
      </c>
      <c r="AQ818" s="34" t="str">
        <f t="shared" si="13"/>
        <v>09: Laria</v>
      </c>
    </row>
    <row r="819" spans="26:43" ht="15.75" customHeight="1"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6" t="s">
        <v>797</v>
      </c>
      <c r="AO819" s="66" t="s">
        <v>62</v>
      </c>
      <c r="AP819" s="67" t="s">
        <v>2117</v>
      </c>
      <c r="AQ819" s="34" t="str">
        <f t="shared" si="13"/>
        <v>10: Manta</v>
      </c>
    </row>
    <row r="820" spans="26:43" ht="15.75" customHeight="1"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6" t="s">
        <v>797</v>
      </c>
      <c r="AO820" s="66" t="s">
        <v>63</v>
      </c>
      <c r="AP820" s="67" t="s">
        <v>1421</v>
      </c>
      <c r="AQ820" s="34" t="str">
        <f t="shared" si="13"/>
        <v>11: Mariscal Caceres</v>
      </c>
    </row>
    <row r="821" spans="26:43" ht="15.75" customHeight="1"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6" t="s">
        <v>797</v>
      </c>
      <c r="AO821" s="66" t="s">
        <v>64</v>
      </c>
      <c r="AP821" s="67" t="s">
        <v>2118</v>
      </c>
      <c r="AQ821" s="34" t="str">
        <f t="shared" si="13"/>
        <v>12: Moya</v>
      </c>
    </row>
    <row r="822" spans="26:43" ht="15.75" customHeight="1"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6" t="s">
        <v>797</v>
      </c>
      <c r="AO822" s="66" t="s">
        <v>65</v>
      </c>
      <c r="AP822" s="67" t="s">
        <v>2119</v>
      </c>
      <c r="AQ822" s="34" t="str">
        <f t="shared" si="13"/>
        <v>13: Nuevo Occoro</v>
      </c>
    </row>
    <row r="823" spans="26:43" ht="15.75" customHeight="1"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6" t="s">
        <v>797</v>
      </c>
      <c r="AO823" s="66" t="s">
        <v>66</v>
      </c>
      <c r="AP823" s="67" t="s">
        <v>2120</v>
      </c>
      <c r="AQ823" s="34" t="str">
        <f t="shared" si="13"/>
        <v>14: Palca</v>
      </c>
    </row>
    <row r="824" spans="26:43" ht="15.75" customHeight="1"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6" t="s">
        <v>797</v>
      </c>
      <c r="AO824" s="66" t="s">
        <v>67</v>
      </c>
      <c r="AP824" s="67" t="s">
        <v>2121</v>
      </c>
      <c r="AQ824" s="34" t="str">
        <f t="shared" si="13"/>
        <v>15: Pilchaca</v>
      </c>
    </row>
    <row r="825" spans="26:43" ht="15.75" customHeight="1"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6" t="s">
        <v>797</v>
      </c>
      <c r="AO825" s="66" t="s">
        <v>68</v>
      </c>
      <c r="AP825" s="67" t="s">
        <v>2122</v>
      </c>
      <c r="AQ825" s="34" t="str">
        <f t="shared" si="13"/>
        <v>16: Vilca</v>
      </c>
    </row>
    <row r="826" spans="26:43" ht="15.75" customHeight="1"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6" t="s">
        <v>797</v>
      </c>
      <c r="AO826" s="66" t="s">
        <v>69</v>
      </c>
      <c r="AP826" s="67" t="s">
        <v>1000</v>
      </c>
      <c r="AQ826" s="34" t="str">
        <f t="shared" si="13"/>
        <v>17: Yauli</v>
      </c>
    </row>
    <row r="827" spans="26:43" ht="15.75" customHeight="1"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6" t="s">
        <v>797</v>
      </c>
      <c r="AO827" s="66" t="s">
        <v>70</v>
      </c>
      <c r="AP827" s="67" t="s">
        <v>2123</v>
      </c>
      <c r="AQ827" s="34" t="str">
        <f t="shared" si="13"/>
        <v>18: Ascensión</v>
      </c>
    </row>
    <row r="828" spans="26:43" ht="15.75" customHeight="1"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6" t="s">
        <v>797</v>
      </c>
      <c r="AO828" s="66" t="s">
        <v>71</v>
      </c>
      <c r="AP828" s="67" t="s">
        <v>2124</v>
      </c>
      <c r="AQ828" s="34" t="str">
        <f t="shared" si="13"/>
        <v>19: Huando</v>
      </c>
    </row>
    <row r="829" spans="26:43" ht="15.75" customHeight="1"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6" t="s">
        <v>803</v>
      </c>
      <c r="AO829" s="66" t="s">
        <v>149</v>
      </c>
      <c r="AP829" s="67" t="s">
        <v>804</v>
      </c>
      <c r="AQ829" s="34" t="str">
        <f t="shared" si="13"/>
        <v>01: Acobamba</v>
      </c>
    </row>
    <row r="830" spans="26:43" ht="15.75" customHeight="1"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6" t="s">
        <v>803</v>
      </c>
      <c r="AO830" s="66" t="s">
        <v>164</v>
      </c>
      <c r="AP830" s="67" t="s">
        <v>2002</v>
      </c>
      <c r="AQ830" s="34" t="str">
        <f t="shared" si="13"/>
        <v>02: Andabamba</v>
      </c>
    </row>
    <row r="831" spans="26:43" ht="15.75" customHeight="1"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6" t="s">
        <v>803</v>
      </c>
      <c r="AO831" s="66" t="s">
        <v>179</v>
      </c>
      <c r="AP831" s="67" t="s">
        <v>722</v>
      </c>
      <c r="AQ831" s="34" t="str">
        <f t="shared" si="13"/>
        <v>03: Anta</v>
      </c>
    </row>
    <row r="832" spans="26:43" ht="15.75" customHeight="1"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6" t="s">
        <v>803</v>
      </c>
      <c r="AO832" s="66" t="s">
        <v>194</v>
      </c>
      <c r="AP832" s="67" t="s">
        <v>2125</v>
      </c>
      <c r="AQ832" s="34" t="str">
        <f t="shared" si="13"/>
        <v>04: Caja</v>
      </c>
    </row>
    <row r="833" spans="26:43" ht="15.75" customHeight="1"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6" t="s">
        <v>803</v>
      </c>
      <c r="AO833" s="66" t="s">
        <v>210</v>
      </c>
      <c r="AP833" s="67" t="s">
        <v>2126</v>
      </c>
      <c r="AQ833" s="34" t="str">
        <f t="shared" si="13"/>
        <v>05: Marcas</v>
      </c>
    </row>
    <row r="834" spans="26:43" ht="15.75" customHeight="1"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6" t="s">
        <v>803</v>
      </c>
      <c r="AO834" s="66" t="s">
        <v>224</v>
      </c>
      <c r="AP834" s="67" t="s">
        <v>2127</v>
      </c>
      <c r="AQ834" s="34" t="str">
        <f t="shared" si="13"/>
        <v>06: Paucara</v>
      </c>
    </row>
    <row r="835" spans="26:43" ht="15.75" customHeight="1"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6" t="s">
        <v>803</v>
      </c>
      <c r="AO835" s="66" t="s">
        <v>237</v>
      </c>
      <c r="AP835" s="67" t="s">
        <v>1648</v>
      </c>
      <c r="AQ835" s="34" t="str">
        <f t="shared" si="13"/>
        <v>07: Pomacocha</v>
      </c>
    </row>
    <row r="836" spans="26:43" ht="15.75" customHeight="1"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6" t="s">
        <v>803</v>
      </c>
      <c r="AO836" s="66" t="s">
        <v>250</v>
      </c>
      <c r="AP836" s="67" t="s">
        <v>2128</v>
      </c>
      <c r="AQ836" s="34" t="str">
        <f t="shared" si="13"/>
        <v>08: Rosario</v>
      </c>
    </row>
    <row r="837" spans="26:43" ht="15.75" customHeight="1"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6" t="s">
        <v>810</v>
      </c>
      <c r="AO837" s="66" t="s">
        <v>149</v>
      </c>
      <c r="AP837" s="67" t="s">
        <v>2129</v>
      </c>
      <c r="AQ837" s="34" t="str">
        <f t="shared" si="13"/>
        <v>01: Lircay</v>
      </c>
    </row>
    <row r="838" spans="26:43" ht="15.75" customHeight="1"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6" t="s">
        <v>810</v>
      </c>
      <c r="AO838" s="66" t="s">
        <v>164</v>
      </c>
      <c r="AP838" s="67" t="s">
        <v>2130</v>
      </c>
      <c r="AQ838" s="34" t="str">
        <f t="shared" si="13"/>
        <v>02: Anchonga</v>
      </c>
    </row>
    <row r="839" spans="26:43" ht="15.75" customHeight="1"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6" t="s">
        <v>810</v>
      </c>
      <c r="AO839" s="66" t="s">
        <v>179</v>
      </c>
      <c r="AP839" s="67" t="s">
        <v>2131</v>
      </c>
      <c r="AQ839" s="34" t="str">
        <f t="shared" si="13"/>
        <v>03: Callanmarca</v>
      </c>
    </row>
    <row r="840" spans="26:43" ht="15.75" customHeight="1"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6" t="s">
        <v>810</v>
      </c>
      <c r="AO840" s="66" t="s">
        <v>194</v>
      </c>
      <c r="AP840" s="67" t="s">
        <v>2132</v>
      </c>
      <c r="AQ840" s="34" t="str">
        <f t="shared" si="13"/>
        <v>04: Ccochaccasa</v>
      </c>
    </row>
    <row r="841" spans="26:43" ht="15.75" customHeight="1"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6" t="s">
        <v>810</v>
      </c>
      <c r="AO841" s="66" t="s">
        <v>210</v>
      </c>
      <c r="AP841" s="67" t="s">
        <v>2133</v>
      </c>
      <c r="AQ841" s="34" t="str">
        <f t="shared" si="13"/>
        <v>05: Chincho</v>
      </c>
    </row>
    <row r="842" spans="26:43" ht="15.75" customHeight="1"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6" t="s">
        <v>810</v>
      </c>
      <c r="AO842" s="66" t="s">
        <v>224</v>
      </c>
      <c r="AP842" s="67" t="s">
        <v>2134</v>
      </c>
      <c r="AQ842" s="34" t="str">
        <f t="shared" si="13"/>
        <v>06: Congalla</v>
      </c>
    </row>
    <row r="843" spans="26:43" ht="15.75" customHeight="1"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6" t="s">
        <v>810</v>
      </c>
      <c r="AO843" s="66" t="s">
        <v>237</v>
      </c>
      <c r="AP843" s="67" t="s">
        <v>2135</v>
      </c>
      <c r="AQ843" s="34" t="str">
        <f t="shared" si="13"/>
        <v>07: Huanca-Huanca</v>
      </c>
    </row>
    <row r="844" spans="26:43" ht="15.75" customHeight="1"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6" t="s">
        <v>810</v>
      </c>
      <c r="AO844" s="66" t="s">
        <v>250</v>
      </c>
      <c r="AP844" s="67" t="s">
        <v>2136</v>
      </c>
      <c r="AQ844" s="34" t="str">
        <f t="shared" si="13"/>
        <v>08: Huayllay Grande</v>
      </c>
    </row>
    <row r="845" spans="26:43" ht="15.75" customHeight="1"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6" t="s">
        <v>810</v>
      </c>
      <c r="AO845" s="66" t="s">
        <v>262</v>
      </c>
      <c r="AP845" s="67" t="s">
        <v>2137</v>
      </c>
      <c r="AQ845" s="34" t="str">
        <f t="shared" si="13"/>
        <v>09: Julcamarca</v>
      </c>
    </row>
    <row r="846" spans="26:43" ht="15.75" customHeight="1"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6" t="s">
        <v>810</v>
      </c>
      <c r="AO846" s="66" t="s">
        <v>62</v>
      </c>
      <c r="AP846" s="67" t="s">
        <v>2138</v>
      </c>
      <c r="AQ846" s="34" t="str">
        <f t="shared" si="13"/>
        <v>10: San Antonio De Antaparco</v>
      </c>
    </row>
    <row r="847" spans="26:43" ht="15.75" customHeight="1"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6" t="s">
        <v>810</v>
      </c>
      <c r="AO847" s="66" t="s">
        <v>63</v>
      </c>
      <c r="AP847" s="67" t="s">
        <v>2139</v>
      </c>
      <c r="AQ847" s="34" t="str">
        <f t="shared" si="13"/>
        <v>11: Santo Tomas De Pata</v>
      </c>
    </row>
    <row r="848" spans="26:43" ht="15.75" customHeight="1"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6" t="s">
        <v>810</v>
      </c>
      <c r="AO848" s="66" t="s">
        <v>64</v>
      </c>
      <c r="AP848" s="67" t="s">
        <v>2140</v>
      </c>
      <c r="AQ848" s="34" t="str">
        <f t="shared" si="13"/>
        <v>12: Secclla</v>
      </c>
    </row>
    <row r="849" spans="26:43" ht="15.75" customHeight="1"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6" t="s">
        <v>817</v>
      </c>
      <c r="AO849" s="66" t="s">
        <v>149</v>
      </c>
      <c r="AP849" s="67" t="s">
        <v>818</v>
      </c>
      <c r="AQ849" s="34" t="str">
        <f t="shared" si="13"/>
        <v>01: Castrovirreyna</v>
      </c>
    </row>
    <row r="850" spans="26:43" ht="15.75" customHeight="1"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6" t="s">
        <v>817</v>
      </c>
      <c r="AO850" s="66" t="s">
        <v>164</v>
      </c>
      <c r="AP850" s="67" t="s">
        <v>2141</v>
      </c>
      <c r="AQ850" s="34" t="str">
        <f t="shared" si="13"/>
        <v>02: Arma</v>
      </c>
    </row>
    <row r="851" spans="26:43" ht="15.75" customHeight="1"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6" t="s">
        <v>817</v>
      </c>
      <c r="AO851" s="66" t="s">
        <v>179</v>
      </c>
      <c r="AP851" s="67" t="s">
        <v>2142</v>
      </c>
      <c r="AQ851" s="34" t="str">
        <f t="shared" si="13"/>
        <v>03: Aurahua</v>
      </c>
    </row>
    <row r="852" spans="26:43" ht="15.75" customHeight="1"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6" t="s">
        <v>817</v>
      </c>
      <c r="AO852" s="66" t="s">
        <v>194</v>
      </c>
      <c r="AP852" s="67" t="s">
        <v>2143</v>
      </c>
      <c r="AQ852" s="34" t="str">
        <f t="shared" si="13"/>
        <v>04: Capillas</v>
      </c>
    </row>
    <row r="853" spans="26:43" ht="15.75" customHeight="1"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6" t="s">
        <v>817</v>
      </c>
      <c r="AO853" s="66" t="s">
        <v>210</v>
      </c>
      <c r="AP853" s="67" t="s">
        <v>2144</v>
      </c>
      <c r="AQ853" s="34" t="str">
        <f t="shared" si="13"/>
        <v>05: Chupamarca</v>
      </c>
    </row>
    <row r="854" spans="26:43" ht="15.75" customHeight="1"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6" t="s">
        <v>817</v>
      </c>
      <c r="AO854" s="66" t="s">
        <v>224</v>
      </c>
      <c r="AP854" s="67" t="s">
        <v>2145</v>
      </c>
      <c r="AQ854" s="34" t="str">
        <f t="shared" si="13"/>
        <v>06: Cocas</v>
      </c>
    </row>
    <row r="855" spans="26:43" ht="15.75" customHeight="1"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6" t="s">
        <v>817</v>
      </c>
      <c r="AO855" s="66" t="s">
        <v>237</v>
      </c>
      <c r="AP855" s="67" t="s">
        <v>2146</v>
      </c>
      <c r="AQ855" s="34" t="str">
        <f t="shared" si="13"/>
        <v>07: Huachos</v>
      </c>
    </row>
    <row r="856" spans="26:43" ht="15.75" customHeight="1"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6" t="s">
        <v>817</v>
      </c>
      <c r="AO856" s="66" t="s">
        <v>250</v>
      </c>
      <c r="AP856" s="67" t="s">
        <v>2147</v>
      </c>
      <c r="AQ856" s="34" t="str">
        <f t="shared" si="13"/>
        <v>08: Huamatambo</v>
      </c>
    </row>
    <row r="857" spans="26:43" ht="15.75" customHeight="1"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6" t="s">
        <v>817</v>
      </c>
      <c r="AO857" s="66" t="s">
        <v>262</v>
      </c>
      <c r="AP857" s="67" t="s">
        <v>2148</v>
      </c>
      <c r="AQ857" s="34" t="str">
        <f t="shared" si="13"/>
        <v>09: Mollepampa</v>
      </c>
    </row>
    <row r="858" spans="26:43" ht="15.75" customHeight="1"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6" t="s">
        <v>817</v>
      </c>
      <c r="AO858" s="66" t="s">
        <v>62</v>
      </c>
      <c r="AP858" s="67" t="s">
        <v>1620</v>
      </c>
      <c r="AQ858" s="34" t="str">
        <f t="shared" si="13"/>
        <v>10: San Juan</v>
      </c>
    </row>
    <row r="859" spans="26:43" ht="15.75" customHeight="1"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6" t="s">
        <v>817</v>
      </c>
      <c r="AO859" s="66" t="s">
        <v>63</v>
      </c>
      <c r="AP859" s="67" t="s">
        <v>2070</v>
      </c>
      <c r="AQ859" s="34" t="str">
        <f t="shared" si="13"/>
        <v>11: Santa Ana</v>
      </c>
    </row>
    <row r="860" spans="26:43" ht="15.75" customHeight="1"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6" t="s">
        <v>817</v>
      </c>
      <c r="AO860" s="66" t="s">
        <v>64</v>
      </c>
      <c r="AP860" s="67" t="s">
        <v>2149</v>
      </c>
      <c r="AQ860" s="34" t="str">
        <f t="shared" si="13"/>
        <v>12: Tantara</v>
      </c>
    </row>
    <row r="861" spans="26:43" ht="15.75" customHeight="1"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6" t="s">
        <v>817</v>
      </c>
      <c r="AO861" s="66" t="s">
        <v>65</v>
      </c>
      <c r="AP861" s="67" t="s">
        <v>2150</v>
      </c>
      <c r="AQ861" s="34" t="str">
        <f t="shared" si="13"/>
        <v>13: Ticrapo</v>
      </c>
    </row>
    <row r="862" spans="26:43" ht="15.75" customHeight="1"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6" t="s">
        <v>824</v>
      </c>
      <c r="AO862" s="66" t="s">
        <v>149</v>
      </c>
      <c r="AP862" s="67" t="s">
        <v>825</v>
      </c>
      <c r="AQ862" s="34" t="str">
        <f t="shared" si="13"/>
        <v>01: Churcampa</v>
      </c>
    </row>
    <row r="863" spans="26:43" ht="15.75" customHeight="1"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6" t="s">
        <v>824</v>
      </c>
      <c r="AO863" s="66" t="s">
        <v>164</v>
      </c>
      <c r="AP863" s="67" t="s">
        <v>1842</v>
      </c>
      <c r="AQ863" s="34" t="str">
        <f t="shared" si="13"/>
        <v>02: Anco</v>
      </c>
    </row>
    <row r="864" spans="26:43" ht="15.75" customHeight="1"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6" t="s">
        <v>824</v>
      </c>
      <c r="AO864" s="66" t="s">
        <v>179</v>
      </c>
      <c r="AP864" s="67" t="s">
        <v>2151</v>
      </c>
      <c r="AQ864" s="34" t="str">
        <f t="shared" si="13"/>
        <v>03: Chinchihuasi</v>
      </c>
    </row>
    <row r="865" spans="26:43" ht="15.75" customHeight="1"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6" t="s">
        <v>824</v>
      </c>
      <c r="AO865" s="66" t="s">
        <v>194</v>
      </c>
      <c r="AP865" s="67" t="s">
        <v>2152</v>
      </c>
      <c r="AQ865" s="34" t="str">
        <f t="shared" si="13"/>
        <v>04: El Carmen</v>
      </c>
    </row>
    <row r="866" spans="26:43" ht="15.75" customHeight="1"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6" t="s">
        <v>824</v>
      </c>
      <c r="AO866" s="66" t="s">
        <v>210</v>
      </c>
      <c r="AP866" s="67" t="s">
        <v>925</v>
      </c>
      <c r="AQ866" s="34" t="str">
        <f t="shared" si="13"/>
        <v>05: La Merced</v>
      </c>
    </row>
    <row r="867" spans="26:43" ht="15.75" customHeight="1"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6" t="s">
        <v>824</v>
      </c>
      <c r="AO867" s="66" t="s">
        <v>224</v>
      </c>
      <c r="AP867" s="67" t="s">
        <v>2153</v>
      </c>
      <c r="AQ867" s="34" t="str">
        <f t="shared" si="13"/>
        <v>06: Locroja</v>
      </c>
    </row>
    <row r="868" spans="26:43" ht="15.75" customHeight="1"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6" t="s">
        <v>824</v>
      </c>
      <c r="AO868" s="66" t="s">
        <v>237</v>
      </c>
      <c r="AP868" s="67" t="s">
        <v>2154</v>
      </c>
      <c r="AQ868" s="34" t="str">
        <f t="shared" si="13"/>
        <v>07: Paucarbamba</v>
      </c>
    </row>
    <row r="869" spans="26:43" ht="15.75" customHeight="1"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6" t="s">
        <v>824</v>
      </c>
      <c r="AO869" s="66" t="s">
        <v>250</v>
      </c>
      <c r="AP869" s="67" t="s">
        <v>2155</v>
      </c>
      <c r="AQ869" s="34" t="str">
        <f t="shared" si="13"/>
        <v>08: San Miguel De Mayocc</v>
      </c>
    </row>
    <row r="870" spans="26:43" ht="15.75" customHeight="1"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6" t="s">
        <v>824</v>
      </c>
      <c r="AO870" s="66" t="s">
        <v>262</v>
      </c>
      <c r="AP870" s="67" t="s">
        <v>2156</v>
      </c>
      <c r="AQ870" s="34" t="str">
        <f t="shared" si="13"/>
        <v>09: San Pedro De Coris</v>
      </c>
    </row>
    <row r="871" spans="26:43" ht="15.75" customHeight="1"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6" t="s">
        <v>824</v>
      </c>
      <c r="AO871" s="66" t="s">
        <v>62</v>
      </c>
      <c r="AP871" s="67" t="s">
        <v>2157</v>
      </c>
      <c r="AQ871" s="34" t="str">
        <f t="shared" si="13"/>
        <v>10: Pachamarca</v>
      </c>
    </row>
    <row r="872" spans="26:43" ht="15.75" customHeight="1"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6" t="s">
        <v>824</v>
      </c>
      <c r="AO872" s="66" t="s">
        <v>63</v>
      </c>
      <c r="AP872" s="67" t="s">
        <v>2158</v>
      </c>
      <c r="AQ872" s="34" t="str">
        <f t="shared" si="13"/>
        <v>11: Cosme</v>
      </c>
    </row>
    <row r="873" spans="26:43" ht="15.75" customHeight="1"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6" t="s">
        <v>830</v>
      </c>
      <c r="AO873" s="66" t="s">
        <v>149</v>
      </c>
      <c r="AP873" s="67" t="s">
        <v>831</v>
      </c>
      <c r="AQ873" s="34" t="str">
        <f t="shared" si="13"/>
        <v>01: Huaytara</v>
      </c>
    </row>
    <row r="874" spans="26:43" ht="15.75" customHeight="1"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6" t="s">
        <v>830</v>
      </c>
      <c r="AO874" s="66" t="s">
        <v>164</v>
      </c>
      <c r="AP874" s="67" t="s">
        <v>2159</v>
      </c>
      <c r="AQ874" s="34" t="str">
        <f t="shared" si="13"/>
        <v>02: Ayavi</v>
      </c>
    </row>
    <row r="875" spans="26:43" ht="15.75" customHeight="1"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6" t="s">
        <v>830</v>
      </c>
      <c r="AO875" s="66" t="s">
        <v>179</v>
      </c>
      <c r="AP875" s="67" t="s">
        <v>2160</v>
      </c>
      <c r="AQ875" s="34" t="str">
        <f t="shared" si="13"/>
        <v>03: Cordova</v>
      </c>
    </row>
    <row r="876" spans="26:43" ht="15.75" customHeight="1"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6" t="s">
        <v>830</v>
      </c>
      <c r="AO876" s="66" t="s">
        <v>194</v>
      </c>
      <c r="AP876" s="67" t="s">
        <v>2161</v>
      </c>
      <c r="AQ876" s="34" t="str">
        <f t="shared" si="13"/>
        <v>04: Huayacundo Arma</v>
      </c>
    </row>
    <row r="877" spans="26:43" ht="15.75" customHeight="1"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6" t="s">
        <v>830</v>
      </c>
      <c r="AO877" s="66" t="s">
        <v>210</v>
      </c>
      <c r="AP877" s="67" t="s">
        <v>2162</v>
      </c>
      <c r="AQ877" s="34" t="str">
        <f t="shared" si="13"/>
        <v>05: Laramarca</v>
      </c>
    </row>
    <row r="878" spans="26:43" ht="15.75" customHeight="1"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6" t="s">
        <v>830</v>
      </c>
      <c r="AO878" s="66" t="s">
        <v>224</v>
      </c>
      <c r="AP878" s="67" t="s">
        <v>2163</v>
      </c>
      <c r="AQ878" s="34" t="str">
        <f t="shared" si="13"/>
        <v>06: Ocoyo</v>
      </c>
    </row>
    <row r="879" spans="26:43" ht="15.75" customHeight="1"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6" t="s">
        <v>830</v>
      </c>
      <c r="AO879" s="66" t="s">
        <v>237</v>
      </c>
      <c r="AP879" s="67" t="s">
        <v>2164</v>
      </c>
      <c r="AQ879" s="34" t="str">
        <f t="shared" si="13"/>
        <v>07: Pilpichaca</v>
      </c>
    </row>
    <row r="880" spans="26:43" ht="15.75" customHeight="1"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6" t="s">
        <v>830</v>
      </c>
      <c r="AO880" s="66" t="s">
        <v>250</v>
      </c>
      <c r="AP880" s="67" t="s">
        <v>2165</v>
      </c>
      <c r="AQ880" s="34" t="str">
        <f t="shared" si="13"/>
        <v>08: Querco</v>
      </c>
    </row>
    <row r="881" spans="26:43" ht="15.75" customHeight="1"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6" t="s">
        <v>830</v>
      </c>
      <c r="AO881" s="66" t="s">
        <v>262</v>
      </c>
      <c r="AP881" s="67" t="s">
        <v>2166</v>
      </c>
      <c r="AQ881" s="34" t="str">
        <f t="shared" si="13"/>
        <v>09: Quito-Arma</v>
      </c>
    </row>
    <row r="882" spans="26:43" ht="15.75" customHeight="1"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6" t="s">
        <v>830</v>
      </c>
      <c r="AO882" s="66" t="s">
        <v>62</v>
      </c>
      <c r="AP882" s="67" t="s">
        <v>2167</v>
      </c>
      <c r="AQ882" s="34" t="str">
        <f t="shared" si="13"/>
        <v>10: San Antonio De Cusicancha</v>
      </c>
    </row>
    <row r="883" spans="26:43" ht="15.75" customHeight="1"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6" t="s">
        <v>830</v>
      </c>
      <c r="AO883" s="66" t="s">
        <v>63</v>
      </c>
      <c r="AP883" s="67" t="s">
        <v>2168</v>
      </c>
      <c r="AQ883" s="34" t="str">
        <f t="shared" si="13"/>
        <v>11: San Francisco De Sangayaico</v>
      </c>
    </row>
    <row r="884" spans="26:43" ht="15.75" customHeight="1"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6" t="s">
        <v>830</v>
      </c>
      <c r="AO884" s="66" t="s">
        <v>64</v>
      </c>
      <c r="AP884" s="67" t="s">
        <v>2169</v>
      </c>
      <c r="AQ884" s="34" t="str">
        <f t="shared" si="13"/>
        <v>12: San Isidro</v>
      </c>
    </row>
    <row r="885" spans="26:43" ht="15.75" customHeight="1"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6" t="s">
        <v>830</v>
      </c>
      <c r="AO885" s="66" t="s">
        <v>65</v>
      </c>
      <c r="AP885" s="67" t="s">
        <v>2170</v>
      </c>
      <c r="AQ885" s="34" t="str">
        <f t="shared" si="13"/>
        <v>13: Santiago De Chocorvos</v>
      </c>
    </row>
    <row r="886" spans="26:43" ht="15.75" customHeight="1"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6" t="s">
        <v>830</v>
      </c>
      <c r="AO886" s="66" t="s">
        <v>66</v>
      </c>
      <c r="AP886" s="67" t="s">
        <v>2171</v>
      </c>
      <c r="AQ886" s="34" t="str">
        <f t="shared" si="13"/>
        <v>14: Santiago De Quirahuara</v>
      </c>
    </row>
    <row r="887" spans="26:43" ht="15.75" customHeight="1"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6" t="s">
        <v>830</v>
      </c>
      <c r="AO887" s="66" t="s">
        <v>67</v>
      </c>
      <c r="AP887" s="67" t="s">
        <v>2172</v>
      </c>
      <c r="AQ887" s="34" t="str">
        <f t="shared" si="13"/>
        <v>15: Santo Domingo De Capillas</v>
      </c>
    </row>
    <row r="888" spans="26:43" ht="15.75" customHeight="1"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6" t="s">
        <v>830</v>
      </c>
      <c r="AO888" s="66" t="s">
        <v>68</v>
      </c>
      <c r="AP888" s="67" t="s">
        <v>1847</v>
      </c>
      <c r="AQ888" s="34" t="str">
        <f t="shared" si="13"/>
        <v>16: Tambo</v>
      </c>
    </row>
    <row r="889" spans="26:43" ht="15.75" customHeight="1"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6" t="s">
        <v>837</v>
      </c>
      <c r="AO889" s="66" t="s">
        <v>149</v>
      </c>
      <c r="AP889" s="67" t="s">
        <v>878</v>
      </c>
      <c r="AQ889" s="34" t="str">
        <f t="shared" si="13"/>
        <v>01: Pampas</v>
      </c>
    </row>
    <row r="890" spans="26:43" ht="15.75" customHeight="1"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6" t="s">
        <v>837</v>
      </c>
      <c r="AO890" s="66" t="s">
        <v>164</v>
      </c>
      <c r="AP890" s="67" t="s">
        <v>2173</v>
      </c>
      <c r="AQ890" s="34" t="str">
        <f t="shared" si="13"/>
        <v>02: Acostambo</v>
      </c>
    </row>
    <row r="891" spans="26:43" ht="15.75" customHeight="1"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6" t="s">
        <v>837</v>
      </c>
      <c r="AO891" s="66" t="s">
        <v>179</v>
      </c>
      <c r="AP891" s="67" t="s">
        <v>2174</v>
      </c>
      <c r="AQ891" s="34" t="str">
        <f t="shared" si="13"/>
        <v>03: Acraquia</v>
      </c>
    </row>
    <row r="892" spans="26:43" ht="15.75" customHeight="1"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6" t="s">
        <v>837</v>
      </c>
      <c r="AO892" s="66" t="s">
        <v>194</v>
      </c>
      <c r="AP892" s="67" t="s">
        <v>2175</v>
      </c>
      <c r="AQ892" s="34" t="str">
        <f t="shared" si="13"/>
        <v>04: Ahuaycha</v>
      </c>
    </row>
    <row r="893" spans="26:43" ht="15.75" customHeight="1"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6" t="s">
        <v>837</v>
      </c>
      <c r="AO893" s="66" t="s">
        <v>210</v>
      </c>
      <c r="AP893" s="67" t="s">
        <v>839</v>
      </c>
      <c r="AQ893" s="34" t="str">
        <f t="shared" si="13"/>
        <v>05: Colcabamba</v>
      </c>
    </row>
    <row r="894" spans="26:43" ht="15.75" customHeight="1"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6" t="s">
        <v>837</v>
      </c>
      <c r="AO894" s="66" t="s">
        <v>224</v>
      </c>
      <c r="AP894" s="67" t="s">
        <v>2176</v>
      </c>
      <c r="AQ894" s="34" t="str">
        <f t="shared" si="13"/>
        <v>06: Daniel Hernandez</v>
      </c>
    </row>
    <row r="895" spans="26:43" ht="15.75" customHeight="1"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6" t="s">
        <v>837</v>
      </c>
      <c r="AO895" s="66" t="s">
        <v>237</v>
      </c>
      <c r="AP895" s="67" t="s">
        <v>2113</v>
      </c>
      <c r="AQ895" s="34" t="str">
        <f t="shared" si="13"/>
        <v>07: Huachocolpa</v>
      </c>
    </row>
    <row r="896" spans="26:43" ht="15.75" customHeight="1"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6" t="s">
        <v>837</v>
      </c>
      <c r="AO896" s="66" t="s">
        <v>262</v>
      </c>
      <c r="AP896" s="67" t="s">
        <v>2177</v>
      </c>
      <c r="AQ896" s="34" t="str">
        <f t="shared" si="13"/>
        <v>09: Huaribamba</v>
      </c>
    </row>
    <row r="897" spans="26:43" ht="15.75" customHeight="1"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6" t="s">
        <v>837</v>
      </c>
      <c r="AO897" s="66" t="s">
        <v>62</v>
      </c>
      <c r="AP897" s="67" t="s">
        <v>2178</v>
      </c>
      <c r="AQ897" s="34" t="str">
        <f t="shared" si="13"/>
        <v>10: Dahuimpuquio</v>
      </c>
    </row>
    <row r="898" spans="26:43" ht="15.75" customHeight="1"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6" t="s">
        <v>837</v>
      </c>
      <c r="AO898" s="66" t="s">
        <v>63</v>
      </c>
      <c r="AP898" s="67" t="s">
        <v>2179</v>
      </c>
      <c r="AQ898" s="34" t="str">
        <f t="shared" si="13"/>
        <v>11: Pazos</v>
      </c>
    </row>
    <row r="899" spans="26:43" ht="15.75" customHeight="1"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6" t="s">
        <v>837</v>
      </c>
      <c r="AO899" s="66" t="s">
        <v>65</v>
      </c>
      <c r="AP899" s="67" t="s">
        <v>2180</v>
      </c>
      <c r="AQ899" s="34" t="str">
        <f t="shared" si="13"/>
        <v>13: Quishuar</v>
      </c>
    </row>
    <row r="900" spans="26:43" ht="15.75" customHeight="1"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6" t="s">
        <v>837</v>
      </c>
      <c r="AO900" s="66" t="s">
        <v>66</v>
      </c>
      <c r="AP900" s="67" t="s">
        <v>2181</v>
      </c>
      <c r="AQ900" s="34" t="str">
        <f t="shared" si="13"/>
        <v>14: Salcabamba</v>
      </c>
    </row>
    <row r="901" spans="26:43" ht="15.75" customHeight="1"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6" t="s">
        <v>837</v>
      </c>
      <c r="AO901" s="66" t="s">
        <v>67</v>
      </c>
      <c r="AP901" s="67" t="s">
        <v>2182</v>
      </c>
      <c r="AQ901" s="34" t="str">
        <f t="shared" si="13"/>
        <v>15: Salcahuasi</v>
      </c>
    </row>
    <row r="902" spans="26:43" ht="15.75" customHeight="1"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6" t="s">
        <v>837</v>
      </c>
      <c r="AO902" s="66" t="s">
        <v>68</v>
      </c>
      <c r="AP902" s="67" t="s">
        <v>2183</v>
      </c>
      <c r="AQ902" s="34" t="str">
        <f t="shared" si="13"/>
        <v>16: San Marcos De Rocchac</v>
      </c>
    </row>
    <row r="903" spans="26:43" ht="15.75" customHeight="1"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6" t="s">
        <v>837</v>
      </c>
      <c r="AO903" s="66" t="s">
        <v>69</v>
      </c>
      <c r="AP903" s="67" t="s">
        <v>2184</v>
      </c>
      <c r="AQ903" s="34" t="str">
        <f t="shared" si="13"/>
        <v>17: Surcubamba</v>
      </c>
    </row>
    <row r="904" spans="26:43" ht="15.75" customHeight="1"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6" t="s">
        <v>837</v>
      </c>
      <c r="AO904" s="66" t="s">
        <v>70</v>
      </c>
      <c r="AP904" s="67" t="s">
        <v>2185</v>
      </c>
      <c r="AQ904" s="34" t="str">
        <f t="shared" si="13"/>
        <v>18: Tintay Puncu</v>
      </c>
    </row>
    <row r="905" spans="26:43" ht="15.75" customHeight="1"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6" t="s">
        <v>837</v>
      </c>
      <c r="AO905" s="66" t="s">
        <v>71</v>
      </c>
      <c r="AP905" s="67" t="s">
        <v>2186</v>
      </c>
      <c r="AQ905" s="34" t="str">
        <f t="shared" si="13"/>
        <v>19: Quichuas</v>
      </c>
    </row>
    <row r="906" spans="26:43" ht="15.75" customHeight="1"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6" t="s">
        <v>837</v>
      </c>
      <c r="AO906" s="66" t="s">
        <v>72</v>
      </c>
      <c r="AP906" s="67" t="s">
        <v>2187</v>
      </c>
      <c r="AQ906" s="34" t="str">
        <f t="shared" si="13"/>
        <v>20: Andaymarca</v>
      </c>
    </row>
    <row r="907" spans="26:43" ht="15.75" customHeight="1"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6" t="s">
        <v>837</v>
      </c>
      <c r="AO907" s="66" t="s">
        <v>73</v>
      </c>
      <c r="AP907" s="67" t="s">
        <v>2188</v>
      </c>
      <c r="AQ907" s="34" t="str">
        <f t="shared" si="13"/>
        <v>21: Roble</v>
      </c>
    </row>
    <row r="908" spans="26:43" ht="15.75" customHeight="1"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6" t="s">
        <v>837</v>
      </c>
      <c r="AO908" s="66" t="s">
        <v>74</v>
      </c>
      <c r="AP908" s="67" t="s">
        <v>2189</v>
      </c>
      <c r="AQ908" s="34" t="str">
        <f t="shared" si="13"/>
        <v>22: Pichos</v>
      </c>
    </row>
    <row r="909" spans="26:43" ht="15.75" customHeight="1"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6" t="s">
        <v>844</v>
      </c>
      <c r="AO909" s="66" t="s">
        <v>149</v>
      </c>
      <c r="AP909" s="67" t="s">
        <v>275</v>
      </c>
      <c r="AQ909" s="34" t="str">
        <f t="shared" si="13"/>
        <v>01: Huanuco</v>
      </c>
    </row>
    <row r="910" spans="26:43" ht="15.75" customHeight="1"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6" t="s">
        <v>844</v>
      </c>
      <c r="AO910" s="66" t="s">
        <v>164</v>
      </c>
      <c r="AP910" s="67" t="s">
        <v>2190</v>
      </c>
      <c r="AQ910" s="34" t="str">
        <f t="shared" si="13"/>
        <v>02: Amarilis</v>
      </c>
    </row>
    <row r="911" spans="26:43" ht="15.75" customHeight="1"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6" t="s">
        <v>844</v>
      </c>
      <c r="AO911" s="66" t="s">
        <v>179</v>
      </c>
      <c r="AP911" s="67" t="s">
        <v>2191</v>
      </c>
      <c r="AQ911" s="34" t="str">
        <f t="shared" si="13"/>
        <v>03: Chinchao</v>
      </c>
    </row>
    <row r="912" spans="26:43" ht="15.75" customHeight="1"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6" t="s">
        <v>844</v>
      </c>
      <c r="AO912" s="66" t="s">
        <v>194</v>
      </c>
      <c r="AP912" s="67" t="s">
        <v>2192</v>
      </c>
      <c r="AQ912" s="34" t="str">
        <f t="shared" si="13"/>
        <v>04: Churubamba</v>
      </c>
    </row>
    <row r="913" spans="26:43" ht="15.75" customHeight="1"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6" t="s">
        <v>844</v>
      </c>
      <c r="AO913" s="66" t="s">
        <v>210</v>
      </c>
      <c r="AP913" s="67" t="s">
        <v>2193</v>
      </c>
      <c r="AQ913" s="34" t="str">
        <f t="shared" si="13"/>
        <v>05: Margos</v>
      </c>
    </row>
    <row r="914" spans="26:43" ht="15.75" customHeight="1"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6" t="s">
        <v>844</v>
      </c>
      <c r="AO914" s="66" t="s">
        <v>224</v>
      </c>
      <c r="AP914" s="67" t="s">
        <v>2194</v>
      </c>
      <c r="AQ914" s="34" t="str">
        <f t="shared" si="13"/>
        <v>06: Quisqui</v>
      </c>
    </row>
    <row r="915" spans="26:43" ht="15.75" customHeight="1"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6" t="s">
        <v>844</v>
      </c>
      <c r="AO915" s="66" t="s">
        <v>237</v>
      </c>
      <c r="AP915" s="67" t="s">
        <v>2195</v>
      </c>
      <c r="AQ915" s="34" t="str">
        <f t="shared" si="13"/>
        <v>07: San Francisco De Cayran</v>
      </c>
    </row>
    <row r="916" spans="26:43" ht="15.75" customHeight="1"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6" t="s">
        <v>844</v>
      </c>
      <c r="AO916" s="66" t="s">
        <v>250</v>
      </c>
      <c r="AP916" s="67" t="s">
        <v>2196</v>
      </c>
      <c r="AQ916" s="34" t="str">
        <f t="shared" si="13"/>
        <v>08: San Pedro De Chaulan</v>
      </c>
    </row>
    <row r="917" spans="26:43" ht="15.75" customHeight="1"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6" t="s">
        <v>844</v>
      </c>
      <c r="AO917" s="66" t="s">
        <v>262</v>
      </c>
      <c r="AP917" s="67" t="s">
        <v>2197</v>
      </c>
      <c r="AQ917" s="34" t="str">
        <f t="shared" si="13"/>
        <v>09: Santa Maria Del Valle</v>
      </c>
    </row>
    <row r="918" spans="26:43" ht="15.75" customHeight="1"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6" t="s">
        <v>844</v>
      </c>
      <c r="AO918" s="66" t="s">
        <v>62</v>
      </c>
      <c r="AP918" s="67" t="s">
        <v>2198</v>
      </c>
      <c r="AQ918" s="34" t="str">
        <f t="shared" si="13"/>
        <v>10: Yarumayo</v>
      </c>
    </row>
    <row r="919" spans="26:43" ht="15.75" customHeight="1"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6" t="s">
        <v>844</v>
      </c>
      <c r="AO919" s="66" t="s">
        <v>63</v>
      </c>
      <c r="AP919" s="67" t="s">
        <v>2199</v>
      </c>
      <c r="AQ919" s="34" t="str">
        <f t="shared" si="13"/>
        <v>11: Pillco Marca</v>
      </c>
    </row>
    <row r="920" spans="26:43" ht="15.75" customHeight="1"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6" t="s">
        <v>844</v>
      </c>
      <c r="AO920" s="66" t="s">
        <v>64</v>
      </c>
      <c r="AP920" s="67" t="s">
        <v>2200</v>
      </c>
      <c r="AQ920" s="34" t="str">
        <f t="shared" si="13"/>
        <v>12: Yacus</v>
      </c>
    </row>
    <row r="921" spans="26:43" ht="15.75" customHeight="1"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6" t="s">
        <v>844</v>
      </c>
      <c r="AO921" s="66" t="s">
        <v>65</v>
      </c>
      <c r="AP921" s="67" t="s">
        <v>2201</v>
      </c>
      <c r="AQ921" s="34" t="str">
        <f t="shared" si="13"/>
        <v>13: San Pablo De Pillao</v>
      </c>
    </row>
    <row r="922" spans="26:43" ht="15.75" customHeight="1"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6" t="s">
        <v>850</v>
      </c>
      <c r="AO922" s="66" t="s">
        <v>149</v>
      </c>
      <c r="AP922" s="67" t="s">
        <v>851</v>
      </c>
      <c r="AQ922" s="34" t="str">
        <f t="shared" si="13"/>
        <v>01: Ambo</v>
      </c>
    </row>
    <row r="923" spans="26:43" ht="15.75" customHeight="1"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6" t="s">
        <v>850</v>
      </c>
      <c r="AO923" s="66" t="s">
        <v>164</v>
      </c>
      <c r="AP923" s="67" t="s">
        <v>2202</v>
      </c>
      <c r="AQ923" s="34" t="str">
        <f t="shared" si="13"/>
        <v>02: Cayna</v>
      </c>
    </row>
    <row r="924" spans="26:43" ht="15.75" customHeight="1"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6" t="s">
        <v>850</v>
      </c>
      <c r="AO924" s="66" t="s">
        <v>179</v>
      </c>
      <c r="AP924" s="67" t="s">
        <v>2203</v>
      </c>
      <c r="AQ924" s="34" t="str">
        <f t="shared" si="13"/>
        <v>03: Colpas</v>
      </c>
    </row>
    <row r="925" spans="26:43" ht="15.75" customHeight="1"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6" t="s">
        <v>850</v>
      </c>
      <c r="AO925" s="66" t="s">
        <v>194</v>
      </c>
      <c r="AP925" s="67" t="s">
        <v>2204</v>
      </c>
      <c r="AQ925" s="34" t="str">
        <f t="shared" si="13"/>
        <v>04: Conchamarca</v>
      </c>
    </row>
    <row r="926" spans="26:43" ht="15.75" customHeight="1"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6" t="s">
        <v>850</v>
      </c>
      <c r="AO926" s="66" t="s">
        <v>210</v>
      </c>
      <c r="AP926" s="67" t="s">
        <v>2205</v>
      </c>
      <c r="AQ926" s="34" t="str">
        <f t="shared" si="13"/>
        <v>05: Huacar</v>
      </c>
    </row>
    <row r="927" spans="26:43" ht="15.75" customHeight="1"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6" t="s">
        <v>850</v>
      </c>
      <c r="AO927" s="66" t="s">
        <v>224</v>
      </c>
      <c r="AP927" s="67" t="s">
        <v>2206</v>
      </c>
      <c r="AQ927" s="34" t="str">
        <f t="shared" si="13"/>
        <v>06: San Francisco</v>
      </c>
    </row>
    <row r="928" spans="26:43" ht="15.75" customHeight="1"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6" t="s">
        <v>850</v>
      </c>
      <c r="AO928" s="66" t="s">
        <v>237</v>
      </c>
      <c r="AP928" s="67" t="s">
        <v>2207</v>
      </c>
      <c r="AQ928" s="34" t="str">
        <f t="shared" si="13"/>
        <v>07: San Rafael</v>
      </c>
    </row>
    <row r="929" spans="26:43" ht="15.75" customHeight="1"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6" t="s">
        <v>850</v>
      </c>
      <c r="AO929" s="66" t="s">
        <v>250</v>
      </c>
      <c r="AP929" s="67" t="s">
        <v>2208</v>
      </c>
      <c r="AQ929" s="34" t="str">
        <f t="shared" si="13"/>
        <v>08: Tomay Kichwa</v>
      </c>
    </row>
    <row r="930" spans="26:43" ht="15.75" customHeight="1"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6" t="s">
        <v>857</v>
      </c>
      <c r="AO930" s="66" t="s">
        <v>149</v>
      </c>
      <c r="AP930" s="67" t="s">
        <v>530</v>
      </c>
      <c r="AQ930" s="34" t="str">
        <f t="shared" si="13"/>
        <v>01: La Union</v>
      </c>
    </row>
    <row r="931" spans="26:43" ht="15.75" customHeight="1"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6" t="s">
        <v>857</v>
      </c>
      <c r="AO931" s="66" t="s">
        <v>237</v>
      </c>
      <c r="AP931" s="67" t="s">
        <v>2209</v>
      </c>
      <c r="AQ931" s="34" t="str">
        <f t="shared" si="13"/>
        <v>07: Chuquis</v>
      </c>
    </row>
    <row r="932" spans="26:43" ht="15.75" customHeight="1"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6" t="s">
        <v>857</v>
      </c>
      <c r="AO932" s="66" t="s">
        <v>63</v>
      </c>
      <c r="AP932" s="67" t="s">
        <v>2210</v>
      </c>
      <c r="AQ932" s="34" t="str">
        <f t="shared" si="13"/>
        <v>11: Marias</v>
      </c>
    </row>
    <row r="933" spans="26:43" ht="15.75" customHeight="1"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6" t="s">
        <v>857</v>
      </c>
      <c r="AO933" s="66" t="s">
        <v>65</v>
      </c>
      <c r="AP933" s="67" t="s">
        <v>2211</v>
      </c>
      <c r="AQ933" s="34" t="str">
        <f t="shared" si="13"/>
        <v>13: Pachas</v>
      </c>
    </row>
    <row r="934" spans="26:43" ht="15.75" customHeight="1"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6" t="s">
        <v>857</v>
      </c>
      <c r="AO934" s="66" t="s">
        <v>68</v>
      </c>
      <c r="AP934" s="67" t="s">
        <v>2212</v>
      </c>
      <c r="AQ934" s="34" t="str">
        <f t="shared" si="13"/>
        <v>16: Quivilla</v>
      </c>
    </row>
    <row r="935" spans="26:43" ht="15.75" customHeight="1"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6" t="s">
        <v>857</v>
      </c>
      <c r="AO935" s="66" t="s">
        <v>69</v>
      </c>
      <c r="AP935" s="67" t="s">
        <v>2213</v>
      </c>
      <c r="AQ935" s="34" t="str">
        <f t="shared" si="13"/>
        <v>17: Ripan</v>
      </c>
    </row>
    <row r="936" spans="26:43" ht="15.75" customHeight="1"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6" t="s">
        <v>857</v>
      </c>
      <c r="AO936" s="66" t="s">
        <v>73</v>
      </c>
      <c r="AP936" s="67" t="s">
        <v>2214</v>
      </c>
      <c r="AQ936" s="34" t="str">
        <f t="shared" si="13"/>
        <v>21: Shunqui</v>
      </c>
    </row>
    <row r="937" spans="26:43" ht="15.75" customHeight="1"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6" t="s">
        <v>857</v>
      </c>
      <c r="AO937" s="66" t="s">
        <v>74</v>
      </c>
      <c r="AP937" s="67" t="s">
        <v>2215</v>
      </c>
      <c r="AQ937" s="34" t="str">
        <f t="shared" si="13"/>
        <v>22: Sillapata</v>
      </c>
    </row>
    <row r="938" spans="26:43" ht="15.75" customHeight="1"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6" t="s">
        <v>857</v>
      </c>
      <c r="AO938" s="66" t="s">
        <v>75</v>
      </c>
      <c r="AP938" s="67" t="s">
        <v>2216</v>
      </c>
      <c r="AQ938" s="34" t="str">
        <f t="shared" si="13"/>
        <v>23: Yanas</v>
      </c>
    </row>
    <row r="939" spans="26:43" ht="15.75" customHeight="1"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6" t="s">
        <v>864</v>
      </c>
      <c r="AO939" s="66" t="s">
        <v>149</v>
      </c>
      <c r="AP939" s="67" t="s">
        <v>865</v>
      </c>
      <c r="AQ939" s="34" t="str">
        <f t="shared" si="13"/>
        <v>01: Huacaybamba</v>
      </c>
    </row>
    <row r="940" spans="26:43" ht="15.75" customHeight="1"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6" t="s">
        <v>864</v>
      </c>
      <c r="AO940" s="66" t="s">
        <v>164</v>
      </c>
      <c r="AP940" s="67" t="s">
        <v>2217</v>
      </c>
      <c r="AQ940" s="34" t="str">
        <f t="shared" si="13"/>
        <v>02: Canchabamba</v>
      </c>
    </row>
    <row r="941" spans="26:43" ht="15.75" customHeight="1"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6" t="s">
        <v>864</v>
      </c>
      <c r="AO941" s="66" t="s">
        <v>179</v>
      </c>
      <c r="AP941" s="67" t="s">
        <v>832</v>
      </c>
      <c r="AQ941" s="34" t="str">
        <f t="shared" si="13"/>
        <v>03: Cochabamba</v>
      </c>
    </row>
    <row r="942" spans="26:43" ht="15.75" customHeight="1"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6" t="s">
        <v>864</v>
      </c>
      <c r="AO942" s="66" t="s">
        <v>194</v>
      </c>
      <c r="AP942" s="67" t="s">
        <v>2218</v>
      </c>
      <c r="AQ942" s="34" t="str">
        <f t="shared" si="13"/>
        <v>04: Pinra</v>
      </c>
    </row>
    <row r="943" spans="26:43" ht="15.75" customHeight="1"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6" t="s">
        <v>870</v>
      </c>
      <c r="AO943" s="66" t="s">
        <v>149</v>
      </c>
      <c r="AP943" s="67" t="s">
        <v>2219</v>
      </c>
      <c r="AQ943" s="34" t="str">
        <f t="shared" si="13"/>
        <v>01: Llata</v>
      </c>
    </row>
    <row r="944" spans="26:43" ht="15.75" customHeight="1"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6" t="s">
        <v>870</v>
      </c>
      <c r="AO944" s="66" t="s">
        <v>164</v>
      </c>
      <c r="AP944" s="67" t="s">
        <v>2220</v>
      </c>
      <c r="AQ944" s="34" t="str">
        <f t="shared" si="13"/>
        <v>02: Arancay</v>
      </c>
    </row>
    <row r="945" spans="26:43" ht="15.75" customHeight="1"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6" t="s">
        <v>870</v>
      </c>
      <c r="AO945" s="66" t="s">
        <v>179</v>
      </c>
      <c r="AP945" s="67" t="s">
        <v>2221</v>
      </c>
      <c r="AQ945" s="34" t="str">
        <f t="shared" si="13"/>
        <v>03: Chavin De Pariarca</v>
      </c>
    </row>
    <row r="946" spans="26:43" ht="15.75" customHeight="1"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6" t="s">
        <v>870</v>
      </c>
      <c r="AO946" s="66" t="s">
        <v>194</v>
      </c>
      <c r="AP946" s="67" t="s">
        <v>2222</v>
      </c>
      <c r="AQ946" s="34" t="str">
        <f t="shared" si="13"/>
        <v>04: Jacas Grande</v>
      </c>
    </row>
    <row r="947" spans="26:43" ht="15.75" customHeight="1"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6" t="s">
        <v>870</v>
      </c>
      <c r="AO947" s="66" t="s">
        <v>210</v>
      </c>
      <c r="AP947" s="67" t="s">
        <v>2223</v>
      </c>
      <c r="AQ947" s="34" t="str">
        <f t="shared" si="13"/>
        <v>05: Jircan</v>
      </c>
    </row>
    <row r="948" spans="26:43" ht="15.75" customHeight="1"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6" t="s">
        <v>870</v>
      </c>
      <c r="AO948" s="66" t="s">
        <v>224</v>
      </c>
      <c r="AP948" s="67" t="s">
        <v>1714</v>
      </c>
      <c r="AQ948" s="34" t="str">
        <f t="shared" si="13"/>
        <v>06: Miraflores</v>
      </c>
    </row>
    <row r="949" spans="26:43" ht="15.75" customHeight="1"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6" t="s">
        <v>870</v>
      </c>
      <c r="AO949" s="66" t="s">
        <v>237</v>
      </c>
      <c r="AP949" s="67" t="s">
        <v>2224</v>
      </c>
      <c r="AQ949" s="34" t="str">
        <f t="shared" si="13"/>
        <v>07: Monzon</v>
      </c>
    </row>
    <row r="950" spans="26:43" ht="15.75" customHeight="1"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6" t="s">
        <v>870</v>
      </c>
      <c r="AO950" s="66" t="s">
        <v>250</v>
      </c>
      <c r="AP950" s="67" t="s">
        <v>2225</v>
      </c>
      <c r="AQ950" s="34" t="str">
        <f t="shared" si="13"/>
        <v>08: Punchao</v>
      </c>
    </row>
    <row r="951" spans="26:43" ht="15.75" customHeight="1"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6" t="s">
        <v>870</v>
      </c>
      <c r="AO951" s="66" t="s">
        <v>262</v>
      </c>
      <c r="AP951" s="67" t="s">
        <v>2226</v>
      </c>
      <c r="AQ951" s="34" t="str">
        <f t="shared" si="13"/>
        <v>09: Puños</v>
      </c>
    </row>
    <row r="952" spans="26:43" ht="15.75" customHeight="1"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6" t="s">
        <v>870</v>
      </c>
      <c r="AO952" s="66" t="s">
        <v>62</v>
      </c>
      <c r="AP952" s="67" t="s">
        <v>2227</v>
      </c>
      <c r="AQ952" s="34" t="str">
        <f t="shared" si="13"/>
        <v>10: Singa</v>
      </c>
    </row>
    <row r="953" spans="26:43" ht="15.75" customHeight="1"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6" t="s">
        <v>870</v>
      </c>
      <c r="AO953" s="66" t="s">
        <v>63</v>
      </c>
      <c r="AP953" s="67" t="s">
        <v>2228</v>
      </c>
      <c r="AQ953" s="34" t="str">
        <f t="shared" si="13"/>
        <v>11: Tantamayo</v>
      </c>
    </row>
    <row r="954" spans="26:43" ht="15.75" customHeight="1"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6" t="s">
        <v>876</v>
      </c>
      <c r="AO954" s="66" t="s">
        <v>149</v>
      </c>
      <c r="AP954" s="67" t="s">
        <v>2229</v>
      </c>
      <c r="AQ954" s="34" t="str">
        <f t="shared" si="13"/>
        <v>01: Rupa-Rupa</v>
      </c>
    </row>
    <row r="955" spans="26:43" ht="15.75" customHeight="1"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6" t="s">
        <v>876</v>
      </c>
      <c r="AO955" s="66" t="s">
        <v>164</v>
      </c>
      <c r="AP955" s="67" t="s">
        <v>2230</v>
      </c>
      <c r="AQ955" s="34" t="str">
        <f t="shared" si="13"/>
        <v>02: Daniel Alomias Robles</v>
      </c>
    </row>
    <row r="956" spans="26:43" ht="15.75" customHeight="1"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6" t="s">
        <v>876</v>
      </c>
      <c r="AO956" s="66" t="s">
        <v>179</v>
      </c>
      <c r="AP956" s="67" t="s">
        <v>2231</v>
      </c>
      <c r="AQ956" s="34" t="str">
        <f t="shared" si="13"/>
        <v>03: Hermilio Valdizan</v>
      </c>
    </row>
    <row r="957" spans="26:43" ht="15.75" customHeight="1"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6" t="s">
        <v>876</v>
      </c>
      <c r="AO957" s="66" t="s">
        <v>194</v>
      </c>
      <c r="AP957" s="67" t="s">
        <v>2232</v>
      </c>
      <c r="AQ957" s="34" t="str">
        <f t="shared" si="13"/>
        <v>04: Jose Crespo Y Castillo</v>
      </c>
    </row>
    <row r="958" spans="26:43" ht="15.75" customHeight="1"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6" t="s">
        <v>876</v>
      </c>
      <c r="AO958" s="66" t="s">
        <v>210</v>
      </c>
      <c r="AP958" s="67" t="s">
        <v>2233</v>
      </c>
      <c r="AQ958" s="34" t="str">
        <f t="shared" si="13"/>
        <v>05: Luyando</v>
      </c>
    </row>
    <row r="959" spans="26:43" ht="15.75" customHeight="1"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6" t="s">
        <v>876</v>
      </c>
      <c r="AO959" s="66" t="s">
        <v>224</v>
      </c>
      <c r="AP959" s="67" t="s">
        <v>2234</v>
      </c>
      <c r="AQ959" s="34" t="str">
        <f t="shared" si="13"/>
        <v>06: Mariano Damaso Beraun</v>
      </c>
    </row>
    <row r="960" spans="26:43" ht="15.75" customHeight="1"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6" t="s">
        <v>876</v>
      </c>
      <c r="AO960" s="66" t="s">
        <v>237</v>
      </c>
      <c r="AP960" s="67" t="s">
        <v>2235</v>
      </c>
      <c r="AQ960" s="34" t="str">
        <f t="shared" si="13"/>
        <v>07: Pucayacu</v>
      </c>
    </row>
    <row r="961" spans="26:43" ht="15.75" customHeight="1"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6" t="s">
        <v>876</v>
      </c>
      <c r="AO961" s="66" t="s">
        <v>250</v>
      </c>
      <c r="AP961" s="67" t="s">
        <v>2236</v>
      </c>
      <c r="AQ961" s="34" t="str">
        <f t="shared" si="13"/>
        <v>08: Castillo Grande</v>
      </c>
    </row>
    <row r="962" spans="26:43" ht="15.75" customHeight="1"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6" t="s">
        <v>883</v>
      </c>
      <c r="AO962" s="66" t="s">
        <v>149</v>
      </c>
      <c r="AP962" s="67" t="s">
        <v>2237</v>
      </c>
      <c r="AQ962" s="34" t="str">
        <f t="shared" si="13"/>
        <v>01: Huacrachuco</v>
      </c>
    </row>
    <row r="963" spans="26:43" ht="15.75" customHeight="1"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6" t="s">
        <v>883</v>
      </c>
      <c r="AO963" s="66" t="s">
        <v>164</v>
      </c>
      <c r="AP963" s="67" t="s">
        <v>2238</v>
      </c>
      <c r="AQ963" s="34" t="str">
        <f t="shared" si="13"/>
        <v>02: Cholon</v>
      </c>
    </row>
    <row r="964" spans="26:43" ht="15.75" customHeight="1"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6" t="s">
        <v>883</v>
      </c>
      <c r="AO964" s="66" t="s">
        <v>179</v>
      </c>
      <c r="AP964" s="67" t="s">
        <v>2239</v>
      </c>
      <c r="AQ964" s="34" t="str">
        <f t="shared" si="13"/>
        <v>03: San Buenaventura</v>
      </c>
    </row>
    <row r="965" spans="26:43" ht="15.75" customHeight="1"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6" t="s">
        <v>883</v>
      </c>
      <c r="AO965" s="66" t="s">
        <v>194</v>
      </c>
      <c r="AP965" s="67" t="s">
        <v>2240</v>
      </c>
      <c r="AQ965" s="34" t="str">
        <f t="shared" si="13"/>
        <v>04: La Morada</v>
      </c>
    </row>
    <row r="966" spans="26:43" ht="15.75" customHeight="1"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6" t="s">
        <v>883</v>
      </c>
      <c r="AO966" s="66" t="s">
        <v>210</v>
      </c>
      <c r="AP966" s="67" t="s">
        <v>2241</v>
      </c>
      <c r="AQ966" s="34" t="str">
        <f t="shared" si="13"/>
        <v>05: Santa Rosa De Alto Yanajanca</v>
      </c>
    </row>
    <row r="967" spans="26:43" ht="15.75" customHeight="1"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6" t="s">
        <v>890</v>
      </c>
      <c r="AO967" s="66" t="s">
        <v>149</v>
      </c>
      <c r="AP967" s="67" t="s">
        <v>2242</v>
      </c>
      <c r="AQ967" s="34" t="str">
        <f t="shared" si="13"/>
        <v>01: Panao</v>
      </c>
    </row>
    <row r="968" spans="26:43" ht="15.75" customHeight="1"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6" t="s">
        <v>890</v>
      </c>
      <c r="AO968" s="66" t="s">
        <v>164</v>
      </c>
      <c r="AP968" s="67" t="s">
        <v>2243</v>
      </c>
      <c r="AQ968" s="34" t="str">
        <f t="shared" si="13"/>
        <v>02: Chaglla</v>
      </c>
    </row>
    <row r="969" spans="26:43" ht="15.75" customHeight="1"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6" t="s">
        <v>890</v>
      </c>
      <c r="AO969" s="66" t="s">
        <v>179</v>
      </c>
      <c r="AP969" s="67" t="s">
        <v>2244</v>
      </c>
      <c r="AQ969" s="34" t="str">
        <f t="shared" si="13"/>
        <v>03: Molino</v>
      </c>
    </row>
    <row r="970" spans="26:43" ht="15.75" customHeight="1"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6" t="s">
        <v>890</v>
      </c>
      <c r="AO970" s="66" t="s">
        <v>194</v>
      </c>
      <c r="AP970" s="67" t="s">
        <v>2245</v>
      </c>
      <c r="AQ970" s="34" t="str">
        <f t="shared" si="13"/>
        <v>04: Umari</v>
      </c>
    </row>
    <row r="971" spans="26:43" ht="15.75" customHeight="1"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6" t="s">
        <v>897</v>
      </c>
      <c r="AO971" s="66" t="s">
        <v>149</v>
      </c>
      <c r="AP971" s="67" t="s">
        <v>898</v>
      </c>
      <c r="AQ971" s="34" t="str">
        <f t="shared" si="13"/>
        <v>01: Puerto Inca</v>
      </c>
    </row>
    <row r="972" spans="26:43" ht="15.75" customHeight="1"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6" t="s">
        <v>897</v>
      </c>
      <c r="AO972" s="66" t="s">
        <v>164</v>
      </c>
      <c r="AP972" s="67" t="s">
        <v>2246</v>
      </c>
      <c r="AQ972" s="34" t="str">
        <f t="shared" si="13"/>
        <v>02: Codo Del Pozuzo</v>
      </c>
    </row>
    <row r="973" spans="26:43" ht="15.75" customHeight="1"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6" t="s">
        <v>897</v>
      </c>
      <c r="AO973" s="66" t="s">
        <v>179</v>
      </c>
      <c r="AP973" s="67" t="s">
        <v>2247</v>
      </c>
      <c r="AQ973" s="34" t="str">
        <f t="shared" si="13"/>
        <v>03: Honoria</v>
      </c>
    </row>
    <row r="974" spans="26:43" ht="15.75" customHeight="1"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6" t="s">
        <v>897</v>
      </c>
      <c r="AO974" s="66" t="s">
        <v>194</v>
      </c>
      <c r="AP974" s="67" t="s">
        <v>2248</v>
      </c>
      <c r="AQ974" s="34" t="str">
        <f t="shared" si="13"/>
        <v>04: Tournavista</v>
      </c>
    </row>
    <row r="975" spans="26:43" ht="15.75" customHeight="1"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6" t="s">
        <v>897</v>
      </c>
      <c r="AO975" s="66" t="s">
        <v>210</v>
      </c>
      <c r="AP975" s="67" t="s">
        <v>2249</v>
      </c>
      <c r="AQ975" s="34" t="str">
        <f t="shared" si="13"/>
        <v>05: Yuyapichis</v>
      </c>
    </row>
    <row r="976" spans="26:43" ht="15.75" customHeight="1"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6" t="s">
        <v>904</v>
      </c>
      <c r="AO976" s="66" t="s">
        <v>149</v>
      </c>
      <c r="AP976" s="67" t="s">
        <v>1912</v>
      </c>
      <c r="AQ976" s="34" t="str">
        <f t="shared" si="13"/>
        <v>01: Jesus</v>
      </c>
    </row>
    <row r="977" spans="26:43" ht="15.75" customHeight="1"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6" t="s">
        <v>904</v>
      </c>
      <c r="AO977" s="66" t="s">
        <v>164</v>
      </c>
      <c r="AP977" s="67" t="s">
        <v>2250</v>
      </c>
      <c r="AQ977" s="34" t="str">
        <f t="shared" si="13"/>
        <v>02: Baños</v>
      </c>
    </row>
    <row r="978" spans="26:43" ht="15.75" customHeight="1"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6" t="s">
        <v>904</v>
      </c>
      <c r="AO978" s="66" t="s">
        <v>179</v>
      </c>
      <c r="AP978" s="67" t="s">
        <v>2251</v>
      </c>
      <c r="AQ978" s="34" t="str">
        <f t="shared" si="13"/>
        <v>03: Jivia</v>
      </c>
    </row>
    <row r="979" spans="26:43" ht="15.75" customHeight="1"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6" t="s">
        <v>904</v>
      </c>
      <c r="AO979" s="66" t="s">
        <v>194</v>
      </c>
      <c r="AP979" s="67" t="s">
        <v>2252</v>
      </c>
      <c r="AQ979" s="34" t="str">
        <f t="shared" si="13"/>
        <v>04: Queropalca</v>
      </c>
    </row>
    <row r="980" spans="26:43" ht="15.75" customHeight="1"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6" t="s">
        <v>904</v>
      </c>
      <c r="AO980" s="66" t="s">
        <v>210</v>
      </c>
      <c r="AP980" s="67" t="s">
        <v>2253</v>
      </c>
      <c r="AQ980" s="34" t="str">
        <f t="shared" si="13"/>
        <v>05: Rondos</v>
      </c>
    </row>
    <row r="981" spans="26:43" ht="15.75" customHeight="1"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6" t="s">
        <v>904</v>
      </c>
      <c r="AO981" s="66" t="s">
        <v>224</v>
      </c>
      <c r="AP981" s="67" t="s">
        <v>2254</v>
      </c>
      <c r="AQ981" s="34" t="str">
        <f t="shared" si="13"/>
        <v>06: San Francisco De Asis</v>
      </c>
    </row>
    <row r="982" spans="26:43" ht="15.75" customHeight="1"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6" t="s">
        <v>904</v>
      </c>
      <c r="AO982" s="66" t="s">
        <v>237</v>
      </c>
      <c r="AP982" s="67" t="s">
        <v>2255</v>
      </c>
      <c r="AQ982" s="34" t="str">
        <f t="shared" si="13"/>
        <v>07: San Miguel De Cauri</v>
      </c>
    </row>
    <row r="983" spans="26:43" ht="15.75" customHeight="1"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6" t="s">
        <v>910</v>
      </c>
      <c r="AO983" s="66" t="s">
        <v>149</v>
      </c>
      <c r="AP983" s="67" t="s">
        <v>2256</v>
      </c>
      <c r="AQ983" s="34" t="str">
        <f t="shared" si="13"/>
        <v>01: Chavinillo</v>
      </c>
    </row>
    <row r="984" spans="26:43" ht="15.75" customHeight="1"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6" t="s">
        <v>910</v>
      </c>
      <c r="AO984" s="66" t="s">
        <v>164</v>
      </c>
      <c r="AP984" s="67" t="s">
        <v>2257</v>
      </c>
      <c r="AQ984" s="34" t="str">
        <f t="shared" si="13"/>
        <v>02: Cahuac</v>
      </c>
    </row>
    <row r="985" spans="26:43" ht="15.75" customHeight="1"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6" t="s">
        <v>910</v>
      </c>
      <c r="AO985" s="66" t="s">
        <v>179</v>
      </c>
      <c r="AP985" s="67" t="s">
        <v>2258</v>
      </c>
      <c r="AQ985" s="34" t="str">
        <f t="shared" si="13"/>
        <v>03: Chacabamba</v>
      </c>
    </row>
    <row r="986" spans="26:43" ht="15.75" customHeight="1"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6" t="s">
        <v>910</v>
      </c>
      <c r="AO986" s="66" t="s">
        <v>194</v>
      </c>
      <c r="AP986" s="67" t="s">
        <v>2259</v>
      </c>
      <c r="AQ986" s="34" t="str">
        <f t="shared" si="13"/>
        <v>04: Chupan</v>
      </c>
    </row>
    <row r="987" spans="26:43" ht="15.75" customHeight="1"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6" t="s">
        <v>910</v>
      </c>
      <c r="AO987" s="66" t="s">
        <v>210</v>
      </c>
      <c r="AP987" s="67" t="s">
        <v>2260</v>
      </c>
      <c r="AQ987" s="34" t="str">
        <f t="shared" si="13"/>
        <v>05: Jacas Chico</v>
      </c>
    </row>
    <row r="988" spans="26:43" ht="15.75" customHeight="1"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6" t="s">
        <v>910</v>
      </c>
      <c r="AO988" s="66" t="s">
        <v>224</v>
      </c>
      <c r="AP988" s="67" t="s">
        <v>2261</v>
      </c>
      <c r="AQ988" s="34" t="str">
        <f t="shared" si="13"/>
        <v>06: Obas</v>
      </c>
    </row>
    <row r="989" spans="26:43" ht="15.75" customHeight="1"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6" t="s">
        <v>910</v>
      </c>
      <c r="AO989" s="66" t="s">
        <v>237</v>
      </c>
      <c r="AP989" s="67" t="s">
        <v>1802</v>
      </c>
      <c r="AQ989" s="34" t="str">
        <f t="shared" si="13"/>
        <v>07: Pampamarca</v>
      </c>
    </row>
    <row r="990" spans="26:43" ht="15.75" customHeight="1"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6" t="s">
        <v>910</v>
      </c>
      <c r="AO990" s="66" t="s">
        <v>250</v>
      </c>
      <c r="AP990" s="67" t="s">
        <v>2262</v>
      </c>
      <c r="AQ990" s="34" t="str">
        <f t="shared" si="13"/>
        <v>08: Choras</v>
      </c>
    </row>
    <row r="991" spans="26:43" ht="15.75" customHeight="1"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6" t="s">
        <v>917</v>
      </c>
      <c r="AO991" s="66" t="s">
        <v>149</v>
      </c>
      <c r="AP991" s="67" t="s">
        <v>286</v>
      </c>
      <c r="AQ991" s="34" t="str">
        <f t="shared" si="13"/>
        <v>01: Ica</v>
      </c>
    </row>
    <row r="992" spans="26:43" ht="15.75" customHeight="1"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6" t="s">
        <v>917</v>
      </c>
      <c r="AO992" s="66" t="s">
        <v>164</v>
      </c>
      <c r="AP992" s="67" t="s">
        <v>2263</v>
      </c>
      <c r="AQ992" s="34" t="str">
        <f t="shared" si="13"/>
        <v>02: La Tinguiña</v>
      </c>
    </row>
    <row r="993" spans="26:43" ht="15.75" customHeight="1"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6" t="s">
        <v>917</v>
      </c>
      <c r="AO993" s="66" t="s">
        <v>179</v>
      </c>
      <c r="AP993" s="67" t="s">
        <v>2264</v>
      </c>
      <c r="AQ993" s="34" t="str">
        <f t="shared" si="13"/>
        <v>03: Los Aquijes</v>
      </c>
    </row>
    <row r="994" spans="26:43" ht="15.75" customHeight="1"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6" t="s">
        <v>917</v>
      </c>
      <c r="AO994" s="66" t="s">
        <v>194</v>
      </c>
      <c r="AP994" s="67" t="s">
        <v>2265</v>
      </c>
      <c r="AQ994" s="34" t="str">
        <f t="shared" si="13"/>
        <v>04: Ocucaje</v>
      </c>
    </row>
    <row r="995" spans="26:43" ht="15.75" customHeight="1"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6" t="s">
        <v>917</v>
      </c>
      <c r="AO995" s="66" t="s">
        <v>210</v>
      </c>
      <c r="AP995" s="67" t="s">
        <v>2266</v>
      </c>
      <c r="AQ995" s="34" t="str">
        <f t="shared" si="13"/>
        <v>05: Pachacutec</v>
      </c>
    </row>
    <row r="996" spans="26:43" ht="15.75" customHeight="1"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6" t="s">
        <v>917</v>
      </c>
      <c r="AO996" s="66" t="s">
        <v>224</v>
      </c>
      <c r="AP996" s="67" t="s">
        <v>2267</v>
      </c>
      <c r="AQ996" s="34" t="str">
        <f t="shared" si="13"/>
        <v>06: Parcona</v>
      </c>
    </row>
    <row r="997" spans="26:43" ht="15.75" customHeight="1"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6" t="s">
        <v>917</v>
      </c>
      <c r="AO997" s="66" t="s">
        <v>237</v>
      </c>
      <c r="AP997" s="67" t="s">
        <v>2268</v>
      </c>
      <c r="AQ997" s="34" t="str">
        <f t="shared" si="13"/>
        <v>07: Pueblo Nuevo</v>
      </c>
    </row>
    <row r="998" spans="26:43" ht="15.75" customHeight="1"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6" t="s">
        <v>917</v>
      </c>
      <c r="AO998" s="66" t="s">
        <v>250</v>
      </c>
      <c r="AP998" s="67" t="s">
        <v>2269</v>
      </c>
      <c r="AQ998" s="34" t="str">
        <f t="shared" si="13"/>
        <v>08: Salas</v>
      </c>
    </row>
    <row r="999" spans="26:43" ht="15.75" customHeight="1"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6" t="s">
        <v>917</v>
      </c>
      <c r="AO999" s="66" t="s">
        <v>262</v>
      </c>
      <c r="AP999" s="67" t="s">
        <v>2270</v>
      </c>
      <c r="AQ999" s="34" t="str">
        <f t="shared" si="13"/>
        <v>09: San Jose De Los Molinos</v>
      </c>
    </row>
    <row r="1000" spans="26:43" ht="15.75" customHeight="1"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6" t="s">
        <v>917</v>
      </c>
      <c r="AO1000" s="66" t="s">
        <v>62</v>
      </c>
      <c r="AP1000" s="67" t="s">
        <v>1815</v>
      </c>
      <c r="AQ1000" s="34" t="str">
        <f t="shared" si="13"/>
        <v>10: San Juan Bautista</v>
      </c>
    </row>
    <row r="1001" spans="26:43" ht="15.75" customHeight="1"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/>
      <c r="AN1001" s="66" t="s">
        <v>917</v>
      </c>
      <c r="AO1001" s="66" t="s">
        <v>63</v>
      </c>
      <c r="AP1001" s="67" t="s">
        <v>2020</v>
      </c>
      <c r="AQ1001" s="34" t="str">
        <f t="shared" si="13"/>
        <v>11: Santiago</v>
      </c>
    </row>
    <row r="1002" spans="26:43" ht="15.75" customHeight="1"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6" t="s">
        <v>917</v>
      </c>
      <c r="AO1002" s="66" t="s">
        <v>64</v>
      </c>
      <c r="AP1002" s="67" t="s">
        <v>2271</v>
      </c>
      <c r="AQ1002" s="34" t="str">
        <f t="shared" si="13"/>
        <v>12: Subtanjalla</v>
      </c>
    </row>
    <row r="1003" spans="26:43" ht="15.75" customHeight="1"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6" t="s">
        <v>917</v>
      </c>
      <c r="AO1003" s="66" t="s">
        <v>65</v>
      </c>
      <c r="AP1003" s="67" t="s">
        <v>2272</v>
      </c>
      <c r="AQ1003" s="34" t="str">
        <f t="shared" si="13"/>
        <v>13: Tate</v>
      </c>
    </row>
    <row r="1004" spans="26:43" ht="15.75" customHeight="1"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/>
      <c r="AN1004" s="66" t="s">
        <v>917</v>
      </c>
      <c r="AO1004" s="66" t="s">
        <v>66</v>
      </c>
      <c r="AP1004" s="67" t="s">
        <v>2273</v>
      </c>
      <c r="AQ1004" s="34" t="str">
        <f t="shared" si="13"/>
        <v>14: Yauca Del Rosario</v>
      </c>
    </row>
    <row r="1005" spans="26:43" ht="15.75" customHeight="1"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/>
      <c r="AN1005" s="66" t="s">
        <v>923</v>
      </c>
      <c r="AO1005" s="66" t="s">
        <v>149</v>
      </c>
      <c r="AP1005" s="67" t="s">
        <v>2274</v>
      </c>
      <c r="AQ1005" s="34" t="str">
        <f t="shared" si="13"/>
        <v>01: Chincha Alta</v>
      </c>
    </row>
    <row r="1006" spans="26:43" ht="15.75" customHeight="1"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6" t="s">
        <v>923</v>
      </c>
      <c r="AO1006" s="66" t="s">
        <v>164</v>
      </c>
      <c r="AP1006" s="67" t="s">
        <v>2275</v>
      </c>
      <c r="AQ1006" s="34" t="str">
        <f t="shared" si="13"/>
        <v>02: Alto Laran</v>
      </c>
    </row>
    <row r="1007" spans="26:43" ht="15.75" customHeight="1"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  <c r="AM1007" s="6"/>
      <c r="AN1007" s="66" t="s">
        <v>923</v>
      </c>
      <c r="AO1007" s="66" t="s">
        <v>179</v>
      </c>
      <c r="AP1007" s="67" t="s">
        <v>2276</v>
      </c>
      <c r="AQ1007" s="34" t="str">
        <f t="shared" si="13"/>
        <v>03: Chavin</v>
      </c>
    </row>
    <row r="1008" spans="26:43" ht="15.75" customHeight="1"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/>
      <c r="AN1008" s="66" t="s">
        <v>923</v>
      </c>
      <c r="AO1008" s="66" t="s">
        <v>194</v>
      </c>
      <c r="AP1008" s="67" t="s">
        <v>2277</v>
      </c>
      <c r="AQ1008" s="34" t="str">
        <f t="shared" si="13"/>
        <v>04: Chincha Baja</v>
      </c>
    </row>
    <row r="1009" spans="26:43" ht="15.75" customHeight="1"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  <c r="AM1009" s="6"/>
      <c r="AN1009" s="66" t="s">
        <v>923</v>
      </c>
      <c r="AO1009" s="66" t="s">
        <v>210</v>
      </c>
      <c r="AP1009" s="67" t="s">
        <v>2152</v>
      </c>
      <c r="AQ1009" s="34" t="str">
        <f t="shared" si="13"/>
        <v>05: El Carmen</v>
      </c>
    </row>
    <row r="1010" spans="26:43" ht="15.75" customHeight="1"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6" t="s">
        <v>923</v>
      </c>
      <c r="AO1010" s="66" t="s">
        <v>224</v>
      </c>
      <c r="AP1010" s="67" t="s">
        <v>2278</v>
      </c>
      <c r="AQ1010" s="34" t="str">
        <f t="shared" si="13"/>
        <v>06: Grocio Prado</v>
      </c>
    </row>
    <row r="1011" spans="26:43" ht="15.75" customHeight="1"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  <c r="AM1011" s="6"/>
      <c r="AN1011" s="66" t="s">
        <v>923</v>
      </c>
      <c r="AO1011" s="66" t="s">
        <v>237</v>
      </c>
      <c r="AP1011" s="67" t="s">
        <v>2268</v>
      </c>
      <c r="AQ1011" s="34" t="str">
        <f t="shared" si="13"/>
        <v>07: Pueblo Nuevo</v>
      </c>
    </row>
    <row r="1012" spans="26:43" ht="15.75" customHeight="1"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/>
      <c r="AN1012" s="66" t="s">
        <v>923</v>
      </c>
      <c r="AO1012" s="66" t="s">
        <v>250</v>
      </c>
      <c r="AP1012" s="67" t="s">
        <v>2279</v>
      </c>
      <c r="AQ1012" s="34" t="str">
        <f t="shared" si="13"/>
        <v>08: San Juan De Yanac</v>
      </c>
    </row>
    <row r="1013" spans="26:43" ht="15.75" customHeight="1"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  <c r="AM1013" s="6"/>
      <c r="AN1013" s="66" t="s">
        <v>923</v>
      </c>
      <c r="AO1013" s="66" t="s">
        <v>262</v>
      </c>
      <c r="AP1013" s="67" t="s">
        <v>2280</v>
      </c>
      <c r="AQ1013" s="34" t="str">
        <f t="shared" si="13"/>
        <v>09: San Pedro De Huacarpana</v>
      </c>
    </row>
    <row r="1014" spans="26:43" ht="15.75" customHeight="1"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6" t="s">
        <v>923</v>
      </c>
      <c r="AO1014" s="66" t="s">
        <v>62</v>
      </c>
      <c r="AP1014" s="67" t="s">
        <v>2281</v>
      </c>
      <c r="AQ1014" s="34" t="str">
        <f t="shared" si="13"/>
        <v>10: Sunampe</v>
      </c>
    </row>
    <row r="1015" spans="26:43" ht="15.75" customHeight="1"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6" t="s">
        <v>923</v>
      </c>
      <c r="AO1015" s="66" t="s">
        <v>63</v>
      </c>
      <c r="AP1015" s="67" t="s">
        <v>2282</v>
      </c>
      <c r="AQ1015" s="34" t="str">
        <f t="shared" si="13"/>
        <v>11: Tambo De Mora</v>
      </c>
    </row>
    <row r="1016" spans="26:43" ht="15.75" customHeight="1"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/>
      <c r="AN1016" s="66" t="s">
        <v>930</v>
      </c>
      <c r="AO1016" s="66" t="s">
        <v>149</v>
      </c>
      <c r="AP1016" s="67" t="s">
        <v>931</v>
      </c>
      <c r="AQ1016" s="34" t="str">
        <f t="shared" si="13"/>
        <v>01: Nazca</v>
      </c>
    </row>
    <row r="1017" spans="26:43" ht="15.75" customHeight="1"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/>
      <c r="AN1017" s="66" t="s">
        <v>930</v>
      </c>
      <c r="AO1017" s="66" t="s">
        <v>164</v>
      </c>
      <c r="AP1017" s="67" t="s">
        <v>2283</v>
      </c>
      <c r="AQ1017" s="34" t="str">
        <f t="shared" si="13"/>
        <v>02: Changuillo</v>
      </c>
    </row>
    <row r="1018" spans="26:43" ht="15.75" customHeight="1"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6" t="s">
        <v>930</v>
      </c>
      <c r="AO1018" s="66" t="s">
        <v>179</v>
      </c>
      <c r="AP1018" s="67" t="s">
        <v>2284</v>
      </c>
      <c r="AQ1018" s="34" t="str">
        <f t="shared" si="13"/>
        <v>03: El Ingenio</v>
      </c>
    </row>
    <row r="1019" spans="26:43" ht="15.75" customHeight="1"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6" t="s">
        <v>930</v>
      </c>
      <c r="AO1019" s="66" t="s">
        <v>194</v>
      </c>
      <c r="AP1019" s="67" t="s">
        <v>2285</v>
      </c>
      <c r="AQ1019" s="34" t="str">
        <f t="shared" si="13"/>
        <v>04: Marcona</v>
      </c>
    </row>
    <row r="1020" spans="26:43" ht="15.75" customHeight="1"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/>
      <c r="AN1020" s="66" t="s">
        <v>930</v>
      </c>
      <c r="AO1020" s="66" t="s">
        <v>210</v>
      </c>
      <c r="AP1020" s="67" t="s">
        <v>771</v>
      </c>
      <c r="AQ1020" s="34" t="str">
        <f t="shared" si="13"/>
        <v>05: Vista Alegre</v>
      </c>
    </row>
    <row r="1021" spans="26:43" ht="15.75" customHeight="1"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/>
      <c r="AN1021" s="66" t="s">
        <v>937</v>
      </c>
      <c r="AO1021" s="66" t="s">
        <v>149</v>
      </c>
      <c r="AP1021" s="67" t="s">
        <v>938</v>
      </c>
      <c r="AQ1021" s="34" t="str">
        <f t="shared" si="13"/>
        <v>01: Palpa</v>
      </c>
    </row>
    <row r="1022" spans="26:43" ht="15.75" customHeight="1"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6" t="s">
        <v>937</v>
      </c>
      <c r="AO1022" s="66" t="s">
        <v>164</v>
      </c>
      <c r="AP1022" s="67" t="s">
        <v>2286</v>
      </c>
      <c r="AQ1022" s="34" t="str">
        <f t="shared" si="13"/>
        <v>02: Llipata</v>
      </c>
    </row>
    <row r="1023" spans="26:43" ht="15.75" customHeight="1"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  <c r="AM1023" s="6"/>
      <c r="AN1023" s="66" t="s">
        <v>937</v>
      </c>
      <c r="AO1023" s="66" t="s">
        <v>179</v>
      </c>
      <c r="AP1023" s="67" t="s">
        <v>1790</v>
      </c>
      <c r="AQ1023" s="34" t="str">
        <f t="shared" si="13"/>
        <v>03: Rio Grande</v>
      </c>
    </row>
    <row r="1024" spans="26:43" ht="15.75" customHeight="1"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/>
      <c r="AN1024" s="66" t="s">
        <v>937</v>
      </c>
      <c r="AO1024" s="66" t="s">
        <v>194</v>
      </c>
      <c r="AP1024" s="67" t="s">
        <v>696</v>
      </c>
      <c r="AQ1024" s="34" t="str">
        <f t="shared" si="13"/>
        <v>04: Santa Cruz</v>
      </c>
    </row>
    <row r="1025" spans="26:43" ht="15.75" customHeight="1"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  <c r="AM1025" s="6"/>
      <c r="AN1025" s="66" t="s">
        <v>937</v>
      </c>
      <c r="AO1025" s="66" t="s">
        <v>210</v>
      </c>
      <c r="AP1025" s="67" t="s">
        <v>2287</v>
      </c>
      <c r="AQ1025" s="34" t="str">
        <f t="shared" si="13"/>
        <v>05: Tibillo</v>
      </c>
    </row>
    <row r="1026" spans="26:43" ht="15.75" customHeight="1"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6" t="s">
        <v>944</v>
      </c>
      <c r="AO1026" s="66" t="s">
        <v>149</v>
      </c>
      <c r="AP1026" s="67" t="s">
        <v>945</v>
      </c>
      <c r="AQ1026" s="34" t="str">
        <f t="shared" si="13"/>
        <v>01: Pisco</v>
      </c>
    </row>
    <row r="1027" spans="26:43" ht="15.75" customHeight="1"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  <c r="AM1027" s="6"/>
      <c r="AN1027" s="66" t="s">
        <v>944</v>
      </c>
      <c r="AO1027" s="66" t="s">
        <v>164</v>
      </c>
      <c r="AP1027" s="67" t="s">
        <v>2288</v>
      </c>
      <c r="AQ1027" s="34" t="str">
        <f t="shared" si="13"/>
        <v>02: Huancano</v>
      </c>
    </row>
    <row r="1028" spans="26:43" ht="15.75" customHeight="1"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/>
      <c r="AN1028" s="66" t="s">
        <v>944</v>
      </c>
      <c r="AO1028" s="66" t="s">
        <v>179</v>
      </c>
      <c r="AP1028" s="67" t="s">
        <v>2289</v>
      </c>
      <c r="AQ1028" s="34" t="str">
        <f t="shared" si="13"/>
        <v>03: Humay</v>
      </c>
    </row>
    <row r="1029" spans="26:43" ht="15.75" customHeight="1"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  <c r="AM1029" s="6"/>
      <c r="AN1029" s="66" t="s">
        <v>944</v>
      </c>
      <c r="AO1029" s="66" t="s">
        <v>194</v>
      </c>
      <c r="AP1029" s="67" t="s">
        <v>852</v>
      </c>
      <c r="AQ1029" s="34" t="str">
        <f t="shared" si="13"/>
        <v>04: Independencia</v>
      </c>
    </row>
    <row r="1030" spans="26:43" ht="15.75" customHeight="1"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6" t="s">
        <v>944</v>
      </c>
      <c r="AO1030" s="66" t="s">
        <v>210</v>
      </c>
      <c r="AP1030" s="67" t="s">
        <v>2290</v>
      </c>
      <c r="AQ1030" s="34" t="str">
        <f t="shared" si="13"/>
        <v>05: Paracas</v>
      </c>
    </row>
    <row r="1031" spans="26:43" ht="15.75" customHeight="1"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  <c r="AM1031" s="6"/>
      <c r="AN1031" s="66" t="s">
        <v>944</v>
      </c>
      <c r="AO1031" s="66" t="s">
        <v>224</v>
      </c>
      <c r="AP1031" s="67" t="s">
        <v>2291</v>
      </c>
      <c r="AQ1031" s="34" t="str">
        <f t="shared" si="13"/>
        <v>06: San Andres</v>
      </c>
    </row>
    <row r="1032" spans="26:43" ht="15.75" customHeight="1"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  <c r="AM1032" s="6"/>
      <c r="AN1032" s="66" t="s">
        <v>944</v>
      </c>
      <c r="AO1032" s="66" t="s">
        <v>237</v>
      </c>
      <c r="AP1032" s="67" t="s">
        <v>2292</v>
      </c>
      <c r="AQ1032" s="34" t="str">
        <f t="shared" si="13"/>
        <v>07: San Clemente</v>
      </c>
    </row>
    <row r="1033" spans="26:43" ht="15.75" customHeight="1"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  <c r="AM1033" s="6"/>
      <c r="AN1033" s="66" t="s">
        <v>944</v>
      </c>
      <c r="AO1033" s="66" t="s">
        <v>250</v>
      </c>
      <c r="AP1033" s="67" t="s">
        <v>2293</v>
      </c>
      <c r="AQ1033" s="34" t="str">
        <f t="shared" si="13"/>
        <v>08: Tupac Amaru Inca</v>
      </c>
    </row>
    <row r="1034" spans="26:43" ht="15.75" customHeight="1"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  <c r="AM1034" s="6"/>
      <c r="AN1034" s="66" t="s">
        <v>951</v>
      </c>
      <c r="AO1034" s="66" t="s">
        <v>149</v>
      </c>
      <c r="AP1034" s="67" t="s">
        <v>952</v>
      </c>
      <c r="AQ1034" s="34" t="str">
        <f t="shared" si="13"/>
        <v>01: Huancayo</v>
      </c>
    </row>
    <row r="1035" spans="26:43" ht="15.75" customHeight="1"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  <c r="AM1035" s="6"/>
      <c r="AN1035" s="66" t="s">
        <v>951</v>
      </c>
      <c r="AO1035" s="66" t="s">
        <v>194</v>
      </c>
      <c r="AP1035" s="67" t="s">
        <v>2294</v>
      </c>
      <c r="AQ1035" s="34" t="str">
        <f t="shared" si="13"/>
        <v>04: Carhuacallanga</v>
      </c>
    </row>
    <row r="1036" spans="26:43" ht="15.75" customHeight="1"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  <c r="AM1036" s="6"/>
      <c r="AN1036" s="66" t="s">
        <v>951</v>
      </c>
      <c r="AO1036" s="66" t="s">
        <v>210</v>
      </c>
      <c r="AP1036" s="67" t="s">
        <v>2295</v>
      </c>
      <c r="AQ1036" s="34" t="str">
        <f t="shared" si="13"/>
        <v>05: Chacapampa</v>
      </c>
    </row>
    <row r="1037" spans="26:43" ht="15.75" customHeight="1"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  <c r="AM1037" s="6"/>
      <c r="AN1037" s="66" t="s">
        <v>951</v>
      </c>
      <c r="AO1037" s="66" t="s">
        <v>224</v>
      </c>
      <c r="AP1037" s="67" t="s">
        <v>2296</v>
      </c>
      <c r="AQ1037" s="34" t="str">
        <f t="shared" si="13"/>
        <v>06: Chicche</v>
      </c>
    </row>
    <row r="1038" spans="26:43" ht="15.75" customHeight="1"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  <c r="AM1038" s="6"/>
      <c r="AN1038" s="66" t="s">
        <v>951</v>
      </c>
      <c r="AO1038" s="66" t="s">
        <v>237</v>
      </c>
      <c r="AP1038" s="67" t="s">
        <v>2297</v>
      </c>
      <c r="AQ1038" s="34" t="str">
        <f t="shared" si="13"/>
        <v>07: Chilca</v>
      </c>
    </row>
    <row r="1039" spans="26:43" ht="15.75" customHeight="1"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  <c r="AM1039" s="6"/>
      <c r="AN1039" s="66" t="s">
        <v>951</v>
      </c>
      <c r="AO1039" s="66" t="s">
        <v>250</v>
      </c>
      <c r="AP1039" s="67" t="s">
        <v>2298</v>
      </c>
      <c r="AQ1039" s="34" t="str">
        <f t="shared" si="13"/>
        <v>08: Chongos Alto</v>
      </c>
    </row>
    <row r="1040" spans="26:43" ht="15.75" customHeight="1"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  <c r="AM1040" s="6"/>
      <c r="AN1040" s="66" t="s">
        <v>951</v>
      </c>
      <c r="AO1040" s="66" t="s">
        <v>63</v>
      </c>
      <c r="AP1040" s="67" t="s">
        <v>2299</v>
      </c>
      <c r="AQ1040" s="34" t="str">
        <f t="shared" si="13"/>
        <v>11: Chupuro</v>
      </c>
    </row>
    <row r="1041" spans="26:43" ht="15.75" customHeight="1"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  <c r="AM1041" s="6"/>
      <c r="AN1041" s="66" t="s">
        <v>951</v>
      </c>
      <c r="AO1041" s="66" t="s">
        <v>64</v>
      </c>
      <c r="AP1041" s="67" t="s">
        <v>1898</v>
      </c>
      <c r="AQ1041" s="34" t="str">
        <f t="shared" si="13"/>
        <v>12: Colca</v>
      </c>
    </row>
    <row r="1042" spans="26:43" ht="15.75" customHeight="1"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  <c r="AM1042" s="6"/>
      <c r="AN1042" s="66" t="s">
        <v>951</v>
      </c>
      <c r="AO1042" s="66" t="s">
        <v>65</v>
      </c>
      <c r="AP1042" s="67" t="s">
        <v>2300</v>
      </c>
      <c r="AQ1042" s="34" t="str">
        <f t="shared" si="13"/>
        <v>13: Cullhuas</v>
      </c>
    </row>
    <row r="1043" spans="26:43" ht="15.75" customHeight="1"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  <c r="AM1043" s="6"/>
      <c r="AN1043" s="66" t="s">
        <v>951</v>
      </c>
      <c r="AO1043" s="66" t="s">
        <v>66</v>
      </c>
      <c r="AP1043" s="67" t="s">
        <v>2301</v>
      </c>
      <c r="AQ1043" s="34" t="str">
        <f t="shared" si="13"/>
        <v>14: El Tambo</v>
      </c>
    </row>
    <row r="1044" spans="26:43" ht="15.75" customHeight="1"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  <c r="AM1044" s="6"/>
      <c r="AN1044" s="66" t="s">
        <v>951</v>
      </c>
      <c r="AO1044" s="66" t="s">
        <v>68</v>
      </c>
      <c r="AP1044" s="67" t="s">
        <v>2302</v>
      </c>
      <c r="AQ1044" s="34" t="str">
        <f t="shared" si="13"/>
        <v>16: Huacrapuquio</v>
      </c>
    </row>
    <row r="1045" spans="26:43" ht="15.75" customHeight="1"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  <c r="AM1045" s="6"/>
      <c r="AN1045" s="66" t="s">
        <v>951</v>
      </c>
      <c r="AO1045" s="66" t="s">
        <v>69</v>
      </c>
      <c r="AP1045" s="67" t="s">
        <v>2303</v>
      </c>
      <c r="AQ1045" s="34" t="str">
        <f t="shared" si="13"/>
        <v>17: Hualhuas</v>
      </c>
    </row>
    <row r="1046" spans="26:43" ht="15.75" customHeight="1"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  <c r="AM1046" s="6"/>
      <c r="AN1046" s="66" t="s">
        <v>951</v>
      </c>
      <c r="AO1046" s="66" t="s">
        <v>71</v>
      </c>
      <c r="AP1046" s="67" t="s">
        <v>2304</v>
      </c>
      <c r="AQ1046" s="34" t="str">
        <f t="shared" si="13"/>
        <v>19: Huancan</v>
      </c>
    </row>
    <row r="1047" spans="26:43" ht="15.75" customHeight="1"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  <c r="AM1047" s="6"/>
      <c r="AN1047" s="66" t="s">
        <v>951</v>
      </c>
      <c r="AO1047" s="66" t="s">
        <v>72</v>
      </c>
      <c r="AP1047" s="67" t="s">
        <v>2305</v>
      </c>
      <c r="AQ1047" s="34" t="str">
        <f t="shared" si="13"/>
        <v>20: Huasicancha</v>
      </c>
    </row>
    <row r="1048" spans="26:43" ht="15.75" customHeight="1"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  <c r="AM1048" s="6"/>
      <c r="AN1048" s="66" t="s">
        <v>951</v>
      </c>
      <c r="AO1048" s="66" t="s">
        <v>73</v>
      </c>
      <c r="AP1048" s="67" t="s">
        <v>2306</v>
      </c>
      <c r="AQ1048" s="34" t="str">
        <f t="shared" si="13"/>
        <v>21: Huayucachi</v>
      </c>
    </row>
    <row r="1049" spans="26:43" ht="15.75" customHeight="1"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  <c r="AM1049" s="6"/>
      <c r="AN1049" s="66" t="s">
        <v>951</v>
      </c>
      <c r="AO1049" s="66" t="s">
        <v>74</v>
      </c>
      <c r="AP1049" s="67" t="s">
        <v>2307</v>
      </c>
      <c r="AQ1049" s="34" t="str">
        <f t="shared" si="13"/>
        <v>22: Ingenio</v>
      </c>
    </row>
    <row r="1050" spans="26:43" ht="15.75" customHeight="1"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  <c r="AM1050" s="6"/>
      <c r="AN1050" s="66" t="s">
        <v>951</v>
      </c>
      <c r="AO1050" s="66" t="s">
        <v>76</v>
      </c>
      <c r="AP1050" s="67" t="s">
        <v>1136</v>
      </c>
      <c r="AQ1050" s="34" t="str">
        <f t="shared" si="13"/>
        <v>24: Pariahuanca</v>
      </c>
    </row>
    <row r="1051" spans="26:43" ht="15.75" customHeight="1"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  <c r="AM1051" s="6"/>
      <c r="AN1051" s="66" t="s">
        <v>951</v>
      </c>
      <c r="AO1051" s="66" t="s">
        <v>77</v>
      </c>
      <c r="AP1051" s="67" t="s">
        <v>2308</v>
      </c>
      <c r="AQ1051" s="34" t="str">
        <f t="shared" si="13"/>
        <v>25: Pilcomayo</v>
      </c>
    </row>
    <row r="1052" spans="26:43" ht="15.75" customHeight="1"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  <c r="AM1052" s="6"/>
      <c r="AN1052" s="66" t="s">
        <v>951</v>
      </c>
      <c r="AO1052" s="66" t="s">
        <v>78</v>
      </c>
      <c r="AP1052" s="67" t="s">
        <v>1972</v>
      </c>
      <c r="AQ1052" s="34" t="str">
        <f t="shared" si="13"/>
        <v>26: Pucara</v>
      </c>
    </row>
    <row r="1053" spans="26:43" ht="15.75" customHeight="1"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  <c r="AM1053" s="6"/>
      <c r="AN1053" s="66" t="s">
        <v>951</v>
      </c>
      <c r="AO1053" s="66" t="s">
        <v>79</v>
      </c>
      <c r="AP1053" s="67" t="s">
        <v>2309</v>
      </c>
      <c r="AQ1053" s="34" t="str">
        <f t="shared" si="13"/>
        <v>27: Quichuay</v>
      </c>
    </row>
    <row r="1054" spans="26:43" ht="15.75" customHeight="1"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  <c r="AM1054" s="6"/>
      <c r="AN1054" s="66" t="s">
        <v>951</v>
      </c>
      <c r="AO1054" s="66" t="s">
        <v>1732</v>
      </c>
      <c r="AP1054" s="67" t="s">
        <v>2310</v>
      </c>
      <c r="AQ1054" s="34" t="str">
        <f t="shared" si="13"/>
        <v>28: Quilcas</v>
      </c>
    </row>
    <row r="1055" spans="26:43" ht="15.75" customHeight="1"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  <c r="AM1055" s="6"/>
      <c r="AN1055" s="66" t="s">
        <v>951</v>
      </c>
      <c r="AO1055" s="66" t="s">
        <v>1734</v>
      </c>
      <c r="AP1055" s="67" t="s">
        <v>2311</v>
      </c>
      <c r="AQ1055" s="34" t="str">
        <f t="shared" si="13"/>
        <v>29: San Agustin</v>
      </c>
    </row>
    <row r="1056" spans="26:43" ht="15.75" customHeight="1"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  <c r="AM1056" s="6"/>
      <c r="AN1056" s="66" t="s">
        <v>951</v>
      </c>
      <c r="AO1056" s="66" t="s">
        <v>2312</v>
      </c>
      <c r="AP1056" s="67" t="s">
        <v>2313</v>
      </c>
      <c r="AQ1056" s="34" t="str">
        <f t="shared" si="13"/>
        <v>30: San Jeronimo De Tunan</v>
      </c>
    </row>
    <row r="1057" spans="26:43" ht="15.75" customHeight="1"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  <c r="AM1057" s="6"/>
      <c r="AN1057" s="66" t="s">
        <v>951</v>
      </c>
      <c r="AO1057" s="66" t="s">
        <v>2314</v>
      </c>
      <c r="AP1057" s="67" t="s">
        <v>2315</v>
      </c>
      <c r="AQ1057" s="34" t="str">
        <f t="shared" si="13"/>
        <v>32: Saño</v>
      </c>
    </row>
    <row r="1058" spans="26:43" ht="15.75" customHeight="1"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  <c r="AM1058" s="6"/>
      <c r="AN1058" s="66" t="s">
        <v>951</v>
      </c>
      <c r="AO1058" s="66" t="s">
        <v>2316</v>
      </c>
      <c r="AP1058" s="67" t="s">
        <v>2317</v>
      </c>
      <c r="AQ1058" s="34" t="str">
        <f t="shared" si="13"/>
        <v>33: Sapallanga</v>
      </c>
    </row>
    <row r="1059" spans="26:43" ht="15.75" customHeight="1"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  <c r="AM1059" s="6"/>
      <c r="AN1059" s="66" t="s">
        <v>951</v>
      </c>
      <c r="AO1059" s="66" t="s">
        <v>2318</v>
      </c>
      <c r="AP1059" s="67" t="s">
        <v>2319</v>
      </c>
      <c r="AQ1059" s="34" t="str">
        <f t="shared" si="13"/>
        <v>34: Sicaya</v>
      </c>
    </row>
    <row r="1060" spans="26:43" ht="15.75" customHeight="1"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  <c r="AM1060" s="6"/>
      <c r="AN1060" s="66" t="s">
        <v>951</v>
      </c>
      <c r="AO1060" s="66" t="s">
        <v>2320</v>
      </c>
      <c r="AP1060" s="67" t="s">
        <v>2321</v>
      </c>
      <c r="AQ1060" s="34" t="str">
        <f t="shared" si="13"/>
        <v>35: Santo Domingo De Acobamba</v>
      </c>
    </row>
    <row r="1061" spans="26:43" ht="15.75" customHeight="1"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  <c r="AM1061" s="6"/>
      <c r="AN1061" s="66" t="s">
        <v>951</v>
      </c>
      <c r="AO1061" s="66" t="s">
        <v>2322</v>
      </c>
      <c r="AP1061" s="67" t="s">
        <v>2323</v>
      </c>
      <c r="AQ1061" s="34" t="str">
        <f t="shared" si="13"/>
        <v>36: Viques</v>
      </c>
    </row>
    <row r="1062" spans="26:43" ht="15.75" customHeight="1"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  <c r="AM1062" s="6"/>
      <c r="AN1062" s="66" t="s">
        <v>958</v>
      </c>
      <c r="AO1062" s="66" t="s">
        <v>149</v>
      </c>
      <c r="AP1062" s="67" t="s">
        <v>959</v>
      </c>
      <c r="AQ1062" s="34" t="str">
        <f t="shared" si="13"/>
        <v>01: Concepcion</v>
      </c>
    </row>
    <row r="1063" spans="26:43" ht="15.75" customHeight="1"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  <c r="AM1063" s="6"/>
      <c r="AN1063" s="66" t="s">
        <v>958</v>
      </c>
      <c r="AO1063" s="66" t="s">
        <v>164</v>
      </c>
      <c r="AP1063" s="67" t="s">
        <v>1222</v>
      </c>
      <c r="AQ1063" s="34" t="str">
        <f t="shared" si="13"/>
        <v>02: Aco</v>
      </c>
    </row>
    <row r="1064" spans="26:43" ht="15.75" customHeight="1"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  <c r="AM1064" s="6"/>
      <c r="AN1064" s="66" t="s">
        <v>958</v>
      </c>
      <c r="AO1064" s="66" t="s">
        <v>179</v>
      </c>
      <c r="AP1064" s="67" t="s">
        <v>2324</v>
      </c>
      <c r="AQ1064" s="34" t="str">
        <f t="shared" si="13"/>
        <v>03: Andamarca</v>
      </c>
    </row>
    <row r="1065" spans="26:43" ht="15.75" customHeight="1"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  <c r="AM1065" s="6"/>
      <c r="AN1065" s="66" t="s">
        <v>958</v>
      </c>
      <c r="AO1065" s="66" t="s">
        <v>194</v>
      </c>
      <c r="AP1065" s="67" t="s">
        <v>2325</v>
      </c>
      <c r="AQ1065" s="34" t="str">
        <f t="shared" si="13"/>
        <v>04: Chambara</v>
      </c>
    </row>
    <row r="1066" spans="26:43" ht="15.75" customHeight="1"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  <c r="AM1066" s="6"/>
      <c r="AN1066" s="66" t="s">
        <v>958</v>
      </c>
      <c r="AO1066" s="66" t="s">
        <v>210</v>
      </c>
      <c r="AP1066" s="67" t="s">
        <v>1478</v>
      </c>
      <c r="AQ1066" s="34" t="str">
        <f t="shared" si="13"/>
        <v>05: Cochas</v>
      </c>
    </row>
    <row r="1067" spans="26:43" ht="15.75" customHeight="1"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  <c r="AM1067" s="6"/>
      <c r="AN1067" s="66" t="s">
        <v>958</v>
      </c>
      <c r="AO1067" s="66" t="s">
        <v>224</v>
      </c>
      <c r="AP1067" s="67" t="s">
        <v>2326</v>
      </c>
      <c r="AQ1067" s="34" t="str">
        <f t="shared" si="13"/>
        <v>06: Comas</v>
      </c>
    </row>
    <row r="1068" spans="26:43" ht="15.75" customHeight="1"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  <c r="AM1068" s="6"/>
      <c r="AN1068" s="66" t="s">
        <v>958</v>
      </c>
      <c r="AO1068" s="66" t="s">
        <v>237</v>
      </c>
      <c r="AP1068" s="67" t="s">
        <v>2327</v>
      </c>
      <c r="AQ1068" s="34" t="str">
        <f t="shared" si="13"/>
        <v>07: Heroinas Toledo</v>
      </c>
    </row>
    <row r="1069" spans="26:43" ht="15.75" customHeight="1"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  <c r="AM1069" s="6"/>
      <c r="AN1069" s="66" t="s">
        <v>958</v>
      </c>
      <c r="AO1069" s="66" t="s">
        <v>250</v>
      </c>
      <c r="AP1069" s="67" t="s">
        <v>2328</v>
      </c>
      <c r="AQ1069" s="34" t="str">
        <f t="shared" si="13"/>
        <v>08: Manzanares</v>
      </c>
    </row>
    <row r="1070" spans="26:43" ht="15.75" customHeight="1"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  <c r="AM1070" s="6"/>
      <c r="AN1070" s="66" t="s">
        <v>958</v>
      </c>
      <c r="AO1070" s="66" t="s">
        <v>262</v>
      </c>
      <c r="AP1070" s="67" t="s">
        <v>307</v>
      </c>
      <c r="AQ1070" s="34" t="str">
        <f t="shared" si="13"/>
        <v>09: Mariscal Castilla</v>
      </c>
    </row>
    <row r="1071" spans="26:43" ht="15.75" customHeight="1"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  <c r="AM1071" s="6"/>
      <c r="AN1071" s="66" t="s">
        <v>958</v>
      </c>
      <c r="AO1071" s="66" t="s">
        <v>62</v>
      </c>
      <c r="AP1071" s="67" t="s">
        <v>2329</v>
      </c>
      <c r="AQ1071" s="34" t="str">
        <f t="shared" si="13"/>
        <v>10: Matahuasi</v>
      </c>
    </row>
    <row r="1072" spans="26:43" ht="15.75" customHeight="1"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  <c r="AM1072" s="6"/>
      <c r="AN1072" s="66" t="s">
        <v>958</v>
      </c>
      <c r="AO1072" s="66" t="s">
        <v>63</v>
      </c>
      <c r="AP1072" s="67" t="s">
        <v>2330</v>
      </c>
      <c r="AQ1072" s="34" t="str">
        <f t="shared" si="13"/>
        <v>11: Mito</v>
      </c>
    </row>
    <row r="1073" spans="26:43" ht="15.75" customHeight="1"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  <c r="AM1073" s="6"/>
      <c r="AN1073" s="66" t="s">
        <v>958</v>
      </c>
      <c r="AO1073" s="66" t="s">
        <v>64</v>
      </c>
      <c r="AP1073" s="67" t="s">
        <v>2331</v>
      </c>
      <c r="AQ1073" s="34" t="str">
        <f t="shared" si="13"/>
        <v>12: Nueve De Julio</v>
      </c>
    </row>
    <row r="1074" spans="26:43" ht="15.75" customHeight="1"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  <c r="AM1074" s="6"/>
      <c r="AN1074" s="66" t="s">
        <v>958</v>
      </c>
      <c r="AO1074" s="66" t="s">
        <v>65</v>
      </c>
      <c r="AP1074" s="67" t="s">
        <v>2332</v>
      </c>
      <c r="AQ1074" s="34" t="str">
        <f t="shared" si="13"/>
        <v>13: Orcotuna</v>
      </c>
    </row>
    <row r="1075" spans="26:43" ht="15.75" customHeight="1"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  <c r="AM1075" s="6"/>
      <c r="AN1075" s="66" t="s">
        <v>958</v>
      </c>
      <c r="AO1075" s="66" t="s">
        <v>66</v>
      </c>
      <c r="AP1075" s="67" t="s">
        <v>2333</v>
      </c>
      <c r="AQ1075" s="34" t="str">
        <f t="shared" si="13"/>
        <v>14: San Jose De Quero</v>
      </c>
    </row>
    <row r="1076" spans="26:43" ht="15.75" customHeight="1"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  <c r="AM1076" s="6"/>
      <c r="AN1076" s="66" t="s">
        <v>958</v>
      </c>
      <c r="AO1076" s="66" t="s">
        <v>67</v>
      </c>
      <c r="AP1076" s="67" t="s">
        <v>2334</v>
      </c>
      <c r="AQ1076" s="34" t="str">
        <f t="shared" si="13"/>
        <v>15: Santa Rosa De Ocopa</v>
      </c>
    </row>
    <row r="1077" spans="26:43" ht="15.75" customHeight="1"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  <c r="AM1077" s="6"/>
      <c r="AN1077" s="66" t="s">
        <v>965</v>
      </c>
      <c r="AO1077" s="66" t="s">
        <v>149</v>
      </c>
      <c r="AP1077" s="67" t="s">
        <v>966</v>
      </c>
      <c r="AQ1077" s="34" t="str">
        <f t="shared" si="13"/>
        <v>01: Chanchamayo</v>
      </c>
    </row>
    <row r="1078" spans="26:43" ht="15.75" customHeight="1"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  <c r="AM1078" s="6"/>
      <c r="AN1078" s="66" t="s">
        <v>965</v>
      </c>
      <c r="AO1078" s="66" t="s">
        <v>164</v>
      </c>
      <c r="AP1078" s="67" t="s">
        <v>2335</v>
      </c>
      <c r="AQ1078" s="34" t="str">
        <f t="shared" si="13"/>
        <v>02: Perene</v>
      </c>
    </row>
    <row r="1079" spans="26:43" ht="15.75" customHeight="1"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  <c r="AM1079" s="6"/>
      <c r="AN1079" s="66" t="s">
        <v>965</v>
      </c>
      <c r="AO1079" s="66" t="s">
        <v>179</v>
      </c>
      <c r="AP1079" s="67" t="s">
        <v>2336</v>
      </c>
      <c r="AQ1079" s="34" t="str">
        <f t="shared" si="13"/>
        <v>03: Pichanaqui</v>
      </c>
    </row>
    <row r="1080" spans="26:43" ht="15.75" customHeight="1"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  <c r="AM1080" s="6"/>
      <c r="AN1080" s="66" t="s">
        <v>965</v>
      </c>
      <c r="AO1080" s="66" t="s">
        <v>194</v>
      </c>
      <c r="AP1080" s="67" t="s">
        <v>2337</v>
      </c>
      <c r="AQ1080" s="34" t="str">
        <f t="shared" si="13"/>
        <v>04: San Luis De Shuaro</v>
      </c>
    </row>
    <row r="1081" spans="26:43" ht="15.75" customHeight="1"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  <c r="AM1081" s="6"/>
      <c r="AN1081" s="66" t="s">
        <v>965</v>
      </c>
      <c r="AO1081" s="66" t="s">
        <v>210</v>
      </c>
      <c r="AP1081" s="67" t="s">
        <v>2338</v>
      </c>
      <c r="AQ1081" s="34" t="str">
        <f t="shared" si="13"/>
        <v>05: San Ramon</v>
      </c>
    </row>
    <row r="1082" spans="26:43" ht="15.75" customHeight="1"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  <c r="AM1082" s="6"/>
      <c r="AN1082" s="66" t="s">
        <v>965</v>
      </c>
      <c r="AO1082" s="66" t="s">
        <v>224</v>
      </c>
      <c r="AP1082" s="67" t="s">
        <v>2339</v>
      </c>
      <c r="AQ1082" s="34" t="str">
        <f t="shared" si="13"/>
        <v>06: Vitoc</v>
      </c>
    </row>
    <row r="1083" spans="26:43" ht="15.75" customHeight="1"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  <c r="AM1083" s="6"/>
      <c r="AN1083" s="66" t="s">
        <v>972</v>
      </c>
      <c r="AO1083" s="66" t="s">
        <v>149</v>
      </c>
      <c r="AP1083" s="67" t="s">
        <v>973</v>
      </c>
      <c r="AQ1083" s="34" t="str">
        <f t="shared" si="13"/>
        <v>01: Jauja</v>
      </c>
    </row>
    <row r="1084" spans="26:43" ht="15.75" customHeight="1"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  <c r="AM1084" s="6"/>
      <c r="AN1084" s="66" t="s">
        <v>972</v>
      </c>
      <c r="AO1084" s="66" t="s">
        <v>164</v>
      </c>
      <c r="AP1084" s="67" t="s">
        <v>2340</v>
      </c>
      <c r="AQ1084" s="34" t="str">
        <f t="shared" si="13"/>
        <v>02: Acolla</v>
      </c>
    </row>
    <row r="1085" spans="26:43" ht="15.75" customHeight="1"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  <c r="AM1085" s="6"/>
      <c r="AN1085" s="66" t="s">
        <v>972</v>
      </c>
      <c r="AO1085" s="66" t="s">
        <v>179</v>
      </c>
      <c r="AP1085" s="67" t="s">
        <v>2341</v>
      </c>
      <c r="AQ1085" s="34" t="str">
        <f t="shared" si="13"/>
        <v>03: Apata</v>
      </c>
    </row>
    <row r="1086" spans="26:43" ht="15.75" customHeight="1"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  <c r="AM1086" s="6"/>
      <c r="AN1086" s="66" t="s">
        <v>972</v>
      </c>
      <c r="AO1086" s="66" t="s">
        <v>194</v>
      </c>
      <c r="AP1086" s="67" t="s">
        <v>2342</v>
      </c>
      <c r="AQ1086" s="34" t="str">
        <f t="shared" si="13"/>
        <v>04: Ataura</v>
      </c>
    </row>
    <row r="1087" spans="26:43" ht="15.75" customHeight="1"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  <c r="AM1087" s="6"/>
      <c r="AN1087" s="66" t="s">
        <v>972</v>
      </c>
      <c r="AO1087" s="66" t="s">
        <v>210</v>
      </c>
      <c r="AP1087" s="67" t="s">
        <v>2343</v>
      </c>
      <c r="AQ1087" s="34" t="str">
        <f t="shared" si="13"/>
        <v>05: Canchayllo</v>
      </c>
    </row>
    <row r="1088" spans="26:43" ht="15.75" customHeight="1"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  <c r="AM1088" s="6"/>
      <c r="AN1088" s="66" t="s">
        <v>972</v>
      </c>
      <c r="AO1088" s="66" t="s">
        <v>224</v>
      </c>
      <c r="AP1088" s="67" t="s">
        <v>2344</v>
      </c>
      <c r="AQ1088" s="34" t="str">
        <f t="shared" si="13"/>
        <v>06: Curicaca</v>
      </c>
    </row>
    <row r="1089" spans="26:43" ht="15.75" customHeight="1"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  <c r="AM1089" s="6"/>
      <c r="AN1089" s="66" t="s">
        <v>972</v>
      </c>
      <c r="AO1089" s="66" t="s">
        <v>237</v>
      </c>
      <c r="AP1089" s="67" t="s">
        <v>2345</v>
      </c>
      <c r="AQ1089" s="34" t="str">
        <f t="shared" si="13"/>
        <v>07: El Mantaro</v>
      </c>
    </row>
    <row r="1090" spans="26:43" ht="15.75" customHeight="1"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  <c r="AM1090" s="6"/>
      <c r="AN1090" s="66" t="s">
        <v>972</v>
      </c>
      <c r="AO1090" s="66" t="s">
        <v>250</v>
      </c>
      <c r="AP1090" s="67" t="s">
        <v>2346</v>
      </c>
      <c r="AQ1090" s="34" t="str">
        <f t="shared" si="13"/>
        <v>08: Huamali</v>
      </c>
    </row>
    <row r="1091" spans="26:43" ht="15.75" customHeight="1"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  <c r="AM1091" s="6"/>
      <c r="AN1091" s="66" t="s">
        <v>972</v>
      </c>
      <c r="AO1091" s="66" t="s">
        <v>262</v>
      </c>
      <c r="AP1091" s="67" t="s">
        <v>2347</v>
      </c>
      <c r="AQ1091" s="34" t="str">
        <f t="shared" si="13"/>
        <v>09: Huaripampa</v>
      </c>
    </row>
    <row r="1092" spans="26:43" ht="15.75" customHeight="1"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  <c r="AM1092" s="6"/>
      <c r="AN1092" s="66" t="s">
        <v>972</v>
      </c>
      <c r="AO1092" s="66" t="s">
        <v>62</v>
      </c>
      <c r="AP1092" s="67" t="s">
        <v>2348</v>
      </c>
      <c r="AQ1092" s="34" t="str">
        <f t="shared" si="13"/>
        <v>10: Huertas</v>
      </c>
    </row>
    <row r="1093" spans="26:43" ht="15.75" customHeight="1"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  <c r="AM1093" s="6"/>
      <c r="AN1093" s="66" t="s">
        <v>972</v>
      </c>
      <c r="AO1093" s="66" t="s">
        <v>63</v>
      </c>
      <c r="AP1093" s="67" t="s">
        <v>2349</v>
      </c>
      <c r="AQ1093" s="34" t="str">
        <f t="shared" si="13"/>
        <v>11: Janjaillo</v>
      </c>
    </row>
    <row r="1094" spans="26:43" ht="15.75" customHeight="1"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  <c r="AM1094" s="6"/>
      <c r="AN1094" s="66" t="s">
        <v>972</v>
      </c>
      <c r="AO1094" s="66" t="s">
        <v>64</v>
      </c>
      <c r="AP1094" s="67" t="s">
        <v>1041</v>
      </c>
      <c r="AQ1094" s="34" t="str">
        <f t="shared" si="13"/>
        <v>12: Julcan</v>
      </c>
    </row>
    <row r="1095" spans="26:43" ht="15.75" customHeight="1"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  <c r="AM1095" s="6"/>
      <c r="AN1095" s="66" t="s">
        <v>972</v>
      </c>
      <c r="AO1095" s="66" t="s">
        <v>65</v>
      </c>
      <c r="AP1095" s="67" t="s">
        <v>2350</v>
      </c>
      <c r="AQ1095" s="34" t="str">
        <f t="shared" si="13"/>
        <v>13: Leonor Ordoñez</v>
      </c>
    </row>
    <row r="1096" spans="26:43" ht="15.75" customHeight="1"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  <c r="AM1096" s="6"/>
      <c r="AN1096" s="66" t="s">
        <v>972</v>
      </c>
      <c r="AO1096" s="66" t="s">
        <v>66</v>
      </c>
      <c r="AP1096" s="67" t="s">
        <v>2351</v>
      </c>
      <c r="AQ1096" s="34" t="str">
        <f t="shared" si="13"/>
        <v>14: Llocllapampa</v>
      </c>
    </row>
    <row r="1097" spans="26:43" ht="15.75" customHeight="1"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  <c r="AM1097" s="6"/>
      <c r="AN1097" s="66" t="s">
        <v>972</v>
      </c>
      <c r="AO1097" s="66" t="s">
        <v>67</v>
      </c>
      <c r="AP1097" s="67" t="s">
        <v>2352</v>
      </c>
      <c r="AQ1097" s="34" t="str">
        <f t="shared" si="13"/>
        <v>15: Marco</v>
      </c>
    </row>
    <row r="1098" spans="26:43" ht="15.75" customHeight="1"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  <c r="AM1098" s="6"/>
      <c r="AN1098" s="66" t="s">
        <v>972</v>
      </c>
      <c r="AO1098" s="66" t="s">
        <v>68</v>
      </c>
      <c r="AP1098" s="67" t="s">
        <v>2353</v>
      </c>
      <c r="AQ1098" s="34" t="str">
        <f t="shared" si="13"/>
        <v>16: Masma</v>
      </c>
    </row>
    <row r="1099" spans="26:43" ht="15.75" customHeight="1"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  <c r="AM1099" s="6"/>
      <c r="AN1099" s="66" t="s">
        <v>972</v>
      </c>
      <c r="AO1099" s="66" t="s">
        <v>69</v>
      </c>
      <c r="AP1099" s="67" t="s">
        <v>2354</v>
      </c>
      <c r="AQ1099" s="34" t="str">
        <f t="shared" si="13"/>
        <v>17: Masma Chicche</v>
      </c>
    </row>
    <row r="1100" spans="26:43" ht="15.75" customHeight="1"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  <c r="AM1100" s="6"/>
      <c r="AN1100" s="66" t="s">
        <v>972</v>
      </c>
      <c r="AO1100" s="66" t="s">
        <v>70</v>
      </c>
      <c r="AP1100" s="67" t="s">
        <v>2355</v>
      </c>
      <c r="AQ1100" s="34" t="str">
        <f t="shared" si="13"/>
        <v>18: Molinos</v>
      </c>
    </row>
    <row r="1101" spans="26:43" ht="15.75" customHeight="1"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  <c r="AM1101" s="6"/>
      <c r="AN1101" s="66" t="s">
        <v>972</v>
      </c>
      <c r="AO1101" s="66" t="s">
        <v>71</v>
      </c>
      <c r="AP1101" s="67" t="s">
        <v>2356</v>
      </c>
      <c r="AQ1101" s="34" t="str">
        <f t="shared" si="13"/>
        <v>19: Monobamba</v>
      </c>
    </row>
    <row r="1102" spans="26:43" ht="15.75" customHeight="1"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  <c r="AM1102" s="6"/>
      <c r="AN1102" s="66" t="s">
        <v>972</v>
      </c>
      <c r="AO1102" s="66" t="s">
        <v>72</v>
      </c>
      <c r="AP1102" s="67" t="s">
        <v>2357</v>
      </c>
      <c r="AQ1102" s="34" t="str">
        <f t="shared" si="13"/>
        <v>20: Muqui</v>
      </c>
    </row>
    <row r="1103" spans="26:43" ht="15.75" customHeight="1"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  <c r="AM1103" s="6"/>
      <c r="AN1103" s="66" t="s">
        <v>972</v>
      </c>
      <c r="AO1103" s="66" t="s">
        <v>73</v>
      </c>
      <c r="AP1103" s="67" t="s">
        <v>2358</v>
      </c>
      <c r="AQ1103" s="34" t="str">
        <f t="shared" si="13"/>
        <v>21: Muquiyauyo</v>
      </c>
    </row>
    <row r="1104" spans="26:43" ht="15.75" customHeight="1"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  <c r="AM1104" s="6"/>
      <c r="AN1104" s="66" t="s">
        <v>972</v>
      </c>
      <c r="AO1104" s="66" t="s">
        <v>74</v>
      </c>
      <c r="AP1104" s="67" t="s">
        <v>2359</v>
      </c>
      <c r="AQ1104" s="34" t="str">
        <f t="shared" si="13"/>
        <v>22: Paca</v>
      </c>
    </row>
    <row r="1105" spans="26:43" ht="15.75" customHeight="1"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  <c r="AM1105" s="6"/>
      <c r="AN1105" s="66" t="s">
        <v>972</v>
      </c>
      <c r="AO1105" s="66" t="s">
        <v>75</v>
      </c>
      <c r="AP1105" s="67" t="s">
        <v>1939</v>
      </c>
      <c r="AQ1105" s="34" t="str">
        <f t="shared" si="13"/>
        <v>23: Paccha</v>
      </c>
    </row>
    <row r="1106" spans="26:43" ht="15.75" customHeight="1"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  <c r="AM1106" s="6"/>
      <c r="AN1106" s="66" t="s">
        <v>972</v>
      </c>
      <c r="AO1106" s="66" t="s">
        <v>76</v>
      </c>
      <c r="AP1106" s="67" t="s">
        <v>2360</v>
      </c>
      <c r="AQ1106" s="34" t="str">
        <f t="shared" si="13"/>
        <v>24: Pancan</v>
      </c>
    </row>
    <row r="1107" spans="26:43" ht="15.75" customHeight="1"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  <c r="AM1107" s="6"/>
      <c r="AN1107" s="66" t="s">
        <v>972</v>
      </c>
      <c r="AO1107" s="66" t="s">
        <v>77</v>
      </c>
      <c r="AP1107" s="67" t="s">
        <v>2361</v>
      </c>
      <c r="AQ1107" s="34" t="str">
        <f t="shared" si="13"/>
        <v>25: Parco</v>
      </c>
    </row>
    <row r="1108" spans="26:43" ht="15.75" customHeight="1"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  <c r="AM1108" s="6"/>
      <c r="AN1108" s="66" t="s">
        <v>972</v>
      </c>
      <c r="AO1108" s="66" t="s">
        <v>78</v>
      </c>
      <c r="AP1108" s="67" t="s">
        <v>2362</v>
      </c>
      <c r="AQ1108" s="34" t="str">
        <f t="shared" si="13"/>
        <v>26: Pomacancha</v>
      </c>
    </row>
    <row r="1109" spans="26:43" ht="15.75" customHeight="1"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  <c r="AM1109" s="6"/>
      <c r="AN1109" s="66" t="s">
        <v>972</v>
      </c>
      <c r="AO1109" s="66" t="s">
        <v>79</v>
      </c>
      <c r="AP1109" s="67" t="s">
        <v>2363</v>
      </c>
      <c r="AQ1109" s="34" t="str">
        <f t="shared" si="13"/>
        <v>27: Ricran</v>
      </c>
    </row>
    <row r="1110" spans="26:43" ht="15.75" customHeight="1"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  <c r="AM1110" s="6"/>
      <c r="AN1110" s="66" t="s">
        <v>972</v>
      </c>
      <c r="AO1110" s="66" t="s">
        <v>1732</v>
      </c>
      <c r="AP1110" s="67" t="s">
        <v>2364</v>
      </c>
      <c r="AQ1110" s="34" t="str">
        <f t="shared" si="13"/>
        <v>28: San Lorenzo</v>
      </c>
    </row>
    <row r="1111" spans="26:43" ht="15.75" customHeight="1"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  <c r="AM1111" s="6"/>
      <c r="AN1111" s="66" t="s">
        <v>972</v>
      </c>
      <c r="AO1111" s="66" t="s">
        <v>1734</v>
      </c>
      <c r="AP1111" s="67" t="s">
        <v>2365</v>
      </c>
      <c r="AQ1111" s="34" t="str">
        <f t="shared" si="13"/>
        <v>29: San Pedro De Chunan</v>
      </c>
    </row>
    <row r="1112" spans="26:43" ht="15.75" customHeight="1"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  <c r="AM1112" s="6"/>
      <c r="AN1112" s="66" t="s">
        <v>972</v>
      </c>
      <c r="AO1112" s="66" t="s">
        <v>2312</v>
      </c>
      <c r="AP1112" s="67" t="s">
        <v>2366</v>
      </c>
      <c r="AQ1112" s="34" t="str">
        <f t="shared" si="13"/>
        <v>30: Sausa</v>
      </c>
    </row>
    <row r="1113" spans="26:43" ht="15.75" customHeight="1"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  <c r="AM1113" s="6"/>
      <c r="AN1113" s="66" t="s">
        <v>972</v>
      </c>
      <c r="AO1113" s="66" t="s">
        <v>2367</v>
      </c>
      <c r="AP1113" s="67" t="s">
        <v>2368</v>
      </c>
      <c r="AQ1113" s="34" t="str">
        <f t="shared" si="13"/>
        <v>31: Sincos</v>
      </c>
    </row>
    <row r="1114" spans="26:43" ht="15.75" customHeight="1"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  <c r="AM1114" s="6"/>
      <c r="AN1114" s="66" t="s">
        <v>972</v>
      </c>
      <c r="AO1114" s="66" t="s">
        <v>2314</v>
      </c>
      <c r="AP1114" s="67" t="s">
        <v>2369</v>
      </c>
      <c r="AQ1114" s="34" t="str">
        <f t="shared" si="13"/>
        <v>32: Tunan Marca</v>
      </c>
    </row>
    <row r="1115" spans="26:43" ht="15.75" customHeight="1"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  <c r="AM1115" s="6"/>
      <c r="AN1115" s="66" t="s">
        <v>972</v>
      </c>
      <c r="AO1115" s="66" t="s">
        <v>2316</v>
      </c>
      <c r="AP1115" s="67" t="s">
        <v>1000</v>
      </c>
      <c r="AQ1115" s="34" t="str">
        <f t="shared" si="13"/>
        <v>33: Yauli</v>
      </c>
    </row>
    <row r="1116" spans="26:43" ht="15.75" customHeight="1"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  <c r="AM1116" s="6"/>
      <c r="AN1116" s="66" t="s">
        <v>972</v>
      </c>
      <c r="AO1116" s="66" t="s">
        <v>2318</v>
      </c>
      <c r="AP1116" s="67" t="s">
        <v>1177</v>
      </c>
      <c r="AQ1116" s="34" t="str">
        <f t="shared" si="13"/>
        <v>34: Yauyos</v>
      </c>
    </row>
    <row r="1117" spans="26:43" ht="15.75" customHeight="1"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  <c r="AM1117" s="6"/>
      <c r="AN1117" s="66" t="s">
        <v>979</v>
      </c>
      <c r="AO1117" s="66" t="s">
        <v>149</v>
      </c>
      <c r="AP1117" s="67" t="s">
        <v>294</v>
      </c>
      <c r="AQ1117" s="34" t="str">
        <f t="shared" si="13"/>
        <v>01: Junin</v>
      </c>
    </row>
    <row r="1118" spans="26:43" ht="15.75" customHeight="1"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  <c r="AM1118" s="6"/>
      <c r="AN1118" s="66" t="s">
        <v>979</v>
      </c>
      <c r="AO1118" s="66" t="s">
        <v>164</v>
      </c>
      <c r="AP1118" s="67" t="s">
        <v>2370</v>
      </c>
      <c r="AQ1118" s="34" t="str">
        <f t="shared" si="13"/>
        <v>02: Carhuamayo</v>
      </c>
    </row>
    <row r="1119" spans="26:43" ht="15.75" customHeight="1"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  <c r="AM1119" s="6"/>
      <c r="AN1119" s="66" t="s">
        <v>979</v>
      </c>
      <c r="AO1119" s="66" t="s">
        <v>179</v>
      </c>
      <c r="AP1119" s="67" t="s">
        <v>2371</v>
      </c>
      <c r="AQ1119" s="34" t="str">
        <f t="shared" si="13"/>
        <v>03: Ondores</v>
      </c>
    </row>
    <row r="1120" spans="26:43" ht="15.75" customHeight="1"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  <c r="AM1120" s="6"/>
      <c r="AN1120" s="66" t="s">
        <v>979</v>
      </c>
      <c r="AO1120" s="66" t="s">
        <v>194</v>
      </c>
      <c r="AP1120" s="67" t="s">
        <v>2372</v>
      </c>
      <c r="AQ1120" s="34" t="str">
        <f t="shared" si="13"/>
        <v>04: Ulcumayo</v>
      </c>
    </row>
    <row r="1121" spans="26:43" ht="15.75" customHeight="1"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  <c r="AM1121" s="6"/>
      <c r="AN1121" s="66" t="s">
        <v>985</v>
      </c>
      <c r="AO1121" s="66" t="s">
        <v>149</v>
      </c>
      <c r="AP1121" s="67" t="s">
        <v>986</v>
      </c>
      <c r="AQ1121" s="34" t="str">
        <f t="shared" si="13"/>
        <v>01: Satipo</v>
      </c>
    </row>
    <row r="1122" spans="26:43" ht="15.75" customHeight="1"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  <c r="AM1122" s="6"/>
      <c r="AN1122" s="66" t="s">
        <v>985</v>
      </c>
      <c r="AO1122" s="66" t="s">
        <v>164</v>
      </c>
      <c r="AP1122" s="67" t="s">
        <v>2373</v>
      </c>
      <c r="AQ1122" s="34" t="str">
        <f t="shared" si="13"/>
        <v>02: Coviriali</v>
      </c>
    </row>
    <row r="1123" spans="26:43" ht="15.75" customHeight="1"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  <c r="AM1123" s="6"/>
      <c r="AN1123" s="66" t="s">
        <v>985</v>
      </c>
      <c r="AO1123" s="66" t="s">
        <v>179</v>
      </c>
      <c r="AP1123" s="67" t="s">
        <v>2374</v>
      </c>
      <c r="AQ1123" s="34" t="str">
        <f t="shared" si="13"/>
        <v>03: Llaylla</v>
      </c>
    </row>
    <row r="1124" spans="26:43" ht="15.75" customHeight="1"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  <c r="AM1124" s="6"/>
      <c r="AN1124" s="66" t="s">
        <v>985</v>
      </c>
      <c r="AO1124" s="66" t="s">
        <v>194</v>
      </c>
      <c r="AP1124" s="67" t="s">
        <v>2375</v>
      </c>
      <c r="AQ1124" s="34" t="str">
        <f t="shared" si="13"/>
        <v>04: Mazamari</v>
      </c>
    </row>
    <row r="1125" spans="26:43" ht="15.75" customHeight="1"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  <c r="AM1125" s="6"/>
      <c r="AN1125" s="66" t="s">
        <v>985</v>
      </c>
      <c r="AO1125" s="66" t="s">
        <v>210</v>
      </c>
      <c r="AP1125" s="67" t="s">
        <v>2376</v>
      </c>
      <c r="AQ1125" s="34" t="str">
        <f t="shared" si="13"/>
        <v>05: Pampa Hermosa</v>
      </c>
    </row>
    <row r="1126" spans="26:43" ht="15.75" customHeight="1"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  <c r="AM1126" s="6"/>
      <c r="AN1126" s="66" t="s">
        <v>985</v>
      </c>
      <c r="AO1126" s="66" t="s">
        <v>224</v>
      </c>
      <c r="AP1126" s="67" t="s">
        <v>2377</v>
      </c>
      <c r="AQ1126" s="34" t="str">
        <f t="shared" si="13"/>
        <v>06: Pangoa</v>
      </c>
    </row>
    <row r="1127" spans="26:43" ht="15.75" customHeight="1"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  <c r="AM1127" s="6"/>
      <c r="AN1127" s="66" t="s">
        <v>985</v>
      </c>
      <c r="AO1127" s="66" t="s">
        <v>237</v>
      </c>
      <c r="AP1127" s="67" t="s">
        <v>2378</v>
      </c>
      <c r="AQ1127" s="34" t="str">
        <f t="shared" si="13"/>
        <v>07: Rio Negro</v>
      </c>
    </row>
    <row r="1128" spans="26:43" ht="15.75" customHeight="1"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  <c r="AM1128" s="6"/>
      <c r="AN1128" s="66" t="s">
        <v>985</v>
      </c>
      <c r="AO1128" s="66" t="s">
        <v>250</v>
      </c>
      <c r="AP1128" s="67" t="s">
        <v>2379</v>
      </c>
      <c r="AQ1128" s="34" t="str">
        <f t="shared" si="13"/>
        <v>08: Rio Tambo</v>
      </c>
    </row>
    <row r="1129" spans="26:43" ht="15.75" customHeight="1"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  <c r="AM1129" s="6"/>
      <c r="AN1129" s="66" t="s">
        <v>985</v>
      </c>
      <c r="AO1129" s="66" t="s">
        <v>262</v>
      </c>
      <c r="AP1129" s="67" t="s">
        <v>2380</v>
      </c>
      <c r="AQ1129" s="34" t="str">
        <f t="shared" si="13"/>
        <v>09: Vizcatan Del Ene</v>
      </c>
    </row>
    <row r="1130" spans="26:43" ht="15.75" customHeight="1"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  <c r="AM1130" s="6"/>
      <c r="AN1130" s="66" t="s">
        <v>992</v>
      </c>
      <c r="AO1130" s="66" t="s">
        <v>149</v>
      </c>
      <c r="AP1130" s="67" t="s">
        <v>993</v>
      </c>
      <c r="AQ1130" s="34" t="str">
        <f t="shared" si="13"/>
        <v>01: Tarma</v>
      </c>
    </row>
    <row r="1131" spans="26:43" ht="15.75" customHeight="1"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  <c r="AM1131" s="6"/>
      <c r="AN1131" s="66" t="s">
        <v>992</v>
      </c>
      <c r="AO1131" s="66" t="s">
        <v>164</v>
      </c>
      <c r="AP1131" s="67" t="s">
        <v>804</v>
      </c>
      <c r="AQ1131" s="34" t="str">
        <f t="shared" si="13"/>
        <v>02: Acobamba</v>
      </c>
    </row>
    <row r="1132" spans="26:43" ht="15.75" customHeight="1"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  <c r="AM1132" s="6"/>
      <c r="AN1132" s="66" t="s">
        <v>992</v>
      </c>
      <c r="AO1132" s="66" t="s">
        <v>179</v>
      </c>
      <c r="AP1132" s="67" t="s">
        <v>2381</v>
      </c>
      <c r="AQ1132" s="34" t="str">
        <f t="shared" si="13"/>
        <v>03: Huaricolca</v>
      </c>
    </row>
    <row r="1133" spans="26:43" ht="15.75" customHeight="1"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  <c r="AM1133" s="6"/>
      <c r="AN1133" s="66" t="s">
        <v>992</v>
      </c>
      <c r="AO1133" s="66" t="s">
        <v>194</v>
      </c>
      <c r="AP1133" s="67" t="s">
        <v>2382</v>
      </c>
      <c r="AQ1133" s="34" t="str">
        <f t="shared" si="13"/>
        <v>04: Huasahuasi</v>
      </c>
    </row>
    <row r="1134" spans="26:43" ht="15.75" customHeight="1"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  <c r="AM1134" s="6"/>
      <c r="AN1134" s="66" t="s">
        <v>992</v>
      </c>
      <c r="AO1134" s="66" t="s">
        <v>210</v>
      </c>
      <c r="AP1134" s="67" t="s">
        <v>530</v>
      </c>
      <c r="AQ1134" s="34" t="str">
        <f t="shared" si="13"/>
        <v>05: La Union</v>
      </c>
    </row>
    <row r="1135" spans="26:43" ht="15.75" customHeight="1"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  <c r="AM1135" s="6"/>
      <c r="AN1135" s="66" t="s">
        <v>992</v>
      </c>
      <c r="AO1135" s="66" t="s">
        <v>224</v>
      </c>
      <c r="AP1135" s="67" t="s">
        <v>2120</v>
      </c>
      <c r="AQ1135" s="34" t="str">
        <f t="shared" si="13"/>
        <v>06: Palca</v>
      </c>
    </row>
    <row r="1136" spans="26:43" ht="15.75" customHeight="1"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  <c r="AM1136" s="6"/>
      <c r="AN1136" s="66" t="s">
        <v>992</v>
      </c>
      <c r="AO1136" s="66" t="s">
        <v>237</v>
      </c>
      <c r="AP1136" s="67" t="s">
        <v>2383</v>
      </c>
      <c r="AQ1136" s="34" t="str">
        <f t="shared" si="13"/>
        <v>07: Palcamayo</v>
      </c>
    </row>
    <row r="1137" spans="26:43" ht="15.75" customHeight="1"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  <c r="AM1137" s="6"/>
      <c r="AN1137" s="66" t="s">
        <v>992</v>
      </c>
      <c r="AO1137" s="66" t="s">
        <v>250</v>
      </c>
      <c r="AP1137" s="67" t="s">
        <v>2384</v>
      </c>
      <c r="AQ1137" s="34" t="str">
        <f t="shared" si="13"/>
        <v>08: San Pedro De Cajas</v>
      </c>
    </row>
    <row r="1138" spans="26:43" ht="15.75" customHeight="1"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  <c r="AM1138" s="6"/>
      <c r="AN1138" s="66" t="s">
        <v>992</v>
      </c>
      <c r="AO1138" s="66" t="s">
        <v>262</v>
      </c>
      <c r="AP1138" s="67" t="s">
        <v>2385</v>
      </c>
      <c r="AQ1138" s="34" t="str">
        <f t="shared" si="13"/>
        <v>09: Tapo</v>
      </c>
    </row>
    <row r="1139" spans="26:43" ht="15.75" customHeight="1"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  <c r="AM1139" s="6"/>
      <c r="AN1139" s="66" t="s">
        <v>999</v>
      </c>
      <c r="AO1139" s="66" t="s">
        <v>149</v>
      </c>
      <c r="AP1139" s="67" t="s">
        <v>2386</v>
      </c>
      <c r="AQ1139" s="34" t="str">
        <f t="shared" si="13"/>
        <v>01: La Oroya</v>
      </c>
    </row>
    <row r="1140" spans="26:43" ht="15.75" customHeight="1"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  <c r="AM1140" s="6"/>
      <c r="AN1140" s="66" t="s">
        <v>999</v>
      </c>
      <c r="AO1140" s="66" t="s">
        <v>164</v>
      </c>
      <c r="AP1140" s="67" t="s">
        <v>2387</v>
      </c>
      <c r="AQ1140" s="34" t="str">
        <f t="shared" si="13"/>
        <v>02: Chacapalpa</v>
      </c>
    </row>
    <row r="1141" spans="26:43" ht="15.75" customHeight="1"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  <c r="AM1141" s="6"/>
      <c r="AN1141" s="66" t="s">
        <v>999</v>
      </c>
      <c r="AO1141" s="66" t="s">
        <v>179</v>
      </c>
      <c r="AP1141" s="67" t="s">
        <v>2388</v>
      </c>
      <c r="AQ1141" s="34" t="str">
        <f t="shared" si="13"/>
        <v>03: Huay-Huay</v>
      </c>
    </row>
    <row r="1142" spans="26:43" ht="15.75" customHeight="1"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  <c r="AM1142" s="6"/>
      <c r="AN1142" s="66" t="s">
        <v>999</v>
      </c>
      <c r="AO1142" s="66" t="s">
        <v>194</v>
      </c>
      <c r="AP1142" s="67" t="s">
        <v>2389</v>
      </c>
      <c r="AQ1142" s="34" t="str">
        <f t="shared" si="13"/>
        <v>04: Marcapomacocha</v>
      </c>
    </row>
    <row r="1143" spans="26:43" ht="15.75" customHeight="1"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  <c r="AM1143" s="6"/>
      <c r="AN1143" s="66" t="s">
        <v>999</v>
      </c>
      <c r="AO1143" s="66" t="s">
        <v>210</v>
      </c>
      <c r="AP1143" s="67" t="s">
        <v>2390</v>
      </c>
      <c r="AQ1143" s="34" t="str">
        <f t="shared" si="13"/>
        <v>05: Morococha</v>
      </c>
    </row>
    <row r="1144" spans="26:43" ht="15.75" customHeight="1"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  <c r="AM1144" s="6"/>
      <c r="AN1144" s="66" t="s">
        <v>999</v>
      </c>
      <c r="AO1144" s="66" t="s">
        <v>224</v>
      </c>
      <c r="AP1144" s="67" t="s">
        <v>1939</v>
      </c>
      <c r="AQ1144" s="34" t="str">
        <f t="shared" si="13"/>
        <v>06: Paccha</v>
      </c>
    </row>
    <row r="1145" spans="26:43" ht="15.75" customHeight="1"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  <c r="AM1145" s="6"/>
      <c r="AN1145" s="66" t="s">
        <v>999</v>
      </c>
      <c r="AO1145" s="66" t="s">
        <v>237</v>
      </c>
      <c r="AP1145" s="67" t="s">
        <v>2391</v>
      </c>
      <c r="AQ1145" s="34" t="str">
        <f t="shared" si="13"/>
        <v>07: Santa Barbara De Carhuacayan</v>
      </c>
    </row>
    <row r="1146" spans="26:43" ht="15.75" customHeight="1"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  <c r="AM1146" s="6"/>
      <c r="AN1146" s="66" t="s">
        <v>999</v>
      </c>
      <c r="AO1146" s="66" t="s">
        <v>250</v>
      </c>
      <c r="AP1146" s="67" t="s">
        <v>2392</v>
      </c>
      <c r="AQ1146" s="34" t="str">
        <f t="shared" si="13"/>
        <v>08: Santa Rosa De Sacco</v>
      </c>
    </row>
    <row r="1147" spans="26:43" ht="15.75" customHeight="1"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  <c r="AM1147" s="6"/>
      <c r="AN1147" s="66" t="s">
        <v>999</v>
      </c>
      <c r="AO1147" s="66" t="s">
        <v>262</v>
      </c>
      <c r="AP1147" s="67" t="s">
        <v>2393</v>
      </c>
      <c r="AQ1147" s="34" t="str">
        <f t="shared" si="13"/>
        <v>09: Suitucancha</v>
      </c>
    </row>
    <row r="1148" spans="26:43" ht="15.75" customHeight="1"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  <c r="AM1148" s="6"/>
      <c r="AN1148" s="66" t="s">
        <v>999</v>
      </c>
      <c r="AO1148" s="66" t="s">
        <v>62</v>
      </c>
      <c r="AP1148" s="67" t="s">
        <v>1000</v>
      </c>
      <c r="AQ1148" s="34" t="str">
        <f t="shared" si="13"/>
        <v>10: Yauli</v>
      </c>
    </row>
    <row r="1149" spans="26:43" ht="15.75" customHeight="1"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  <c r="AM1149" s="6"/>
      <c r="AN1149" s="66" t="s">
        <v>1006</v>
      </c>
      <c r="AO1149" s="66" t="s">
        <v>149</v>
      </c>
      <c r="AP1149" s="67" t="s">
        <v>1007</v>
      </c>
      <c r="AQ1149" s="34" t="str">
        <f t="shared" si="13"/>
        <v>01: Chupaca</v>
      </c>
    </row>
    <row r="1150" spans="26:43" ht="15.75" customHeight="1"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  <c r="AM1150" s="6"/>
      <c r="AN1150" s="66" t="s">
        <v>1006</v>
      </c>
      <c r="AO1150" s="66" t="s">
        <v>164</v>
      </c>
      <c r="AP1150" s="67" t="s">
        <v>2394</v>
      </c>
      <c r="AQ1150" s="34" t="str">
        <f t="shared" si="13"/>
        <v>02: Ahuac</v>
      </c>
    </row>
    <row r="1151" spans="26:43" ht="15.75" customHeight="1"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  <c r="AM1151" s="6"/>
      <c r="AN1151" s="66" t="s">
        <v>1006</v>
      </c>
      <c r="AO1151" s="66" t="s">
        <v>179</v>
      </c>
      <c r="AP1151" s="67" t="s">
        <v>2395</v>
      </c>
      <c r="AQ1151" s="34" t="str">
        <f t="shared" si="13"/>
        <v>03: Chongos Bajo</v>
      </c>
    </row>
    <row r="1152" spans="26:43" ht="15.75" customHeight="1"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  <c r="AM1152" s="6"/>
      <c r="AN1152" s="66" t="s">
        <v>1006</v>
      </c>
      <c r="AO1152" s="66" t="s">
        <v>194</v>
      </c>
      <c r="AP1152" s="67" t="s">
        <v>2396</v>
      </c>
      <c r="AQ1152" s="34" t="str">
        <f t="shared" si="13"/>
        <v>04: Huachac</v>
      </c>
    </row>
    <row r="1153" spans="26:43" ht="15.75" customHeight="1"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  <c r="AM1153" s="6"/>
      <c r="AN1153" s="66" t="s">
        <v>1006</v>
      </c>
      <c r="AO1153" s="66" t="s">
        <v>210</v>
      </c>
      <c r="AP1153" s="67" t="s">
        <v>2397</v>
      </c>
      <c r="AQ1153" s="34" t="str">
        <f t="shared" si="13"/>
        <v>05: Huamancaca Chico</v>
      </c>
    </row>
    <row r="1154" spans="26:43" ht="15.75" customHeight="1"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  <c r="AM1154" s="6"/>
      <c r="AN1154" s="66" t="s">
        <v>1006</v>
      </c>
      <c r="AO1154" s="66" t="s">
        <v>224</v>
      </c>
      <c r="AP1154" s="67" t="s">
        <v>2398</v>
      </c>
      <c r="AQ1154" s="34" t="str">
        <f t="shared" si="13"/>
        <v>06: San Juan De Iscos</v>
      </c>
    </row>
    <row r="1155" spans="26:43" ht="15.75" customHeight="1"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  <c r="AM1155" s="6"/>
      <c r="AN1155" s="66" t="s">
        <v>1006</v>
      </c>
      <c r="AO1155" s="66" t="s">
        <v>237</v>
      </c>
      <c r="AP1155" s="67" t="s">
        <v>2399</v>
      </c>
      <c r="AQ1155" s="34" t="str">
        <f t="shared" si="13"/>
        <v>07: San Juan De Jarpa</v>
      </c>
    </row>
    <row r="1156" spans="26:43" ht="15.75" customHeight="1"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  <c r="AM1156" s="6"/>
      <c r="AN1156" s="66" t="s">
        <v>1006</v>
      </c>
      <c r="AO1156" s="66" t="s">
        <v>250</v>
      </c>
      <c r="AP1156" s="67" t="s">
        <v>2400</v>
      </c>
      <c r="AQ1156" s="34" t="str">
        <f t="shared" si="13"/>
        <v>08: 3 De Diciembre</v>
      </c>
    </row>
    <row r="1157" spans="26:43" ht="15.75" customHeight="1"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  <c r="AM1157" s="6"/>
      <c r="AN1157" s="66" t="s">
        <v>1006</v>
      </c>
      <c r="AO1157" s="66" t="s">
        <v>262</v>
      </c>
      <c r="AP1157" s="67" t="s">
        <v>2401</v>
      </c>
      <c r="AQ1157" s="34" t="str">
        <f t="shared" si="13"/>
        <v>09: Yanacancha</v>
      </c>
    </row>
    <row r="1158" spans="26:43" ht="15.75" customHeight="1"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  <c r="AM1158" s="6"/>
      <c r="AN1158" s="66" t="s">
        <v>1012</v>
      </c>
      <c r="AO1158" s="66" t="s">
        <v>149</v>
      </c>
      <c r="AP1158" s="67" t="s">
        <v>1013</v>
      </c>
      <c r="AQ1158" s="34" t="str">
        <f t="shared" si="13"/>
        <v>01: Trujillo</v>
      </c>
    </row>
    <row r="1159" spans="26:43" ht="15.75" customHeight="1"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  <c r="AM1159" s="6"/>
      <c r="AN1159" s="66" t="s">
        <v>1012</v>
      </c>
      <c r="AO1159" s="66" t="s">
        <v>164</v>
      </c>
      <c r="AP1159" s="67" t="s">
        <v>1692</v>
      </c>
      <c r="AQ1159" s="34" t="str">
        <f t="shared" si="13"/>
        <v>02: El Porvenir</v>
      </c>
    </row>
    <row r="1160" spans="26:43" ht="15.75" customHeight="1"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  <c r="AM1160" s="6"/>
      <c r="AN1160" s="66" t="s">
        <v>1012</v>
      </c>
      <c r="AO1160" s="66" t="s">
        <v>179</v>
      </c>
      <c r="AP1160" s="67" t="s">
        <v>2402</v>
      </c>
      <c r="AQ1160" s="34" t="str">
        <f t="shared" si="13"/>
        <v>03: Florencia De Mora</v>
      </c>
    </row>
    <row r="1161" spans="26:43" ht="15.75" customHeight="1"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  <c r="AM1161" s="6"/>
      <c r="AN1161" s="66" t="s">
        <v>1012</v>
      </c>
      <c r="AO1161" s="66" t="s">
        <v>194</v>
      </c>
      <c r="AP1161" s="67" t="s">
        <v>2403</v>
      </c>
      <c r="AQ1161" s="34" t="str">
        <f t="shared" si="13"/>
        <v>04: Huanchaco</v>
      </c>
    </row>
    <row r="1162" spans="26:43" ht="15.75" customHeight="1"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  <c r="AM1162" s="6"/>
      <c r="AN1162" s="66" t="s">
        <v>1012</v>
      </c>
      <c r="AO1162" s="66" t="s">
        <v>210</v>
      </c>
      <c r="AP1162" s="67" t="s">
        <v>2005</v>
      </c>
      <c r="AQ1162" s="34" t="str">
        <f t="shared" si="13"/>
        <v>05: La Esperanza</v>
      </c>
    </row>
    <row r="1163" spans="26:43" ht="15.75" customHeight="1"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  <c r="AM1163" s="6"/>
      <c r="AN1163" s="66" t="s">
        <v>1012</v>
      </c>
      <c r="AO1163" s="66" t="s">
        <v>224</v>
      </c>
      <c r="AP1163" s="67" t="s">
        <v>2404</v>
      </c>
      <c r="AQ1163" s="34" t="str">
        <f t="shared" si="13"/>
        <v>06: Laredo</v>
      </c>
    </row>
    <row r="1164" spans="26:43" ht="15.75" customHeight="1"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  <c r="AM1164" s="6"/>
      <c r="AN1164" s="66" t="s">
        <v>1012</v>
      </c>
      <c r="AO1164" s="66" t="s">
        <v>237</v>
      </c>
      <c r="AP1164" s="67" t="s">
        <v>2405</v>
      </c>
      <c r="AQ1164" s="34" t="str">
        <f t="shared" si="13"/>
        <v>07: Moche</v>
      </c>
    </row>
    <row r="1165" spans="26:43" ht="15.75" customHeight="1"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  <c r="AM1165" s="6"/>
      <c r="AN1165" s="66" t="s">
        <v>1012</v>
      </c>
      <c r="AO1165" s="66" t="s">
        <v>250</v>
      </c>
      <c r="AP1165" s="67" t="s">
        <v>2406</v>
      </c>
      <c r="AQ1165" s="34" t="str">
        <f t="shared" si="13"/>
        <v>08: Poroto</v>
      </c>
    </row>
    <row r="1166" spans="26:43" ht="15.75" customHeight="1"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  <c r="AM1166" s="6"/>
      <c r="AN1166" s="66" t="s">
        <v>1012</v>
      </c>
      <c r="AO1166" s="66" t="s">
        <v>262</v>
      </c>
      <c r="AP1166" s="67" t="s">
        <v>2407</v>
      </c>
      <c r="AQ1166" s="34" t="str">
        <f t="shared" si="13"/>
        <v>09: Salaverry</v>
      </c>
    </row>
    <row r="1167" spans="26:43" ht="15.75" customHeight="1"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  <c r="AM1167" s="6"/>
      <c r="AN1167" s="66" t="s">
        <v>1012</v>
      </c>
      <c r="AO1167" s="66" t="s">
        <v>62</v>
      </c>
      <c r="AP1167" s="67" t="s">
        <v>2408</v>
      </c>
      <c r="AQ1167" s="34" t="str">
        <f t="shared" si="13"/>
        <v>10: Simbal</v>
      </c>
    </row>
    <row r="1168" spans="26:43" ht="15.75" customHeight="1"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  <c r="AM1168" s="6"/>
      <c r="AN1168" s="66" t="s">
        <v>1012</v>
      </c>
      <c r="AO1168" s="66" t="s">
        <v>63</v>
      </c>
      <c r="AP1168" s="67" t="s">
        <v>2409</v>
      </c>
      <c r="AQ1168" s="34" t="str">
        <f t="shared" si="13"/>
        <v>11: Victor Larco Herrera</v>
      </c>
    </row>
    <row r="1169" spans="26:43" ht="15.75" customHeight="1"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  <c r="AM1169" s="6"/>
      <c r="AN1169" s="66" t="s">
        <v>1019</v>
      </c>
      <c r="AO1169" s="66" t="s">
        <v>149</v>
      </c>
      <c r="AP1169" s="67" t="s">
        <v>1020</v>
      </c>
      <c r="AQ1169" s="34" t="str">
        <f t="shared" si="13"/>
        <v>01: Ascope</v>
      </c>
    </row>
    <row r="1170" spans="26:43" ht="15.75" customHeight="1"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  <c r="AM1170" s="6"/>
      <c r="AN1170" s="66" t="s">
        <v>1019</v>
      </c>
      <c r="AO1170" s="66" t="s">
        <v>164</v>
      </c>
      <c r="AP1170" s="67" t="s">
        <v>2410</v>
      </c>
      <c r="AQ1170" s="34" t="str">
        <f t="shared" si="13"/>
        <v>02: Chicama</v>
      </c>
    </row>
    <row r="1171" spans="26:43" ht="15.75" customHeight="1"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  <c r="AM1171" s="6"/>
      <c r="AN1171" s="66" t="s">
        <v>1019</v>
      </c>
      <c r="AO1171" s="66" t="s">
        <v>179</v>
      </c>
      <c r="AP1171" s="67" t="s">
        <v>2411</v>
      </c>
      <c r="AQ1171" s="34" t="str">
        <f t="shared" si="13"/>
        <v>03: Chocope</v>
      </c>
    </row>
    <row r="1172" spans="26:43" ht="15.75" customHeight="1"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  <c r="AM1172" s="6"/>
      <c r="AN1172" s="66" t="s">
        <v>1019</v>
      </c>
      <c r="AO1172" s="66" t="s">
        <v>194</v>
      </c>
      <c r="AP1172" s="67" t="s">
        <v>2412</v>
      </c>
      <c r="AQ1172" s="34" t="str">
        <f t="shared" si="13"/>
        <v>04: Magdalena De Cao</v>
      </c>
    </row>
    <row r="1173" spans="26:43" ht="15.75" customHeight="1"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  <c r="AM1173" s="6"/>
      <c r="AN1173" s="66" t="s">
        <v>1019</v>
      </c>
      <c r="AO1173" s="66" t="s">
        <v>210</v>
      </c>
      <c r="AP1173" s="67" t="s">
        <v>2413</v>
      </c>
      <c r="AQ1173" s="34" t="str">
        <f t="shared" si="13"/>
        <v>05: Paijan</v>
      </c>
    </row>
    <row r="1174" spans="26:43" ht="15.75" customHeight="1"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  <c r="AM1174" s="6"/>
      <c r="AN1174" s="66" t="s">
        <v>1019</v>
      </c>
      <c r="AO1174" s="66" t="s">
        <v>224</v>
      </c>
      <c r="AP1174" s="67" t="s">
        <v>2414</v>
      </c>
      <c r="AQ1174" s="34" t="str">
        <f t="shared" si="13"/>
        <v>06: Razuri</v>
      </c>
    </row>
    <row r="1175" spans="26:43" ht="15.75" customHeight="1"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  <c r="AM1175" s="6"/>
      <c r="AN1175" s="66" t="s">
        <v>1019</v>
      </c>
      <c r="AO1175" s="66" t="s">
        <v>237</v>
      </c>
      <c r="AP1175" s="67" t="s">
        <v>2415</v>
      </c>
      <c r="AQ1175" s="34" t="str">
        <f t="shared" si="13"/>
        <v>07: Santiago De Cao</v>
      </c>
    </row>
    <row r="1176" spans="26:43" ht="15.75" customHeight="1"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  <c r="AM1176" s="6"/>
      <c r="AN1176" s="66" t="s">
        <v>1019</v>
      </c>
      <c r="AO1176" s="66" t="s">
        <v>250</v>
      </c>
      <c r="AP1176" s="67" t="s">
        <v>2416</v>
      </c>
      <c r="AQ1176" s="34" t="str">
        <f t="shared" si="13"/>
        <v>08: Casa Grande</v>
      </c>
    </row>
    <row r="1177" spans="26:43" ht="15.75" customHeight="1"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  <c r="AM1177" s="6"/>
      <c r="AN1177" s="66" t="s">
        <v>1026</v>
      </c>
      <c r="AO1177" s="66" t="s">
        <v>149</v>
      </c>
      <c r="AP1177" s="67" t="s">
        <v>1027</v>
      </c>
      <c r="AQ1177" s="34" t="str">
        <f t="shared" si="13"/>
        <v>01: Bolivar</v>
      </c>
    </row>
    <row r="1178" spans="26:43" ht="15.75" customHeight="1"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  <c r="AM1178" s="6"/>
      <c r="AN1178" s="66" t="s">
        <v>1026</v>
      </c>
      <c r="AO1178" s="66" t="s">
        <v>164</v>
      </c>
      <c r="AP1178" s="67" t="s">
        <v>1965</v>
      </c>
      <c r="AQ1178" s="34" t="str">
        <f t="shared" si="13"/>
        <v>02: Bambamarca</v>
      </c>
    </row>
    <row r="1179" spans="26:43" ht="15.75" customHeight="1"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  <c r="AM1179" s="6"/>
      <c r="AN1179" s="66" t="s">
        <v>1026</v>
      </c>
      <c r="AO1179" s="66" t="s">
        <v>179</v>
      </c>
      <c r="AP1179" s="67" t="s">
        <v>2417</v>
      </c>
      <c r="AQ1179" s="34" t="str">
        <f t="shared" si="13"/>
        <v>03: Condormarca</v>
      </c>
    </row>
    <row r="1180" spans="26:43" ht="15.75" customHeight="1"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  <c r="AM1180" s="6"/>
      <c r="AN1180" s="66" t="s">
        <v>1026</v>
      </c>
      <c r="AO1180" s="66" t="s">
        <v>194</v>
      </c>
      <c r="AP1180" s="67" t="s">
        <v>2418</v>
      </c>
      <c r="AQ1180" s="34" t="str">
        <f t="shared" si="13"/>
        <v>04: Longotea</v>
      </c>
    </row>
    <row r="1181" spans="26:43" ht="15.75" customHeight="1"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  <c r="AM1181" s="6"/>
      <c r="AN1181" s="66" t="s">
        <v>1026</v>
      </c>
      <c r="AO1181" s="66" t="s">
        <v>210</v>
      </c>
      <c r="AP1181" s="67" t="s">
        <v>2419</v>
      </c>
      <c r="AQ1181" s="34" t="str">
        <f t="shared" si="13"/>
        <v>05: Uchumarca</v>
      </c>
    </row>
    <row r="1182" spans="26:43" ht="15.75" customHeight="1"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  <c r="AM1182" s="6"/>
      <c r="AN1182" s="66" t="s">
        <v>1026</v>
      </c>
      <c r="AO1182" s="66" t="s">
        <v>224</v>
      </c>
      <c r="AP1182" s="67" t="s">
        <v>2420</v>
      </c>
      <c r="AQ1182" s="34" t="str">
        <f t="shared" si="13"/>
        <v>06: Ucuncha</v>
      </c>
    </row>
    <row r="1183" spans="26:43" ht="15.75" customHeight="1"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  <c r="AM1183" s="6"/>
      <c r="AN1183" s="66" t="s">
        <v>1033</v>
      </c>
      <c r="AO1183" s="66" t="s">
        <v>149</v>
      </c>
      <c r="AP1183" s="67" t="s">
        <v>1034</v>
      </c>
      <c r="AQ1183" s="34" t="str">
        <f t="shared" si="13"/>
        <v>01: Chepen</v>
      </c>
    </row>
    <row r="1184" spans="26:43" ht="15.75" customHeight="1"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  <c r="AM1184" s="6"/>
      <c r="AN1184" s="66" t="s">
        <v>1033</v>
      </c>
      <c r="AO1184" s="66" t="s">
        <v>164</v>
      </c>
      <c r="AP1184" s="67" t="s">
        <v>2421</v>
      </c>
      <c r="AQ1184" s="34" t="str">
        <f t="shared" si="13"/>
        <v>02: Pacanga</v>
      </c>
    </row>
    <row r="1185" spans="26:43" ht="15.75" customHeight="1"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  <c r="AM1185" s="6"/>
      <c r="AN1185" s="66" t="s">
        <v>1033</v>
      </c>
      <c r="AO1185" s="66" t="s">
        <v>179</v>
      </c>
      <c r="AP1185" s="67" t="s">
        <v>2268</v>
      </c>
      <c r="AQ1185" s="34" t="str">
        <f t="shared" si="13"/>
        <v>03: Pueblo Nuevo</v>
      </c>
    </row>
    <row r="1186" spans="26:43" ht="15.75" customHeight="1"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  <c r="AM1186" s="6"/>
      <c r="AN1186" s="66" t="s">
        <v>1040</v>
      </c>
      <c r="AO1186" s="66" t="s">
        <v>149</v>
      </c>
      <c r="AP1186" s="67" t="s">
        <v>1041</v>
      </c>
      <c r="AQ1186" s="34" t="str">
        <f t="shared" si="13"/>
        <v>01: Julcan</v>
      </c>
    </row>
    <row r="1187" spans="26:43" ht="15.75" customHeight="1"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  <c r="AM1187" s="6"/>
      <c r="AN1187" s="66" t="s">
        <v>1040</v>
      </c>
      <c r="AO1187" s="66" t="s">
        <v>164</v>
      </c>
      <c r="AP1187" s="67" t="s">
        <v>2422</v>
      </c>
      <c r="AQ1187" s="34" t="str">
        <f t="shared" si="13"/>
        <v>02: Calamarca</v>
      </c>
    </row>
    <row r="1188" spans="26:43" ht="15.75" customHeight="1"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  <c r="AM1188" s="6"/>
      <c r="AN1188" s="66" t="s">
        <v>1040</v>
      </c>
      <c r="AO1188" s="66" t="s">
        <v>179</v>
      </c>
      <c r="AP1188" s="67" t="s">
        <v>2423</v>
      </c>
      <c r="AQ1188" s="34" t="str">
        <f t="shared" si="13"/>
        <v>03: Carabamba</v>
      </c>
    </row>
    <row r="1189" spans="26:43" ht="15.75" customHeight="1"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  <c r="AM1189" s="6"/>
      <c r="AN1189" s="66" t="s">
        <v>1040</v>
      </c>
      <c r="AO1189" s="66" t="s">
        <v>194</v>
      </c>
      <c r="AP1189" s="67" t="s">
        <v>2424</v>
      </c>
      <c r="AQ1189" s="34" t="str">
        <f t="shared" si="13"/>
        <v>04: Huaso</v>
      </c>
    </row>
    <row r="1190" spans="26:43" ht="15.75" customHeight="1"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  <c r="AM1190" s="6"/>
      <c r="AN1190" s="66" t="s">
        <v>1047</v>
      </c>
      <c r="AO1190" s="66" t="s">
        <v>149</v>
      </c>
      <c r="AP1190" s="67" t="s">
        <v>1048</v>
      </c>
      <c r="AQ1190" s="34" t="str">
        <f t="shared" si="13"/>
        <v>01: Otuzco</v>
      </c>
    </row>
    <row r="1191" spans="26:43" ht="15.75" customHeight="1"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  <c r="AM1191" s="6"/>
      <c r="AN1191" s="66" t="s">
        <v>1047</v>
      </c>
      <c r="AO1191" s="66" t="s">
        <v>164</v>
      </c>
      <c r="AP1191" s="67" t="s">
        <v>2425</v>
      </c>
      <c r="AQ1191" s="34" t="str">
        <f t="shared" si="13"/>
        <v>02: Agallpampa</v>
      </c>
    </row>
    <row r="1192" spans="26:43" ht="15.75" customHeight="1"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  <c r="AM1192" s="6"/>
      <c r="AN1192" s="66" t="s">
        <v>1047</v>
      </c>
      <c r="AO1192" s="66" t="s">
        <v>194</v>
      </c>
      <c r="AP1192" s="67" t="s">
        <v>2426</v>
      </c>
      <c r="AQ1192" s="34" t="str">
        <f t="shared" si="13"/>
        <v>04: Charat</v>
      </c>
    </row>
    <row r="1193" spans="26:43" ht="15.75" customHeight="1"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  <c r="AM1193" s="6"/>
      <c r="AN1193" s="66" t="s">
        <v>1047</v>
      </c>
      <c r="AO1193" s="66" t="s">
        <v>210</v>
      </c>
      <c r="AP1193" s="67" t="s">
        <v>2427</v>
      </c>
      <c r="AQ1193" s="34" t="str">
        <f t="shared" si="13"/>
        <v>05: Huaranchal</v>
      </c>
    </row>
    <row r="1194" spans="26:43" ht="15.75" customHeight="1"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  <c r="AM1194" s="6"/>
      <c r="AN1194" s="66" t="s">
        <v>1047</v>
      </c>
      <c r="AO1194" s="66" t="s">
        <v>224</v>
      </c>
      <c r="AP1194" s="67" t="s">
        <v>2428</v>
      </c>
      <c r="AQ1194" s="34" t="str">
        <f t="shared" si="13"/>
        <v>06: La Cuesta</v>
      </c>
    </row>
    <row r="1195" spans="26:43" ht="15.75" customHeight="1"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  <c r="AM1195" s="6"/>
      <c r="AN1195" s="66" t="s">
        <v>1047</v>
      </c>
      <c r="AO1195" s="66" t="s">
        <v>250</v>
      </c>
      <c r="AP1195" s="67" t="s">
        <v>2429</v>
      </c>
      <c r="AQ1195" s="34" t="str">
        <f t="shared" si="13"/>
        <v>08: Mache</v>
      </c>
    </row>
    <row r="1196" spans="26:43" ht="15.75" customHeight="1"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  <c r="AM1196" s="6"/>
      <c r="AN1196" s="66" t="s">
        <v>1047</v>
      </c>
      <c r="AO1196" s="66" t="s">
        <v>62</v>
      </c>
      <c r="AP1196" s="67" t="s">
        <v>2430</v>
      </c>
      <c r="AQ1196" s="34" t="str">
        <f t="shared" si="13"/>
        <v>10: Paranday</v>
      </c>
    </row>
    <row r="1197" spans="26:43" ht="15.75" customHeight="1"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  <c r="AM1197" s="6"/>
      <c r="AN1197" s="66" t="s">
        <v>1047</v>
      </c>
      <c r="AO1197" s="66" t="s">
        <v>63</v>
      </c>
      <c r="AP1197" s="67" t="s">
        <v>2431</v>
      </c>
      <c r="AQ1197" s="34" t="str">
        <f t="shared" si="13"/>
        <v>11: Salpo</v>
      </c>
    </row>
    <row r="1198" spans="26:43" ht="15.75" customHeight="1"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  <c r="AM1198" s="6"/>
      <c r="AN1198" s="66" t="s">
        <v>1047</v>
      </c>
      <c r="AO1198" s="66" t="s">
        <v>65</v>
      </c>
      <c r="AP1198" s="67" t="s">
        <v>2432</v>
      </c>
      <c r="AQ1198" s="34" t="str">
        <f t="shared" si="13"/>
        <v>13: Sinsicap</v>
      </c>
    </row>
    <row r="1199" spans="26:43" ht="15.75" customHeight="1"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  <c r="AM1199" s="6"/>
      <c r="AN1199" s="66" t="s">
        <v>1047</v>
      </c>
      <c r="AO1199" s="66" t="s">
        <v>66</v>
      </c>
      <c r="AP1199" s="67" t="s">
        <v>2433</v>
      </c>
      <c r="AQ1199" s="34" t="str">
        <f t="shared" si="13"/>
        <v>14: Usquil</v>
      </c>
    </row>
    <row r="1200" spans="26:43" ht="15.75" customHeight="1"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  <c r="AM1200" s="6"/>
      <c r="AN1200" s="66" t="s">
        <v>1054</v>
      </c>
      <c r="AO1200" s="66" t="s">
        <v>149</v>
      </c>
      <c r="AP1200" s="67" t="s">
        <v>2434</v>
      </c>
      <c r="AQ1200" s="34" t="str">
        <f t="shared" si="13"/>
        <v>01: San Pedro De Lloc</v>
      </c>
    </row>
    <row r="1201" spans="26:43" ht="15.75" customHeight="1"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  <c r="AM1201" s="6"/>
      <c r="AN1201" s="66" t="s">
        <v>1054</v>
      </c>
      <c r="AO1201" s="66" t="s">
        <v>164</v>
      </c>
      <c r="AP1201" s="67" t="s">
        <v>787</v>
      </c>
      <c r="AQ1201" s="34" t="str">
        <f t="shared" si="13"/>
        <v>02: Guadalupe</v>
      </c>
    </row>
    <row r="1202" spans="26:43" ht="15.75" customHeight="1"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  <c r="AM1202" s="6"/>
      <c r="AN1202" s="66" t="s">
        <v>1054</v>
      </c>
      <c r="AO1202" s="66" t="s">
        <v>179</v>
      </c>
      <c r="AP1202" s="67" t="s">
        <v>2435</v>
      </c>
      <c r="AQ1202" s="34" t="str">
        <f t="shared" si="13"/>
        <v>03: Jequetepeque</v>
      </c>
    </row>
    <row r="1203" spans="26:43" ht="15.75" customHeight="1"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  <c r="AM1203" s="6"/>
      <c r="AN1203" s="66" t="s">
        <v>1054</v>
      </c>
      <c r="AO1203" s="66" t="s">
        <v>194</v>
      </c>
      <c r="AP1203" s="67" t="s">
        <v>1055</v>
      </c>
      <c r="AQ1203" s="34" t="str">
        <f t="shared" si="13"/>
        <v>04: Pacasmayo</v>
      </c>
    </row>
    <row r="1204" spans="26:43" ht="15.75" customHeight="1"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  <c r="AM1204" s="6"/>
      <c r="AN1204" s="66" t="s">
        <v>1054</v>
      </c>
      <c r="AO1204" s="66" t="s">
        <v>210</v>
      </c>
      <c r="AP1204" s="67" t="s">
        <v>2436</v>
      </c>
      <c r="AQ1204" s="34" t="str">
        <f t="shared" si="13"/>
        <v>05: San Jose</v>
      </c>
    </row>
    <row r="1205" spans="26:43" ht="15.75" customHeight="1"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  <c r="AM1205" s="6"/>
      <c r="AN1205" s="66" t="s">
        <v>1061</v>
      </c>
      <c r="AO1205" s="66" t="s">
        <v>149</v>
      </c>
      <c r="AP1205" s="67" t="s">
        <v>2437</v>
      </c>
      <c r="AQ1205" s="34" t="str">
        <f t="shared" si="13"/>
        <v>01: Tayabamba</v>
      </c>
    </row>
    <row r="1206" spans="26:43" ht="15.75" customHeight="1"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  <c r="AM1206" s="6"/>
      <c r="AN1206" s="66" t="s">
        <v>1061</v>
      </c>
      <c r="AO1206" s="66" t="s">
        <v>164</v>
      </c>
      <c r="AP1206" s="67" t="s">
        <v>2438</v>
      </c>
      <c r="AQ1206" s="34" t="str">
        <f t="shared" si="13"/>
        <v>02: Buldibuyo</v>
      </c>
    </row>
    <row r="1207" spans="26:43" ht="15.75" customHeight="1"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  <c r="AM1207" s="6"/>
      <c r="AN1207" s="66" t="s">
        <v>1061</v>
      </c>
      <c r="AO1207" s="66" t="s">
        <v>179</v>
      </c>
      <c r="AP1207" s="67" t="s">
        <v>2439</v>
      </c>
      <c r="AQ1207" s="34" t="str">
        <f t="shared" si="13"/>
        <v>03: Chillia</v>
      </c>
    </row>
    <row r="1208" spans="26:43" ht="15.75" customHeight="1"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  <c r="AM1208" s="6"/>
      <c r="AN1208" s="66" t="s">
        <v>1061</v>
      </c>
      <c r="AO1208" s="66" t="s">
        <v>194</v>
      </c>
      <c r="AP1208" s="67" t="s">
        <v>2440</v>
      </c>
      <c r="AQ1208" s="34" t="str">
        <f t="shared" si="13"/>
        <v>04: Huancaspata</v>
      </c>
    </row>
    <row r="1209" spans="26:43" ht="15.75" customHeight="1"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  <c r="AM1209" s="6"/>
      <c r="AN1209" s="66" t="s">
        <v>1061</v>
      </c>
      <c r="AO1209" s="66" t="s">
        <v>210</v>
      </c>
      <c r="AP1209" s="67" t="s">
        <v>2441</v>
      </c>
      <c r="AQ1209" s="34" t="str">
        <f t="shared" si="13"/>
        <v>05: Huaylillas</v>
      </c>
    </row>
    <row r="1210" spans="26:43" ht="15.75" customHeight="1"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  <c r="AM1210" s="6"/>
      <c r="AN1210" s="66" t="s">
        <v>1061</v>
      </c>
      <c r="AO1210" s="66" t="s">
        <v>224</v>
      </c>
      <c r="AP1210" s="67" t="s">
        <v>2442</v>
      </c>
      <c r="AQ1210" s="34" t="str">
        <f t="shared" si="13"/>
        <v>06: Huayo</v>
      </c>
    </row>
    <row r="1211" spans="26:43" ht="15.75" customHeight="1"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  <c r="AM1211" s="6"/>
      <c r="AN1211" s="66" t="s">
        <v>1061</v>
      </c>
      <c r="AO1211" s="66" t="s">
        <v>237</v>
      </c>
      <c r="AP1211" s="67" t="s">
        <v>2443</v>
      </c>
      <c r="AQ1211" s="34" t="str">
        <f t="shared" si="13"/>
        <v>07: Ongon</v>
      </c>
    </row>
    <row r="1212" spans="26:43" ht="15.75" customHeight="1"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  <c r="AM1212" s="6"/>
      <c r="AN1212" s="66" t="s">
        <v>1061</v>
      </c>
      <c r="AO1212" s="66" t="s">
        <v>250</v>
      </c>
      <c r="AP1212" s="67" t="s">
        <v>2444</v>
      </c>
      <c r="AQ1212" s="34" t="str">
        <f t="shared" si="13"/>
        <v>08: Parcoy</v>
      </c>
    </row>
    <row r="1213" spans="26:43" ht="15.75" customHeight="1"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  <c r="AM1213" s="6"/>
      <c r="AN1213" s="66" t="s">
        <v>1061</v>
      </c>
      <c r="AO1213" s="66" t="s">
        <v>262</v>
      </c>
      <c r="AP1213" s="67" t="s">
        <v>1062</v>
      </c>
      <c r="AQ1213" s="34" t="str">
        <f t="shared" si="13"/>
        <v>09: Pataz</v>
      </c>
    </row>
    <row r="1214" spans="26:43" ht="15.75" customHeight="1"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  <c r="AM1214" s="6"/>
      <c r="AN1214" s="66" t="s">
        <v>1061</v>
      </c>
      <c r="AO1214" s="66" t="s">
        <v>62</v>
      </c>
      <c r="AP1214" s="67" t="s">
        <v>2445</v>
      </c>
      <c r="AQ1214" s="34" t="str">
        <f t="shared" si="13"/>
        <v>10: Pias</v>
      </c>
    </row>
    <row r="1215" spans="26:43" ht="15.75" customHeight="1"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  <c r="AM1215" s="6"/>
      <c r="AN1215" s="66" t="s">
        <v>1061</v>
      </c>
      <c r="AO1215" s="66" t="s">
        <v>63</v>
      </c>
      <c r="AP1215" s="67" t="s">
        <v>2446</v>
      </c>
      <c r="AQ1215" s="34" t="str">
        <f t="shared" si="13"/>
        <v>11: Santiago De Challas</v>
      </c>
    </row>
    <row r="1216" spans="26:43" ht="15.75" customHeight="1"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  <c r="AM1216" s="6"/>
      <c r="AN1216" s="66" t="s">
        <v>1061</v>
      </c>
      <c r="AO1216" s="66" t="s">
        <v>64</v>
      </c>
      <c r="AP1216" s="67" t="s">
        <v>2447</v>
      </c>
      <c r="AQ1216" s="34" t="str">
        <f t="shared" si="13"/>
        <v>12: Taurija</v>
      </c>
    </row>
    <row r="1217" spans="26:43" ht="15.75" customHeight="1"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  <c r="AM1217" s="6"/>
      <c r="AN1217" s="66" t="s">
        <v>1061</v>
      </c>
      <c r="AO1217" s="66" t="s">
        <v>65</v>
      </c>
      <c r="AP1217" s="67" t="s">
        <v>2448</v>
      </c>
      <c r="AQ1217" s="34" t="str">
        <f t="shared" si="13"/>
        <v>13: Urpay</v>
      </c>
    </row>
    <row r="1218" spans="26:43" ht="15.75" customHeight="1"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  <c r="AM1218" s="6"/>
      <c r="AN1218" s="66" t="s">
        <v>1068</v>
      </c>
      <c r="AO1218" s="66" t="s">
        <v>149</v>
      </c>
      <c r="AP1218" s="67" t="s">
        <v>2449</v>
      </c>
      <c r="AQ1218" s="34" t="str">
        <f t="shared" si="13"/>
        <v>01: Huamachuco</v>
      </c>
    </row>
    <row r="1219" spans="26:43" ht="15.75" customHeight="1"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  <c r="AM1219" s="6"/>
      <c r="AN1219" s="66" t="s">
        <v>1068</v>
      </c>
      <c r="AO1219" s="66" t="s">
        <v>164</v>
      </c>
      <c r="AP1219" s="67" t="s">
        <v>2450</v>
      </c>
      <c r="AQ1219" s="34" t="str">
        <f t="shared" si="13"/>
        <v>02: Chugay</v>
      </c>
    </row>
    <row r="1220" spans="26:43" ht="15.75" customHeight="1"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  <c r="AM1220" s="6"/>
      <c r="AN1220" s="66" t="s">
        <v>1068</v>
      </c>
      <c r="AO1220" s="66" t="s">
        <v>179</v>
      </c>
      <c r="AP1220" s="67" t="s">
        <v>2451</v>
      </c>
      <c r="AQ1220" s="34" t="str">
        <f t="shared" si="13"/>
        <v>03: Cochorco</v>
      </c>
    </row>
    <row r="1221" spans="26:43" ht="15.75" customHeight="1"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  <c r="AM1221" s="6"/>
      <c r="AN1221" s="66" t="s">
        <v>1068</v>
      </c>
      <c r="AO1221" s="66" t="s">
        <v>194</v>
      </c>
      <c r="AP1221" s="67" t="s">
        <v>2452</v>
      </c>
      <c r="AQ1221" s="34" t="str">
        <f t="shared" si="13"/>
        <v>04: Curgos</v>
      </c>
    </row>
    <row r="1222" spans="26:43" ht="15.75" customHeight="1"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  <c r="AM1222" s="6"/>
      <c r="AN1222" s="66" t="s">
        <v>1068</v>
      </c>
      <c r="AO1222" s="66" t="s">
        <v>210</v>
      </c>
      <c r="AP1222" s="67" t="s">
        <v>2453</v>
      </c>
      <c r="AQ1222" s="34" t="str">
        <f t="shared" si="13"/>
        <v>05: Marcabal</v>
      </c>
    </row>
    <row r="1223" spans="26:43" ht="15.75" customHeight="1"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  <c r="AM1223" s="6"/>
      <c r="AN1223" s="66" t="s">
        <v>1068</v>
      </c>
      <c r="AO1223" s="66" t="s">
        <v>224</v>
      </c>
      <c r="AP1223" s="67" t="s">
        <v>2454</v>
      </c>
      <c r="AQ1223" s="34" t="str">
        <f t="shared" si="13"/>
        <v>06: Sanagoran</v>
      </c>
    </row>
    <row r="1224" spans="26:43" ht="15.75" customHeight="1"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  <c r="AM1224" s="6"/>
      <c r="AN1224" s="66" t="s">
        <v>1068</v>
      </c>
      <c r="AO1224" s="66" t="s">
        <v>237</v>
      </c>
      <c r="AP1224" s="67" t="s">
        <v>2455</v>
      </c>
      <c r="AQ1224" s="34" t="str">
        <f t="shared" si="13"/>
        <v>07: Sarin</v>
      </c>
    </row>
    <row r="1225" spans="26:43" ht="15.75" customHeight="1"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  <c r="AM1225" s="6"/>
      <c r="AN1225" s="66" t="s">
        <v>1068</v>
      </c>
      <c r="AO1225" s="66" t="s">
        <v>250</v>
      </c>
      <c r="AP1225" s="67" t="s">
        <v>2456</v>
      </c>
      <c r="AQ1225" s="34" t="str">
        <f t="shared" si="13"/>
        <v>08: Sartimbamba</v>
      </c>
    </row>
    <row r="1226" spans="26:43" ht="15.75" customHeight="1"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  <c r="AM1226" s="6"/>
      <c r="AN1226" s="66" t="s">
        <v>1075</v>
      </c>
      <c r="AO1226" s="66" t="s">
        <v>149</v>
      </c>
      <c r="AP1226" s="67" t="s">
        <v>1076</v>
      </c>
      <c r="AQ1226" s="34" t="str">
        <f t="shared" si="13"/>
        <v>01: Santiago De Chuco</v>
      </c>
    </row>
    <row r="1227" spans="26:43" ht="15.75" customHeight="1"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  <c r="AM1227" s="6"/>
      <c r="AN1227" s="66" t="s">
        <v>1075</v>
      </c>
      <c r="AO1227" s="66" t="s">
        <v>164</v>
      </c>
      <c r="AP1227" s="67" t="s">
        <v>2457</v>
      </c>
      <c r="AQ1227" s="34" t="str">
        <f t="shared" si="13"/>
        <v>02: Angasmarca</v>
      </c>
    </row>
    <row r="1228" spans="26:43" ht="15.75" customHeight="1"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  <c r="AM1228" s="6"/>
      <c r="AN1228" s="66" t="s">
        <v>1075</v>
      </c>
      <c r="AO1228" s="66" t="s">
        <v>179</v>
      </c>
      <c r="AP1228" s="67" t="s">
        <v>2458</v>
      </c>
      <c r="AQ1228" s="34" t="str">
        <f t="shared" si="13"/>
        <v>03: Cachicadan</v>
      </c>
    </row>
    <row r="1229" spans="26:43" ht="15.75" customHeight="1"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  <c r="AM1229" s="6"/>
      <c r="AN1229" s="66" t="s">
        <v>1075</v>
      </c>
      <c r="AO1229" s="66" t="s">
        <v>194</v>
      </c>
      <c r="AP1229" s="67" t="s">
        <v>2459</v>
      </c>
      <c r="AQ1229" s="34" t="str">
        <f t="shared" si="13"/>
        <v>04: Mollebamba</v>
      </c>
    </row>
    <row r="1230" spans="26:43" ht="15.75" customHeight="1"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  <c r="AM1230" s="6"/>
      <c r="AN1230" s="66" t="s">
        <v>1075</v>
      </c>
      <c r="AO1230" s="66" t="s">
        <v>210</v>
      </c>
      <c r="AP1230" s="67" t="s">
        <v>2034</v>
      </c>
      <c r="AQ1230" s="34" t="str">
        <f t="shared" si="13"/>
        <v>05: Mollepata</v>
      </c>
    </row>
    <row r="1231" spans="26:43" ht="15.75" customHeight="1"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  <c r="AM1231" s="6"/>
      <c r="AN1231" s="66" t="s">
        <v>1075</v>
      </c>
      <c r="AO1231" s="66" t="s">
        <v>224</v>
      </c>
      <c r="AP1231" s="67" t="s">
        <v>2460</v>
      </c>
      <c r="AQ1231" s="34" t="str">
        <f t="shared" si="13"/>
        <v>06: Quiruvilca</v>
      </c>
    </row>
    <row r="1232" spans="26:43" ht="15.75" customHeight="1"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  <c r="AM1232" s="6"/>
      <c r="AN1232" s="66" t="s">
        <v>1075</v>
      </c>
      <c r="AO1232" s="66" t="s">
        <v>237</v>
      </c>
      <c r="AP1232" s="67" t="s">
        <v>2461</v>
      </c>
      <c r="AQ1232" s="34" t="str">
        <f t="shared" si="13"/>
        <v>07: Santa Cruz De Chuca</v>
      </c>
    </row>
    <row r="1233" spans="26:43" ht="15.75" customHeight="1"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  <c r="AM1233" s="6"/>
      <c r="AN1233" s="66" t="s">
        <v>1075</v>
      </c>
      <c r="AO1233" s="66" t="s">
        <v>250</v>
      </c>
      <c r="AP1233" s="67" t="s">
        <v>2462</v>
      </c>
      <c r="AQ1233" s="34" t="str">
        <f t="shared" si="13"/>
        <v>08: Sitabamba</v>
      </c>
    </row>
    <row r="1234" spans="26:43" ht="15.75" customHeight="1"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  <c r="AM1234" s="6"/>
      <c r="AN1234" s="66" t="s">
        <v>1082</v>
      </c>
      <c r="AO1234" s="66" t="s">
        <v>149</v>
      </c>
      <c r="AP1234" s="67" t="s">
        <v>2463</v>
      </c>
      <c r="AQ1234" s="34" t="str">
        <f t="shared" si="13"/>
        <v>01: Cascas</v>
      </c>
    </row>
    <row r="1235" spans="26:43" ht="15.75" customHeight="1"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  <c r="AM1235" s="6"/>
      <c r="AN1235" s="66" t="s">
        <v>1082</v>
      </c>
      <c r="AO1235" s="66" t="s">
        <v>164</v>
      </c>
      <c r="AP1235" s="67" t="s">
        <v>1450</v>
      </c>
      <c r="AQ1235" s="34" t="str">
        <f t="shared" si="13"/>
        <v>02: Lucma</v>
      </c>
    </row>
    <row r="1236" spans="26:43" ht="15.75" customHeight="1"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  <c r="AM1236" s="6"/>
      <c r="AN1236" s="66" t="s">
        <v>1082</v>
      </c>
      <c r="AO1236" s="66" t="s">
        <v>179</v>
      </c>
      <c r="AP1236" s="67" t="s">
        <v>2464</v>
      </c>
      <c r="AQ1236" s="34" t="str">
        <f t="shared" si="13"/>
        <v>03: Marmot</v>
      </c>
    </row>
    <row r="1237" spans="26:43" ht="15.75" customHeight="1"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  <c r="AM1237" s="6"/>
      <c r="AN1237" s="66" t="s">
        <v>1082</v>
      </c>
      <c r="AO1237" s="66" t="s">
        <v>194</v>
      </c>
      <c r="AP1237" s="67" t="s">
        <v>2465</v>
      </c>
      <c r="AQ1237" s="34" t="str">
        <f t="shared" si="13"/>
        <v>04: Sayapullo</v>
      </c>
    </row>
    <row r="1238" spans="26:43" ht="15.75" customHeight="1"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  <c r="AM1238" s="6"/>
      <c r="AN1238" s="66" t="s">
        <v>1089</v>
      </c>
      <c r="AO1238" s="66" t="s">
        <v>149</v>
      </c>
      <c r="AP1238" s="67" t="s">
        <v>1090</v>
      </c>
      <c r="AQ1238" s="34" t="str">
        <f t="shared" si="13"/>
        <v>01: Viru</v>
      </c>
    </row>
    <row r="1239" spans="26:43" ht="15.75" customHeight="1"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  <c r="AM1239" s="6"/>
      <c r="AN1239" s="66" t="s">
        <v>1089</v>
      </c>
      <c r="AO1239" s="66" t="s">
        <v>164</v>
      </c>
      <c r="AP1239" s="67" t="s">
        <v>2466</v>
      </c>
      <c r="AQ1239" s="34" t="str">
        <f t="shared" si="13"/>
        <v>02: Chao</v>
      </c>
    </row>
    <row r="1240" spans="26:43" ht="15.75" customHeight="1"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  <c r="AM1240" s="6"/>
      <c r="AN1240" s="66" t="s">
        <v>1089</v>
      </c>
      <c r="AO1240" s="66" t="s">
        <v>179</v>
      </c>
      <c r="AP1240" s="67" t="s">
        <v>2467</v>
      </c>
      <c r="AQ1240" s="34" t="str">
        <f t="shared" si="13"/>
        <v>03: Guadalupito</v>
      </c>
    </row>
    <row r="1241" spans="26:43" ht="15.75" customHeight="1"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  <c r="AM1241" s="6"/>
      <c r="AN1241" s="66" t="s">
        <v>1096</v>
      </c>
      <c r="AO1241" s="66" t="s">
        <v>149</v>
      </c>
      <c r="AP1241" s="67" t="s">
        <v>1097</v>
      </c>
      <c r="AQ1241" s="34" t="str">
        <f t="shared" si="13"/>
        <v>01: Chiclayo</v>
      </c>
    </row>
    <row r="1242" spans="26:43" ht="15.75" customHeight="1"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  <c r="AM1242" s="6"/>
      <c r="AN1242" s="66" t="s">
        <v>1096</v>
      </c>
      <c r="AO1242" s="66" t="s">
        <v>164</v>
      </c>
      <c r="AP1242" s="67" t="s">
        <v>2468</v>
      </c>
      <c r="AQ1242" s="34" t="str">
        <f t="shared" si="13"/>
        <v>02: Chongoyape</v>
      </c>
    </row>
    <row r="1243" spans="26:43" ht="15.75" customHeight="1"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  <c r="AM1243" s="6"/>
      <c r="AN1243" s="66" t="s">
        <v>1096</v>
      </c>
      <c r="AO1243" s="66" t="s">
        <v>179</v>
      </c>
      <c r="AP1243" s="67" t="s">
        <v>2469</v>
      </c>
      <c r="AQ1243" s="34" t="str">
        <f t="shared" si="13"/>
        <v>03: Eten</v>
      </c>
    </row>
    <row r="1244" spans="26:43" ht="15.75" customHeight="1"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  <c r="AM1244" s="6"/>
      <c r="AN1244" s="66" t="s">
        <v>1096</v>
      </c>
      <c r="AO1244" s="66" t="s">
        <v>194</v>
      </c>
      <c r="AP1244" s="67" t="s">
        <v>2470</v>
      </c>
      <c r="AQ1244" s="34" t="str">
        <f t="shared" si="13"/>
        <v>04: Eten Puerto</v>
      </c>
    </row>
    <row r="1245" spans="26:43" ht="15.75" customHeight="1"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  <c r="AM1245" s="6"/>
      <c r="AN1245" s="66" t="s">
        <v>1096</v>
      </c>
      <c r="AO1245" s="66" t="s">
        <v>210</v>
      </c>
      <c r="AP1245" s="67" t="s">
        <v>2471</v>
      </c>
      <c r="AQ1245" s="34" t="str">
        <f t="shared" si="13"/>
        <v>05: Jose Leonardo Ortiz</v>
      </c>
    </row>
    <row r="1246" spans="26:43" ht="15.75" customHeight="1"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  <c r="AM1246" s="6"/>
      <c r="AN1246" s="66" t="s">
        <v>1096</v>
      </c>
      <c r="AO1246" s="66" t="s">
        <v>224</v>
      </c>
      <c r="AP1246" s="67" t="s">
        <v>2472</v>
      </c>
      <c r="AQ1246" s="34" t="str">
        <f t="shared" si="13"/>
        <v>06: La Victoria</v>
      </c>
    </row>
    <row r="1247" spans="26:43" ht="15.75" customHeight="1"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  <c r="AM1247" s="6"/>
      <c r="AN1247" s="66" t="s">
        <v>1096</v>
      </c>
      <c r="AO1247" s="66" t="s">
        <v>237</v>
      </c>
      <c r="AP1247" s="67" t="s">
        <v>2473</v>
      </c>
      <c r="AQ1247" s="34" t="str">
        <f t="shared" si="13"/>
        <v>07: Lagunas</v>
      </c>
    </row>
    <row r="1248" spans="26:43" ht="15.75" customHeight="1"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  <c r="AM1248" s="6"/>
      <c r="AN1248" s="66" t="s">
        <v>1096</v>
      </c>
      <c r="AO1248" s="66" t="s">
        <v>250</v>
      </c>
      <c r="AP1248" s="67" t="s">
        <v>2474</v>
      </c>
      <c r="AQ1248" s="34" t="str">
        <f t="shared" si="13"/>
        <v>08: Monsefu</v>
      </c>
    </row>
    <row r="1249" spans="26:43" ht="15.75" customHeight="1"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  <c r="AM1249" s="6"/>
      <c r="AN1249" s="66" t="s">
        <v>1096</v>
      </c>
      <c r="AO1249" s="66" t="s">
        <v>262</v>
      </c>
      <c r="AP1249" s="67" t="s">
        <v>2475</v>
      </c>
      <c r="AQ1249" s="34" t="str">
        <f t="shared" si="13"/>
        <v>09: Nueva Arica</v>
      </c>
    </row>
    <row r="1250" spans="26:43" ht="15.75" customHeight="1"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  <c r="AM1250" s="6"/>
      <c r="AN1250" s="66" t="s">
        <v>1096</v>
      </c>
      <c r="AO1250" s="66" t="s">
        <v>62</v>
      </c>
      <c r="AP1250" s="67" t="s">
        <v>2476</v>
      </c>
      <c r="AQ1250" s="34" t="str">
        <f t="shared" si="13"/>
        <v>10: Oyotun</v>
      </c>
    </row>
    <row r="1251" spans="26:43" ht="15.75" customHeight="1"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  <c r="AM1251" s="6"/>
      <c r="AN1251" s="66" t="s">
        <v>1096</v>
      </c>
      <c r="AO1251" s="66" t="s">
        <v>63</v>
      </c>
      <c r="AP1251" s="67" t="s">
        <v>2477</v>
      </c>
      <c r="AQ1251" s="34" t="str">
        <f t="shared" si="13"/>
        <v>11: Picsi</v>
      </c>
    </row>
    <row r="1252" spans="26:43" ht="15.75" customHeight="1"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  <c r="AM1252" s="6"/>
      <c r="AN1252" s="66" t="s">
        <v>1096</v>
      </c>
      <c r="AO1252" s="66" t="s">
        <v>64</v>
      </c>
      <c r="AP1252" s="67" t="s">
        <v>2478</v>
      </c>
      <c r="AQ1252" s="34" t="str">
        <f t="shared" si="13"/>
        <v>12: Pimentel</v>
      </c>
    </row>
    <row r="1253" spans="26:43" ht="15.75" customHeight="1"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  <c r="AM1253" s="6"/>
      <c r="AN1253" s="66" t="s">
        <v>1096</v>
      </c>
      <c r="AO1253" s="66" t="s">
        <v>65</v>
      </c>
      <c r="AP1253" s="67" t="s">
        <v>2479</v>
      </c>
      <c r="AQ1253" s="34" t="str">
        <f t="shared" si="13"/>
        <v>13: Reque</v>
      </c>
    </row>
    <row r="1254" spans="26:43" ht="15.75" customHeight="1"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  <c r="AM1254" s="6"/>
      <c r="AN1254" s="66" t="s">
        <v>1096</v>
      </c>
      <c r="AO1254" s="66" t="s">
        <v>66</v>
      </c>
      <c r="AP1254" s="67" t="s">
        <v>758</v>
      </c>
      <c r="AQ1254" s="34" t="str">
        <f t="shared" si="13"/>
        <v>14: Santa Rosa</v>
      </c>
    </row>
    <row r="1255" spans="26:43" ht="15.75" customHeight="1"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  <c r="AM1255" s="6"/>
      <c r="AN1255" s="66" t="s">
        <v>1096</v>
      </c>
      <c r="AO1255" s="66" t="s">
        <v>67</v>
      </c>
      <c r="AP1255" s="67" t="s">
        <v>2480</v>
      </c>
      <c r="AQ1255" s="34" t="str">
        <f t="shared" si="13"/>
        <v>15: Saña</v>
      </c>
    </row>
    <row r="1256" spans="26:43" ht="15.75" customHeight="1"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  <c r="AM1256" s="6"/>
      <c r="AN1256" s="66" t="s">
        <v>1096</v>
      </c>
      <c r="AO1256" s="66" t="s">
        <v>68</v>
      </c>
      <c r="AP1256" s="67" t="s">
        <v>2481</v>
      </c>
      <c r="AQ1256" s="34" t="str">
        <f t="shared" si="13"/>
        <v>16: Cayaltý</v>
      </c>
    </row>
    <row r="1257" spans="26:43" ht="15.75" customHeight="1"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  <c r="AM1257" s="6"/>
      <c r="AN1257" s="66" t="s">
        <v>1096</v>
      </c>
      <c r="AO1257" s="66" t="s">
        <v>69</v>
      </c>
      <c r="AP1257" s="67" t="s">
        <v>2482</v>
      </c>
      <c r="AQ1257" s="34" t="str">
        <f t="shared" si="13"/>
        <v>17: Patapo</v>
      </c>
    </row>
    <row r="1258" spans="26:43" ht="15.75" customHeight="1"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  <c r="AM1258" s="6"/>
      <c r="AN1258" s="66" t="s">
        <v>1096</v>
      </c>
      <c r="AO1258" s="66" t="s">
        <v>70</v>
      </c>
      <c r="AP1258" s="67" t="s">
        <v>2483</v>
      </c>
      <c r="AQ1258" s="34" t="str">
        <f t="shared" si="13"/>
        <v>18: Pomalca</v>
      </c>
    </row>
    <row r="1259" spans="26:43" ht="15.75" customHeight="1"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  <c r="AM1259" s="6"/>
      <c r="AN1259" s="66" t="s">
        <v>1096</v>
      </c>
      <c r="AO1259" s="66" t="s">
        <v>71</v>
      </c>
      <c r="AP1259" s="67" t="s">
        <v>2484</v>
      </c>
      <c r="AQ1259" s="34" t="str">
        <f t="shared" si="13"/>
        <v>19: Pucalá</v>
      </c>
    </row>
    <row r="1260" spans="26:43" ht="15.75" customHeight="1"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  <c r="AM1260" s="6"/>
      <c r="AN1260" s="66" t="s">
        <v>1096</v>
      </c>
      <c r="AO1260" s="66" t="s">
        <v>72</v>
      </c>
      <c r="AP1260" s="67" t="s">
        <v>2485</v>
      </c>
      <c r="AQ1260" s="34" t="str">
        <f t="shared" si="13"/>
        <v>20: Tumán</v>
      </c>
    </row>
    <row r="1261" spans="26:43" ht="15.75" customHeight="1"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  <c r="AM1261" s="6"/>
      <c r="AN1261" s="66" t="s">
        <v>1102</v>
      </c>
      <c r="AO1261" s="66" t="s">
        <v>149</v>
      </c>
      <c r="AP1261" s="67" t="s">
        <v>1103</v>
      </c>
      <c r="AQ1261" s="34" t="str">
        <f t="shared" si="13"/>
        <v>01: Ferreñafe</v>
      </c>
    </row>
    <row r="1262" spans="26:43" ht="15.75" customHeight="1"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  <c r="AM1262" s="6"/>
      <c r="AN1262" s="66" t="s">
        <v>1102</v>
      </c>
      <c r="AO1262" s="66" t="s">
        <v>164</v>
      </c>
      <c r="AP1262" s="67" t="s">
        <v>2486</v>
      </c>
      <c r="AQ1262" s="34" t="str">
        <f t="shared" si="13"/>
        <v>02: Cañaris</v>
      </c>
    </row>
    <row r="1263" spans="26:43" ht="15.75" customHeight="1"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  <c r="AM1263" s="6"/>
      <c r="AN1263" s="66" t="s">
        <v>1102</v>
      </c>
      <c r="AO1263" s="66" t="s">
        <v>179</v>
      </c>
      <c r="AP1263" s="67" t="s">
        <v>2487</v>
      </c>
      <c r="AQ1263" s="34" t="str">
        <f t="shared" si="13"/>
        <v>03: Incahuasi</v>
      </c>
    </row>
    <row r="1264" spans="26:43" ht="15.75" customHeight="1"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  <c r="AM1264" s="6"/>
      <c r="AN1264" s="66" t="s">
        <v>1102</v>
      </c>
      <c r="AO1264" s="66" t="s">
        <v>194</v>
      </c>
      <c r="AP1264" s="67" t="s">
        <v>2488</v>
      </c>
      <c r="AQ1264" s="34" t="str">
        <f t="shared" si="13"/>
        <v>04: Manuel Antonio Mesones Muro</v>
      </c>
    </row>
    <row r="1265" spans="26:43" ht="15.75" customHeight="1"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  <c r="AM1265" s="6"/>
      <c r="AN1265" s="66" t="s">
        <v>1102</v>
      </c>
      <c r="AO1265" s="66" t="s">
        <v>210</v>
      </c>
      <c r="AP1265" s="67" t="s">
        <v>2489</v>
      </c>
      <c r="AQ1265" s="34" t="str">
        <f t="shared" si="13"/>
        <v>05: Pitipo</v>
      </c>
    </row>
    <row r="1266" spans="26:43" ht="15.75" customHeight="1"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  <c r="AM1266" s="6"/>
      <c r="AN1266" s="66" t="s">
        <v>1102</v>
      </c>
      <c r="AO1266" s="66" t="s">
        <v>224</v>
      </c>
      <c r="AP1266" s="67" t="s">
        <v>2268</v>
      </c>
      <c r="AQ1266" s="34" t="str">
        <f t="shared" si="13"/>
        <v>06: Pueblo Nuevo</v>
      </c>
    </row>
    <row r="1267" spans="26:43" ht="15.75" customHeight="1"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  <c r="AM1267" s="6"/>
      <c r="AN1267" s="66" t="s">
        <v>1109</v>
      </c>
      <c r="AO1267" s="66" t="s">
        <v>149</v>
      </c>
      <c r="AP1267" s="67" t="s">
        <v>312</v>
      </c>
      <c r="AQ1267" s="34" t="str">
        <f t="shared" si="13"/>
        <v>01: Lambayeque</v>
      </c>
    </row>
    <row r="1268" spans="26:43" ht="15.75" customHeight="1"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  <c r="AM1268" s="6"/>
      <c r="AN1268" s="66" t="s">
        <v>1109</v>
      </c>
      <c r="AO1268" s="66" t="s">
        <v>164</v>
      </c>
      <c r="AP1268" s="67" t="s">
        <v>2490</v>
      </c>
      <c r="AQ1268" s="34" t="str">
        <f t="shared" si="13"/>
        <v>02: Chochope</v>
      </c>
    </row>
    <row r="1269" spans="26:43" ht="15.75" customHeight="1"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  <c r="AM1269" s="6"/>
      <c r="AN1269" s="66" t="s">
        <v>1109</v>
      </c>
      <c r="AO1269" s="66" t="s">
        <v>179</v>
      </c>
      <c r="AP1269" s="67" t="s">
        <v>2491</v>
      </c>
      <c r="AQ1269" s="34" t="str">
        <f t="shared" si="13"/>
        <v>03: Illimo</v>
      </c>
    </row>
    <row r="1270" spans="26:43" ht="15.75" customHeight="1"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  <c r="AM1270" s="6"/>
      <c r="AN1270" s="66" t="s">
        <v>1109</v>
      </c>
      <c r="AO1270" s="66" t="s">
        <v>194</v>
      </c>
      <c r="AP1270" s="67" t="s">
        <v>2492</v>
      </c>
      <c r="AQ1270" s="34" t="str">
        <f t="shared" si="13"/>
        <v>04: Jayanca</v>
      </c>
    </row>
    <row r="1271" spans="26:43" ht="15.75" customHeight="1"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  <c r="AM1271" s="6"/>
      <c r="AN1271" s="66" t="s">
        <v>1109</v>
      </c>
      <c r="AO1271" s="66" t="s">
        <v>210</v>
      </c>
      <c r="AP1271" s="67" t="s">
        <v>2493</v>
      </c>
      <c r="AQ1271" s="34" t="str">
        <f t="shared" si="13"/>
        <v>05: Mochumi</v>
      </c>
    </row>
    <row r="1272" spans="26:43" ht="15.75" customHeight="1"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  <c r="AM1272" s="6"/>
      <c r="AN1272" s="66" t="s">
        <v>1109</v>
      </c>
      <c r="AO1272" s="66" t="s">
        <v>224</v>
      </c>
      <c r="AP1272" s="67" t="s">
        <v>2494</v>
      </c>
      <c r="AQ1272" s="34" t="str">
        <f t="shared" si="13"/>
        <v>06: Morrope</v>
      </c>
    </row>
    <row r="1273" spans="26:43" ht="15.75" customHeight="1"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  <c r="AM1273" s="6"/>
      <c r="AN1273" s="66" t="s">
        <v>1109</v>
      </c>
      <c r="AO1273" s="66" t="s">
        <v>237</v>
      </c>
      <c r="AP1273" s="67" t="s">
        <v>2495</v>
      </c>
      <c r="AQ1273" s="34" t="str">
        <f t="shared" si="13"/>
        <v>07: Motupe</v>
      </c>
    </row>
    <row r="1274" spans="26:43" ht="15.75" customHeight="1"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  <c r="AM1274" s="6"/>
      <c r="AN1274" s="66" t="s">
        <v>1109</v>
      </c>
      <c r="AO1274" s="66" t="s">
        <v>250</v>
      </c>
      <c r="AP1274" s="67" t="s">
        <v>2496</v>
      </c>
      <c r="AQ1274" s="34" t="str">
        <f t="shared" si="13"/>
        <v>08: Olmos</v>
      </c>
    </row>
    <row r="1275" spans="26:43" ht="15.75" customHeight="1"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  <c r="AM1275" s="6"/>
      <c r="AN1275" s="66" t="s">
        <v>1109</v>
      </c>
      <c r="AO1275" s="66" t="s">
        <v>262</v>
      </c>
      <c r="AP1275" s="67" t="s">
        <v>2497</v>
      </c>
      <c r="AQ1275" s="34" t="str">
        <f t="shared" si="13"/>
        <v>09: Pacora</v>
      </c>
    </row>
    <row r="1276" spans="26:43" ht="15.75" customHeight="1"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  <c r="AM1276" s="6"/>
      <c r="AN1276" s="66" t="s">
        <v>1109</v>
      </c>
      <c r="AO1276" s="66" t="s">
        <v>62</v>
      </c>
      <c r="AP1276" s="67" t="s">
        <v>2269</v>
      </c>
      <c r="AQ1276" s="34" t="str">
        <f t="shared" si="13"/>
        <v>10: Salas</v>
      </c>
    </row>
    <row r="1277" spans="26:43" ht="15.75" customHeight="1"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  <c r="AM1277" s="6"/>
      <c r="AN1277" s="66" t="s">
        <v>1109</v>
      </c>
      <c r="AO1277" s="66" t="s">
        <v>63</v>
      </c>
      <c r="AP1277" s="67" t="s">
        <v>2436</v>
      </c>
      <c r="AQ1277" s="34" t="str">
        <f t="shared" si="13"/>
        <v>11: San Jose</v>
      </c>
    </row>
    <row r="1278" spans="26:43" ht="15.75" customHeight="1"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  <c r="AM1278" s="6"/>
      <c r="AN1278" s="66" t="s">
        <v>1109</v>
      </c>
      <c r="AO1278" s="66" t="s">
        <v>64</v>
      </c>
      <c r="AP1278" s="67" t="s">
        <v>2498</v>
      </c>
      <c r="AQ1278" s="34" t="str">
        <f t="shared" si="13"/>
        <v>12: Tucume</v>
      </c>
    </row>
    <row r="1279" spans="26:43" ht="15.75" customHeight="1"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  <c r="AM1279" s="6"/>
      <c r="AN1279" s="66" t="s">
        <v>1115</v>
      </c>
      <c r="AO1279" s="66" t="s">
        <v>149</v>
      </c>
      <c r="AP1279" s="67" t="s">
        <v>321</v>
      </c>
      <c r="AQ1279" s="34" t="str">
        <f t="shared" si="13"/>
        <v>01: Lima</v>
      </c>
    </row>
    <row r="1280" spans="26:43" ht="15.75" customHeight="1"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  <c r="AM1280" s="6"/>
      <c r="AN1280" s="66" t="s">
        <v>1115</v>
      </c>
      <c r="AO1280" s="66" t="s">
        <v>164</v>
      </c>
      <c r="AP1280" s="67" t="s">
        <v>2499</v>
      </c>
      <c r="AQ1280" s="34" t="str">
        <f t="shared" si="13"/>
        <v>02: Ancon</v>
      </c>
    </row>
    <row r="1281" spans="26:43" ht="15.75" customHeight="1"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  <c r="AM1281" s="6"/>
      <c r="AN1281" s="66" t="s">
        <v>1115</v>
      </c>
      <c r="AO1281" s="66" t="s">
        <v>179</v>
      </c>
      <c r="AP1281" s="67" t="s">
        <v>2500</v>
      </c>
      <c r="AQ1281" s="34" t="str">
        <f t="shared" si="13"/>
        <v>03: Ate</v>
      </c>
    </row>
    <row r="1282" spans="26:43" ht="15.75" customHeight="1"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  <c r="AM1282" s="6"/>
      <c r="AN1282" s="66" t="s">
        <v>1115</v>
      </c>
      <c r="AO1282" s="66" t="s">
        <v>194</v>
      </c>
      <c r="AP1282" s="67" t="s">
        <v>2501</v>
      </c>
      <c r="AQ1282" s="34" t="str">
        <f t="shared" si="13"/>
        <v>04: Barranco</v>
      </c>
    </row>
    <row r="1283" spans="26:43" ht="15.75" customHeight="1"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  <c r="AM1283" s="6"/>
      <c r="AN1283" s="66" t="s">
        <v>1115</v>
      </c>
      <c r="AO1283" s="66" t="s">
        <v>210</v>
      </c>
      <c r="AP1283" s="67" t="s">
        <v>2502</v>
      </c>
      <c r="AQ1283" s="34" t="str">
        <f t="shared" si="13"/>
        <v>05: Breña</v>
      </c>
    </row>
    <row r="1284" spans="26:43" ht="15.75" customHeight="1"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  <c r="AM1284" s="6"/>
      <c r="AN1284" s="66" t="s">
        <v>1115</v>
      </c>
      <c r="AO1284" s="66" t="s">
        <v>224</v>
      </c>
      <c r="AP1284" s="67" t="s">
        <v>2503</v>
      </c>
      <c r="AQ1284" s="34" t="str">
        <f t="shared" si="13"/>
        <v>06: Carabayllo</v>
      </c>
    </row>
    <row r="1285" spans="26:43" ht="15.75" customHeight="1"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  <c r="AM1285" s="6"/>
      <c r="AN1285" s="66" t="s">
        <v>1115</v>
      </c>
      <c r="AO1285" s="66" t="s">
        <v>237</v>
      </c>
      <c r="AP1285" s="67" t="s">
        <v>2504</v>
      </c>
      <c r="AQ1285" s="34" t="str">
        <f t="shared" si="13"/>
        <v>07: Chaclacayo</v>
      </c>
    </row>
    <row r="1286" spans="26:43" ht="15.75" customHeight="1"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  <c r="AM1286" s="6"/>
      <c r="AN1286" s="66" t="s">
        <v>1115</v>
      </c>
      <c r="AO1286" s="66" t="s">
        <v>250</v>
      </c>
      <c r="AP1286" s="67" t="s">
        <v>2505</v>
      </c>
      <c r="AQ1286" s="34" t="str">
        <f t="shared" si="13"/>
        <v>08: Chorrillos</v>
      </c>
    </row>
    <row r="1287" spans="26:43" ht="15.75" customHeight="1"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  <c r="AM1287" s="6"/>
      <c r="AN1287" s="66" t="s">
        <v>1115</v>
      </c>
      <c r="AO1287" s="66" t="s">
        <v>262</v>
      </c>
      <c r="AP1287" s="67" t="s">
        <v>2506</v>
      </c>
      <c r="AQ1287" s="34" t="str">
        <f t="shared" si="13"/>
        <v>09: Cieneguilla</v>
      </c>
    </row>
    <row r="1288" spans="26:43" ht="15.75" customHeight="1"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  <c r="AM1288" s="6"/>
      <c r="AN1288" s="66" t="s">
        <v>1115</v>
      </c>
      <c r="AO1288" s="66" t="s">
        <v>62</v>
      </c>
      <c r="AP1288" s="67" t="s">
        <v>2326</v>
      </c>
      <c r="AQ1288" s="34" t="str">
        <f t="shared" si="13"/>
        <v>10: Comas</v>
      </c>
    </row>
    <row r="1289" spans="26:43" ht="15.75" customHeight="1"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  <c r="AM1289" s="6"/>
      <c r="AN1289" s="66" t="s">
        <v>1115</v>
      </c>
      <c r="AO1289" s="66" t="s">
        <v>63</v>
      </c>
      <c r="AP1289" s="67" t="s">
        <v>2507</v>
      </c>
      <c r="AQ1289" s="34" t="str">
        <f t="shared" si="13"/>
        <v>11: El Agustino</v>
      </c>
    </row>
    <row r="1290" spans="26:43" ht="15.75" customHeight="1"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  <c r="AM1290" s="6"/>
      <c r="AN1290" s="66" t="s">
        <v>1115</v>
      </c>
      <c r="AO1290" s="66" t="s">
        <v>64</v>
      </c>
      <c r="AP1290" s="67" t="s">
        <v>852</v>
      </c>
      <c r="AQ1290" s="34" t="str">
        <f t="shared" si="13"/>
        <v>12: Independencia</v>
      </c>
    </row>
    <row r="1291" spans="26:43" ht="15.75" customHeight="1"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  <c r="AM1291" s="6"/>
      <c r="AN1291" s="66" t="s">
        <v>1115</v>
      </c>
      <c r="AO1291" s="66" t="s">
        <v>65</v>
      </c>
      <c r="AP1291" s="67" t="s">
        <v>2508</v>
      </c>
      <c r="AQ1291" s="34" t="str">
        <f t="shared" si="13"/>
        <v>13: Jesus Maria</v>
      </c>
    </row>
    <row r="1292" spans="26:43" ht="15.75" customHeight="1"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  <c r="AM1292" s="6"/>
      <c r="AN1292" s="66" t="s">
        <v>1115</v>
      </c>
      <c r="AO1292" s="66" t="s">
        <v>66</v>
      </c>
      <c r="AP1292" s="67" t="s">
        <v>2509</v>
      </c>
      <c r="AQ1292" s="34" t="str">
        <f t="shared" si="13"/>
        <v>14: La Molina</v>
      </c>
    </row>
    <row r="1293" spans="26:43" ht="15.75" customHeight="1"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  <c r="AM1293" s="6"/>
      <c r="AN1293" s="66" t="s">
        <v>1115</v>
      </c>
      <c r="AO1293" s="66" t="s">
        <v>67</v>
      </c>
      <c r="AP1293" s="67" t="s">
        <v>2472</v>
      </c>
      <c r="AQ1293" s="34" t="str">
        <f t="shared" si="13"/>
        <v>15: La Victoria</v>
      </c>
    </row>
    <row r="1294" spans="26:43" ht="15.75" customHeight="1"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  <c r="AM1294" s="6"/>
      <c r="AN1294" s="66" t="s">
        <v>1115</v>
      </c>
      <c r="AO1294" s="66" t="s">
        <v>68</v>
      </c>
      <c r="AP1294" s="67" t="s">
        <v>2510</v>
      </c>
      <c r="AQ1294" s="34" t="str">
        <f t="shared" si="13"/>
        <v>16: Lince</v>
      </c>
    </row>
    <row r="1295" spans="26:43" ht="15.75" customHeight="1"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  <c r="AM1295" s="6"/>
      <c r="AN1295" s="66" t="s">
        <v>1115</v>
      </c>
      <c r="AO1295" s="66" t="s">
        <v>69</v>
      </c>
      <c r="AP1295" s="67" t="s">
        <v>2511</v>
      </c>
      <c r="AQ1295" s="34" t="str">
        <f t="shared" si="13"/>
        <v>17: Los Olivos</v>
      </c>
    </row>
    <row r="1296" spans="26:43" ht="15.75" customHeight="1"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  <c r="AM1296" s="6"/>
      <c r="AN1296" s="66" t="s">
        <v>1115</v>
      </c>
      <c r="AO1296" s="66" t="s">
        <v>70</v>
      </c>
      <c r="AP1296" s="67" t="s">
        <v>2512</v>
      </c>
      <c r="AQ1296" s="34" t="str">
        <f t="shared" si="13"/>
        <v>18: Lurigancho</v>
      </c>
    </row>
    <row r="1297" spans="26:43" ht="15.75" customHeight="1"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  <c r="AM1297" s="6"/>
      <c r="AN1297" s="66" t="s">
        <v>1115</v>
      </c>
      <c r="AO1297" s="66" t="s">
        <v>71</v>
      </c>
      <c r="AP1297" s="67" t="s">
        <v>2513</v>
      </c>
      <c r="AQ1297" s="34" t="str">
        <f t="shared" si="13"/>
        <v>19: Lurin</v>
      </c>
    </row>
    <row r="1298" spans="26:43" ht="15.75" customHeight="1"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  <c r="AM1298" s="6"/>
      <c r="AN1298" s="66" t="s">
        <v>1115</v>
      </c>
      <c r="AO1298" s="66" t="s">
        <v>72</v>
      </c>
      <c r="AP1298" s="67" t="s">
        <v>2514</v>
      </c>
      <c r="AQ1298" s="34" t="str">
        <f t="shared" si="13"/>
        <v>20: Magdalena Del Mar</v>
      </c>
    </row>
    <row r="1299" spans="26:43" ht="15.75" customHeight="1"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  <c r="AM1299" s="6"/>
      <c r="AN1299" s="66" t="s">
        <v>1115</v>
      </c>
      <c r="AO1299" s="66" t="s">
        <v>73</v>
      </c>
      <c r="AP1299" s="67" t="s">
        <v>2515</v>
      </c>
      <c r="AQ1299" s="34" t="str">
        <f t="shared" si="13"/>
        <v>21: Pueblo Libre (Magdalena Vieja)</v>
      </c>
    </row>
    <row r="1300" spans="26:43" ht="15.75" customHeight="1"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  <c r="AM1300" s="6"/>
      <c r="AN1300" s="66" t="s">
        <v>1115</v>
      </c>
      <c r="AO1300" s="66" t="s">
        <v>74</v>
      </c>
      <c r="AP1300" s="67" t="s">
        <v>1714</v>
      </c>
      <c r="AQ1300" s="34" t="str">
        <f t="shared" si="13"/>
        <v>22: Miraflores</v>
      </c>
    </row>
    <row r="1301" spans="26:43" ht="15.75" customHeight="1"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  <c r="AM1301" s="6"/>
      <c r="AN1301" s="66" t="s">
        <v>1115</v>
      </c>
      <c r="AO1301" s="66" t="s">
        <v>75</v>
      </c>
      <c r="AP1301" s="67" t="s">
        <v>2516</v>
      </c>
      <c r="AQ1301" s="34" t="str">
        <f t="shared" si="13"/>
        <v>23: Pachacamac</v>
      </c>
    </row>
    <row r="1302" spans="26:43" ht="15.75" customHeight="1"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  <c r="AM1302" s="6"/>
      <c r="AN1302" s="66" t="s">
        <v>1115</v>
      </c>
      <c r="AO1302" s="66" t="s">
        <v>76</v>
      </c>
      <c r="AP1302" s="67" t="s">
        <v>2517</v>
      </c>
      <c r="AQ1302" s="34" t="str">
        <f t="shared" si="13"/>
        <v>24: Pucusana</v>
      </c>
    </row>
    <row r="1303" spans="26:43" ht="15.75" customHeight="1"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  <c r="AM1303" s="6"/>
      <c r="AN1303" s="66" t="s">
        <v>1115</v>
      </c>
      <c r="AO1303" s="66" t="s">
        <v>77</v>
      </c>
      <c r="AP1303" s="67" t="s">
        <v>2518</v>
      </c>
      <c r="AQ1303" s="34" t="str">
        <f t="shared" si="13"/>
        <v>25: Puente Piedra</v>
      </c>
    </row>
    <row r="1304" spans="26:43" ht="15.75" customHeight="1"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  <c r="AM1304" s="6"/>
      <c r="AN1304" s="66" t="s">
        <v>1115</v>
      </c>
      <c r="AO1304" s="66" t="s">
        <v>78</v>
      </c>
      <c r="AP1304" s="67" t="s">
        <v>2519</v>
      </c>
      <c r="AQ1304" s="34" t="str">
        <f t="shared" si="13"/>
        <v>26: Punta Hermosa</v>
      </c>
    </row>
    <row r="1305" spans="26:43" ht="15.75" customHeight="1"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  <c r="AM1305" s="6"/>
      <c r="AN1305" s="66" t="s">
        <v>1115</v>
      </c>
      <c r="AO1305" s="66" t="s">
        <v>79</v>
      </c>
      <c r="AP1305" s="67" t="s">
        <v>2520</v>
      </c>
      <c r="AQ1305" s="34" t="str">
        <f t="shared" si="13"/>
        <v>27: Punta Negra</v>
      </c>
    </row>
    <row r="1306" spans="26:43" ht="15.75" customHeight="1"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  <c r="AM1306" s="6"/>
      <c r="AN1306" s="66" t="s">
        <v>1115</v>
      </c>
      <c r="AO1306" s="66" t="s">
        <v>1732</v>
      </c>
      <c r="AP1306" s="67" t="s">
        <v>2521</v>
      </c>
      <c r="AQ1306" s="34" t="str">
        <f t="shared" si="13"/>
        <v>28: Rimac</v>
      </c>
    </row>
    <row r="1307" spans="26:43" ht="15.75" customHeight="1"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  <c r="AM1307" s="6"/>
      <c r="AN1307" s="66" t="s">
        <v>1115</v>
      </c>
      <c r="AO1307" s="66" t="s">
        <v>1734</v>
      </c>
      <c r="AP1307" s="67" t="s">
        <v>2522</v>
      </c>
      <c r="AQ1307" s="34" t="str">
        <f t="shared" si="13"/>
        <v>29: San Bartolo</v>
      </c>
    </row>
    <row r="1308" spans="26:43" ht="15.75" customHeight="1"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  <c r="AM1308" s="6"/>
      <c r="AN1308" s="66" t="s">
        <v>1115</v>
      </c>
      <c r="AO1308" s="66" t="s">
        <v>2312</v>
      </c>
      <c r="AP1308" s="67" t="s">
        <v>2523</v>
      </c>
      <c r="AQ1308" s="34" t="str">
        <f t="shared" si="13"/>
        <v>30: San Borja</v>
      </c>
    </row>
    <row r="1309" spans="26:43" ht="15.75" customHeight="1"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  <c r="AM1309" s="6"/>
      <c r="AN1309" s="66" t="s">
        <v>1115</v>
      </c>
      <c r="AO1309" s="66" t="s">
        <v>2367</v>
      </c>
      <c r="AP1309" s="67" t="s">
        <v>2169</v>
      </c>
      <c r="AQ1309" s="34" t="str">
        <f t="shared" si="13"/>
        <v>31: San Isidro</v>
      </c>
    </row>
    <row r="1310" spans="26:43" ht="15.75" customHeight="1"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  <c r="AM1310" s="6"/>
      <c r="AN1310" s="66" t="s">
        <v>1115</v>
      </c>
      <c r="AO1310" s="66" t="s">
        <v>2314</v>
      </c>
      <c r="AP1310" s="67" t="s">
        <v>2524</v>
      </c>
      <c r="AQ1310" s="34" t="str">
        <f t="shared" si="13"/>
        <v>32: San Juan De Lurigancho</v>
      </c>
    </row>
    <row r="1311" spans="26:43" ht="15.75" customHeight="1"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  <c r="AM1311" s="6"/>
      <c r="AN1311" s="66" t="s">
        <v>1115</v>
      </c>
      <c r="AO1311" s="66" t="s">
        <v>2316</v>
      </c>
      <c r="AP1311" s="67" t="s">
        <v>2525</v>
      </c>
      <c r="AQ1311" s="34" t="str">
        <f t="shared" si="13"/>
        <v>33: San Juan De Miraflores</v>
      </c>
    </row>
    <row r="1312" spans="26:43" ht="15.75" customHeight="1"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  <c r="AM1312" s="6"/>
      <c r="AN1312" s="66" t="s">
        <v>1115</v>
      </c>
      <c r="AO1312" s="66" t="s">
        <v>2318</v>
      </c>
      <c r="AP1312" s="67" t="s">
        <v>1171</v>
      </c>
      <c r="AQ1312" s="34" t="str">
        <f t="shared" si="13"/>
        <v>34: San Luis</v>
      </c>
    </row>
    <row r="1313" spans="26:43" ht="15.75" customHeight="1"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  <c r="AM1313" s="6"/>
      <c r="AN1313" s="66" t="s">
        <v>1115</v>
      </c>
      <c r="AO1313" s="66" t="s">
        <v>2320</v>
      </c>
      <c r="AP1313" s="67" t="s">
        <v>2526</v>
      </c>
      <c r="AQ1313" s="34" t="str">
        <f t="shared" si="13"/>
        <v>35: San Martin De Porres</v>
      </c>
    </row>
    <row r="1314" spans="26:43" ht="15.75" customHeight="1"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  <c r="AM1314" s="6"/>
      <c r="AN1314" s="66" t="s">
        <v>1115</v>
      </c>
      <c r="AO1314" s="66" t="s">
        <v>2322</v>
      </c>
      <c r="AP1314" s="67" t="s">
        <v>682</v>
      </c>
      <c r="AQ1314" s="34" t="str">
        <f t="shared" si="13"/>
        <v>36: San Miguel</v>
      </c>
    </row>
    <row r="1315" spans="26:43" ht="15.75" customHeight="1"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  <c r="AM1315" s="6"/>
      <c r="AN1315" s="66" t="s">
        <v>1115</v>
      </c>
      <c r="AO1315" s="66" t="s">
        <v>2527</v>
      </c>
      <c r="AP1315" s="67" t="s">
        <v>2528</v>
      </c>
      <c r="AQ1315" s="34" t="str">
        <f t="shared" si="13"/>
        <v>37: Santa Anita</v>
      </c>
    </row>
    <row r="1316" spans="26:43" ht="15.75" customHeight="1"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  <c r="AM1316" s="6"/>
      <c r="AN1316" s="66" t="s">
        <v>1115</v>
      </c>
      <c r="AO1316" s="66" t="s">
        <v>2529</v>
      </c>
      <c r="AP1316" s="67" t="s">
        <v>2530</v>
      </c>
      <c r="AQ1316" s="34" t="str">
        <f t="shared" si="13"/>
        <v>38: Santa Maria Del Mar</v>
      </c>
    </row>
    <row r="1317" spans="26:43" ht="15.75" customHeight="1"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  <c r="AM1317" s="6"/>
      <c r="AN1317" s="66" t="s">
        <v>1115</v>
      </c>
      <c r="AO1317" s="66" t="s">
        <v>2531</v>
      </c>
      <c r="AP1317" s="67" t="s">
        <v>758</v>
      </c>
      <c r="AQ1317" s="34" t="str">
        <f t="shared" si="13"/>
        <v>39: Santa Rosa</v>
      </c>
    </row>
    <row r="1318" spans="26:43" ht="15.75" customHeight="1"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  <c r="AM1318" s="6"/>
      <c r="AN1318" s="66" t="s">
        <v>1115</v>
      </c>
      <c r="AO1318" s="66" t="s">
        <v>2532</v>
      </c>
      <c r="AP1318" s="67" t="s">
        <v>2533</v>
      </c>
      <c r="AQ1318" s="34" t="str">
        <f t="shared" si="13"/>
        <v>40: Santiago De Surco</v>
      </c>
    </row>
    <row r="1319" spans="26:43" ht="15.75" customHeight="1"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  <c r="AM1319" s="6"/>
      <c r="AN1319" s="66" t="s">
        <v>1115</v>
      </c>
      <c r="AO1319" s="66" t="s">
        <v>2534</v>
      </c>
      <c r="AP1319" s="67" t="s">
        <v>2535</v>
      </c>
      <c r="AQ1319" s="34" t="str">
        <f t="shared" si="13"/>
        <v>41: Surquillo</v>
      </c>
    </row>
    <row r="1320" spans="26:43" ht="15.75" customHeight="1"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  <c r="AM1320" s="6"/>
      <c r="AN1320" s="66" t="s">
        <v>1115</v>
      </c>
      <c r="AO1320" s="66" t="s">
        <v>2536</v>
      </c>
      <c r="AP1320" s="67" t="s">
        <v>2537</v>
      </c>
      <c r="AQ1320" s="34" t="str">
        <f t="shared" si="13"/>
        <v>42: Villa El Salvador</v>
      </c>
    </row>
    <row r="1321" spans="26:43" ht="15.75" customHeight="1"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  <c r="AM1321" s="6"/>
      <c r="AN1321" s="66" t="s">
        <v>1115</v>
      </c>
      <c r="AO1321" s="66" t="s">
        <v>2538</v>
      </c>
      <c r="AP1321" s="67" t="s">
        <v>2539</v>
      </c>
      <c r="AQ1321" s="34" t="str">
        <f t="shared" si="13"/>
        <v>43: Villa Maria Del Triunfo</v>
      </c>
    </row>
    <row r="1322" spans="26:43" ht="15.75" customHeight="1"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  <c r="AM1322" s="6"/>
      <c r="AN1322" s="66" t="s">
        <v>1120</v>
      </c>
      <c r="AO1322" s="66" t="s">
        <v>149</v>
      </c>
      <c r="AP1322" s="67" t="s">
        <v>1121</v>
      </c>
      <c r="AQ1322" s="34" t="str">
        <f t="shared" si="13"/>
        <v>01: Barranca</v>
      </c>
    </row>
    <row r="1323" spans="26:43" ht="15.75" customHeight="1"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  <c r="AM1323" s="6"/>
      <c r="AN1323" s="66" t="s">
        <v>1120</v>
      </c>
      <c r="AO1323" s="66" t="s">
        <v>164</v>
      </c>
      <c r="AP1323" s="67" t="s">
        <v>2540</v>
      </c>
      <c r="AQ1323" s="34" t="str">
        <f t="shared" si="13"/>
        <v>02: Paramonga</v>
      </c>
    </row>
    <row r="1324" spans="26:43" ht="15.75" customHeight="1"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  <c r="AM1324" s="6"/>
      <c r="AN1324" s="66" t="s">
        <v>1120</v>
      </c>
      <c r="AO1324" s="66" t="s">
        <v>179</v>
      </c>
      <c r="AP1324" s="67" t="s">
        <v>2541</v>
      </c>
      <c r="AQ1324" s="34" t="str">
        <f t="shared" si="13"/>
        <v>03: Pativilca</v>
      </c>
    </row>
    <row r="1325" spans="26:43" ht="15.75" customHeight="1"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  <c r="AM1325" s="6"/>
      <c r="AN1325" s="66" t="s">
        <v>1120</v>
      </c>
      <c r="AO1325" s="66" t="s">
        <v>194</v>
      </c>
      <c r="AP1325" s="67" t="s">
        <v>2542</v>
      </c>
      <c r="AQ1325" s="34" t="str">
        <f t="shared" si="13"/>
        <v>04: Supe</v>
      </c>
    </row>
    <row r="1326" spans="26:43" ht="15.75" customHeight="1"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  <c r="AM1326" s="6"/>
      <c r="AN1326" s="66" t="s">
        <v>1120</v>
      </c>
      <c r="AO1326" s="66" t="s">
        <v>210</v>
      </c>
      <c r="AP1326" s="67" t="s">
        <v>2543</v>
      </c>
      <c r="AQ1326" s="34" t="str">
        <f t="shared" si="13"/>
        <v>05: Supe Puerto</v>
      </c>
    </row>
    <row r="1327" spans="26:43" ht="15.75" customHeight="1"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  <c r="AM1327" s="6"/>
      <c r="AN1327" s="66" t="s">
        <v>1127</v>
      </c>
      <c r="AO1327" s="66" t="s">
        <v>149</v>
      </c>
      <c r="AP1327" s="67" t="s">
        <v>1128</v>
      </c>
      <c r="AQ1327" s="34" t="str">
        <f t="shared" si="13"/>
        <v>01: Cajatambo</v>
      </c>
    </row>
    <row r="1328" spans="26:43" ht="15.75" customHeight="1"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  <c r="AM1328" s="6"/>
      <c r="AN1328" s="66" t="s">
        <v>1127</v>
      </c>
      <c r="AO1328" s="66" t="s">
        <v>164</v>
      </c>
      <c r="AP1328" s="67" t="s">
        <v>2544</v>
      </c>
      <c r="AQ1328" s="34" t="str">
        <f t="shared" si="13"/>
        <v>02: Copa</v>
      </c>
    </row>
    <row r="1329" spans="26:43" ht="15.75" customHeight="1"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  <c r="AM1329" s="6"/>
      <c r="AN1329" s="66" t="s">
        <v>1127</v>
      </c>
      <c r="AO1329" s="66" t="s">
        <v>179</v>
      </c>
      <c r="AP1329" s="67" t="s">
        <v>2545</v>
      </c>
      <c r="AQ1329" s="34" t="str">
        <f t="shared" si="13"/>
        <v>03: Gorgor</v>
      </c>
    </row>
    <row r="1330" spans="26:43" ht="15.75" customHeight="1"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  <c r="AM1330" s="6"/>
      <c r="AN1330" s="66" t="s">
        <v>1127</v>
      </c>
      <c r="AO1330" s="66" t="s">
        <v>194</v>
      </c>
      <c r="AP1330" s="67" t="s">
        <v>2546</v>
      </c>
      <c r="AQ1330" s="34" t="str">
        <f t="shared" si="13"/>
        <v>04: Huancapon</v>
      </c>
    </row>
    <row r="1331" spans="26:43" ht="15.75" customHeight="1"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  <c r="AM1331" s="6"/>
      <c r="AN1331" s="66" t="s">
        <v>1127</v>
      </c>
      <c r="AO1331" s="66" t="s">
        <v>210</v>
      </c>
      <c r="AP1331" s="67" t="s">
        <v>2547</v>
      </c>
      <c r="AQ1331" s="34" t="str">
        <f t="shared" si="13"/>
        <v>05: Manas</v>
      </c>
    </row>
    <row r="1332" spans="26:43" ht="15.75" customHeight="1"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  <c r="AM1332" s="6"/>
      <c r="AN1332" s="66" t="s">
        <v>1134</v>
      </c>
      <c r="AO1332" s="66" t="s">
        <v>149</v>
      </c>
      <c r="AP1332" s="67" t="s">
        <v>1135</v>
      </c>
      <c r="AQ1332" s="34" t="str">
        <f t="shared" si="13"/>
        <v>01: Canta</v>
      </c>
    </row>
    <row r="1333" spans="26:43" ht="15.75" customHeight="1"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  <c r="AM1333" s="6"/>
      <c r="AN1333" s="66" t="s">
        <v>1134</v>
      </c>
      <c r="AO1333" s="66" t="s">
        <v>164</v>
      </c>
      <c r="AP1333" s="67" t="s">
        <v>2548</v>
      </c>
      <c r="AQ1333" s="34" t="str">
        <f t="shared" si="13"/>
        <v>02: Arahuay</v>
      </c>
    </row>
    <row r="1334" spans="26:43" ht="15.75" customHeight="1"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  <c r="AM1334" s="6"/>
      <c r="AN1334" s="66" t="s">
        <v>1134</v>
      </c>
      <c r="AO1334" s="66" t="s">
        <v>179</v>
      </c>
      <c r="AP1334" s="67" t="s">
        <v>2549</v>
      </c>
      <c r="AQ1334" s="34" t="str">
        <f t="shared" si="13"/>
        <v>03: Huamantanga</v>
      </c>
    </row>
    <row r="1335" spans="26:43" ht="15.75" customHeight="1"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  <c r="AM1335" s="6"/>
      <c r="AN1335" s="66" t="s">
        <v>1134</v>
      </c>
      <c r="AO1335" s="66" t="s">
        <v>194</v>
      </c>
      <c r="AP1335" s="67" t="s">
        <v>2550</v>
      </c>
      <c r="AQ1335" s="34" t="str">
        <f t="shared" si="13"/>
        <v>04: Huaros</v>
      </c>
    </row>
    <row r="1336" spans="26:43" ht="15.75" customHeight="1"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  <c r="AM1336" s="6"/>
      <c r="AN1336" s="66" t="s">
        <v>1134</v>
      </c>
      <c r="AO1336" s="66" t="s">
        <v>210</v>
      </c>
      <c r="AP1336" s="67" t="s">
        <v>2551</v>
      </c>
      <c r="AQ1336" s="34" t="str">
        <f t="shared" si="13"/>
        <v>05: Lachaqui</v>
      </c>
    </row>
    <row r="1337" spans="26:43" ht="15.75" customHeight="1"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  <c r="AM1337" s="6"/>
      <c r="AN1337" s="66" t="s">
        <v>1134</v>
      </c>
      <c r="AO1337" s="66" t="s">
        <v>224</v>
      </c>
      <c r="AP1337" s="67" t="s">
        <v>2239</v>
      </c>
      <c r="AQ1337" s="34" t="str">
        <f t="shared" si="13"/>
        <v>06: San Buenaventura</v>
      </c>
    </row>
    <row r="1338" spans="26:43" ht="15.75" customHeight="1"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  <c r="AM1338" s="6"/>
      <c r="AN1338" s="66" t="s">
        <v>1134</v>
      </c>
      <c r="AO1338" s="66" t="s">
        <v>237</v>
      </c>
      <c r="AP1338" s="67" t="s">
        <v>2552</v>
      </c>
      <c r="AQ1338" s="34" t="str">
        <f t="shared" si="13"/>
        <v>07: Santa Rosa De Quives</v>
      </c>
    </row>
    <row r="1339" spans="26:43" ht="15.75" customHeight="1"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  <c r="AM1339" s="6"/>
      <c r="AN1339" s="66" t="s">
        <v>1141</v>
      </c>
      <c r="AO1339" s="66" t="s">
        <v>149</v>
      </c>
      <c r="AP1339" s="67" t="s">
        <v>2553</v>
      </c>
      <c r="AQ1339" s="34" t="str">
        <f t="shared" si="13"/>
        <v>01: San Vicente De Cañete</v>
      </c>
    </row>
    <row r="1340" spans="26:43" ht="15.75" customHeight="1"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  <c r="AM1340" s="6"/>
      <c r="AN1340" s="66" t="s">
        <v>1141</v>
      </c>
      <c r="AO1340" s="66" t="s">
        <v>164</v>
      </c>
      <c r="AP1340" s="67" t="s">
        <v>2554</v>
      </c>
      <c r="AQ1340" s="34" t="str">
        <f t="shared" si="13"/>
        <v>02: Asia</v>
      </c>
    </row>
    <row r="1341" spans="26:43" ht="15.75" customHeight="1"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  <c r="AM1341" s="6"/>
      <c r="AN1341" s="66" t="s">
        <v>1141</v>
      </c>
      <c r="AO1341" s="66" t="s">
        <v>179</v>
      </c>
      <c r="AP1341" s="67" t="s">
        <v>2555</v>
      </c>
      <c r="AQ1341" s="34" t="str">
        <f t="shared" si="13"/>
        <v>03: Calango</v>
      </c>
    </row>
    <row r="1342" spans="26:43" ht="15.75" customHeight="1"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  <c r="AM1342" s="6"/>
      <c r="AN1342" s="66" t="s">
        <v>1141</v>
      </c>
      <c r="AO1342" s="66" t="s">
        <v>194</v>
      </c>
      <c r="AP1342" s="67" t="s">
        <v>2556</v>
      </c>
      <c r="AQ1342" s="34" t="str">
        <f t="shared" si="13"/>
        <v>04: Cerro Azul</v>
      </c>
    </row>
    <row r="1343" spans="26:43" ht="15.75" customHeight="1"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  <c r="AM1343" s="6"/>
      <c r="AN1343" s="66" t="s">
        <v>1141</v>
      </c>
      <c r="AO1343" s="66" t="s">
        <v>210</v>
      </c>
      <c r="AP1343" s="67" t="s">
        <v>2297</v>
      </c>
      <c r="AQ1343" s="34" t="str">
        <f t="shared" si="13"/>
        <v>05: Chilca</v>
      </c>
    </row>
    <row r="1344" spans="26:43" ht="15.75" customHeight="1"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  <c r="AM1344" s="6"/>
      <c r="AN1344" s="66" t="s">
        <v>1141</v>
      </c>
      <c r="AO1344" s="66" t="s">
        <v>224</v>
      </c>
      <c r="AP1344" s="67" t="s">
        <v>2557</v>
      </c>
      <c r="AQ1344" s="34" t="str">
        <f t="shared" si="13"/>
        <v>06: Coayllo</v>
      </c>
    </row>
    <row r="1345" spans="26:43" ht="15.75" customHeight="1"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  <c r="AM1345" s="6"/>
      <c r="AN1345" s="66" t="s">
        <v>1141</v>
      </c>
      <c r="AO1345" s="66" t="s">
        <v>237</v>
      </c>
      <c r="AP1345" s="67" t="s">
        <v>2558</v>
      </c>
      <c r="AQ1345" s="34" t="str">
        <f t="shared" si="13"/>
        <v>07: Imperial</v>
      </c>
    </row>
    <row r="1346" spans="26:43" ht="15.75" customHeight="1"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  <c r="AM1346" s="6"/>
      <c r="AN1346" s="66" t="s">
        <v>1141</v>
      </c>
      <c r="AO1346" s="66" t="s">
        <v>250</v>
      </c>
      <c r="AP1346" s="67" t="s">
        <v>2559</v>
      </c>
      <c r="AQ1346" s="34" t="str">
        <f t="shared" si="13"/>
        <v>08: Lunahuana</v>
      </c>
    </row>
    <row r="1347" spans="26:43" ht="15.75" customHeight="1"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  <c r="AM1347" s="6"/>
      <c r="AN1347" s="66" t="s">
        <v>1141</v>
      </c>
      <c r="AO1347" s="66" t="s">
        <v>262</v>
      </c>
      <c r="AP1347" s="67" t="s">
        <v>2560</v>
      </c>
      <c r="AQ1347" s="34" t="str">
        <f t="shared" si="13"/>
        <v>09: Mala</v>
      </c>
    </row>
    <row r="1348" spans="26:43" ht="15.75" customHeight="1"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  <c r="AM1348" s="6"/>
      <c r="AN1348" s="66" t="s">
        <v>1141</v>
      </c>
      <c r="AO1348" s="66" t="s">
        <v>62</v>
      </c>
      <c r="AP1348" s="67" t="s">
        <v>2561</v>
      </c>
      <c r="AQ1348" s="34" t="str">
        <f t="shared" si="13"/>
        <v>10: Nuevo Imperial</v>
      </c>
    </row>
    <row r="1349" spans="26:43" ht="15.75" customHeight="1"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  <c r="AM1349" s="6"/>
      <c r="AN1349" s="66" t="s">
        <v>1141</v>
      </c>
      <c r="AO1349" s="66" t="s">
        <v>63</v>
      </c>
      <c r="AP1349" s="67" t="s">
        <v>2562</v>
      </c>
      <c r="AQ1349" s="34" t="str">
        <f t="shared" si="13"/>
        <v>11: Pacaran</v>
      </c>
    </row>
    <row r="1350" spans="26:43" ht="15.75" customHeight="1"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  <c r="AM1350" s="6"/>
      <c r="AN1350" s="66" t="s">
        <v>1141</v>
      </c>
      <c r="AO1350" s="66" t="s">
        <v>64</v>
      </c>
      <c r="AP1350" s="67" t="s">
        <v>2563</v>
      </c>
      <c r="AQ1350" s="34" t="str">
        <f t="shared" si="13"/>
        <v>12: Quilmana</v>
      </c>
    </row>
    <row r="1351" spans="26:43" ht="15.75" customHeight="1"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  <c r="AM1351" s="6"/>
      <c r="AN1351" s="66" t="s">
        <v>1141</v>
      </c>
      <c r="AO1351" s="66" t="s">
        <v>65</v>
      </c>
      <c r="AP1351" s="67" t="s">
        <v>1701</v>
      </c>
      <c r="AQ1351" s="34" t="str">
        <f t="shared" si="13"/>
        <v>13: San Antonio</v>
      </c>
    </row>
    <row r="1352" spans="26:43" ht="15.75" customHeight="1"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  <c r="AM1352" s="6"/>
      <c r="AN1352" s="66" t="s">
        <v>1141</v>
      </c>
      <c r="AO1352" s="66" t="s">
        <v>66</v>
      </c>
      <c r="AP1352" s="67" t="s">
        <v>1171</v>
      </c>
      <c r="AQ1352" s="34" t="str">
        <f t="shared" si="13"/>
        <v>14: San Luis</v>
      </c>
    </row>
    <row r="1353" spans="26:43" ht="15.75" customHeight="1"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  <c r="AM1353" s="6"/>
      <c r="AN1353" s="66" t="s">
        <v>1141</v>
      </c>
      <c r="AO1353" s="66" t="s">
        <v>67</v>
      </c>
      <c r="AP1353" s="67" t="s">
        <v>2564</v>
      </c>
      <c r="AQ1353" s="34" t="str">
        <f t="shared" si="13"/>
        <v>15: Santa Cruz De Flores</v>
      </c>
    </row>
    <row r="1354" spans="26:43" ht="15.75" customHeight="1"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  <c r="AM1354" s="6"/>
      <c r="AN1354" s="66" t="s">
        <v>1141</v>
      </c>
      <c r="AO1354" s="66" t="s">
        <v>68</v>
      </c>
      <c r="AP1354" s="67" t="s">
        <v>2565</v>
      </c>
      <c r="AQ1354" s="34" t="str">
        <f t="shared" si="13"/>
        <v>16: Zuñiga</v>
      </c>
    </row>
    <row r="1355" spans="26:43" ht="15.75" customHeight="1"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  <c r="AM1355" s="6"/>
      <c r="AN1355" s="66" t="s">
        <v>1148</v>
      </c>
      <c r="AO1355" s="66" t="s">
        <v>149</v>
      </c>
      <c r="AP1355" s="67" t="s">
        <v>1149</v>
      </c>
      <c r="AQ1355" s="34" t="str">
        <f t="shared" si="13"/>
        <v>01: Huaral</v>
      </c>
    </row>
    <row r="1356" spans="26:43" ht="15.75" customHeight="1"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  <c r="AM1356" s="6"/>
      <c r="AN1356" s="66" t="s">
        <v>1148</v>
      </c>
      <c r="AO1356" s="66" t="s">
        <v>164</v>
      </c>
      <c r="AP1356" s="67" t="s">
        <v>2566</v>
      </c>
      <c r="AQ1356" s="34" t="str">
        <f t="shared" si="13"/>
        <v>02: Atavillos Alto</v>
      </c>
    </row>
    <row r="1357" spans="26:43" ht="15.75" customHeight="1"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  <c r="AM1357" s="6"/>
      <c r="AN1357" s="66" t="s">
        <v>1148</v>
      </c>
      <c r="AO1357" s="66" t="s">
        <v>179</v>
      </c>
      <c r="AP1357" s="67" t="s">
        <v>2567</v>
      </c>
      <c r="AQ1357" s="34" t="str">
        <f t="shared" si="13"/>
        <v>03: Atavillos Bajo</v>
      </c>
    </row>
    <row r="1358" spans="26:43" ht="15.75" customHeight="1"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  <c r="AM1358" s="6"/>
      <c r="AN1358" s="66" t="s">
        <v>1148</v>
      </c>
      <c r="AO1358" s="66" t="s">
        <v>194</v>
      </c>
      <c r="AP1358" s="67" t="s">
        <v>2568</v>
      </c>
      <c r="AQ1358" s="34" t="str">
        <f t="shared" si="13"/>
        <v>04: Aucallama</v>
      </c>
    </row>
    <row r="1359" spans="26:43" ht="15.75" customHeight="1"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  <c r="AM1359" s="6"/>
      <c r="AN1359" s="66" t="s">
        <v>1148</v>
      </c>
      <c r="AO1359" s="66" t="s">
        <v>210</v>
      </c>
      <c r="AP1359" s="67" t="s">
        <v>1983</v>
      </c>
      <c r="AQ1359" s="34" t="str">
        <f t="shared" si="13"/>
        <v>05: Chancay</v>
      </c>
    </row>
    <row r="1360" spans="26:43" ht="15.75" customHeight="1"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  <c r="AM1360" s="6"/>
      <c r="AN1360" s="66" t="s">
        <v>1148</v>
      </c>
      <c r="AO1360" s="66" t="s">
        <v>224</v>
      </c>
      <c r="AP1360" s="67" t="s">
        <v>2569</v>
      </c>
      <c r="AQ1360" s="34" t="str">
        <f t="shared" si="13"/>
        <v>06: Ihuari</v>
      </c>
    </row>
    <row r="1361" spans="26:43" ht="15.75" customHeight="1"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  <c r="AM1361" s="6"/>
      <c r="AN1361" s="66" t="s">
        <v>1148</v>
      </c>
      <c r="AO1361" s="66" t="s">
        <v>237</v>
      </c>
      <c r="AP1361" s="67" t="s">
        <v>2570</v>
      </c>
      <c r="AQ1361" s="34" t="str">
        <f t="shared" si="13"/>
        <v>07: Lampian</v>
      </c>
    </row>
    <row r="1362" spans="26:43" ht="15.75" customHeight="1"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  <c r="AM1362" s="6"/>
      <c r="AN1362" s="66" t="s">
        <v>1148</v>
      </c>
      <c r="AO1362" s="66" t="s">
        <v>250</v>
      </c>
      <c r="AP1362" s="67" t="s">
        <v>2571</v>
      </c>
      <c r="AQ1362" s="34" t="str">
        <f t="shared" si="13"/>
        <v>08: Pacaraos</v>
      </c>
    </row>
    <row r="1363" spans="26:43" ht="15.75" customHeight="1"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  <c r="AM1363" s="6"/>
      <c r="AN1363" s="66" t="s">
        <v>1148</v>
      </c>
      <c r="AO1363" s="66" t="s">
        <v>262</v>
      </c>
      <c r="AP1363" s="67" t="s">
        <v>2572</v>
      </c>
      <c r="AQ1363" s="34" t="str">
        <f t="shared" si="13"/>
        <v>09: San Miguel De Acos</v>
      </c>
    </row>
    <row r="1364" spans="26:43" ht="15.75" customHeight="1"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  <c r="AM1364" s="6"/>
      <c r="AN1364" s="66" t="s">
        <v>1148</v>
      </c>
      <c r="AO1364" s="66" t="s">
        <v>62</v>
      </c>
      <c r="AP1364" s="67" t="s">
        <v>2573</v>
      </c>
      <c r="AQ1364" s="34" t="str">
        <f t="shared" si="13"/>
        <v>10: Santa Cruz De Andamarca</v>
      </c>
    </row>
    <row r="1365" spans="26:43" ht="15.75" customHeight="1"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  <c r="AM1365" s="6"/>
      <c r="AN1365" s="66" t="s">
        <v>1148</v>
      </c>
      <c r="AO1365" s="66" t="s">
        <v>63</v>
      </c>
      <c r="AP1365" s="67" t="s">
        <v>2574</v>
      </c>
      <c r="AQ1365" s="34" t="str">
        <f t="shared" si="13"/>
        <v>11: Sumbilca</v>
      </c>
    </row>
    <row r="1366" spans="26:43" ht="15.75" customHeight="1"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  <c r="AM1366" s="6"/>
      <c r="AN1366" s="66" t="s">
        <v>1148</v>
      </c>
      <c r="AO1366" s="66" t="s">
        <v>64</v>
      </c>
      <c r="AP1366" s="67" t="s">
        <v>2575</v>
      </c>
      <c r="AQ1366" s="34" t="str">
        <f t="shared" si="13"/>
        <v>12: Veintisiete De Noviembre</v>
      </c>
    </row>
    <row r="1367" spans="26:43" ht="15.75" customHeight="1"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  <c r="AM1367" s="6"/>
      <c r="AN1367" s="66" t="s">
        <v>1155</v>
      </c>
      <c r="AO1367" s="66" t="s">
        <v>149</v>
      </c>
      <c r="AP1367" s="67" t="s">
        <v>2576</v>
      </c>
      <c r="AQ1367" s="34" t="str">
        <f t="shared" si="13"/>
        <v>01: Matucana</v>
      </c>
    </row>
    <row r="1368" spans="26:43" ht="15.75" customHeight="1"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  <c r="AM1368" s="6"/>
      <c r="AN1368" s="66" t="s">
        <v>1155</v>
      </c>
      <c r="AO1368" s="66" t="s">
        <v>164</v>
      </c>
      <c r="AP1368" s="67" t="s">
        <v>2577</v>
      </c>
      <c r="AQ1368" s="34" t="str">
        <f t="shared" si="13"/>
        <v>02: Antioquia</v>
      </c>
    </row>
    <row r="1369" spans="26:43" ht="15.75" customHeight="1"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  <c r="AM1369" s="6"/>
      <c r="AN1369" s="66" t="s">
        <v>1155</v>
      </c>
      <c r="AO1369" s="66" t="s">
        <v>179</v>
      </c>
      <c r="AP1369" s="67" t="s">
        <v>2578</v>
      </c>
      <c r="AQ1369" s="34" t="str">
        <f t="shared" si="13"/>
        <v>03: Callahuanca</v>
      </c>
    </row>
    <row r="1370" spans="26:43" ht="15.75" customHeight="1"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  <c r="AM1370" s="6"/>
      <c r="AN1370" s="66" t="s">
        <v>1155</v>
      </c>
      <c r="AO1370" s="66" t="s">
        <v>194</v>
      </c>
      <c r="AP1370" s="67" t="s">
        <v>2579</v>
      </c>
      <c r="AQ1370" s="34" t="str">
        <f t="shared" si="13"/>
        <v>04: Carampoma</v>
      </c>
    </row>
    <row r="1371" spans="26:43" ht="15.75" customHeight="1"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  <c r="AM1371" s="6"/>
      <c r="AN1371" s="66" t="s">
        <v>1155</v>
      </c>
      <c r="AO1371" s="66" t="s">
        <v>210</v>
      </c>
      <c r="AP1371" s="67" t="s">
        <v>2580</v>
      </c>
      <c r="AQ1371" s="34" t="str">
        <f t="shared" si="13"/>
        <v>05: Chicla</v>
      </c>
    </row>
    <row r="1372" spans="26:43" ht="15.75" customHeight="1"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  <c r="AM1372" s="6"/>
      <c r="AN1372" s="66" t="s">
        <v>1155</v>
      </c>
      <c r="AO1372" s="66" t="s">
        <v>224</v>
      </c>
      <c r="AP1372" s="67" t="s">
        <v>2112</v>
      </c>
      <c r="AQ1372" s="34" t="str">
        <f t="shared" si="13"/>
        <v>06: Cuenca</v>
      </c>
    </row>
    <row r="1373" spans="26:43" ht="15.75" customHeight="1"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  <c r="AM1373" s="6"/>
      <c r="AN1373" s="66" t="s">
        <v>1155</v>
      </c>
      <c r="AO1373" s="66" t="s">
        <v>237</v>
      </c>
      <c r="AP1373" s="67" t="s">
        <v>2581</v>
      </c>
      <c r="AQ1373" s="34" t="str">
        <f t="shared" si="13"/>
        <v>07: Huachupampa</v>
      </c>
    </row>
    <row r="1374" spans="26:43" ht="15.75" customHeight="1"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  <c r="AM1374" s="6"/>
      <c r="AN1374" s="66" t="s">
        <v>1155</v>
      </c>
      <c r="AO1374" s="66" t="s">
        <v>250</v>
      </c>
      <c r="AP1374" s="67" t="s">
        <v>2582</v>
      </c>
      <c r="AQ1374" s="34" t="str">
        <f t="shared" si="13"/>
        <v>08: Huanza</v>
      </c>
    </row>
    <row r="1375" spans="26:43" ht="15.75" customHeight="1"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  <c r="AM1375" s="6"/>
      <c r="AN1375" s="66" t="s">
        <v>1155</v>
      </c>
      <c r="AO1375" s="66" t="s">
        <v>262</v>
      </c>
      <c r="AP1375" s="67" t="s">
        <v>1156</v>
      </c>
      <c r="AQ1375" s="34" t="str">
        <f t="shared" si="13"/>
        <v>09: Huarochiri</v>
      </c>
    </row>
    <row r="1376" spans="26:43" ht="15.75" customHeight="1"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  <c r="AM1376" s="6"/>
      <c r="AN1376" s="66" t="s">
        <v>1155</v>
      </c>
      <c r="AO1376" s="66" t="s">
        <v>62</v>
      </c>
      <c r="AP1376" s="67" t="s">
        <v>2583</v>
      </c>
      <c r="AQ1376" s="34" t="str">
        <f t="shared" si="13"/>
        <v>10: Lahuaytambo</v>
      </c>
    </row>
    <row r="1377" spans="26:43" ht="15.75" customHeight="1"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  <c r="AM1377" s="6"/>
      <c r="AN1377" s="66" t="s">
        <v>1155</v>
      </c>
      <c r="AO1377" s="66" t="s">
        <v>63</v>
      </c>
      <c r="AP1377" s="67" t="s">
        <v>2584</v>
      </c>
      <c r="AQ1377" s="34" t="str">
        <f t="shared" si="13"/>
        <v>11: Langa</v>
      </c>
    </row>
    <row r="1378" spans="26:43" ht="15.75" customHeight="1"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  <c r="AM1378" s="6"/>
      <c r="AN1378" s="66" t="s">
        <v>1155</v>
      </c>
      <c r="AO1378" s="66" t="s">
        <v>64</v>
      </c>
      <c r="AP1378" s="67" t="s">
        <v>2585</v>
      </c>
      <c r="AQ1378" s="34" t="str">
        <f t="shared" si="13"/>
        <v>12: Laraos</v>
      </c>
    </row>
    <row r="1379" spans="26:43" ht="15.75" customHeight="1"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  <c r="AM1379" s="6"/>
      <c r="AN1379" s="66" t="s">
        <v>1155</v>
      </c>
      <c r="AO1379" s="66" t="s">
        <v>65</v>
      </c>
      <c r="AP1379" s="67" t="s">
        <v>2586</v>
      </c>
      <c r="AQ1379" s="34" t="str">
        <f t="shared" si="13"/>
        <v>13: Mariatana</v>
      </c>
    </row>
    <row r="1380" spans="26:43" ht="15.75" customHeight="1"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  <c r="AM1380" s="6"/>
      <c r="AN1380" s="66" t="s">
        <v>1155</v>
      </c>
      <c r="AO1380" s="66" t="s">
        <v>66</v>
      </c>
      <c r="AP1380" s="67" t="s">
        <v>2587</v>
      </c>
      <c r="AQ1380" s="34" t="str">
        <f t="shared" si="13"/>
        <v>14: Ricardo Palma</v>
      </c>
    </row>
    <row r="1381" spans="26:43" ht="15.75" customHeight="1"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  <c r="AM1381" s="6"/>
      <c r="AN1381" s="66" t="s">
        <v>1155</v>
      </c>
      <c r="AO1381" s="66" t="s">
        <v>67</v>
      </c>
      <c r="AP1381" s="67" t="s">
        <v>2588</v>
      </c>
      <c r="AQ1381" s="34" t="str">
        <f t="shared" si="13"/>
        <v>15: San Andres De Tupicocha</v>
      </c>
    </row>
    <row r="1382" spans="26:43" ht="15.75" customHeight="1"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  <c r="AM1382" s="6"/>
      <c r="AN1382" s="66" t="s">
        <v>1155</v>
      </c>
      <c r="AO1382" s="66" t="s">
        <v>68</v>
      </c>
      <c r="AP1382" s="67" t="s">
        <v>1701</v>
      </c>
      <c r="AQ1382" s="34" t="str">
        <f t="shared" si="13"/>
        <v>16: San Antonio</v>
      </c>
    </row>
    <row r="1383" spans="26:43" ht="15.75" customHeight="1"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  <c r="AM1383" s="6"/>
      <c r="AN1383" s="66" t="s">
        <v>1155</v>
      </c>
      <c r="AO1383" s="66" t="s">
        <v>69</v>
      </c>
      <c r="AP1383" s="67" t="s">
        <v>2589</v>
      </c>
      <c r="AQ1383" s="34" t="str">
        <f t="shared" si="13"/>
        <v>17: San Bartolome</v>
      </c>
    </row>
    <row r="1384" spans="26:43" ht="15.75" customHeight="1"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  <c r="AM1384" s="6"/>
      <c r="AN1384" s="66" t="s">
        <v>1155</v>
      </c>
      <c r="AO1384" s="66" t="s">
        <v>70</v>
      </c>
      <c r="AP1384" s="67" t="s">
        <v>2590</v>
      </c>
      <c r="AQ1384" s="34" t="str">
        <f t="shared" si="13"/>
        <v>18: San Damian</v>
      </c>
    </row>
    <row r="1385" spans="26:43" ht="15.75" customHeight="1"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  <c r="AM1385" s="6"/>
      <c r="AN1385" s="66" t="s">
        <v>1155</v>
      </c>
      <c r="AO1385" s="66" t="s">
        <v>71</v>
      </c>
      <c r="AP1385" s="67" t="s">
        <v>2591</v>
      </c>
      <c r="AQ1385" s="34" t="str">
        <f t="shared" si="13"/>
        <v>19: San Juan De Iris</v>
      </c>
    </row>
    <row r="1386" spans="26:43" ht="15.75" customHeight="1"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  <c r="AM1386" s="6"/>
      <c r="AN1386" s="66" t="s">
        <v>1155</v>
      </c>
      <c r="AO1386" s="66" t="s">
        <v>72</v>
      </c>
      <c r="AP1386" s="67" t="s">
        <v>2592</v>
      </c>
      <c r="AQ1386" s="34" t="str">
        <f t="shared" si="13"/>
        <v>20: San Juan De Tantaranche</v>
      </c>
    </row>
    <row r="1387" spans="26:43" ht="15.75" customHeight="1"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  <c r="AM1387" s="6"/>
      <c r="AN1387" s="66" t="s">
        <v>1155</v>
      </c>
      <c r="AO1387" s="66" t="s">
        <v>73</v>
      </c>
      <c r="AP1387" s="67" t="s">
        <v>2593</v>
      </c>
      <c r="AQ1387" s="34" t="str">
        <f t="shared" si="13"/>
        <v>21: San Lorenzo De Quinti</v>
      </c>
    </row>
    <row r="1388" spans="26:43" ht="15.75" customHeight="1"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  <c r="AM1388" s="6"/>
      <c r="AN1388" s="66" t="s">
        <v>1155</v>
      </c>
      <c r="AO1388" s="66" t="s">
        <v>74</v>
      </c>
      <c r="AP1388" s="67" t="s">
        <v>2594</v>
      </c>
      <c r="AQ1388" s="34" t="str">
        <f t="shared" si="13"/>
        <v>22: San Mateo</v>
      </c>
    </row>
    <row r="1389" spans="26:43" ht="15.75" customHeight="1"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  <c r="AM1389" s="6"/>
      <c r="AN1389" s="66" t="s">
        <v>1155</v>
      </c>
      <c r="AO1389" s="66" t="s">
        <v>75</v>
      </c>
      <c r="AP1389" s="67" t="s">
        <v>2595</v>
      </c>
      <c r="AQ1389" s="34" t="str">
        <f t="shared" si="13"/>
        <v>23: San Mateo De Otao</v>
      </c>
    </row>
    <row r="1390" spans="26:43" ht="15.75" customHeight="1"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  <c r="AM1390" s="6"/>
      <c r="AN1390" s="66" t="s">
        <v>1155</v>
      </c>
      <c r="AO1390" s="66" t="s">
        <v>76</v>
      </c>
      <c r="AP1390" s="67" t="s">
        <v>2596</v>
      </c>
      <c r="AQ1390" s="34" t="str">
        <f t="shared" si="13"/>
        <v>24: San Pedro De Casta</v>
      </c>
    </row>
    <row r="1391" spans="26:43" ht="15.75" customHeight="1"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  <c r="AM1391" s="6"/>
      <c r="AN1391" s="66" t="s">
        <v>1155</v>
      </c>
      <c r="AO1391" s="66" t="s">
        <v>77</v>
      </c>
      <c r="AP1391" s="67" t="s">
        <v>2597</v>
      </c>
      <c r="AQ1391" s="34" t="str">
        <f t="shared" si="13"/>
        <v>25: San Pedro De Huancayre</v>
      </c>
    </row>
    <row r="1392" spans="26:43" ht="15.75" customHeight="1"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  <c r="AM1392" s="6"/>
      <c r="AN1392" s="66" t="s">
        <v>1155</v>
      </c>
      <c r="AO1392" s="66" t="s">
        <v>78</v>
      </c>
      <c r="AP1392" s="67" t="s">
        <v>2598</v>
      </c>
      <c r="AQ1392" s="34" t="str">
        <f t="shared" si="13"/>
        <v>26: Sangallaya</v>
      </c>
    </row>
    <row r="1393" spans="26:43" ht="15.75" customHeight="1"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  <c r="AM1393" s="6"/>
      <c r="AN1393" s="66" t="s">
        <v>1155</v>
      </c>
      <c r="AO1393" s="66" t="s">
        <v>79</v>
      </c>
      <c r="AP1393" s="67" t="s">
        <v>2599</v>
      </c>
      <c r="AQ1393" s="34" t="str">
        <f t="shared" si="13"/>
        <v>27: Santa Cruz De Cocachacra</v>
      </c>
    </row>
    <row r="1394" spans="26:43" ht="15.75" customHeight="1"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  <c r="AM1394" s="6"/>
      <c r="AN1394" s="66" t="s">
        <v>1155</v>
      </c>
      <c r="AO1394" s="66" t="s">
        <v>1732</v>
      </c>
      <c r="AP1394" s="67" t="s">
        <v>2600</v>
      </c>
      <c r="AQ1394" s="34" t="str">
        <f t="shared" si="13"/>
        <v>28: Santa Eulalia</v>
      </c>
    </row>
    <row r="1395" spans="26:43" ht="15.75" customHeight="1"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  <c r="AM1395" s="6"/>
      <c r="AN1395" s="66" t="s">
        <v>1155</v>
      </c>
      <c r="AO1395" s="66" t="s">
        <v>1734</v>
      </c>
      <c r="AP1395" s="67" t="s">
        <v>2601</v>
      </c>
      <c r="AQ1395" s="34" t="str">
        <f t="shared" si="13"/>
        <v>29: Santiago De Anchucaya</v>
      </c>
    </row>
    <row r="1396" spans="26:43" ht="15.75" customHeight="1"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  <c r="AM1396" s="6"/>
      <c r="AN1396" s="66" t="s">
        <v>1155</v>
      </c>
      <c r="AO1396" s="66" t="s">
        <v>2312</v>
      </c>
      <c r="AP1396" s="67" t="s">
        <v>2602</v>
      </c>
      <c r="AQ1396" s="34" t="str">
        <f t="shared" si="13"/>
        <v>30: Santiago De Tuna</v>
      </c>
    </row>
    <row r="1397" spans="26:43" ht="15.75" customHeight="1"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  <c r="AM1397" s="6"/>
      <c r="AN1397" s="66" t="s">
        <v>1155</v>
      </c>
      <c r="AO1397" s="66" t="s">
        <v>2367</v>
      </c>
      <c r="AP1397" s="67" t="s">
        <v>2603</v>
      </c>
      <c r="AQ1397" s="34" t="str">
        <f t="shared" si="13"/>
        <v>31: Santo Domingo De Los Olleros</v>
      </c>
    </row>
    <row r="1398" spans="26:43" ht="15.75" customHeight="1"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  <c r="AM1398" s="6"/>
      <c r="AN1398" s="66" t="s">
        <v>1155</v>
      </c>
      <c r="AO1398" s="66" t="s">
        <v>2314</v>
      </c>
      <c r="AP1398" s="67" t="s">
        <v>2604</v>
      </c>
      <c r="AQ1398" s="34" t="str">
        <f t="shared" si="13"/>
        <v>32: Surco</v>
      </c>
    </row>
    <row r="1399" spans="26:43" ht="15.75" customHeight="1"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  <c r="AM1399" s="6"/>
      <c r="AN1399" s="66" t="s">
        <v>1162</v>
      </c>
      <c r="AO1399" s="66" t="s">
        <v>149</v>
      </c>
      <c r="AP1399" s="67" t="s">
        <v>2605</v>
      </c>
      <c r="AQ1399" s="34" t="str">
        <f t="shared" si="13"/>
        <v>01: Huacho</v>
      </c>
    </row>
    <row r="1400" spans="26:43" ht="15.75" customHeight="1"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  <c r="AM1400" s="6"/>
      <c r="AN1400" s="66" t="s">
        <v>1162</v>
      </c>
      <c r="AO1400" s="66" t="s">
        <v>164</v>
      </c>
      <c r="AP1400" s="67" t="s">
        <v>2606</v>
      </c>
      <c r="AQ1400" s="34" t="str">
        <f t="shared" si="13"/>
        <v>02: Ambar</v>
      </c>
    </row>
    <row r="1401" spans="26:43" ht="15.75" customHeight="1"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  <c r="AM1401" s="6"/>
      <c r="AN1401" s="66" t="s">
        <v>1162</v>
      </c>
      <c r="AO1401" s="66" t="s">
        <v>179</v>
      </c>
      <c r="AP1401" s="67" t="s">
        <v>2607</v>
      </c>
      <c r="AQ1401" s="34" t="str">
        <f t="shared" si="13"/>
        <v>03: Caleta De Carquin</v>
      </c>
    </row>
    <row r="1402" spans="26:43" ht="15.75" customHeight="1"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  <c r="AM1402" s="6"/>
      <c r="AN1402" s="66" t="s">
        <v>1162</v>
      </c>
      <c r="AO1402" s="66" t="s">
        <v>194</v>
      </c>
      <c r="AP1402" s="67" t="s">
        <v>2608</v>
      </c>
      <c r="AQ1402" s="34" t="str">
        <f t="shared" si="13"/>
        <v>04: Checras</v>
      </c>
    </row>
    <row r="1403" spans="26:43" ht="15.75" customHeight="1"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  <c r="AM1403" s="6"/>
      <c r="AN1403" s="66" t="s">
        <v>1162</v>
      </c>
      <c r="AO1403" s="66" t="s">
        <v>210</v>
      </c>
      <c r="AP1403" s="67" t="s">
        <v>2609</v>
      </c>
      <c r="AQ1403" s="34" t="str">
        <f t="shared" si="13"/>
        <v>05: Hualmay</v>
      </c>
    </row>
    <row r="1404" spans="26:43" ht="15.75" customHeight="1"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  <c r="AM1404" s="6"/>
      <c r="AN1404" s="66" t="s">
        <v>1162</v>
      </c>
      <c r="AO1404" s="66" t="s">
        <v>224</v>
      </c>
      <c r="AP1404" s="67" t="s">
        <v>1163</v>
      </c>
      <c r="AQ1404" s="34" t="str">
        <f t="shared" si="13"/>
        <v>06: Huaura</v>
      </c>
    </row>
    <row r="1405" spans="26:43" ht="15.75" customHeight="1"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  <c r="AM1405" s="6"/>
      <c r="AN1405" s="66" t="s">
        <v>1162</v>
      </c>
      <c r="AO1405" s="66" t="s">
        <v>237</v>
      </c>
      <c r="AP1405" s="67" t="s">
        <v>877</v>
      </c>
      <c r="AQ1405" s="34" t="str">
        <f t="shared" si="13"/>
        <v>07: Leoncio Prado</v>
      </c>
    </row>
    <row r="1406" spans="26:43" ht="15.75" customHeight="1"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  <c r="AM1406" s="6"/>
      <c r="AN1406" s="66" t="s">
        <v>1162</v>
      </c>
      <c r="AO1406" s="66" t="s">
        <v>250</v>
      </c>
      <c r="AP1406" s="67" t="s">
        <v>2610</v>
      </c>
      <c r="AQ1406" s="34" t="str">
        <f t="shared" si="13"/>
        <v>08: Paccho</v>
      </c>
    </row>
    <row r="1407" spans="26:43" ht="15.75" customHeight="1"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  <c r="AM1407" s="6"/>
      <c r="AN1407" s="66" t="s">
        <v>1162</v>
      </c>
      <c r="AO1407" s="66" t="s">
        <v>262</v>
      </c>
      <c r="AP1407" s="67" t="s">
        <v>2611</v>
      </c>
      <c r="AQ1407" s="34" t="str">
        <f t="shared" si="13"/>
        <v>09: Santa Leonor</v>
      </c>
    </row>
    <row r="1408" spans="26:43" ht="15.75" customHeight="1"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  <c r="AM1408" s="6"/>
      <c r="AN1408" s="66" t="s">
        <v>1162</v>
      </c>
      <c r="AO1408" s="66" t="s">
        <v>62</v>
      </c>
      <c r="AP1408" s="67" t="s">
        <v>2612</v>
      </c>
      <c r="AQ1408" s="34" t="str">
        <f t="shared" si="13"/>
        <v>10: Santa Maria</v>
      </c>
    </row>
    <row r="1409" spans="26:43" ht="15.75" customHeight="1"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  <c r="AM1409" s="6"/>
      <c r="AN1409" s="66" t="s">
        <v>1162</v>
      </c>
      <c r="AO1409" s="66" t="s">
        <v>63</v>
      </c>
      <c r="AP1409" s="67" t="s">
        <v>2613</v>
      </c>
      <c r="AQ1409" s="34" t="str">
        <f t="shared" si="13"/>
        <v>11: Sayan</v>
      </c>
    </row>
    <row r="1410" spans="26:43" ht="15.75" customHeight="1"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  <c r="AM1410" s="6"/>
      <c r="AN1410" s="66" t="s">
        <v>1162</v>
      </c>
      <c r="AO1410" s="66" t="s">
        <v>64</v>
      </c>
      <c r="AP1410" s="67" t="s">
        <v>2614</v>
      </c>
      <c r="AQ1410" s="34" t="str">
        <f t="shared" si="13"/>
        <v>12: Vegueta</v>
      </c>
    </row>
    <row r="1411" spans="26:43" ht="15.75" customHeight="1"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  <c r="AM1411" s="6"/>
      <c r="AN1411" s="66" t="s">
        <v>1169</v>
      </c>
      <c r="AO1411" s="66" t="s">
        <v>149</v>
      </c>
      <c r="AP1411" s="67" t="s">
        <v>1170</v>
      </c>
      <c r="AQ1411" s="34" t="str">
        <f t="shared" si="13"/>
        <v>01: Oyon</v>
      </c>
    </row>
    <row r="1412" spans="26:43" ht="15.75" customHeight="1"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  <c r="AM1412" s="6"/>
      <c r="AN1412" s="66" t="s">
        <v>1169</v>
      </c>
      <c r="AO1412" s="66" t="s">
        <v>164</v>
      </c>
      <c r="AP1412" s="67" t="s">
        <v>2615</v>
      </c>
      <c r="AQ1412" s="34" t="str">
        <f t="shared" si="13"/>
        <v>02: Andajes</v>
      </c>
    </row>
    <row r="1413" spans="26:43" ht="15.75" customHeight="1"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  <c r="AM1413" s="6"/>
      <c r="AN1413" s="66" t="s">
        <v>1169</v>
      </c>
      <c r="AO1413" s="66" t="s">
        <v>179</v>
      </c>
      <c r="AP1413" s="67" t="s">
        <v>2616</v>
      </c>
      <c r="AQ1413" s="34" t="str">
        <f t="shared" si="13"/>
        <v>03: Caujul</v>
      </c>
    </row>
    <row r="1414" spans="26:43" ht="15.75" customHeight="1"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  <c r="AM1414" s="6"/>
      <c r="AN1414" s="66" t="s">
        <v>1169</v>
      </c>
      <c r="AO1414" s="66" t="s">
        <v>194</v>
      </c>
      <c r="AP1414" s="67" t="s">
        <v>2617</v>
      </c>
      <c r="AQ1414" s="34" t="str">
        <f t="shared" si="13"/>
        <v>04: Cochamarca</v>
      </c>
    </row>
    <row r="1415" spans="26:43" ht="15.75" customHeight="1"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  <c r="AM1415" s="6"/>
      <c r="AN1415" s="66" t="s">
        <v>1169</v>
      </c>
      <c r="AO1415" s="66" t="s">
        <v>210</v>
      </c>
      <c r="AP1415" s="67" t="s">
        <v>2618</v>
      </c>
      <c r="AQ1415" s="34" t="str">
        <f t="shared" si="13"/>
        <v>05: Navan</v>
      </c>
    </row>
    <row r="1416" spans="26:43" ht="15.75" customHeight="1"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  <c r="AM1416" s="6"/>
      <c r="AN1416" s="66" t="s">
        <v>1169</v>
      </c>
      <c r="AO1416" s="66" t="s">
        <v>224</v>
      </c>
      <c r="AP1416" s="67" t="s">
        <v>2619</v>
      </c>
      <c r="AQ1416" s="34" t="str">
        <f t="shared" si="13"/>
        <v>06: Pachangara</v>
      </c>
    </row>
    <row r="1417" spans="26:43" ht="15.75" customHeight="1"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  <c r="AM1417" s="6"/>
      <c r="AN1417" s="66" t="s">
        <v>1176</v>
      </c>
      <c r="AO1417" s="66" t="s">
        <v>149</v>
      </c>
      <c r="AP1417" s="67" t="s">
        <v>1177</v>
      </c>
      <c r="AQ1417" s="34" t="str">
        <f t="shared" si="13"/>
        <v>01: Yauyos</v>
      </c>
    </row>
    <row r="1418" spans="26:43" ht="15.75" customHeight="1"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  <c r="AM1418" s="6"/>
      <c r="AN1418" s="66" t="s">
        <v>1176</v>
      </c>
      <c r="AO1418" s="66" t="s">
        <v>164</v>
      </c>
      <c r="AP1418" s="67" t="s">
        <v>2620</v>
      </c>
      <c r="AQ1418" s="34" t="str">
        <f t="shared" si="13"/>
        <v>02: Alis</v>
      </c>
    </row>
    <row r="1419" spans="26:43" ht="15.75" customHeight="1"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  <c r="AM1419" s="6"/>
      <c r="AN1419" s="66" t="s">
        <v>1176</v>
      </c>
      <c r="AO1419" s="66" t="s">
        <v>179</v>
      </c>
      <c r="AP1419" s="67" t="s">
        <v>2621</v>
      </c>
      <c r="AQ1419" s="34" t="str">
        <f t="shared" si="13"/>
        <v>03: Ayauca</v>
      </c>
    </row>
    <row r="1420" spans="26:43" ht="15.75" customHeight="1"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  <c r="AM1420" s="6"/>
      <c r="AN1420" s="66" t="s">
        <v>1176</v>
      </c>
      <c r="AO1420" s="66" t="s">
        <v>194</v>
      </c>
      <c r="AP1420" s="67" t="s">
        <v>2622</v>
      </c>
      <c r="AQ1420" s="34" t="str">
        <f t="shared" si="13"/>
        <v>04: Ayaviri</v>
      </c>
    </row>
    <row r="1421" spans="26:43" ht="15.75" customHeight="1"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  <c r="AM1421" s="6"/>
      <c r="AN1421" s="66" t="s">
        <v>1176</v>
      </c>
      <c r="AO1421" s="66" t="s">
        <v>210</v>
      </c>
      <c r="AP1421" s="67" t="s">
        <v>1340</v>
      </c>
      <c r="AQ1421" s="34" t="str">
        <f t="shared" si="13"/>
        <v>05: Azangaro</v>
      </c>
    </row>
    <row r="1422" spans="26:43" ht="15.75" customHeight="1"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  <c r="AM1422" s="6"/>
      <c r="AN1422" s="66" t="s">
        <v>1176</v>
      </c>
      <c r="AO1422" s="66" t="s">
        <v>224</v>
      </c>
      <c r="AP1422" s="67" t="s">
        <v>2623</v>
      </c>
      <c r="AQ1422" s="34" t="str">
        <f t="shared" si="13"/>
        <v>06: Cacra</v>
      </c>
    </row>
    <row r="1423" spans="26:43" ht="15.75" customHeight="1"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  <c r="AM1423" s="6"/>
      <c r="AN1423" s="66" t="s">
        <v>1176</v>
      </c>
      <c r="AO1423" s="66" t="s">
        <v>237</v>
      </c>
      <c r="AP1423" s="67" t="s">
        <v>2624</v>
      </c>
      <c r="AQ1423" s="34" t="str">
        <f t="shared" si="13"/>
        <v>07: Carania</v>
      </c>
    </row>
    <row r="1424" spans="26:43" ht="15.75" customHeight="1"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  <c r="AM1424" s="6"/>
      <c r="AN1424" s="66" t="s">
        <v>1176</v>
      </c>
      <c r="AO1424" s="66" t="s">
        <v>250</v>
      </c>
      <c r="AP1424" s="67" t="s">
        <v>2625</v>
      </c>
      <c r="AQ1424" s="34" t="str">
        <f t="shared" si="13"/>
        <v>08: Catahuasi</v>
      </c>
    </row>
    <row r="1425" spans="26:43" ht="15.75" customHeight="1"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  <c r="AM1425" s="6"/>
      <c r="AN1425" s="66" t="s">
        <v>1176</v>
      </c>
      <c r="AO1425" s="66" t="s">
        <v>262</v>
      </c>
      <c r="AP1425" s="67" t="s">
        <v>2626</v>
      </c>
      <c r="AQ1425" s="34" t="str">
        <f t="shared" si="13"/>
        <v>09: Chocos</v>
      </c>
    </row>
    <row r="1426" spans="26:43" ht="15.75" customHeight="1"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  <c r="AM1426" s="6"/>
      <c r="AN1426" s="66" t="s">
        <v>1176</v>
      </c>
      <c r="AO1426" s="66" t="s">
        <v>62</v>
      </c>
      <c r="AP1426" s="67" t="s">
        <v>1478</v>
      </c>
      <c r="AQ1426" s="34" t="str">
        <f t="shared" si="13"/>
        <v>10: Cochas</v>
      </c>
    </row>
    <row r="1427" spans="26:43" ht="15.75" customHeight="1"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  <c r="AM1427" s="6"/>
      <c r="AN1427" s="66" t="s">
        <v>1176</v>
      </c>
      <c r="AO1427" s="66" t="s">
        <v>63</v>
      </c>
      <c r="AP1427" s="67" t="s">
        <v>2627</v>
      </c>
      <c r="AQ1427" s="34" t="str">
        <f t="shared" si="13"/>
        <v>11: Colonia</v>
      </c>
    </row>
    <row r="1428" spans="26:43" ht="15.75" customHeight="1"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  <c r="AM1428" s="6"/>
      <c r="AN1428" s="66" t="s">
        <v>1176</v>
      </c>
      <c r="AO1428" s="66" t="s">
        <v>64</v>
      </c>
      <c r="AP1428" s="67" t="s">
        <v>2628</v>
      </c>
      <c r="AQ1428" s="34" t="str">
        <f t="shared" si="13"/>
        <v>12: Hongos</v>
      </c>
    </row>
    <row r="1429" spans="26:43" ht="15.75" customHeight="1"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  <c r="AM1429" s="6"/>
      <c r="AN1429" s="66" t="s">
        <v>1176</v>
      </c>
      <c r="AO1429" s="66" t="s">
        <v>65</v>
      </c>
      <c r="AP1429" s="67" t="s">
        <v>2629</v>
      </c>
      <c r="AQ1429" s="34" t="str">
        <f t="shared" si="13"/>
        <v>13: Huampara</v>
      </c>
    </row>
    <row r="1430" spans="26:43" ht="15.75" customHeight="1"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  <c r="AM1430" s="6"/>
      <c r="AN1430" s="66" t="s">
        <v>1176</v>
      </c>
      <c r="AO1430" s="66" t="s">
        <v>66</v>
      </c>
      <c r="AP1430" s="67" t="s">
        <v>2630</v>
      </c>
      <c r="AQ1430" s="34" t="str">
        <f t="shared" si="13"/>
        <v>14: Huancaya</v>
      </c>
    </row>
    <row r="1431" spans="26:43" ht="15.75" customHeight="1"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  <c r="AM1431" s="6"/>
      <c r="AN1431" s="66" t="s">
        <v>1176</v>
      </c>
      <c r="AO1431" s="66" t="s">
        <v>67</v>
      </c>
      <c r="AP1431" s="67" t="s">
        <v>2631</v>
      </c>
      <c r="AQ1431" s="34" t="str">
        <f t="shared" si="13"/>
        <v>15: Huangascar</v>
      </c>
    </row>
    <row r="1432" spans="26:43" ht="15.75" customHeight="1"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  <c r="AM1432" s="6"/>
      <c r="AN1432" s="66" t="s">
        <v>1176</v>
      </c>
      <c r="AO1432" s="66" t="s">
        <v>68</v>
      </c>
      <c r="AP1432" s="67" t="s">
        <v>2632</v>
      </c>
      <c r="AQ1432" s="34" t="str">
        <f t="shared" si="13"/>
        <v>16: Huantan</v>
      </c>
    </row>
    <row r="1433" spans="26:43" ht="15.75" customHeight="1"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  <c r="AM1433" s="6"/>
      <c r="AN1433" s="66" t="s">
        <v>1176</v>
      </c>
      <c r="AO1433" s="66" t="s">
        <v>69</v>
      </c>
      <c r="AP1433" s="67" t="s">
        <v>2633</v>
      </c>
      <c r="AQ1433" s="34" t="str">
        <f t="shared" si="13"/>
        <v>17: Huañec</v>
      </c>
    </row>
    <row r="1434" spans="26:43" ht="15.75" customHeight="1"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  <c r="AM1434" s="6"/>
      <c r="AN1434" s="66" t="s">
        <v>1176</v>
      </c>
      <c r="AO1434" s="66" t="s">
        <v>70</v>
      </c>
      <c r="AP1434" s="67" t="s">
        <v>2585</v>
      </c>
      <c r="AQ1434" s="34" t="str">
        <f t="shared" si="13"/>
        <v>18: Laraos</v>
      </c>
    </row>
    <row r="1435" spans="26:43" ht="15.75" customHeight="1"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  <c r="AM1435" s="6"/>
      <c r="AN1435" s="66" t="s">
        <v>1176</v>
      </c>
      <c r="AO1435" s="66" t="s">
        <v>71</v>
      </c>
      <c r="AP1435" s="67" t="s">
        <v>2634</v>
      </c>
      <c r="AQ1435" s="34" t="str">
        <f t="shared" si="13"/>
        <v>19: Lincha</v>
      </c>
    </row>
    <row r="1436" spans="26:43" ht="15.75" customHeight="1"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  <c r="AM1436" s="6"/>
      <c r="AN1436" s="66" t="s">
        <v>1176</v>
      </c>
      <c r="AO1436" s="66" t="s">
        <v>72</v>
      </c>
      <c r="AP1436" s="67" t="s">
        <v>2635</v>
      </c>
      <c r="AQ1436" s="34" t="str">
        <f t="shared" si="13"/>
        <v>20: Madean</v>
      </c>
    </row>
    <row r="1437" spans="26:43" ht="15.75" customHeight="1"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  <c r="AM1437" s="6"/>
      <c r="AN1437" s="66" t="s">
        <v>1176</v>
      </c>
      <c r="AO1437" s="66" t="s">
        <v>73</v>
      </c>
      <c r="AP1437" s="67" t="s">
        <v>1714</v>
      </c>
      <c r="AQ1437" s="34" t="str">
        <f t="shared" si="13"/>
        <v>21: Miraflores</v>
      </c>
    </row>
    <row r="1438" spans="26:43" ht="15.75" customHeight="1"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  <c r="AM1438" s="6"/>
      <c r="AN1438" s="66" t="s">
        <v>1176</v>
      </c>
      <c r="AO1438" s="66" t="s">
        <v>74</v>
      </c>
      <c r="AP1438" s="67" t="s">
        <v>2636</v>
      </c>
      <c r="AQ1438" s="34" t="str">
        <f t="shared" si="13"/>
        <v>22: Omas</v>
      </c>
    </row>
    <row r="1439" spans="26:43" ht="15.75" customHeight="1"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  <c r="AM1439" s="6"/>
      <c r="AN1439" s="66" t="s">
        <v>1176</v>
      </c>
      <c r="AO1439" s="66" t="s">
        <v>75</v>
      </c>
      <c r="AP1439" s="67" t="s">
        <v>2637</v>
      </c>
      <c r="AQ1439" s="34" t="str">
        <f t="shared" si="13"/>
        <v>23: Putinza</v>
      </c>
    </row>
    <row r="1440" spans="26:43" ht="15.75" customHeight="1"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  <c r="AM1440" s="6"/>
      <c r="AN1440" s="66" t="s">
        <v>1176</v>
      </c>
      <c r="AO1440" s="66" t="s">
        <v>76</v>
      </c>
      <c r="AP1440" s="67" t="s">
        <v>2638</v>
      </c>
      <c r="AQ1440" s="34" t="str">
        <f t="shared" si="13"/>
        <v>24: Quinches</v>
      </c>
    </row>
    <row r="1441" spans="26:43" ht="15.75" customHeight="1"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  <c r="AM1441" s="6"/>
      <c r="AN1441" s="66" t="s">
        <v>1176</v>
      </c>
      <c r="AO1441" s="66" t="s">
        <v>77</v>
      </c>
      <c r="AP1441" s="67" t="s">
        <v>2639</v>
      </c>
      <c r="AQ1441" s="34" t="str">
        <f t="shared" si="13"/>
        <v>25: Quinocay</v>
      </c>
    </row>
    <row r="1442" spans="26:43" ht="15.75" customHeight="1"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  <c r="AM1442" s="6"/>
      <c r="AN1442" s="66" t="s">
        <v>1176</v>
      </c>
      <c r="AO1442" s="66" t="s">
        <v>78</v>
      </c>
      <c r="AP1442" s="67" t="s">
        <v>2640</v>
      </c>
      <c r="AQ1442" s="34" t="str">
        <f t="shared" si="13"/>
        <v>26: San Joaquin</v>
      </c>
    </row>
    <row r="1443" spans="26:43" ht="15.75" customHeight="1"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  <c r="AM1443" s="6"/>
      <c r="AN1443" s="66" t="s">
        <v>1176</v>
      </c>
      <c r="AO1443" s="66" t="s">
        <v>79</v>
      </c>
      <c r="AP1443" s="67" t="s">
        <v>2641</v>
      </c>
      <c r="AQ1443" s="34" t="str">
        <f t="shared" si="13"/>
        <v>27: San Pedro De Pilas</v>
      </c>
    </row>
    <row r="1444" spans="26:43" ht="15.75" customHeight="1"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  <c r="AM1444" s="6"/>
      <c r="AN1444" s="66" t="s">
        <v>1176</v>
      </c>
      <c r="AO1444" s="66" t="s">
        <v>1732</v>
      </c>
      <c r="AP1444" s="67" t="s">
        <v>2642</v>
      </c>
      <c r="AQ1444" s="34" t="str">
        <f t="shared" si="13"/>
        <v>28: Tanta</v>
      </c>
    </row>
    <row r="1445" spans="26:43" ht="15.75" customHeight="1"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  <c r="AM1445" s="6"/>
      <c r="AN1445" s="66" t="s">
        <v>1176</v>
      </c>
      <c r="AO1445" s="66" t="s">
        <v>1734</v>
      </c>
      <c r="AP1445" s="67" t="s">
        <v>2643</v>
      </c>
      <c r="AQ1445" s="34" t="str">
        <f t="shared" si="13"/>
        <v>29: Tauripampa</v>
      </c>
    </row>
    <row r="1446" spans="26:43" ht="15.75" customHeight="1"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  <c r="AM1446" s="6"/>
      <c r="AN1446" s="66" t="s">
        <v>1176</v>
      </c>
      <c r="AO1446" s="66" t="s">
        <v>2312</v>
      </c>
      <c r="AP1446" s="67" t="s">
        <v>2644</v>
      </c>
      <c r="AQ1446" s="34" t="str">
        <f t="shared" si="13"/>
        <v>30: Tomas</v>
      </c>
    </row>
    <row r="1447" spans="26:43" ht="15.75" customHeight="1"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  <c r="AM1447" s="6"/>
      <c r="AN1447" s="66" t="s">
        <v>1176</v>
      </c>
      <c r="AO1447" s="66" t="s">
        <v>2367</v>
      </c>
      <c r="AP1447" s="67" t="s">
        <v>2645</v>
      </c>
      <c r="AQ1447" s="34" t="str">
        <f t="shared" si="13"/>
        <v>31: Tupe</v>
      </c>
    </row>
    <row r="1448" spans="26:43" ht="15.75" customHeight="1"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  <c r="AM1448" s="6"/>
      <c r="AN1448" s="66" t="s">
        <v>1176</v>
      </c>
      <c r="AO1448" s="66" t="s">
        <v>2314</v>
      </c>
      <c r="AP1448" s="67" t="s">
        <v>2646</v>
      </c>
      <c r="AQ1448" s="34" t="str">
        <f t="shared" si="13"/>
        <v>32: Viñac</v>
      </c>
    </row>
    <row r="1449" spans="26:43" ht="15.75" customHeight="1"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  <c r="AM1449" s="6"/>
      <c r="AN1449" s="66" t="s">
        <v>1176</v>
      </c>
      <c r="AO1449" s="66" t="s">
        <v>2316</v>
      </c>
      <c r="AP1449" s="67" t="s">
        <v>2647</v>
      </c>
      <c r="AQ1449" s="34" t="str">
        <f t="shared" si="13"/>
        <v>33: Vitis</v>
      </c>
    </row>
    <row r="1450" spans="26:43" ht="15.75" customHeight="1"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  <c r="AM1450" s="6"/>
      <c r="AN1450" s="66" t="s">
        <v>1182</v>
      </c>
      <c r="AO1450" s="66" t="s">
        <v>149</v>
      </c>
      <c r="AP1450" s="67" t="s">
        <v>2648</v>
      </c>
      <c r="AQ1450" s="34" t="str">
        <f t="shared" si="13"/>
        <v>01: Iquitos</v>
      </c>
    </row>
    <row r="1451" spans="26:43" ht="15.75" customHeight="1"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  <c r="AM1451" s="6"/>
      <c r="AN1451" s="66" t="s">
        <v>1182</v>
      </c>
      <c r="AO1451" s="66" t="s">
        <v>164</v>
      </c>
      <c r="AP1451" s="67" t="s">
        <v>2649</v>
      </c>
      <c r="AQ1451" s="34" t="str">
        <f t="shared" si="13"/>
        <v>02: Alto Nanay</v>
      </c>
    </row>
    <row r="1452" spans="26:43" ht="15.75" customHeight="1"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  <c r="AM1452" s="6"/>
      <c r="AN1452" s="66" t="s">
        <v>1182</v>
      </c>
      <c r="AO1452" s="66" t="s">
        <v>179</v>
      </c>
      <c r="AP1452" s="67" t="s">
        <v>2650</v>
      </c>
      <c r="AQ1452" s="34" t="str">
        <f t="shared" si="13"/>
        <v>03: Fernando Lores</v>
      </c>
    </row>
    <row r="1453" spans="26:43" ht="15.75" customHeight="1"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  <c r="AM1453" s="6"/>
      <c r="AN1453" s="66" t="s">
        <v>1182</v>
      </c>
      <c r="AO1453" s="66" t="s">
        <v>194</v>
      </c>
      <c r="AP1453" s="67" t="s">
        <v>2651</v>
      </c>
      <c r="AQ1453" s="34" t="str">
        <f t="shared" si="13"/>
        <v>04: Indiana</v>
      </c>
    </row>
    <row r="1454" spans="26:43" ht="15.75" customHeight="1"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  <c r="AM1454" s="6"/>
      <c r="AN1454" s="66" t="s">
        <v>1182</v>
      </c>
      <c r="AO1454" s="66" t="s">
        <v>210</v>
      </c>
      <c r="AP1454" s="67" t="s">
        <v>2652</v>
      </c>
      <c r="AQ1454" s="34" t="str">
        <f t="shared" si="13"/>
        <v>05: Las Amazonas</v>
      </c>
    </row>
    <row r="1455" spans="26:43" ht="15.75" customHeight="1"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  <c r="AM1455" s="6"/>
      <c r="AN1455" s="66" t="s">
        <v>1182</v>
      </c>
      <c r="AO1455" s="66" t="s">
        <v>224</v>
      </c>
      <c r="AP1455" s="67" t="s">
        <v>2653</v>
      </c>
      <c r="AQ1455" s="34" t="str">
        <f t="shared" si="13"/>
        <v>06: Mazan</v>
      </c>
    </row>
    <row r="1456" spans="26:43" ht="15.75" customHeight="1"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  <c r="AM1456" s="6"/>
      <c r="AN1456" s="66" t="s">
        <v>1182</v>
      </c>
      <c r="AO1456" s="66" t="s">
        <v>237</v>
      </c>
      <c r="AP1456" s="67" t="s">
        <v>2654</v>
      </c>
      <c r="AQ1456" s="34" t="str">
        <f t="shared" si="13"/>
        <v>07: Napo</v>
      </c>
    </row>
    <row r="1457" spans="26:43" ht="15.75" customHeight="1"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  <c r="AM1457" s="6"/>
      <c r="AN1457" s="66" t="s">
        <v>1182</v>
      </c>
      <c r="AO1457" s="66" t="s">
        <v>250</v>
      </c>
      <c r="AP1457" s="67" t="s">
        <v>2655</v>
      </c>
      <c r="AQ1457" s="34" t="str">
        <f t="shared" si="13"/>
        <v>08: Punchana</v>
      </c>
    </row>
    <row r="1458" spans="26:43" ht="15.75" customHeight="1"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  <c r="AM1458" s="6"/>
      <c r="AN1458" s="66" t="s">
        <v>1182</v>
      </c>
      <c r="AO1458" s="66" t="s">
        <v>62</v>
      </c>
      <c r="AP1458" s="67" t="s">
        <v>2656</v>
      </c>
      <c r="AQ1458" s="34" t="str">
        <f t="shared" si="13"/>
        <v>10: Torres Causana</v>
      </c>
    </row>
    <row r="1459" spans="26:43" ht="15.75" customHeight="1"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  <c r="AM1459" s="6"/>
      <c r="AN1459" s="66" t="s">
        <v>1182</v>
      </c>
      <c r="AO1459" s="66" t="s">
        <v>64</v>
      </c>
      <c r="AP1459" s="67" t="s">
        <v>2657</v>
      </c>
      <c r="AQ1459" s="34" t="str">
        <f t="shared" si="13"/>
        <v>12: Belén</v>
      </c>
    </row>
    <row r="1460" spans="26:43" ht="15.75" customHeight="1"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  <c r="AM1460" s="6"/>
      <c r="AN1460" s="66" t="s">
        <v>1182</v>
      </c>
      <c r="AO1460" s="66" t="s">
        <v>65</v>
      </c>
      <c r="AP1460" s="67" t="s">
        <v>1815</v>
      </c>
      <c r="AQ1460" s="34" t="str">
        <f t="shared" si="13"/>
        <v>13: San Juan Bautista</v>
      </c>
    </row>
    <row r="1461" spans="26:43" ht="15.75" customHeight="1"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  <c r="AM1461" s="6"/>
      <c r="AN1461" s="66" t="s">
        <v>1189</v>
      </c>
      <c r="AO1461" s="66" t="s">
        <v>149</v>
      </c>
      <c r="AP1461" s="67" t="s">
        <v>2658</v>
      </c>
      <c r="AQ1461" s="34" t="str">
        <f t="shared" si="13"/>
        <v>01: Yurimaguas</v>
      </c>
    </row>
    <row r="1462" spans="26:43" ht="15.75" customHeight="1"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  <c r="AM1462" s="6"/>
      <c r="AN1462" s="66" t="s">
        <v>1189</v>
      </c>
      <c r="AO1462" s="66" t="s">
        <v>164</v>
      </c>
      <c r="AP1462" s="67" t="s">
        <v>2659</v>
      </c>
      <c r="AQ1462" s="34" t="str">
        <f t="shared" si="13"/>
        <v>02: Balsapuerto</v>
      </c>
    </row>
    <row r="1463" spans="26:43" ht="15.75" customHeight="1"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  <c r="AM1463" s="6"/>
      <c r="AN1463" s="66" t="s">
        <v>1189</v>
      </c>
      <c r="AO1463" s="66" t="s">
        <v>210</v>
      </c>
      <c r="AP1463" s="67" t="s">
        <v>2660</v>
      </c>
      <c r="AQ1463" s="34" t="str">
        <f t="shared" si="13"/>
        <v>05: Jeberos</v>
      </c>
    </row>
    <row r="1464" spans="26:43" ht="15.75" customHeight="1"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  <c r="AM1464" s="6"/>
      <c r="AN1464" s="66" t="s">
        <v>1189</v>
      </c>
      <c r="AO1464" s="66" t="s">
        <v>224</v>
      </c>
      <c r="AP1464" s="67" t="s">
        <v>2473</v>
      </c>
      <c r="AQ1464" s="34" t="str">
        <f t="shared" si="13"/>
        <v>06: Lagunas</v>
      </c>
    </row>
    <row r="1465" spans="26:43" ht="15.75" customHeight="1"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  <c r="AM1465" s="6"/>
      <c r="AN1465" s="66" t="s">
        <v>1189</v>
      </c>
      <c r="AO1465" s="66" t="s">
        <v>62</v>
      </c>
      <c r="AP1465" s="67" t="s">
        <v>696</v>
      </c>
      <c r="AQ1465" s="34" t="str">
        <f t="shared" si="13"/>
        <v>10: Santa Cruz</v>
      </c>
    </row>
    <row r="1466" spans="26:43" ht="15.75" customHeight="1"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  <c r="AM1466" s="6"/>
      <c r="AN1466" s="66" t="s">
        <v>1189</v>
      </c>
      <c r="AO1466" s="66" t="s">
        <v>63</v>
      </c>
      <c r="AP1466" s="67" t="s">
        <v>2661</v>
      </c>
      <c r="AQ1466" s="34" t="str">
        <f t="shared" si="13"/>
        <v>11: Teniente Cesar Lopez Rojas</v>
      </c>
    </row>
    <row r="1467" spans="26:43" ht="15.75" customHeight="1"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  <c r="AM1467" s="6"/>
      <c r="AN1467" s="66" t="s">
        <v>1195</v>
      </c>
      <c r="AO1467" s="66" t="s">
        <v>149</v>
      </c>
      <c r="AP1467" s="67" t="s">
        <v>2662</v>
      </c>
      <c r="AQ1467" s="34" t="str">
        <f t="shared" si="13"/>
        <v>01: Nauta</v>
      </c>
    </row>
    <row r="1468" spans="26:43" ht="15.75" customHeight="1"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  <c r="AM1468" s="6"/>
      <c r="AN1468" s="66" t="s">
        <v>1195</v>
      </c>
      <c r="AO1468" s="66" t="s">
        <v>164</v>
      </c>
      <c r="AP1468" s="67" t="s">
        <v>2663</v>
      </c>
      <c r="AQ1468" s="34" t="str">
        <f t="shared" si="13"/>
        <v>02: Parinari</v>
      </c>
    </row>
    <row r="1469" spans="26:43" ht="15.75" customHeight="1"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  <c r="AM1469" s="6"/>
      <c r="AN1469" s="66" t="s">
        <v>1195</v>
      </c>
      <c r="AO1469" s="66" t="s">
        <v>179</v>
      </c>
      <c r="AP1469" s="67" t="s">
        <v>2664</v>
      </c>
      <c r="AQ1469" s="34" t="str">
        <f t="shared" si="13"/>
        <v>03: Tigre</v>
      </c>
    </row>
    <row r="1470" spans="26:43" ht="15.75" customHeight="1"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  <c r="AM1470" s="6"/>
      <c r="AN1470" s="66" t="s">
        <v>1195</v>
      </c>
      <c r="AO1470" s="66" t="s">
        <v>194</v>
      </c>
      <c r="AP1470" s="67" t="s">
        <v>2665</v>
      </c>
      <c r="AQ1470" s="34" t="str">
        <f t="shared" si="13"/>
        <v>04: Trompeteros</v>
      </c>
    </row>
    <row r="1471" spans="26:43" ht="15.75" customHeight="1"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  <c r="AM1471" s="6"/>
      <c r="AN1471" s="66" t="s">
        <v>1195</v>
      </c>
      <c r="AO1471" s="66" t="s">
        <v>210</v>
      </c>
      <c r="AP1471" s="67" t="s">
        <v>2666</v>
      </c>
      <c r="AQ1471" s="34" t="str">
        <f t="shared" si="13"/>
        <v>05: Urarinas</v>
      </c>
    </row>
    <row r="1472" spans="26:43" ht="15.75" customHeight="1"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  <c r="AM1472" s="6"/>
      <c r="AN1472" s="66" t="s">
        <v>1201</v>
      </c>
      <c r="AO1472" s="66" t="s">
        <v>149</v>
      </c>
      <c r="AP1472" s="67" t="s">
        <v>2667</v>
      </c>
      <c r="AQ1472" s="34" t="str">
        <f t="shared" si="13"/>
        <v>01: Ramon Castilla</v>
      </c>
    </row>
    <row r="1473" spans="26:43" ht="15.75" customHeight="1"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  <c r="AM1473" s="6"/>
      <c r="AN1473" s="66" t="s">
        <v>1201</v>
      </c>
      <c r="AO1473" s="66" t="s">
        <v>164</v>
      </c>
      <c r="AP1473" s="67" t="s">
        <v>2668</v>
      </c>
      <c r="AQ1473" s="34" t="str">
        <f t="shared" si="13"/>
        <v>02: Pebas</v>
      </c>
    </row>
    <row r="1474" spans="26:43" ht="15.75" customHeight="1"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  <c r="AM1474" s="6"/>
      <c r="AN1474" s="66" t="s">
        <v>1201</v>
      </c>
      <c r="AO1474" s="66" t="s">
        <v>179</v>
      </c>
      <c r="AP1474" s="67" t="s">
        <v>2669</v>
      </c>
      <c r="AQ1474" s="34" t="str">
        <f t="shared" si="13"/>
        <v>03: Yavari</v>
      </c>
    </row>
    <row r="1475" spans="26:43" ht="15.75" customHeight="1"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  <c r="AM1475" s="6"/>
      <c r="AN1475" s="66" t="s">
        <v>1201</v>
      </c>
      <c r="AO1475" s="66" t="s">
        <v>194</v>
      </c>
      <c r="AP1475" s="67" t="s">
        <v>689</v>
      </c>
      <c r="AQ1475" s="34" t="str">
        <f t="shared" si="13"/>
        <v>04: San Pablo</v>
      </c>
    </row>
    <row r="1476" spans="26:43" ht="15.75" customHeight="1"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  <c r="AM1476" s="6"/>
      <c r="AN1476" s="66" t="s">
        <v>1208</v>
      </c>
      <c r="AO1476" s="66" t="s">
        <v>149</v>
      </c>
      <c r="AP1476" s="67" t="s">
        <v>1209</v>
      </c>
      <c r="AQ1476" s="34" t="str">
        <f t="shared" si="13"/>
        <v>01: Requena</v>
      </c>
    </row>
    <row r="1477" spans="26:43" ht="15.75" customHeight="1"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  <c r="AM1477" s="6"/>
      <c r="AN1477" s="66" t="s">
        <v>1208</v>
      </c>
      <c r="AO1477" s="66" t="s">
        <v>164</v>
      </c>
      <c r="AP1477" s="67" t="s">
        <v>2670</v>
      </c>
      <c r="AQ1477" s="34" t="str">
        <f t="shared" si="13"/>
        <v>02: Alto Tapiche</v>
      </c>
    </row>
    <row r="1478" spans="26:43" ht="15.75" customHeight="1"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  <c r="AM1478" s="6"/>
      <c r="AN1478" s="66" t="s">
        <v>1208</v>
      </c>
      <c r="AO1478" s="66" t="s">
        <v>179</v>
      </c>
      <c r="AP1478" s="67" t="s">
        <v>2671</v>
      </c>
      <c r="AQ1478" s="34" t="str">
        <f t="shared" si="13"/>
        <v>03: Capelo</v>
      </c>
    </row>
    <row r="1479" spans="26:43" ht="15.75" customHeight="1"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  <c r="AM1479" s="6"/>
      <c r="AN1479" s="66" t="s">
        <v>1208</v>
      </c>
      <c r="AO1479" s="66" t="s">
        <v>194</v>
      </c>
      <c r="AP1479" s="67" t="s">
        <v>2672</v>
      </c>
      <c r="AQ1479" s="34" t="str">
        <f t="shared" si="13"/>
        <v>04: Emilio San Martin</v>
      </c>
    </row>
    <row r="1480" spans="26:43" ht="15.75" customHeight="1"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  <c r="AM1480" s="6"/>
      <c r="AN1480" s="66" t="s">
        <v>1208</v>
      </c>
      <c r="AO1480" s="66" t="s">
        <v>210</v>
      </c>
      <c r="AP1480" s="67" t="s">
        <v>2673</v>
      </c>
      <c r="AQ1480" s="34" t="str">
        <f t="shared" si="13"/>
        <v>05: Maquia</v>
      </c>
    </row>
    <row r="1481" spans="26:43" ht="15.75" customHeight="1"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  <c r="AM1481" s="6"/>
      <c r="AN1481" s="66" t="s">
        <v>1208</v>
      </c>
      <c r="AO1481" s="66" t="s">
        <v>224</v>
      </c>
      <c r="AP1481" s="67" t="s">
        <v>2674</v>
      </c>
      <c r="AQ1481" s="34" t="str">
        <f t="shared" si="13"/>
        <v>06: Puinahua</v>
      </c>
    </row>
    <row r="1482" spans="26:43" ht="15.75" customHeight="1"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  <c r="AM1482" s="6"/>
      <c r="AN1482" s="66" t="s">
        <v>1208</v>
      </c>
      <c r="AO1482" s="66" t="s">
        <v>237</v>
      </c>
      <c r="AP1482" s="67" t="s">
        <v>2675</v>
      </c>
      <c r="AQ1482" s="34" t="str">
        <f t="shared" si="13"/>
        <v>07: Saquena</v>
      </c>
    </row>
    <row r="1483" spans="26:43" ht="15.75" customHeight="1"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  <c r="AM1483" s="6"/>
      <c r="AN1483" s="66" t="s">
        <v>1208</v>
      </c>
      <c r="AO1483" s="66" t="s">
        <v>250</v>
      </c>
      <c r="AP1483" s="67" t="s">
        <v>2676</v>
      </c>
      <c r="AQ1483" s="34" t="str">
        <f t="shared" si="13"/>
        <v>08: Soplin</v>
      </c>
    </row>
    <row r="1484" spans="26:43" ht="15.75" customHeight="1"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  <c r="AM1484" s="6"/>
      <c r="AN1484" s="66" t="s">
        <v>1208</v>
      </c>
      <c r="AO1484" s="66" t="s">
        <v>262</v>
      </c>
      <c r="AP1484" s="67" t="s">
        <v>2677</v>
      </c>
      <c r="AQ1484" s="34" t="str">
        <f t="shared" si="13"/>
        <v>09: Tapiche</v>
      </c>
    </row>
    <row r="1485" spans="26:43" ht="15.75" customHeight="1"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  <c r="AM1485" s="6"/>
      <c r="AN1485" s="66" t="s">
        <v>1208</v>
      </c>
      <c r="AO1485" s="66" t="s">
        <v>62</v>
      </c>
      <c r="AP1485" s="67" t="s">
        <v>2678</v>
      </c>
      <c r="AQ1485" s="34" t="str">
        <f t="shared" si="13"/>
        <v>10: Jenaro Herrera</v>
      </c>
    </row>
    <row r="1486" spans="26:43" ht="15.75" customHeight="1"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  <c r="AM1486" s="6"/>
      <c r="AN1486" s="66" t="s">
        <v>1208</v>
      </c>
      <c r="AO1486" s="66" t="s">
        <v>63</v>
      </c>
      <c r="AP1486" s="67" t="s">
        <v>2679</v>
      </c>
      <c r="AQ1486" s="34" t="str">
        <f t="shared" si="13"/>
        <v>11: Yaquerana</v>
      </c>
    </row>
    <row r="1487" spans="26:43" ht="15.75" customHeight="1"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  <c r="AM1487" s="6"/>
      <c r="AN1487" s="66" t="s">
        <v>1215</v>
      </c>
      <c r="AO1487" s="66" t="s">
        <v>149</v>
      </c>
      <c r="AP1487" s="67" t="s">
        <v>2680</v>
      </c>
      <c r="AQ1487" s="34" t="str">
        <f t="shared" si="13"/>
        <v>01: Contamana</v>
      </c>
    </row>
    <row r="1488" spans="26:43" ht="15.75" customHeight="1"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  <c r="AM1488" s="6"/>
      <c r="AN1488" s="66" t="s">
        <v>1215</v>
      </c>
      <c r="AO1488" s="66" t="s">
        <v>164</v>
      </c>
      <c r="AP1488" s="67" t="s">
        <v>2681</v>
      </c>
      <c r="AQ1488" s="34" t="str">
        <f t="shared" si="13"/>
        <v>02: Inahuaya</v>
      </c>
    </row>
    <row r="1489" spans="26:43" ht="15.75" customHeight="1"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  <c r="AM1489" s="6"/>
      <c r="AN1489" s="66" t="s">
        <v>1215</v>
      </c>
      <c r="AO1489" s="66" t="s">
        <v>179</v>
      </c>
      <c r="AP1489" s="67" t="s">
        <v>2682</v>
      </c>
      <c r="AQ1489" s="34" t="str">
        <f t="shared" si="13"/>
        <v>03: Padre Marquez</v>
      </c>
    </row>
    <row r="1490" spans="26:43" ht="15.75" customHeight="1"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  <c r="AM1490" s="6"/>
      <c r="AN1490" s="66" t="s">
        <v>1215</v>
      </c>
      <c r="AO1490" s="66" t="s">
        <v>194</v>
      </c>
      <c r="AP1490" s="67" t="s">
        <v>2376</v>
      </c>
      <c r="AQ1490" s="34" t="str">
        <f t="shared" si="13"/>
        <v>04: Pampa Hermosa</v>
      </c>
    </row>
    <row r="1491" spans="26:43" ht="15.75" customHeight="1"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  <c r="AM1491" s="6"/>
      <c r="AN1491" s="66" t="s">
        <v>1215</v>
      </c>
      <c r="AO1491" s="66" t="s">
        <v>210</v>
      </c>
      <c r="AP1491" s="67" t="s">
        <v>2683</v>
      </c>
      <c r="AQ1491" s="34" t="str">
        <f t="shared" si="13"/>
        <v>05: Sarayacu</v>
      </c>
    </row>
    <row r="1492" spans="26:43" ht="15.75" customHeight="1"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  <c r="AM1492" s="6"/>
      <c r="AN1492" s="66" t="s">
        <v>1215</v>
      </c>
      <c r="AO1492" s="66" t="s">
        <v>224</v>
      </c>
      <c r="AP1492" s="67" t="s">
        <v>2684</v>
      </c>
      <c r="AQ1492" s="34" t="str">
        <f t="shared" si="13"/>
        <v>06: Vargas Guerra</v>
      </c>
    </row>
    <row r="1493" spans="26:43" ht="15.75" customHeight="1"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  <c r="AM1493" s="6"/>
      <c r="AN1493" s="66" t="s">
        <v>1220</v>
      </c>
      <c r="AO1493" s="66" t="s">
        <v>149</v>
      </c>
      <c r="AP1493" s="67" t="s">
        <v>1121</v>
      </c>
      <c r="AQ1493" s="34" t="str">
        <f t="shared" si="13"/>
        <v>01: Barranca</v>
      </c>
    </row>
    <row r="1494" spans="26:43" ht="15.75" customHeight="1"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  <c r="AM1494" s="6"/>
      <c r="AN1494" s="66" t="s">
        <v>1220</v>
      </c>
      <c r="AO1494" s="66" t="s">
        <v>164</v>
      </c>
      <c r="AP1494" s="67" t="s">
        <v>2685</v>
      </c>
      <c r="AQ1494" s="34" t="str">
        <f t="shared" si="13"/>
        <v>02: Cahuapanas</v>
      </c>
    </row>
    <row r="1495" spans="26:43" ht="15.75" customHeight="1"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  <c r="AM1495" s="6"/>
      <c r="AN1495" s="66" t="s">
        <v>1220</v>
      </c>
      <c r="AO1495" s="66" t="s">
        <v>179</v>
      </c>
      <c r="AP1495" s="67" t="s">
        <v>2686</v>
      </c>
      <c r="AQ1495" s="34" t="str">
        <f t="shared" si="13"/>
        <v>03: Manseriche</v>
      </c>
    </row>
    <row r="1496" spans="26:43" ht="15.75" customHeight="1"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  <c r="AM1496" s="6"/>
      <c r="AN1496" s="66" t="s">
        <v>1220</v>
      </c>
      <c r="AO1496" s="66" t="s">
        <v>194</v>
      </c>
      <c r="AP1496" s="67" t="s">
        <v>2687</v>
      </c>
      <c r="AQ1496" s="34" t="str">
        <f t="shared" si="13"/>
        <v>04: Morona</v>
      </c>
    </row>
    <row r="1497" spans="26:43" ht="15.75" customHeight="1"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  <c r="AM1497" s="6"/>
      <c r="AN1497" s="66" t="s">
        <v>1220</v>
      </c>
      <c r="AO1497" s="66" t="s">
        <v>210</v>
      </c>
      <c r="AP1497" s="67" t="s">
        <v>2688</v>
      </c>
      <c r="AQ1497" s="34" t="str">
        <f t="shared" si="13"/>
        <v>05: Pastaza</v>
      </c>
    </row>
    <row r="1498" spans="26:43" ht="15.75" customHeight="1"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  <c r="AM1498" s="6"/>
      <c r="AN1498" s="66" t="s">
        <v>1220</v>
      </c>
      <c r="AO1498" s="66" t="s">
        <v>224</v>
      </c>
      <c r="AP1498" s="67" t="s">
        <v>2689</v>
      </c>
      <c r="AQ1498" s="34" t="str">
        <f t="shared" si="13"/>
        <v>06: Andoas</v>
      </c>
    </row>
    <row r="1499" spans="26:43" ht="15.75" customHeight="1"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  <c r="AM1499" s="6"/>
      <c r="AN1499" s="66" t="s">
        <v>1227</v>
      </c>
      <c r="AO1499" s="66" t="s">
        <v>149</v>
      </c>
      <c r="AP1499" s="67" t="s">
        <v>1228</v>
      </c>
      <c r="AQ1499" s="34" t="str">
        <f t="shared" si="13"/>
        <v>01: Putumayo</v>
      </c>
    </row>
    <row r="1500" spans="26:43" ht="15.75" customHeight="1"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  <c r="AM1500" s="6"/>
      <c r="AN1500" s="66" t="s">
        <v>1227</v>
      </c>
      <c r="AO1500" s="66" t="s">
        <v>164</v>
      </c>
      <c r="AP1500" s="67" t="s">
        <v>2690</v>
      </c>
      <c r="AQ1500" s="34" t="str">
        <f t="shared" si="13"/>
        <v>02: Rosa Panduro</v>
      </c>
    </row>
    <row r="1501" spans="26:43" ht="15.75" customHeight="1"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  <c r="AM1501" s="6"/>
      <c r="AN1501" s="66" t="s">
        <v>1227</v>
      </c>
      <c r="AO1501" s="66" t="s">
        <v>179</v>
      </c>
      <c r="AP1501" s="67" t="s">
        <v>2691</v>
      </c>
      <c r="AQ1501" s="34" t="str">
        <f t="shared" si="13"/>
        <v>03: Teniente Manuel Clavero</v>
      </c>
    </row>
    <row r="1502" spans="26:43" ht="15.75" customHeight="1"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  <c r="AM1502" s="6"/>
      <c r="AN1502" s="66" t="s">
        <v>1227</v>
      </c>
      <c r="AO1502" s="66" t="s">
        <v>194</v>
      </c>
      <c r="AP1502" s="67" t="s">
        <v>2692</v>
      </c>
      <c r="AQ1502" s="34" t="str">
        <f t="shared" si="13"/>
        <v>04: Yaguas</v>
      </c>
    </row>
    <row r="1503" spans="26:43" ht="15.75" customHeight="1"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  <c r="AM1503" s="6"/>
      <c r="AN1503" s="66" t="s">
        <v>1234</v>
      </c>
      <c r="AO1503" s="66" t="s">
        <v>149</v>
      </c>
      <c r="AP1503" s="67" t="s">
        <v>1235</v>
      </c>
      <c r="AQ1503" s="34" t="str">
        <f t="shared" si="13"/>
        <v>01: Tambopata</v>
      </c>
    </row>
    <row r="1504" spans="26:43" ht="15.75" customHeight="1"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  <c r="AM1504" s="6"/>
      <c r="AN1504" s="66" t="s">
        <v>1234</v>
      </c>
      <c r="AO1504" s="66" t="s">
        <v>164</v>
      </c>
      <c r="AP1504" s="67" t="s">
        <v>2693</v>
      </c>
      <c r="AQ1504" s="34" t="str">
        <f t="shared" si="13"/>
        <v>02: Inambari</v>
      </c>
    </row>
    <row r="1505" spans="26:43" ht="15.75" customHeight="1"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  <c r="AM1505" s="6"/>
      <c r="AN1505" s="66" t="s">
        <v>1234</v>
      </c>
      <c r="AO1505" s="66" t="s">
        <v>179</v>
      </c>
      <c r="AP1505" s="67" t="s">
        <v>2694</v>
      </c>
      <c r="AQ1505" s="34" t="str">
        <f t="shared" si="13"/>
        <v>03: Las Piedras</v>
      </c>
    </row>
    <row r="1506" spans="26:43" ht="15.75" customHeight="1"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  <c r="AM1506" s="6"/>
      <c r="AN1506" s="66" t="s">
        <v>1234</v>
      </c>
      <c r="AO1506" s="66" t="s">
        <v>194</v>
      </c>
      <c r="AP1506" s="67" t="s">
        <v>2695</v>
      </c>
      <c r="AQ1506" s="34" t="str">
        <f t="shared" si="13"/>
        <v>04: Laberinto</v>
      </c>
    </row>
    <row r="1507" spans="26:43" ht="15.75" customHeight="1"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  <c r="AM1507" s="6"/>
      <c r="AN1507" s="66" t="s">
        <v>1241</v>
      </c>
      <c r="AO1507" s="66" t="s">
        <v>149</v>
      </c>
      <c r="AP1507" s="67" t="s">
        <v>1242</v>
      </c>
      <c r="AQ1507" s="34" t="str">
        <f t="shared" si="13"/>
        <v>01: Manu</v>
      </c>
    </row>
    <row r="1508" spans="26:43" ht="15.75" customHeight="1"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  <c r="AM1508" s="6"/>
      <c r="AN1508" s="66" t="s">
        <v>1241</v>
      </c>
      <c r="AO1508" s="66" t="s">
        <v>164</v>
      </c>
      <c r="AP1508" s="67" t="s">
        <v>2696</v>
      </c>
      <c r="AQ1508" s="34" t="str">
        <f t="shared" si="13"/>
        <v>02: Fitzcarrald</v>
      </c>
    </row>
    <row r="1509" spans="26:43" ht="15.75" customHeight="1"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  <c r="AM1509" s="6"/>
      <c r="AN1509" s="66" t="s">
        <v>1241</v>
      </c>
      <c r="AO1509" s="66" t="s">
        <v>179</v>
      </c>
      <c r="AP1509" s="67" t="s">
        <v>339</v>
      </c>
      <c r="AQ1509" s="34" t="str">
        <f t="shared" si="13"/>
        <v>03: Madre De Dios</v>
      </c>
    </row>
    <row r="1510" spans="26:43" ht="15.75" customHeight="1"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  <c r="AM1510" s="6"/>
      <c r="AN1510" s="66" t="s">
        <v>1241</v>
      </c>
      <c r="AO1510" s="66" t="s">
        <v>194</v>
      </c>
      <c r="AP1510" s="67" t="s">
        <v>2697</v>
      </c>
      <c r="AQ1510" s="34" t="str">
        <f t="shared" si="13"/>
        <v>04: Huepetuhe</v>
      </c>
    </row>
    <row r="1511" spans="26:43" ht="15.75" customHeight="1"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  <c r="AM1511" s="6"/>
      <c r="AN1511" s="66" t="s">
        <v>1248</v>
      </c>
      <c r="AO1511" s="66" t="s">
        <v>149</v>
      </c>
      <c r="AP1511" s="67" t="s">
        <v>2698</v>
      </c>
      <c r="AQ1511" s="34" t="str">
        <f t="shared" si="13"/>
        <v>01: Iñapari</v>
      </c>
    </row>
    <row r="1512" spans="26:43" ht="15.75" customHeight="1"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  <c r="AM1512" s="6"/>
      <c r="AN1512" s="66" t="s">
        <v>1248</v>
      </c>
      <c r="AO1512" s="66" t="s">
        <v>164</v>
      </c>
      <c r="AP1512" s="67" t="s">
        <v>2699</v>
      </c>
      <c r="AQ1512" s="34" t="str">
        <f t="shared" si="13"/>
        <v>02: Iberia</v>
      </c>
    </row>
    <row r="1513" spans="26:43" ht="15.75" customHeight="1"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  <c r="AM1513" s="6"/>
      <c r="AN1513" s="66" t="s">
        <v>1248</v>
      </c>
      <c r="AO1513" s="66" t="s">
        <v>179</v>
      </c>
      <c r="AP1513" s="67" t="s">
        <v>1249</v>
      </c>
      <c r="AQ1513" s="34" t="str">
        <f t="shared" si="13"/>
        <v>03: Tahuamanu</v>
      </c>
    </row>
    <row r="1514" spans="26:43" ht="15.75" customHeight="1"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  <c r="AM1514" s="6"/>
      <c r="AN1514" s="66" t="s">
        <v>1255</v>
      </c>
      <c r="AO1514" s="66" t="s">
        <v>149</v>
      </c>
      <c r="AP1514" s="67" t="s">
        <v>348</v>
      </c>
      <c r="AQ1514" s="34" t="str">
        <f t="shared" si="13"/>
        <v>01: Moquegua</v>
      </c>
    </row>
    <row r="1515" spans="26:43" ht="15.75" customHeight="1"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  <c r="AM1515" s="6"/>
      <c r="AN1515" s="66" t="s">
        <v>1255</v>
      </c>
      <c r="AO1515" s="66" t="s">
        <v>164</v>
      </c>
      <c r="AP1515" s="67" t="s">
        <v>2700</v>
      </c>
      <c r="AQ1515" s="34" t="str">
        <f t="shared" si="13"/>
        <v>02: Carumas</v>
      </c>
    </row>
    <row r="1516" spans="26:43" ht="15.75" customHeight="1"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  <c r="AM1516" s="6"/>
      <c r="AN1516" s="66" t="s">
        <v>1255</v>
      </c>
      <c r="AO1516" s="66" t="s">
        <v>179</v>
      </c>
      <c r="AP1516" s="67" t="s">
        <v>2701</v>
      </c>
      <c r="AQ1516" s="34" t="str">
        <f t="shared" si="13"/>
        <v>03: Cuchumbaya</v>
      </c>
    </row>
    <row r="1517" spans="26:43" ht="15.75" customHeight="1"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  <c r="AM1517" s="6"/>
      <c r="AN1517" s="66" t="s">
        <v>1255</v>
      </c>
      <c r="AO1517" s="66" t="s">
        <v>194</v>
      </c>
      <c r="AP1517" s="67" t="s">
        <v>2702</v>
      </c>
      <c r="AQ1517" s="34" t="str">
        <f t="shared" si="13"/>
        <v>04: Samegua</v>
      </c>
    </row>
    <row r="1518" spans="26:43" ht="15.75" customHeight="1"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  <c r="AM1518" s="6"/>
      <c r="AN1518" s="66" t="s">
        <v>1255</v>
      </c>
      <c r="AO1518" s="66" t="s">
        <v>210</v>
      </c>
      <c r="AP1518" s="67" t="s">
        <v>641</v>
      </c>
      <c r="AQ1518" s="34" t="str">
        <f t="shared" si="13"/>
        <v>05: San Cristobal</v>
      </c>
    </row>
    <row r="1519" spans="26:43" ht="15.75" customHeight="1"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  <c r="AM1519" s="6"/>
      <c r="AN1519" s="66" t="s">
        <v>1255</v>
      </c>
      <c r="AO1519" s="66" t="s">
        <v>224</v>
      </c>
      <c r="AP1519" s="67" t="s">
        <v>2703</v>
      </c>
      <c r="AQ1519" s="34" t="str">
        <f t="shared" si="13"/>
        <v>06: Torata</v>
      </c>
    </row>
    <row r="1520" spans="26:43" ht="15.75" customHeight="1"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  <c r="AM1520" s="6"/>
      <c r="AN1520" s="66" t="s">
        <v>1262</v>
      </c>
      <c r="AO1520" s="66" t="s">
        <v>149</v>
      </c>
      <c r="AP1520" s="67" t="s">
        <v>2704</v>
      </c>
      <c r="AQ1520" s="34" t="str">
        <f t="shared" si="13"/>
        <v>01: Omate</v>
      </c>
    </row>
    <row r="1521" spans="26:43" ht="15.75" customHeight="1"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  <c r="AM1521" s="6"/>
      <c r="AN1521" s="66" t="s">
        <v>1262</v>
      </c>
      <c r="AO1521" s="66" t="s">
        <v>164</v>
      </c>
      <c r="AP1521" s="67" t="s">
        <v>2705</v>
      </c>
      <c r="AQ1521" s="34" t="str">
        <f t="shared" si="13"/>
        <v>02: Chojata</v>
      </c>
    </row>
    <row r="1522" spans="26:43" ht="15.75" customHeight="1"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  <c r="AM1522" s="6"/>
      <c r="AN1522" s="66" t="s">
        <v>1262</v>
      </c>
      <c r="AO1522" s="66" t="s">
        <v>179</v>
      </c>
      <c r="AP1522" s="67" t="s">
        <v>2706</v>
      </c>
      <c r="AQ1522" s="34" t="str">
        <f t="shared" si="13"/>
        <v>03: Coalaque</v>
      </c>
    </row>
    <row r="1523" spans="26:43" ht="15.75" customHeight="1"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  <c r="AM1523" s="6"/>
      <c r="AN1523" s="66" t="s">
        <v>1262</v>
      </c>
      <c r="AO1523" s="66" t="s">
        <v>194</v>
      </c>
      <c r="AP1523" s="67" t="s">
        <v>2707</v>
      </c>
      <c r="AQ1523" s="34" t="str">
        <f t="shared" si="13"/>
        <v>04: Ichuña</v>
      </c>
    </row>
    <row r="1524" spans="26:43" ht="15.75" customHeight="1"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  <c r="AM1524" s="6"/>
      <c r="AN1524" s="66" t="s">
        <v>1262</v>
      </c>
      <c r="AO1524" s="66" t="s">
        <v>210</v>
      </c>
      <c r="AP1524" s="67" t="s">
        <v>2708</v>
      </c>
      <c r="AQ1524" s="34" t="str">
        <f t="shared" si="13"/>
        <v>05: La Capilla</v>
      </c>
    </row>
    <row r="1525" spans="26:43" ht="15.75" customHeight="1"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  <c r="AM1525" s="6"/>
      <c r="AN1525" s="66" t="s">
        <v>1262</v>
      </c>
      <c r="AO1525" s="66" t="s">
        <v>224</v>
      </c>
      <c r="AP1525" s="67" t="s">
        <v>2709</v>
      </c>
      <c r="AQ1525" s="34" t="str">
        <f t="shared" si="13"/>
        <v>06: Lloque</v>
      </c>
    </row>
    <row r="1526" spans="26:43" ht="15.75" customHeight="1"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  <c r="AM1526" s="6"/>
      <c r="AN1526" s="66" t="s">
        <v>1262</v>
      </c>
      <c r="AO1526" s="66" t="s">
        <v>237</v>
      </c>
      <c r="AP1526" s="67" t="s">
        <v>2710</v>
      </c>
      <c r="AQ1526" s="34" t="str">
        <f t="shared" si="13"/>
        <v>07: Matalaque</v>
      </c>
    </row>
    <row r="1527" spans="26:43" ht="15.75" customHeight="1"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  <c r="AM1527" s="6"/>
      <c r="AN1527" s="66" t="s">
        <v>1262</v>
      </c>
      <c r="AO1527" s="66" t="s">
        <v>250</v>
      </c>
      <c r="AP1527" s="67" t="s">
        <v>2711</v>
      </c>
      <c r="AQ1527" s="34" t="str">
        <f t="shared" si="13"/>
        <v>08: Puquina</v>
      </c>
    </row>
    <row r="1528" spans="26:43" ht="15.75" customHeight="1"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  <c r="AM1528" s="6"/>
      <c r="AN1528" s="66" t="s">
        <v>1262</v>
      </c>
      <c r="AO1528" s="66" t="s">
        <v>262</v>
      </c>
      <c r="AP1528" s="67" t="s">
        <v>2712</v>
      </c>
      <c r="AQ1528" s="34" t="str">
        <f t="shared" si="13"/>
        <v>09: Quinistaquillas</v>
      </c>
    </row>
    <row r="1529" spans="26:43" ht="15.75" customHeight="1"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  <c r="AM1529" s="6"/>
      <c r="AN1529" s="66" t="s">
        <v>1262</v>
      </c>
      <c r="AO1529" s="66" t="s">
        <v>62</v>
      </c>
      <c r="AP1529" s="67" t="s">
        <v>2713</v>
      </c>
      <c r="AQ1529" s="34" t="str">
        <f t="shared" si="13"/>
        <v>10: Ubinas</v>
      </c>
    </row>
    <row r="1530" spans="26:43" ht="15.75" customHeight="1"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  <c r="AM1530" s="6"/>
      <c r="AN1530" s="66" t="s">
        <v>1262</v>
      </c>
      <c r="AO1530" s="66" t="s">
        <v>63</v>
      </c>
      <c r="AP1530" s="67" t="s">
        <v>2714</v>
      </c>
      <c r="AQ1530" s="34" t="str">
        <f t="shared" si="13"/>
        <v>11: Yunga</v>
      </c>
    </row>
    <row r="1531" spans="26:43" ht="15.75" customHeight="1"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  <c r="AM1531" s="6"/>
      <c r="AN1531" s="66" t="s">
        <v>1268</v>
      </c>
      <c r="AO1531" s="66" t="s">
        <v>149</v>
      </c>
      <c r="AP1531" s="67" t="s">
        <v>1269</v>
      </c>
      <c r="AQ1531" s="34" t="str">
        <f t="shared" si="13"/>
        <v>01: Ilo</v>
      </c>
    </row>
    <row r="1532" spans="26:43" ht="15.75" customHeight="1"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  <c r="AM1532" s="6"/>
      <c r="AN1532" s="66" t="s">
        <v>1268</v>
      </c>
      <c r="AO1532" s="66" t="s">
        <v>164</v>
      </c>
      <c r="AP1532" s="67" t="s">
        <v>2715</v>
      </c>
      <c r="AQ1532" s="34" t="str">
        <f t="shared" si="13"/>
        <v>02: El Algarrobal</v>
      </c>
    </row>
    <row r="1533" spans="26:43" ht="15.75" customHeight="1"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  <c r="AM1533" s="6"/>
      <c r="AN1533" s="66" t="s">
        <v>1268</v>
      </c>
      <c r="AO1533" s="66" t="s">
        <v>179</v>
      </c>
      <c r="AP1533" s="67" t="s">
        <v>2716</v>
      </c>
      <c r="AQ1533" s="34" t="str">
        <f t="shared" si="13"/>
        <v>03: Pacocha</v>
      </c>
    </row>
    <row r="1534" spans="26:43" ht="15.75" customHeight="1"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  <c r="AM1534" s="6"/>
      <c r="AN1534" s="66" t="s">
        <v>1275</v>
      </c>
      <c r="AO1534" s="66" t="s">
        <v>149</v>
      </c>
      <c r="AP1534" s="67" t="s">
        <v>2717</v>
      </c>
      <c r="AQ1534" s="34" t="str">
        <f t="shared" si="13"/>
        <v>01: Chaupimarca</v>
      </c>
    </row>
    <row r="1535" spans="26:43" ht="15.75" customHeight="1"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  <c r="AM1535" s="6"/>
      <c r="AN1535" s="66" t="s">
        <v>1275</v>
      </c>
      <c r="AO1535" s="66" t="s">
        <v>164</v>
      </c>
      <c r="AP1535" s="67" t="s">
        <v>2718</v>
      </c>
      <c r="AQ1535" s="34" t="str">
        <f t="shared" si="13"/>
        <v>02: Huachon</v>
      </c>
    </row>
    <row r="1536" spans="26:43" ht="15.75" customHeight="1"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  <c r="AM1536" s="6"/>
      <c r="AN1536" s="66" t="s">
        <v>1275</v>
      </c>
      <c r="AO1536" s="66" t="s">
        <v>179</v>
      </c>
      <c r="AP1536" s="67" t="s">
        <v>2719</v>
      </c>
      <c r="AQ1536" s="34" t="str">
        <f t="shared" si="13"/>
        <v>03: Huariaca</v>
      </c>
    </row>
    <row r="1537" spans="26:43" ht="15.75" customHeight="1"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  <c r="AM1537" s="6"/>
      <c r="AN1537" s="66" t="s">
        <v>1275</v>
      </c>
      <c r="AO1537" s="66" t="s">
        <v>194</v>
      </c>
      <c r="AP1537" s="67" t="s">
        <v>2720</v>
      </c>
      <c r="AQ1537" s="34" t="str">
        <f t="shared" si="13"/>
        <v>04: Huayllay</v>
      </c>
    </row>
    <row r="1538" spans="26:43" ht="15.75" customHeight="1"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  <c r="AM1538" s="6"/>
      <c r="AN1538" s="66" t="s">
        <v>1275</v>
      </c>
      <c r="AO1538" s="66" t="s">
        <v>210</v>
      </c>
      <c r="AP1538" s="67" t="s">
        <v>2721</v>
      </c>
      <c r="AQ1538" s="34" t="str">
        <f t="shared" si="13"/>
        <v>05: Ninacaca</v>
      </c>
    </row>
    <row r="1539" spans="26:43" ht="15.75" customHeight="1"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  <c r="AM1539" s="6"/>
      <c r="AN1539" s="66" t="s">
        <v>1275</v>
      </c>
      <c r="AO1539" s="66" t="s">
        <v>224</v>
      </c>
      <c r="AP1539" s="67" t="s">
        <v>2722</v>
      </c>
      <c r="AQ1539" s="34" t="str">
        <f t="shared" si="13"/>
        <v>06: Pallanchacra</v>
      </c>
    </row>
    <row r="1540" spans="26:43" ht="15.75" customHeight="1"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  <c r="AM1540" s="6"/>
      <c r="AN1540" s="66" t="s">
        <v>1275</v>
      </c>
      <c r="AO1540" s="66" t="s">
        <v>237</v>
      </c>
      <c r="AP1540" s="67" t="s">
        <v>777</v>
      </c>
      <c r="AQ1540" s="34" t="str">
        <f t="shared" si="13"/>
        <v>07: Paucartambo</v>
      </c>
    </row>
    <row r="1541" spans="26:43" ht="15.75" customHeight="1"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  <c r="AM1541" s="6"/>
      <c r="AN1541" s="66" t="s">
        <v>1275</v>
      </c>
      <c r="AO1541" s="66" t="s">
        <v>250</v>
      </c>
      <c r="AP1541" s="67" t="s">
        <v>2723</v>
      </c>
      <c r="AQ1541" s="34" t="str">
        <f t="shared" si="13"/>
        <v>08: San Fco. De Asýs De Yarusyacán</v>
      </c>
    </row>
    <row r="1542" spans="26:43" ht="15.75" customHeight="1"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  <c r="AM1542" s="6"/>
      <c r="AN1542" s="66" t="s">
        <v>1275</v>
      </c>
      <c r="AO1542" s="66" t="s">
        <v>262</v>
      </c>
      <c r="AP1542" s="67" t="s">
        <v>2724</v>
      </c>
      <c r="AQ1542" s="34" t="str">
        <f t="shared" si="13"/>
        <v>09: Simon Bolivar</v>
      </c>
    </row>
    <row r="1543" spans="26:43" ht="15.75" customHeight="1"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  <c r="AM1543" s="6"/>
      <c r="AN1543" s="66" t="s">
        <v>1275</v>
      </c>
      <c r="AO1543" s="66" t="s">
        <v>62</v>
      </c>
      <c r="AP1543" s="67" t="s">
        <v>2725</v>
      </c>
      <c r="AQ1543" s="34" t="str">
        <f t="shared" si="13"/>
        <v>10: Ticlacayan</v>
      </c>
    </row>
    <row r="1544" spans="26:43" ht="15.75" customHeight="1"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  <c r="AM1544" s="6"/>
      <c r="AN1544" s="66" t="s">
        <v>1275</v>
      </c>
      <c r="AO1544" s="66" t="s">
        <v>63</v>
      </c>
      <c r="AP1544" s="67" t="s">
        <v>2726</v>
      </c>
      <c r="AQ1544" s="34" t="str">
        <f t="shared" si="13"/>
        <v>11: Tinyahuarco</v>
      </c>
    </row>
    <row r="1545" spans="26:43" ht="15.75" customHeight="1"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  <c r="AM1545" s="6"/>
      <c r="AN1545" s="66" t="s">
        <v>1275</v>
      </c>
      <c r="AO1545" s="66" t="s">
        <v>64</v>
      </c>
      <c r="AP1545" s="67" t="s">
        <v>2727</v>
      </c>
      <c r="AQ1545" s="34" t="str">
        <f t="shared" si="13"/>
        <v>12: Vicco</v>
      </c>
    </row>
    <row r="1546" spans="26:43" ht="15.75" customHeight="1"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  <c r="AM1546" s="6"/>
      <c r="AN1546" s="66" t="s">
        <v>1275</v>
      </c>
      <c r="AO1546" s="66" t="s">
        <v>65</v>
      </c>
      <c r="AP1546" s="67" t="s">
        <v>2401</v>
      </c>
      <c r="AQ1546" s="34" t="str">
        <f t="shared" si="13"/>
        <v>13: Yanacancha</v>
      </c>
    </row>
    <row r="1547" spans="26:43" ht="15.75" customHeight="1"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  <c r="AM1547" s="6"/>
      <c r="AN1547" s="66" t="s">
        <v>1281</v>
      </c>
      <c r="AO1547" s="66" t="s">
        <v>149</v>
      </c>
      <c r="AP1547" s="67" t="s">
        <v>2728</v>
      </c>
      <c r="AQ1547" s="34" t="str">
        <f t="shared" si="13"/>
        <v>01: Yanahuanca</v>
      </c>
    </row>
    <row r="1548" spans="26:43" ht="15.75" customHeight="1"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  <c r="AM1548" s="6"/>
      <c r="AN1548" s="66" t="s">
        <v>1281</v>
      </c>
      <c r="AO1548" s="66" t="s">
        <v>164</v>
      </c>
      <c r="AP1548" s="67" t="s">
        <v>2729</v>
      </c>
      <c r="AQ1548" s="34" t="str">
        <f t="shared" si="13"/>
        <v>02: Chacayan</v>
      </c>
    </row>
    <row r="1549" spans="26:43" ht="15.75" customHeight="1"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  <c r="AM1549" s="6"/>
      <c r="AN1549" s="66" t="s">
        <v>1281</v>
      </c>
      <c r="AO1549" s="66" t="s">
        <v>179</v>
      </c>
      <c r="AP1549" s="67" t="s">
        <v>2730</v>
      </c>
      <c r="AQ1549" s="34" t="str">
        <f t="shared" si="13"/>
        <v>03: Goyllarisquizga</v>
      </c>
    </row>
    <row r="1550" spans="26:43" ht="15.75" customHeight="1"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  <c r="AM1550" s="6"/>
      <c r="AN1550" s="66" t="s">
        <v>1281</v>
      </c>
      <c r="AO1550" s="66" t="s">
        <v>194</v>
      </c>
      <c r="AP1550" s="67" t="s">
        <v>2731</v>
      </c>
      <c r="AQ1550" s="34" t="str">
        <f t="shared" si="13"/>
        <v>04: Paucar</v>
      </c>
    </row>
    <row r="1551" spans="26:43" ht="15.75" customHeight="1"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  <c r="AM1551" s="6"/>
      <c r="AN1551" s="66" t="s">
        <v>1281</v>
      </c>
      <c r="AO1551" s="66" t="s">
        <v>210</v>
      </c>
      <c r="AP1551" s="67" t="s">
        <v>2732</v>
      </c>
      <c r="AQ1551" s="34" t="str">
        <f t="shared" si="13"/>
        <v>05: San Pedro De Pillao</v>
      </c>
    </row>
    <row r="1552" spans="26:43" ht="15.75" customHeight="1"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  <c r="AM1552" s="6"/>
      <c r="AN1552" s="66" t="s">
        <v>1281</v>
      </c>
      <c r="AO1552" s="66" t="s">
        <v>224</v>
      </c>
      <c r="AP1552" s="67" t="s">
        <v>2733</v>
      </c>
      <c r="AQ1552" s="34" t="str">
        <f t="shared" si="13"/>
        <v>06: Santa Ana De Tusi</v>
      </c>
    </row>
    <row r="1553" spans="26:43" ht="15.75" customHeight="1"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  <c r="AM1553" s="6"/>
      <c r="AN1553" s="66" t="s">
        <v>1281</v>
      </c>
      <c r="AO1553" s="66" t="s">
        <v>237</v>
      </c>
      <c r="AP1553" s="67" t="s">
        <v>2734</v>
      </c>
      <c r="AQ1553" s="34" t="str">
        <f t="shared" si="13"/>
        <v>07: Tapuc</v>
      </c>
    </row>
    <row r="1554" spans="26:43" ht="15.75" customHeight="1"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  <c r="AM1554" s="6"/>
      <c r="AN1554" s="66" t="s">
        <v>1281</v>
      </c>
      <c r="AO1554" s="66" t="s">
        <v>250</v>
      </c>
      <c r="AP1554" s="67" t="s">
        <v>1703</v>
      </c>
      <c r="AQ1554" s="34" t="str">
        <f t="shared" si="13"/>
        <v>08: Vilcabamba</v>
      </c>
    </row>
    <row r="1555" spans="26:43" ht="15.75" customHeight="1"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  <c r="AM1555" s="6"/>
      <c r="AN1555" s="66" t="s">
        <v>1288</v>
      </c>
      <c r="AO1555" s="66" t="s">
        <v>149</v>
      </c>
      <c r="AP1555" s="67" t="s">
        <v>1289</v>
      </c>
      <c r="AQ1555" s="34" t="str">
        <f t="shared" si="13"/>
        <v>01: Oxapampa</v>
      </c>
    </row>
    <row r="1556" spans="26:43" ht="15.75" customHeight="1"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  <c r="AM1556" s="6"/>
      <c r="AN1556" s="66" t="s">
        <v>1288</v>
      </c>
      <c r="AO1556" s="66" t="s">
        <v>164</v>
      </c>
      <c r="AP1556" s="67" t="s">
        <v>2735</v>
      </c>
      <c r="AQ1556" s="34" t="str">
        <f t="shared" si="13"/>
        <v>02: Chontabamba</v>
      </c>
    </row>
    <row r="1557" spans="26:43" ht="15.75" customHeight="1"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  <c r="AM1557" s="6"/>
      <c r="AN1557" s="66" t="s">
        <v>1288</v>
      </c>
      <c r="AO1557" s="66" t="s">
        <v>179</v>
      </c>
      <c r="AP1557" s="67" t="s">
        <v>1307</v>
      </c>
      <c r="AQ1557" s="34" t="str">
        <f t="shared" si="13"/>
        <v>03: Huancabamba</v>
      </c>
    </row>
    <row r="1558" spans="26:43" ht="15.75" customHeight="1"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  <c r="AM1558" s="6"/>
      <c r="AN1558" s="66" t="s">
        <v>1288</v>
      </c>
      <c r="AO1558" s="66" t="s">
        <v>194</v>
      </c>
      <c r="AP1558" s="67" t="s">
        <v>2736</v>
      </c>
      <c r="AQ1558" s="34" t="str">
        <f t="shared" si="13"/>
        <v>04: Palcazu</v>
      </c>
    </row>
    <row r="1559" spans="26:43" ht="15.75" customHeight="1"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  <c r="AM1559" s="6"/>
      <c r="AN1559" s="66" t="s">
        <v>1288</v>
      </c>
      <c r="AO1559" s="66" t="s">
        <v>210</v>
      </c>
      <c r="AP1559" s="67" t="s">
        <v>2737</v>
      </c>
      <c r="AQ1559" s="34" t="str">
        <f t="shared" si="13"/>
        <v>05: Pozuzo</v>
      </c>
    </row>
    <row r="1560" spans="26:43" ht="15.75" customHeight="1"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  <c r="AM1560" s="6"/>
      <c r="AN1560" s="66" t="s">
        <v>1288</v>
      </c>
      <c r="AO1560" s="66" t="s">
        <v>224</v>
      </c>
      <c r="AP1560" s="67" t="s">
        <v>2738</v>
      </c>
      <c r="AQ1560" s="34" t="str">
        <f t="shared" si="13"/>
        <v>06: Puerto Bermudez</v>
      </c>
    </row>
    <row r="1561" spans="26:43" ht="15.75" customHeight="1"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  <c r="AM1561" s="6"/>
      <c r="AN1561" s="66" t="s">
        <v>1288</v>
      </c>
      <c r="AO1561" s="66" t="s">
        <v>237</v>
      </c>
      <c r="AP1561" s="67" t="s">
        <v>2739</v>
      </c>
      <c r="AQ1561" s="34" t="str">
        <f t="shared" si="13"/>
        <v>07: Villa Rica</v>
      </c>
    </row>
    <row r="1562" spans="26:43" ht="15.75" customHeight="1"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  <c r="AM1562" s="6"/>
      <c r="AN1562" s="66" t="s">
        <v>1288</v>
      </c>
      <c r="AO1562" s="66" t="s">
        <v>250</v>
      </c>
      <c r="AP1562" s="67" t="s">
        <v>2740</v>
      </c>
      <c r="AQ1562" s="34" t="str">
        <f t="shared" si="13"/>
        <v>08: Constitución</v>
      </c>
    </row>
    <row r="1563" spans="26:43" ht="15.75" customHeight="1"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  <c r="AM1563" s="6"/>
      <c r="AN1563" s="66" t="s">
        <v>1295</v>
      </c>
      <c r="AO1563" s="66" t="s">
        <v>149</v>
      </c>
      <c r="AP1563" s="67" t="s">
        <v>366</v>
      </c>
      <c r="AQ1563" s="34" t="str">
        <f t="shared" si="13"/>
        <v>01: Piura</v>
      </c>
    </row>
    <row r="1564" spans="26:43" ht="15.75" customHeight="1"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  <c r="AM1564" s="6"/>
      <c r="AN1564" s="66" t="s">
        <v>1295</v>
      </c>
      <c r="AO1564" s="66" t="s">
        <v>194</v>
      </c>
      <c r="AP1564" s="67" t="s">
        <v>502</v>
      </c>
      <c r="AQ1564" s="34" t="str">
        <f t="shared" si="13"/>
        <v>04: Castilla</v>
      </c>
    </row>
    <row r="1565" spans="26:43" ht="15.75" customHeight="1"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  <c r="AM1565" s="6"/>
      <c r="AN1565" s="66" t="s">
        <v>1295</v>
      </c>
      <c r="AO1565" s="66" t="s">
        <v>210</v>
      </c>
      <c r="AP1565" s="67" t="s">
        <v>2741</v>
      </c>
      <c r="AQ1565" s="34" t="str">
        <f t="shared" si="13"/>
        <v>05: Catacaos</v>
      </c>
    </row>
    <row r="1566" spans="26:43" ht="15.75" customHeight="1"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  <c r="AM1566" s="6"/>
      <c r="AN1566" s="66" t="s">
        <v>1295</v>
      </c>
      <c r="AO1566" s="66" t="s">
        <v>237</v>
      </c>
      <c r="AP1566" s="67" t="s">
        <v>2742</v>
      </c>
      <c r="AQ1566" s="34" t="str">
        <f t="shared" si="13"/>
        <v>07: Cura Mori</v>
      </c>
    </row>
    <row r="1567" spans="26:43" ht="15.75" customHeight="1"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  <c r="AM1567" s="6"/>
      <c r="AN1567" s="66" t="s">
        <v>1295</v>
      </c>
      <c r="AO1567" s="66" t="s">
        <v>250</v>
      </c>
      <c r="AP1567" s="67" t="s">
        <v>2743</v>
      </c>
      <c r="AQ1567" s="34" t="str">
        <f t="shared" si="13"/>
        <v>08: El Tallan</v>
      </c>
    </row>
    <row r="1568" spans="26:43" ht="15.75" customHeight="1"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  <c r="AM1568" s="6"/>
      <c r="AN1568" s="66" t="s">
        <v>1295</v>
      </c>
      <c r="AO1568" s="66" t="s">
        <v>262</v>
      </c>
      <c r="AP1568" s="67" t="s">
        <v>2744</v>
      </c>
      <c r="AQ1568" s="34" t="str">
        <f t="shared" si="13"/>
        <v>09: La Arena</v>
      </c>
    </row>
    <row r="1569" spans="26:43" ht="15.75" customHeight="1"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  <c r="AM1569" s="6"/>
      <c r="AN1569" s="66" t="s">
        <v>1295</v>
      </c>
      <c r="AO1569" s="66" t="s">
        <v>62</v>
      </c>
      <c r="AP1569" s="67" t="s">
        <v>530</v>
      </c>
      <c r="AQ1569" s="34" t="str">
        <f t="shared" si="13"/>
        <v>10: La Union</v>
      </c>
    </row>
    <row r="1570" spans="26:43" ht="15.75" customHeight="1"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  <c r="AM1570" s="6"/>
      <c r="AN1570" s="66" t="s">
        <v>1295</v>
      </c>
      <c r="AO1570" s="66" t="s">
        <v>63</v>
      </c>
      <c r="AP1570" s="67" t="s">
        <v>2745</v>
      </c>
      <c r="AQ1570" s="34" t="str">
        <f t="shared" si="13"/>
        <v>11: Las Lomas</v>
      </c>
    </row>
    <row r="1571" spans="26:43" ht="15.75" customHeight="1"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  <c r="AM1571" s="6"/>
      <c r="AN1571" s="66" t="s">
        <v>1295</v>
      </c>
      <c r="AO1571" s="66" t="s">
        <v>66</v>
      </c>
      <c r="AP1571" s="67" t="s">
        <v>2746</v>
      </c>
      <c r="AQ1571" s="34" t="str">
        <f t="shared" si="13"/>
        <v>14: Tambo Grande</v>
      </c>
    </row>
    <row r="1572" spans="26:43" ht="15.75" customHeight="1"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  <c r="AM1572" s="6"/>
      <c r="AN1572" s="66" t="s">
        <v>1295</v>
      </c>
      <c r="AO1572" s="66" t="s">
        <v>67</v>
      </c>
      <c r="AP1572" s="67" t="s">
        <v>2747</v>
      </c>
      <c r="AQ1572" s="34" t="str">
        <f t="shared" si="13"/>
        <v>15: Veintiseis De Octubre</v>
      </c>
    </row>
    <row r="1573" spans="26:43" ht="15.75" customHeight="1"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  <c r="AM1573" s="6"/>
      <c r="AN1573" s="66" t="s">
        <v>1301</v>
      </c>
      <c r="AO1573" s="66" t="s">
        <v>149</v>
      </c>
      <c r="AP1573" s="67" t="s">
        <v>1302</v>
      </c>
      <c r="AQ1573" s="34" t="str">
        <f t="shared" si="13"/>
        <v>01: Ayabaca</v>
      </c>
    </row>
    <row r="1574" spans="26:43" ht="15.75" customHeight="1"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  <c r="AM1574" s="6"/>
      <c r="AN1574" s="66" t="s">
        <v>1301</v>
      </c>
      <c r="AO1574" s="66" t="s">
        <v>164</v>
      </c>
      <c r="AP1574" s="67" t="s">
        <v>2748</v>
      </c>
      <c r="AQ1574" s="34" t="str">
        <f t="shared" si="13"/>
        <v>02: Frias</v>
      </c>
    </row>
    <row r="1575" spans="26:43" ht="15.75" customHeight="1"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  <c r="AM1575" s="6"/>
      <c r="AN1575" s="66" t="s">
        <v>1301</v>
      </c>
      <c r="AO1575" s="66" t="s">
        <v>179</v>
      </c>
      <c r="AP1575" s="67" t="s">
        <v>2749</v>
      </c>
      <c r="AQ1575" s="34" t="str">
        <f t="shared" si="13"/>
        <v>03: Jilili</v>
      </c>
    </row>
    <row r="1576" spans="26:43" ht="15.75" customHeight="1"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  <c r="AM1576" s="6"/>
      <c r="AN1576" s="66" t="s">
        <v>1301</v>
      </c>
      <c r="AO1576" s="66" t="s">
        <v>194</v>
      </c>
      <c r="AP1576" s="67" t="s">
        <v>2473</v>
      </c>
      <c r="AQ1576" s="34" t="str">
        <f t="shared" si="13"/>
        <v>04: Lagunas</v>
      </c>
    </row>
    <row r="1577" spans="26:43" ht="15.75" customHeight="1"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  <c r="AM1577" s="6"/>
      <c r="AN1577" s="66" t="s">
        <v>1301</v>
      </c>
      <c r="AO1577" s="66" t="s">
        <v>210</v>
      </c>
      <c r="AP1577" s="67" t="s">
        <v>2750</v>
      </c>
      <c r="AQ1577" s="34" t="str">
        <f t="shared" si="13"/>
        <v>05: Montero</v>
      </c>
    </row>
    <row r="1578" spans="26:43" ht="15.75" customHeight="1"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  <c r="AM1578" s="6"/>
      <c r="AN1578" s="66" t="s">
        <v>1301</v>
      </c>
      <c r="AO1578" s="66" t="s">
        <v>224</v>
      </c>
      <c r="AP1578" s="67" t="s">
        <v>2751</v>
      </c>
      <c r="AQ1578" s="34" t="str">
        <f t="shared" si="13"/>
        <v>06: Pacaipampa</v>
      </c>
    </row>
    <row r="1579" spans="26:43" ht="15.75" customHeight="1"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  <c r="AM1579" s="6"/>
      <c r="AN1579" s="66" t="s">
        <v>1301</v>
      </c>
      <c r="AO1579" s="66" t="s">
        <v>237</v>
      </c>
      <c r="AP1579" s="67" t="s">
        <v>2752</v>
      </c>
      <c r="AQ1579" s="34" t="str">
        <f t="shared" si="13"/>
        <v>07: Paimas</v>
      </c>
    </row>
    <row r="1580" spans="26:43" ht="15.75" customHeight="1"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  <c r="AM1580" s="6"/>
      <c r="AN1580" s="66" t="s">
        <v>1301</v>
      </c>
      <c r="AO1580" s="66" t="s">
        <v>250</v>
      </c>
      <c r="AP1580" s="67" t="s">
        <v>2753</v>
      </c>
      <c r="AQ1580" s="34" t="str">
        <f t="shared" si="13"/>
        <v>08: Sapillica</v>
      </c>
    </row>
    <row r="1581" spans="26:43" ht="15.75" customHeight="1"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  <c r="AM1581" s="6"/>
      <c r="AN1581" s="66" t="s">
        <v>1301</v>
      </c>
      <c r="AO1581" s="66" t="s">
        <v>262</v>
      </c>
      <c r="AP1581" s="67" t="s">
        <v>2754</v>
      </c>
      <c r="AQ1581" s="34" t="str">
        <f t="shared" si="13"/>
        <v>09: Sicchez</v>
      </c>
    </row>
    <row r="1582" spans="26:43" ht="15.75" customHeight="1"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  <c r="AM1582" s="6"/>
      <c r="AN1582" s="66" t="s">
        <v>1301</v>
      </c>
      <c r="AO1582" s="66" t="s">
        <v>62</v>
      </c>
      <c r="AP1582" s="67" t="s">
        <v>2755</v>
      </c>
      <c r="AQ1582" s="34" t="str">
        <f t="shared" si="13"/>
        <v>10: Suyo</v>
      </c>
    </row>
    <row r="1583" spans="26:43" ht="15.75" customHeight="1"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  <c r="AM1583" s="6"/>
      <c r="AN1583" s="66" t="s">
        <v>1306</v>
      </c>
      <c r="AO1583" s="66" t="s">
        <v>149</v>
      </c>
      <c r="AP1583" s="67" t="s">
        <v>1307</v>
      </c>
      <c r="AQ1583" s="34" t="str">
        <f t="shared" si="13"/>
        <v>01: Huancabamba</v>
      </c>
    </row>
    <row r="1584" spans="26:43" ht="15.75" customHeight="1"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  <c r="AM1584" s="6"/>
      <c r="AN1584" s="66" t="s">
        <v>1306</v>
      </c>
      <c r="AO1584" s="66" t="s">
        <v>164</v>
      </c>
      <c r="AP1584" s="67" t="s">
        <v>2756</v>
      </c>
      <c r="AQ1584" s="34" t="str">
        <f t="shared" si="13"/>
        <v>02: Canchaque</v>
      </c>
    </row>
    <row r="1585" spans="26:43" ht="15.75" customHeight="1"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  <c r="AM1585" s="6"/>
      <c r="AN1585" s="66" t="s">
        <v>1306</v>
      </c>
      <c r="AO1585" s="66" t="s">
        <v>179</v>
      </c>
      <c r="AP1585" s="67" t="s">
        <v>2757</v>
      </c>
      <c r="AQ1585" s="34" t="str">
        <f t="shared" si="13"/>
        <v>03: El Carmen De La Frontera</v>
      </c>
    </row>
    <row r="1586" spans="26:43" ht="15.75" customHeight="1"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  <c r="AM1586" s="6"/>
      <c r="AN1586" s="66" t="s">
        <v>1306</v>
      </c>
      <c r="AO1586" s="66" t="s">
        <v>194</v>
      </c>
      <c r="AP1586" s="67" t="s">
        <v>2758</v>
      </c>
      <c r="AQ1586" s="34" t="str">
        <f t="shared" si="13"/>
        <v>04: Huarmaca</v>
      </c>
    </row>
    <row r="1587" spans="26:43" ht="15.75" customHeight="1"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  <c r="AM1587" s="6"/>
      <c r="AN1587" s="66" t="s">
        <v>1306</v>
      </c>
      <c r="AO1587" s="66" t="s">
        <v>210</v>
      </c>
      <c r="AP1587" s="67" t="s">
        <v>2759</v>
      </c>
      <c r="AQ1587" s="34" t="str">
        <f t="shared" si="13"/>
        <v>05: Lalaquiz</v>
      </c>
    </row>
    <row r="1588" spans="26:43" ht="15.75" customHeight="1"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  <c r="AM1588" s="6"/>
      <c r="AN1588" s="66" t="s">
        <v>1306</v>
      </c>
      <c r="AO1588" s="66" t="s">
        <v>224</v>
      </c>
      <c r="AP1588" s="67" t="s">
        <v>2760</v>
      </c>
      <c r="AQ1588" s="34" t="str">
        <f t="shared" si="13"/>
        <v>06: San Miguel De El Faique</v>
      </c>
    </row>
    <row r="1589" spans="26:43" ht="15.75" customHeight="1"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  <c r="AM1589" s="6"/>
      <c r="AN1589" s="66" t="s">
        <v>1306</v>
      </c>
      <c r="AO1589" s="66" t="s">
        <v>237</v>
      </c>
      <c r="AP1589" s="67" t="s">
        <v>2761</v>
      </c>
      <c r="AQ1589" s="34" t="str">
        <f t="shared" si="13"/>
        <v>07: Sondor</v>
      </c>
    </row>
    <row r="1590" spans="26:43" ht="15.75" customHeight="1"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  <c r="AM1590" s="6"/>
      <c r="AN1590" s="66" t="s">
        <v>1306</v>
      </c>
      <c r="AO1590" s="66" t="s">
        <v>250</v>
      </c>
      <c r="AP1590" s="67" t="s">
        <v>2762</v>
      </c>
      <c r="AQ1590" s="34" t="str">
        <f t="shared" si="13"/>
        <v>08: Sondorillo</v>
      </c>
    </row>
    <row r="1591" spans="26:43" ht="15.75" customHeight="1"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  <c r="AM1591" s="6"/>
      <c r="AN1591" s="66" t="s">
        <v>1311</v>
      </c>
      <c r="AO1591" s="66" t="s">
        <v>149</v>
      </c>
      <c r="AP1591" s="67" t="s">
        <v>2763</v>
      </c>
      <c r="AQ1591" s="34" t="str">
        <f t="shared" si="13"/>
        <v>01: Chulucanas</v>
      </c>
    </row>
    <row r="1592" spans="26:43" ht="15.75" customHeight="1"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  <c r="AM1592" s="6"/>
      <c r="AN1592" s="66" t="s">
        <v>1311</v>
      </c>
      <c r="AO1592" s="66" t="s">
        <v>164</v>
      </c>
      <c r="AP1592" s="67" t="s">
        <v>2764</v>
      </c>
      <c r="AQ1592" s="34" t="str">
        <f t="shared" si="13"/>
        <v>02: Buenos Aires</v>
      </c>
    </row>
    <row r="1593" spans="26:43" ht="15.75" customHeight="1"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  <c r="AM1593" s="6"/>
      <c r="AN1593" s="66" t="s">
        <v>1311</v>
      </c>
      <c r="AO1593" s="66" t="s">
        <v>179</v>
      </c>
      <c r="AP1593" s="67" t="s">
        <v>2765</v>
      </c>
      <c r="AQ1593" s="34" t="str">
        <f t="shared" si="13"/>
        <v>03: Chalaco</v>
      </c>
    </row>
    <row r="1594" spans="26:43" ht="15.75" customHeight="1"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  <c r="AM1594" s="6"/>
      <c r="AN1594" s="66" t="s">
        <v>1311</v>
      </c>
      <c r="AO1594" s="66" t="s">
        <v>194</v>
      </c>
      <c r="AP1594" s="67" t="s">
        <v>2766</v>
      </c>
      <c r="AQ1594" s="34" t="str">
        <f t="shared" si="13"/>
        <v>04: La Matanza</v>
      </c>
    </row>
    <row r="1595" spans="26:43" ht="15.75" customHeight="1"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  <c r="AM1595" s="6"/>
      <c r="AN1595" s="66" t="s">
        <v>1311</v>
      </c>
      <c r="AO1595" s="66" t="s">
        <v>210</v>
      </c>
      <c r="AP1595" s="67" t="s">
        <v>1312</v>
      </c>
      <c r="AQ1595" s="34" t="str">
        <f t="shared" si="13"/>
        <v>05: Morropon</v>
      </c>
    </row>
    <row r="1596" spans="26:43" ht="15.75" customHeight="1"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  <c r="AM1596" s="6"/>
      <c r="AN1596" s="66" t="s">
        <v>1311</v>
      </c>
      <c r="AO1596" s="66" t="s">
        <v>224</v>
      </c>
      <c r="AP1596" s="67" t="s">
        <v>2767</v>
      </c>
      <c r="AQ1596" s="34" t="str">
        <f t="shared" si="13"/>
        <v>06: Salitral</v>
      </c>
    </row>
    <row r="1597" spans="26:43" ht="15.75" customHeight="1"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  <c r="AM1597" s="6"/>
      <c r="AN1597" s="66" t="s">
        <v>1311</v>
      </c>
      <c r="AO1597" s="66" t="s">
        <v>237</v>
      </c>
      <c r="AP1597" s="67" t="s">
        <v>2768</v>
      </c>
      <c r="AQ1597" s="34" t="str">
        <f t="shared" si="13"/>
        <v>07: San Juan De Bigote</v>
      </c>
    </row>
    <row r="1598" spans="26:43" ht="15.75" customHeight="1"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  <c r="AM1598" s="6"/>
      <c r="AN1598" s="66" t="s">
        <v>1311</v>
      </c>
      <c r="AO1598" s="66" t="s">
        <v>250</v>
      </c>
      <c r="AP1598" s="67" t="s">
        <v>2769</v>
      </c>
      <c r="AQ1598" s="34" t="str">
        <f t="shared" si="13"/>
        <v>08: Santa Catalina De Mossa</v>
      </c>
    </row>
    <row r="1599" spans="26:43" ht="15.75" customHeight="1"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  <c r="AM1599" s="6"/>
      <c r="AN1599" s="66" t="s">
        <v>1311</v>
      </c>
      <c r="AO1599" s="66" t="s">
        <v>262</v>
      </c>
      <c r="AP1599" s="67" t="s">
        <v>2770</v>
      </c>
      <c r="AQ1599" s="34" t="str">
        <f t="shared" si="13"/>
        <v>09: Santo Domingo</v>
      </c>
    </row>
    <row r="1600" spans="26:43" ht="15.75" customHeight="1"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  <c r="AM1600" s="6"/>
      <c r="AN1600" s="66" t="s">
        <v>1311</v>
      </c>
      <c r="AO1600" s="66" t="s">
        <v>62</v>
      </c>
      <c r="AP1600" s="67" t="s">
        <v>2771</v>
      </c>
      <c r="AQ1600" s="34" t="str">
        <f t="shared" si="13"/>
        <v>10: Yamango</v>
      </c>
    </row>
    <row r="1601" spans="26:43" ht="15.75" customHeight="1"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  <c r="AM1601" s="6"/>
      <c r="AN1601" s="66" t="s">
        <v>1316</v>
      </c>
      <c r="AO1601" s="66" t="s">
        <v>149</v>
      </c>
      <c r="AP1601" s="67" t="s">
        <v>1317</v>
      </c>
      <c r="AQ1601" s="34" t="str">
        <f t="shared" si="13"/>
        <v>01: Paita</v>
      </c>
    </row>
    <row r="1602" spans="26:43" ht="15.75" customHeight="1"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  <c r="AM1602" s="6"/>
      <c r="AN1602" s="66" t="s">
        <v>1316</v>
      </c>
      <c r="AO1602" s="66" t="s">
        <v>164</v>
      </c>
      <c r="AP1602" s="67" t="s">
        <v>2772</v>
      </c>
      <c r="AQ1602" s="34" t="str">
        <f t="shared" si="13"/>
        <v>02: Amotape</v>
      </c>
    </row>
    <row r="1603" spans="26:43" ht="15.75" customHeight="1"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  <c r="AM1603" s="6"/>
      <c r="AN1603" s="66" t="s">
        <v>1316</v>
      </c>
      <c r="AO1603" s="66" t="s">
        <v>179</v>
      </c>
      <c r="AP1603" s="67" t="s">
        <v>2773</v>
      </c>
      <c r="AQ1603" s="34" t="str">
        <f t="shared" si="13"/>
        <v>03: Arenal</v>
      </c>
    </row>
    <row r="1604" spans="26:43" ht="15.75" customHeight="1"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  <c r="AM1604" s="6"/>
      <c r="AN1604" s="66" t="s">
        <v>1316</v>
      </c>
      <c r="AO1604" s="66" t="s">
        <v>194</v>
      </c>
      <c r="AP1604" s="67" t="s">
        <v>2774</v>
      </c>
      <c r="AQ1604" s="34" t="str">
        <f t="shared" si="13"/>
        <v>04: Colan</v>
      </c>
    </row>
    <row r="1605" spans="26:43" ht="15.75" customHeight="1"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  <c r="AM1605" s="6"/>
      <c r="AN1605" s="66" t="s">
        <v>1316</v>
      </c>
      <c r="AO1605" s="66" t="s">
        <v>210</v>
      </c>
      <c r="AP1605" s="67" t="s">
        <v>2775</v>
      </c>
      <c r="AQ1605" s="34" t="str">
        <f t="shared" si="13"/>
        <v>05: La Huaca</v>
      </c>
    </row>
    <row r="1606" spans="26:43" ht="15.75" customHeight="1"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  <c r="AM1606" s="6"/>
      <c r="AN1606" s="66" t="s">
        <v>1316</v>
      </c>
      <c r="AO1606" s="66" t="s">
        <v>224</v>
      </c>
      <c r="AP1606" s="67" t="s">
        <v>2776</v>
      </c>
      <c r="AQ1606" s="34" t="str">
        <f t="shared" si="13"/>
        <v>06: Tamarindo</v>
      </c>
    </row>
    <row r="1607" spans="26:43" ht="15.75" customHeight="1"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  <c r="AM1607" s="6"/>
      <c r="AN1607" s="66" t="s">
        <v>1316</v>
      </c>
      <c r="AO1607" s="66" t="s">
        <v>237</v>
      </c>
      <c r="AP1607" s="67" t="s">
        <v>2777</v>
      </c>
      <c r="AQ1607" s="34" t="str">
        <f t="shared" si="13"/>
        <v>07: Vichayal</v>
      </c>
    </row>
    <row r="1608" spans="26:43" ht="15.75" customHeight="1"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  <c r="AM1608" s="6"/>
      <c r="AN1608" s="66" t="s">
        <v>1321</v>
      </c>
      <c r="AO1608" s="66" t="s">
        <v>149</v>
      </c>
      <c r="AP1608" s="67" t="s">
        <v>1322</v>
      </c>
      <c r="AQ1608" s="34" t="str">
        <f t="shared" si="13"/>
        <v>01: Sullana</v>
      </c>
    </row>
    <row r="1609" spans="26:43" ht="15.75" customHeight="1"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  <c r="AM1609" s="6"/>
      <c r="AN1609" s="66" t="s">
        <v>1321</v>
      </c>
      <c r="AO1609" s="66" t="s">
        <v>164</v>
      </c>
      <c r="AP1609" s="67" t="s">
        <v>1402</v>
      </c>
      <c r="AQ1609" s="34" t="str">
        <f t="shared" si="13"/>
        <v>02: Bellavista</v>
      </c>
    </row>
    <row r="1610" spans="26:43" ht="15.75" customHeight="1"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  <c r="AM1610" s="6"/>
      <c r="AN1610" s="66" t="s">
        <v>1321</v>
      </c>
      <c r="AO1610" s="66" t="s">
        <v>179</v>
      </c>
      <c r="AP1610" s="67" t="s">
        <v>2778</v>
      </c>
      <c r="AQ1610" s="34" t="str">
        <f t="shared" si="13"/>
        <v>03: Ignacio Escudero</v>
      </c>
    </row>
    <row r="1611" spans="26:43" ht="15.75" customHeight="1"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  <c r="AM1611" s="6"/>
      <c r="AN1611" s="66" t="s">
        <v>1321</v>
      </c>
      <c r="AO1611" s="66" t="s">
        <v>194</v>
      </c>
      <c r="AP1611" s="67" t="s">
        <v>2779</v>
      </c>
      <c r="AQ1611" s="34" t="str">
        <f t="shared" si="13"/>
        <v>04: Lancones</v>
      </c>
    </row>
    <row r="1612" spans="26:43" ht="15.75" customHeight="1"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  <c r="AM1612" s="6"/>
      <c r="AN1612" s="66" t="s">
        <v>1321</v>
      </c>
      <c r="AO1612" s="66" t="s">
        <v>210</v>
      </c>
      <c r="AP1612" s="67" t="s">
        <v>2780</v>
      </c>
      <c r="AQ1612" s="34" t="str">
        <f t="shared" si="13"/>
        <v>05: Marcavelica</v>
      </c>
    </row>
    <row r="1613" spans="26:43" ht="15.75" customHeight="1"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  <c r="AM1613" s="6"/>
      <c r="AN1613" s="66" t="s">
        <v>1321</v>
      </c>
      <c r="AO1613" s="66" t="s">
        <v>224</v>
      </c>
      <c r="AP1613" s="67" t="s">
        <v>2781</v>
      </c>
      <c r="AQ1613" s="34" t="str">
        <f t="shared" si="13"/>
        <v>06: Miguel Checa</v>
      </c>
    </row>
    <row r="1614" spans="26:43" ht="15.75" customHeight="1"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  <c r="AM1614" s="6"/>
      <c r="AN1614" s="66" t="s">
        <v>1321</v>
      </c>
      <c r="AO1614" s="66" t="s">
        <v>237</v>
      </c>
      <c r="AP1614" s="67" t="s">
        <v>2782</v>
      </c>
      <c r="AQ1614" s="34" t="str">
        <f t="shared" si="13"/>
        <v>07: Querecotillo</v>
      </c>
    </row>
    <row r="1615" spans="26:43" ht="15.75" customHeight="1"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  <c r="AM1615" s="6"/>
      <c r="AN1615" s="66" t="s">
        <v>1321</v>
      </c>
      <c r="AO1615" s="66" t="s">
        <v>250</v>
      </c>
      <c r="AP1615" s="67" t="s">
        <v>2767</v>
      </c>
      <c r="AQ1615" s="34" t="str">
        <f t="shared" si="13"/>
        <v>08: Salitral</v>
      </c>
    </row>
    <row r="1616" spans="26:43" ht="15.75" customHeight="1"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  <c r="AM1616" s="6"/>
      <c r="AN1616" s="66" t="s">
        <v>1326</v>
      </c>
      <c r="AO1616" s="66" t="s">
        <v>149</v>
      </c>
      <c r="AP1616" s="67" t="s">
        <v>2783</v>
      </c>
      <c r="AQ1616" s="34" t="str">
        <f t="shared" si="13"/>
        <v>01: Pariñas</v>
      </c>
    </row>
    <row r="1617" spans="26:43" ht="15.75" customHeight="1"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  <c r="AM1617" s="6"/>
      <c r="AN1617" s="66" t="s">
        <v>1326</v>
      </c>
      <c r="AO1617" s="66" t="s">
        <v>164</v>
      </c>
      <c r="AP1617" s="67" t="s">
        <v>2784</v>
      </c>
      <c r="AQ1617" s="34" t="str">
        <f t="shared" si="13"/>
        <v>02: El Alto</v>
      </c>
    </row>
    <row r="1618" spans="26:43" ht="15.75" customHeight="1"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  <c r="AM1618" s="6"/>
      <c r="AN1618" s="66" t="s">
        <v>1326</v>
      </c>
      <c r="AO1618" s="66" t="s">
        <v>179</v>
      </c>
      <c r="AP1618" s="67" t="s">
        <v>2785</v>
      </c>
      <c r="AQ1618" s="34" t="str">
        <f t="shared" si="13"/>
        <v>03: La Brea</v>
      </c>
    </row>
    <row r="1619" spans="26:43" ht="15.75" customHeight="1"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  <c r="AM1619" s="6"/>
      <c r="AN1619" s="66" t="s">
        <v>1326</v>
      </c>
      <c r="AO1619" s="66" t="s">
        <v>194</v>
      </c>
      <c r="AP1619" s="67" t="s">
        <v>2786</v>
      </c>
      <c r="AQ1619" s="34" t="str">
        <f t="shared" si="13"/>
        <v>04: Lobitos</v>
      </c>
    </row>
    <row r="1620" spans="26:43" ht="15.75" customHeight="1"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  <c r="AM1620" s="6"/>
      <c r="AN1620" s="66" t="s">
        <v>1326</v>
      </c>
      <c r="AO1620" s="66" t="s">
        <v>210</v>
      </c>
      <c r="AP1620" s="67" t="s">
        <v>2787</v>
      </c>
      <c r="AQ1620" s="34" t="str">
        <f t="shared" si="13"/>
        <v>05: Los Organos</v>
      </c>
    </row>
    <row r="1621" spans="26:43" ht="15.75" customHeight="1"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  <c r="AM1621" s="6"/>
      <c r="AN1621" s="66" t="s">
        <v>1326</v>
      </c>
      <c r="AO1621" s="66" t="s">
        <v>224</v>
      </c>
      <c r="AP1621" s="67" t="s">
        <v>2788</v>
      </c>
      <c r="AQ1621" s="34" t="str">
        <f t="shared" si="13"/>
        <v>06: Mancora</v>
      </c>
    </row>
    <row r="1622" spans="26:43" ht="15.75" customHeight="1"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  <c r="AM1622" s="6"/>
      <c r="AN1622" s="66" t="s">
        <v>1331</v>
      </c>
      <c r="AO1622" s="66" t="s">
        <v>149</v>
      </c>
      <c r="AP1622" s="67" t="s">
        <v>1332</v>
      </c>
      <c r="AQ1622" s="34" t="str">
        <f t="shared" si="13"/>
        <v>01: Sechura</v>
      </c>
    </row>
    <row r="1623" spans="26:43" ht="15.75" customHeight="1"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  <c r="AM1623" s="6"/>
      <c r="AN1623" s="66" t="s">
        <v>1331</v>
      </c>
      <c r="AO1623" s="66" t="s">
        <v>164</v>
      </c>
      <c r="AP1623" s="67" t="s">
        <v>2789</v>
      </c>
      <c r="AQ1623" s="34" t="str">
        <f t="shared" si="13"/>
        <v>02: Bellavista De La Union</v>
      </c>
    </row>
    <row r="1624" spans="26:43" ht="15.75" customHeight="1"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  <c r="AM1624" s="6"/>
      <c r="AN1624" s="66" t="s">
        <v>1331</v>
      </c>
      <c r="AO1624" s="66" t="s">
        <v>179</v>
      </c>
      <c r="AP1624" s="67" t="s">
        <v>2790</v>
      </c>
      <c r="AQ1624" s="34" t="str">
        <f t="shared" si="13"/>
        <v>03: Bernal</v>
      </c>
    </row>
    <row r="1625" spans="26:43" ht="15.75" customHeight="1"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  <c r="AM1625" s="6"/>
      <c r="AN1625" s="66" t="s">
        <v>1331</v>
      </c>
      <c r="AO1625" s="66" t="s">
        <v>194</v>
      </c>
      <c r="AP1625" s="67" t="s">
        <v>2791</v>
      </c>
      <c r="AQ1625" s="34" t="str">
        <f t="shared" si="13"/>
        <v>04: Cristo Nos Valga</v>
      </c>
    </row>
    <row r="1626" spans="26:43" ht="15.75" customHeight="1"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  <c r="AM1626" s="6"/>
      <c r="AN1626" s="66" t="s">
        <v>1331</v>
      </c>
      <c r="AO1626" s="66" t="s">
        <v>210</v>
      </c>
      <c r="AP1626" s="67" t="s">
        <v>2792</v>
      </c>
      <c r="AQ1626" s="34" t="str">
        <f t="shared" si="13"/>
        <v>05: Vice</v>
      </c>
    </row>
    <row r="1627" spans="26:43" ht="15.75" customHeight="1"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  <c r="AM1627" s="6"/>
      <c r="AN1627" s="66" t="s">
        <v>1331</v>
      </c>
      <c r="AO1627" s="66" t="s">
        <v>224</v>
      </c>
      <c r="AP1627" s="67" t="s">
        <v>2793</v>
      </c>
      <c r="AQ1627" s="34" t="str">
        <f t="shared" si="13"/>
        <v>06: Rinconada Llicuar</v>
      </c>
    </row>
    <row r="1628" spans="26:43" ht="15.75" customHeight="1"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  <c r="AM1628" s="6"/>
      <c r="AN1628" s="66" t="s">
        <v>1336</v>
      </c>
      <c r="AO1628" s="66" t="s">
        <v>149</v>
      </c>
      <c r="AP1628" s="67" t="s">
        <v>375</v>
      </c>
      <c r="AQ1628" s="34" t="str">
        <f t="shared" si="13"/>
        <v>01: Puno</v>
      </c>
    </row>
    <row r="1629" spans="26:43" ht="15.75" customHeight="1"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  <c r="AM1629" s="6"/>
      <c r="AN1629" s="66" t="s">
        <v>1336</v>
      </c>
      <c r="AO1629" s="66" t="s">
        <v>164</v>
      </c>
      <c r="AP1629" s="67" t="s">
        <v>2794</v>
      </c>
      <c r="AQ1629" s="34" t="str">
        <f t="shared" si="13"/>
        <v>02: Acora</v>
      </c>
    </row>
    <row r="1630" spans="26:43" ht="15.75" customHeight="1"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  <c r="AM1630" s="6"/>
      <c r="AN1630" s="66" t="s">
        <v>1336</v>
      </c>
      <c r="AO1630" s="66" t="s">
        <v>179</v>
      </c>
      <c r="AP1630" s="67" t="s">
        <v>2795</v>
      </c>
      <c r="AQ1630" s="34" t="str">
        <f t="shared" si="13"/>
        <v>03: Amantani</v>
      </c>
    </row>
    <row r="1631" spans="26:43" ht="15.75" customHeight="1"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  <c r="AM1631" s="6"/>
      <c r="AN1631" s="66" t="s">
        <v>1336</v>
      </c>
      <c r="AO1631" s="66" t="s">
        <v>194</v>
      </c>
      <c r="AP1631" s="67" t="s">
        <v>2796</v>
      </c>
      <c r="AQ1631" s="34" t="str">
        <f t="shared" si="13"/>
        <v>04: Atuncolla</v>
      </c>
    </row>
    <row r="1632" spans="26:43" ht="15.75" customHeight="1"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  <c r="AM1632" s="6"/>
      <c r="AN1632" s="66" t="s">
        <v>1336</v>
      </c>
      <c r="AO1632" s="66" t="s">
        <v>210</v>
      </c>
      <c r="AP1632" s="67" t="s">
        <v>2797</v>
      </c>
      <c r="AQ1632" s="34" t="str">
        <f t="shared" si="13"/>
        <v>05: Capachica</v>
      </c>
    </row>
    <row r="1633" spans="26:43" ht="15.75" customHeight="1"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  <c r="AM1633" s="6"/>
      <c r="AN1633" s="66" t="s">
        <v>1336</v>
      </c>
      <c r="AO1633" s="66" t="s">
        <v>224</v>
      </c>
      <c r="AP1633" s="67" t="s">
        <v>1350</v>
      </c>
      <c r="AQ1633" s="34" t="str">
        <f t="shared" si="13"/>
        <v>06: Chucuito</v>
      </c>
    </row>
    <row r="1634" spans="26:43" ht="15.75" customHeight="1"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  <c r="AM1634" s="6"/>
      <c r="AN1634" s="66" t="s">
        <v>1336</v>
      </c>
      <c r="AO1634" s="66" t="s">
        <v>237</v>
      </c>
      <c r="AP1634" s="67" t="s">
        <v>2798</v>
      </c>
      <c r="AQ1634" s="34" t="str">
        <f t="shared" si="13"/>
        <v>07: Coata</v>
      </c>
    </row>
    <row r="1635" spans="26:43" ht="15.75" customHeight="1"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  <c r="AM1635" s="6"/>
      <c r="AN1635" s="66" t="s">
        <v>1336</v>
      </c>
      <c r="AO1635" s="66" t="s">
        <v>250</v>
      </c>
      <c r="AP1635" s="67" t="s">
        <v>1384</v>
      </c>
      <c r="AQ1635" s="34" t="str">
        <f t="shared" si="13"/>
        <v>08: Huata</v>
      </c>
    </row>
    <row r="1636" spans="26:43" ht="15.75" customHeight="1"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  <c r="AM1636" s="6"/>
      <c r="AN1636" s="66" t="s">
        <v>1336</v>
      </c>
      <c r="AO1636" s="66" t="s">
        <v>262</v>
      </c>
      <c r="AP1636" s="67" t="s">
        <v>2799</v>
      </c>
      <c r="AQ1636" s="34" t="str">
        <f t="shared" si="13"/>
        <v>09: Mañazo</v>
      </c>
    </row>
    <row r="1637" spans="26:43" ht="15.75" customHeight="1"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  <c r="AM1637" s="6"/>
      <c r="AN1637" s="66" t="s">
        <v>1336</v>
      </c>
      <c r="AO1637" s="66" t="s">
        <v>62</v>
      </c>
      <c r="AP1637" s="67" t="s">
        <v>2800</v>
      </c>
      <c r="AQ1637" s="34" t="str">
        <f t="shared" si="13"/>
        <v>10: Paucarcolla</v>
      </c>
    </row>
    <row r="1638" spans="26:43" ht="15.75" customHeight="1"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  <c r="AM1638" s="6"/>
      <c r="AN1638" s="66" t="s">
        <v>1336</v>
      </c>
      <c r="AO1638" s="66" t="s">
        <v>63</v>
      </c>
      <c r="AP1638" s="67" t="s">
        <v>2801</v>
      </c>
      <c r="AQ1638" s="34" t="str">
        <f t="shared" si="13"/>
        <v>11: Pichacani</v>
      </c>
    </row>
    <row r="1639" spans="26:43" ht="15.75" customHeight="1"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  <c r="AM1639" s="6"/>
      <c r="AN1639" s="66" t="s">
        <v>1336</v>
      </c>
      <c r="AO1639" s="66" t="s">
        <v>64</v>
      </c>
      <c r="AP1639" s="67" t="s">
        <v>2802</v>
      </c>
      <c r="AQ1639" s="34" t="str">
        <f t="shared" si="13"/>
        <v>12: Plateria</v>
      </c>
    </row>
    <row r="1640" spans="26:43" ht="15.75" customHeight="1"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  <c r="AM1640" s="6"/>
      <c r="AN1640" s="66" t="s">
        <v>1336</v>
      </c>
      <c r="AO1640" s="66" t="s">
        <v>65</v>
      </c>
      <c r="AP1640" s="67" t="s">
        <v>1701</v>
      </c>
      <c r="AQ1640" s="34" t="str">
        <f t="shared" si="13"/>
        <v>13: San Antonio</v>
      </c>
    </row>
    <row r="1641" spans="26:43" ht="15.75" customHeight="1"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  <c r="AM1641" s="6"/>
      <c r="AN1641" s="66" t="s">
        <v>1336</v>
      </c>
      <c r="AO1641" s="66" t="s">
        <v>66</v>
      </c>
      <c r="AP1641" s="67" t="s">
        <v>2803</v>
      </c>
      <c r="AQ1641" s="34" t="str">
        <f t="shared" si="13"/>
        <v>14: Tiquillaca</v>
      </c>
    </row>
    <row r="1642" spans="26:43" ht="15.75" customHeight="1"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  <c r="AM1642" s="6"/>
      <c r="AN1642" s="66" t="s">
        <v>1336</v>
      </c>
      <c r="AO1642" s="66" t="s">
        <v>67</v>
      </c>
      <c r="AP1642" s="67" t="s">
        <v>2804</v>
      </c>
      <c r="AQ1642" s="34" t="str">
        <f t="shared" si="13"/>
        <v>15: Vilque</v>
      </c>
    </row>
    <row r="1643" spans="26:43" ht="15.75" customHeight="1"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  <c r="AM1643" s="6"/>
      <c r="AN1643" s="66" t="s">
        <v>1339</v>
      </c>
      <c r="AO1643" s="66" t="s">
        <v>149</v>
      </c>
      <c r="AP1643" s="67" t="s">
        <v>1340</v>
      </c>
      <c r="AQ1643" s="34" t="str">
        <f t="shared" si="13"/>
        <v>01: Azangaro</v>
      </c>
    </row>
    <row r="1644" spans="26:43" ht="15.75" customHeight="1"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  <c r="AM1644" s="6"/>
      <c r="AN1644" s="66" t="s">
        <v>1339</v>
      </c>
      <c r="AO1644" s="66" t="s">
        <v>164</v>
      </c>
      <c r="AP1644" s="67" t="s">
        <v>2805</v>
      </c>
      <c r="AQ1644" s="34" t="str">
        <f t="shared" si="13"/>
        <v>02: Achaya</v>
      </c>
    </row>
    <row r="1645" spans="26:43" ht="15.75" customHeight="1"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  <c r="AM1645" s="6"/>
      <c r="AN1645" s="66" t="s">
        <v>1339</v>
      </c>
      <c r="AO1645" s="66" t="s">
        <v>179</v>
      </c>
      <c r="AP1645" s="67" t="s">
        <v>2806</v>
      </c>
      <c r="AQ1645" s="34" t="str">
        <f t="shared" si="13"/>
        <v>03: Arapa</v>
      </c>
    </row>
    <row r="1646" spans="26:43" ht="15.75" customHeight="1"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  <c r="AM1646" s="6"/>
      <c r="AN1646" s="66" t="s">
        <v>1339</v>
      </c>
      <c r="AO1646" s="66" t="s">
        <v>194</v>
      </c>
      <c r="AP1646" s="67" t="s">
        <v>2807</v>
      </c>
      <c r="AQ1646" s="34" t="str">
        <f t="shared" si="13"/>
        <v>04: Asillo</v>
      </c>
    </row>
    <row r="1647" spans="26:43" ht="15.75" customHeight="1"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  <c r="AM1647" s="6"/>
      <c r="AN1647" s="66" t="s">
        <v>1339</v>
      </c>
      <c r="AO1647" s="66" t="s">
        <v>210</v>
      </c>
      <c r="AP1647" s="67" t="s">
        <v>2808</v>
      </c>
      <c r="AQ1647" s="34" t="str">
        <f t="shared" si="13"/>
        <v>05: Caminaca</v>
      </c>
    </row>
    <row r="1648" spans="26:43" ht="15.75" customHeight="1"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  <c r="AM1648" s="6"/>
      <c r="AN1648" s="66" t="s">
        <v>1339</v>
      </c>
      <c r="AO1648" s="66" t="s">
        <v>224</v>
      </c>
      <c r="AP1648" s="67" t="s">
        <v>2809</v>
      </c>
      <c r="AQ1648" s="34" t="str">
        <f t="shared" si="13"/>
        <v>06: Chupa</v>
      </c>
    </row>
    <row r="1649" spans="26:43" ht="15.75" customHeight="1"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  <c r="AM1649" s="6"/>
      <c r="AN1649" s="66" t="s">
        <v>1339</v>
      </c>
      <c r="AO1649" s="66" t="s">
        <v>237</v>
      </c>
      <c r="AP1649" s="67" t="s">
        <v>2810</v>
      </c>
      <c r="AQ1649" s="34" t="str">
        <f t="shared" si="13"/>
        <v>07: Jose Domingo Choquehuanca</v>
      </c>
    </row>
    <row r="1650" spans="26:43" ht="15.75" customHeight="1"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  <c r="AM1650" s="6"/>
      <c r="AN1650" s="66" t="s">
        <v>1339</v>
      </c>
      <c r="AO1650" s="66" t="s">
        <v>250</v>
      </c>
      <c r="AP1650" s="67" t="s">
        <v>2811</v>
      </c>
      <c r="AQ1650" s="34" t="str">
        <f t="shared" si="13"/>
        <v>08: Muñani</v>
      </c>
    </row>
    <row r="1651" spans="26:43" ht="15.75" customHeight="1"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  <c r="AM1651" s="6"/>
      <c r="AN1651" s="66" t="s">
        <v>1339</v>
      </c>
      <c r="AO1651" s="66" t="s">
        <v>262</v>
      </c>
      <c r="AP1651" s="67" t="s">
        <v>2812</v>
      </c>
      <c r="AQ1651" s="34" t="str">
        <f t="shared" si="13"/>
        <v>09: Potoni</v>
      </c>
    </row>
    <row r="1652" spans="26:43" ht="15.75" customHeight="1"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  <c r="AM1652" s="6"/>
      <c r="AN1652" s="66" t="s">
        <v>1339</v>
      </c>
      <c r="AO1652" s="66" t="s">
        <v>62</v>
      </c>
      <c r="AP1652" s="67" t="s">
        <v>2813</v>
      </c>
      <c r="AQ1652" s="34" t="str">
        <f t="shared" si="13"/>
        <v>10: Saman</v>
      </c>
    </row>
    <row r="1653" spans="26:43" ht="15.75" customHeight="1"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  <c r="AM1653" s="6"/>
      <c r="AN1653" s="66" t="s">
        <v>1339</v>
      </c>
      <c r="AO1653" s="66" t="s">
        <v>63</v>
      </c>
      <c r="AP1653" s="67" t="s">
        <v>2814</v>
      </c>
      <c r="AQ1653" s="34" t="str">
        <f t="shared" si="13"/>
        <v>11: San Anton</v>
      </c>
    </row>
    <row r="1654" spans="26:43" ht="15.75" customHeight="1"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  <c r="AM1654" s="6"/>
      <c r="AN1654" s="66" t="s">
        <v>1339</v>
      </c>
      <c r="AO1654" s="66" t="s">
        <v>64</v>
      </c>
      <c r="AP1654" s="67" t="s">
        <v>2436</v>
      </c>
      <c r="AQ1654" s="34" t="str">
        <f t="shared" si="13"/>
        <v>12: San Jose</v>
      </c>
    </row>
    <row r="1655" spans="26:43" ht="15.75" customHeight="1"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  <c r="AM1655" s="6"/>
      <c r="AN1655" s="66" t="s">
        <v>1339</v>
      </c>
      <c r="AO1655" s="66" t="s">
        <v>65</v>
      </c>
      <c r="AP1655" s="67" t="s">
        <v>2815</v>
      </c>
      <c r="AQ1655" s="34" t="str">
        <f t="shared" si="13"/>
        <v>13: San Juan De Salinas</v>
      </c>
    </row>
    <row r="1656" spans="26:43" ht="15.75" customHeight="1"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  <c r="AM1656" s="6"/>
      <c r="AN1656" s="66" t="s">
        <v>1339</v>
      </c>
      <c r="AO1656" s="66" t="s">
        <v>66</v>
      </c>
      <c r="AP1656" s="67" t="s">
        <v>2816</v>
      </c>
      <c r="AQ1656" s="34" t="str">
        <f t="shared" si="13"/>
        <v>14: Santiago De Pupuja</v>
      </c>
    </row>
    <row r="1657" spans="26:43" ht="15.75" customHeight="1"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  <c r="AM1657" s="6"/>
      <c r="AN1657" s="66" t="s">
        <v>1339</v>
      </c>
      <c r="AO1657" s="66" t="s">
        <v>67</v>
      </c>
      <c r="AP1657" s="67" t="s">
        <v>2817</v>
      </c>
      <c r="AQ1657" s="34" t="str">
        <f t="shared" si="13"/>
        <v>15: Tirapata</v>
      </c>
    </row>
    <row r="1658" spans="26:43" ht="15.75" customHeight="1"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  <c r="AM1658" s="6"/>
      <c r="AN1658" s="66" t="s">
        <v>1344</v>
      </c>
      <c r="AO1658" s="66" t="s">
        <v>149</v>
      </c>
      <c r="AP1658" s="67" t="s">
        <v>2818</v>
      </c>
      <c r="AQ1658" s="34" t="str">
        <f t="shared" si="13"/>
        <v>01: Macusani</v>
      </c>
    </row>
    <row r="1659" spans="26:43" ht="15.75" customHeight="1"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  <c r="AM1659" s="6"/>
      <c r="AN1659" s="66" t="s">
        <v>1344</v>
      </c>
      <c r="AO1659" s="66" t="s">
        <v>164</v>
      </c>
      <c r="AP1659" s="67" t="s">
        <v>2819</v>
      </c>
      <c r="AQ1659" s="34" t="str">
        <f t="shared" si="13"/>
        <v>02: Ajoyani</v>
      </c>
    </row>
    <row r="1660" spans="26:43" ht="15.75" customHeight="1"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  <c r="AM1660" s="6"/>
      <c r="AN1660" s="66" t="s">
        <v>1344</v>
      </c>
      <c r="AO1660" s="66" t="s">
        <v>179</v>
      </c>
      <c r="AP1660" s="67" t="s">
        <v>2820</v>
      </c>
      <c r="AQ1660" s="34" t="str">
        <f t="shared" si="13"/>
        <v>03: Ayapata</v>
      </c>
    </row>
    <row r="1661" spans="26:43" ht="15.75" customHeight="1"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  <c r="AM1661" s="6"/>
      <c r="AN1661" s="66" t="s">
        <v>1344</v>
      </c>
      <c r="AO1661" s="66" t="s">
        <v>194</v>
      </c>
      <c r="AP1661" s="67" t="s">
        <v>2821</v>
      </c>
      <c r="AQ1661" s="34" t="str">
        <f t="shared" si="13"/>
        <v>04: Coasa</v>
      </c>
    </row>
    <row r="1662" spans="26:43" ht="15.75" customHeight="1"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  <c r="AM1662" s="6"/>
      <c r="AN1662" s="66" t="s">
        <v>1344</v>
      </c>
      <c r="AO1662" s="66" t="s">
        <v>210</v>
      </c>
      <c r="AP1662" s="67" t="s">
        <v>2822</v>
      </c>
      <c r="AQ1662" s="34" t="str">
        <f t="shared" si="13"/>
        <v>05: Corani</v>
      </c>
    </row>
    <row r="1663" spans="26:43" ht="15.75" customHeight="1"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  <c r="AM1663" s="6"/>
      <c r="AN1663" s="66" t="s">
        <v>1344</v>
      </c>
      <c r="AO1663" s="66" t="s">
        <v>224</v>
      </c>
      <c r="AP1663" s="67" t="s">
        <v>2823</v>
      </c>
      <c r="AQ1663" s="34" t="str">
        <f t="shared" si="13"/>
        <v>06: Crucero</v>
      </c>
    </row>
    <row r="1664" spans="26:43" ht="15.75" customHeight="1"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  <c r="AM1664" s="6"/>
      <c r="AN1664" s="66" t="s">
        <v>1344</v>
      </c>
      <c r="AO1664" s="66" t="s">
        <v>237</v>
      </c>
      <c r="AP1664" s="67" t="s">
        <v>2824</v>
      </c>
      <c r="AQ1664" s="34" t="str">
        <f t="shared" si="13"/>
        <v>07: Ituata</v>
      </c>
    </row>
    <row r="1665" spans="26:43" ht="15.75" customHeight="1"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  <c r="AM1665" s="6"/>
      <c r="AN1665" s="66" t="s">
        <v>1344</v>
      </c>
      <c r="AO1665" s="66" t="s">
        <v>250</v>
      </c>
      <c r="AP1665" s="67" t="s">
        <v>2825</v>
      </c>
      <c r="AQ1665" s="34" t="str">
        <f t="shared" si="13"/>
        <v>08: Ollachea</v>
      </c>
    </row>
    <row r="1666" spans="26:43" ht="15.75" customHeight="1"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  <c r="AM1666" s="6"/>
      <c r="AN1666" s="66" t="s">
        <v>1344</v>
      </c>
      <c r="AO1666" s="66" t="s">
        <v>262</v>
      </c>
      <c r="AP1666" s="67" t="s">
        <v>2826</v>
      </c>
      <c r="AQ1666" s="34" t="str">
        <f t="shared" si="13"/>
        <v>09: San Gaban</v>
      </c>
    </row>
    <row r="1667" spans="26:43" ht="15.75" customHeight="1"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  <c r="AM1667" s="6"/>
      <c r="AN1667" s="66" t="s">
        <v>1344</v>
      </c>
      <c r="AO1667" s="66" t="s">
        <v>62</v>
      </c>
      <c r="AP1667" s="67" t="s">
        <v>2827</v>
      </c>
      <c r="AQ1667" s="34" t="str">
        <f t="shared" si="13"/>
        <v>10: Usicayos</v>
      </c>
    </row>
    <row r="1668" spans="26:43" ht="15.75" customHeight="1"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  <c r="AM1668" s="6"/>
      <c r="AN1668" s="66" t="s">
        <v>1349</v>
      </c>
      <c r="AO1668" s="66" t="s">
        <v>149</v>
      </c>
      <c r="AP1668" s="67" t="s">
        <v>2828</v>
      </c>
      <c r="AQ1668" s="34" t="str">
        <f t="shared" si="13"/>
        <v>01: Juli</v>
      </c>
    </row>
    <row r="1669" spans="26:43" ht="15.75" customHeight="1"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  <c r="AM1669" s="6"/>
      <c r="AN1669" s="66" t="s">
        <v>1349</v>
      </c>
      <c r="AO1669" s="66" t="s">
        <v>164</v>
      </c>
      <c r="AP1669" s="67" t="s">
        <v>2829</v>
      </c>
      <c r="AQ1669" s="34" t="str">
        <f t="shared" si="13"/>
        <v>02: Desaguadero</v>
      </c>
    </row>
    <row r="1670" spans="26:43" ht="15.75" customHeight="1"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  <c r="AM1670" s="6"/>
      <c r="AN1670" s="66" t="s">
        <v>1349</v>
      </c>
      <c r="AO1670" s="66" t="s">
        <v>179</v>
      </c>
      <c r="AP1670" s="67" t="s">
        <v>2830</v>
      </c>
      <c r="AQ1670" s="34" t="str">
        <f t="shared" si="13"/>
        <v>03: Huacullani</v>
      </c>
    </row>
    <row r="1671" spans="26:43" ht="15.75" customHeight="1"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  <c r="AM1671" s="6"/>
      <c r="AN1671" s="66" t="s">
        <v>1349</v>
      </c>
      <c r="AO1671" s="66" t="s">
        <v>194</v>
      </c>
      <c r="AP1671" s="67" t="s">
        <v>2831</v>
      </c>
      <c r="AQ1671" s="34" t="str">
        <f t="shared" si="13"/>
        <v>04: Kelluyo</v>
      </c>
    </row>
    <row r="1672" spans="26:43" ht="15.75" customHeight="1"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  <c r="AM1672" s="6"/>
      <c r="AN1672" s="66" t="s">
        <v>1349</v>
      </c>
      <c r="AO1672" s="66" t="s">
        <v>210</v>
      </c>
      <c r="AP1672" s="67" t="s">
        <v>2832</v>
      </c>
      <c r="AQ1672" s="34" t="str">
        <f t="shared" si="13"/>
        <v>05: Pisacoma</v>
      </c>
    </row>
    <row r="1673" spans="26:43" ht="15.75" customHeight="1"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  <c r="AM1673" s="6"/>
      <c r="AN1673" s="66" t="s">
        <v>1349</v>
      </c>
      <c r="AO1673" s="66" t="s">
        <v>224</v>
      </c>
      <c r="AP1673" s="67" t="s">
        <v>2833</v>
      </c>
      <c r="AQ1673" s="34" t="str">
        <f t="shared" si="13"/>
        <v>06: Pomata</v>
      </c>
    </row>
    <row r="1674" spans="26:43" ht="15.75" customHeight="1"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  <c r="AM1674" s="6"/>
      <c r="AN1674" s="66" t="s">
        <v>1349</v>
      </c>
      <c r="AO1674" s="66" t="s">
        <v>237</v>
      </c>
      <c r="AP1674" s="67" t="s">
        <v>2834</v>
      </c>
      <c r="AQ1674" s="34" t="str">
        <f t="shared" si="13"/>
        <v>07: Zepita</v>
      </c>
    </row>
    <row r="1675" spans="26:43" ht="15.75" customHeight="1"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  <c r="AM1675" s="6"/>
      <c r="AN1675" s="66" t="s">
        <v>1353</v>
      </c>
      <c r="AO1675" s="66" t="s">
        <v>149</v>
      </c>
      <c r="AP1675" s="67" t="s">
        <v>2835</v>
      </c>
      <c r="AQ1675" s="34" t="str">
        <f t="shared" si="13"/>
        <v>01: Ilave</v>
      </c>
    </row>
    <row r="1676" spans="26:43" ht="15.75" customHeight="1"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  <c r="AM1676" s="6"/>
      <c r="AN1676" s="66" t="s">
        <v>1353</v>
      </c>
      <c r="AO1676" s="66" t="s">
        <v>164</v>
      </c>
      <c r="AP1676" s="67" t="s">
        <v>2836</v>
      </c>
      <c r="AQ1676" s="34" t="str">
        <f t="shared" si="13"/>
        <v>02: Capaso</v>
      </c>
    </row>
    <row r="1677" spans="26:43" ht="15.75" customHeight="1"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  <c r="AM1677" s="6"/>
      <c r="AN1677" s="66" t="s">
        <v>1353</v>
      </c>
      <c r="AO1677" s="66" t="s">
        <v>179</v>
      </c>
      <c r="AP1677" s="67" t="s">
        <v>2837</v>
      </c>
      <c r="AQ1677" s="34" t="str">
        <f t="shared" si="13"/>
        <v>03: Pilcuyo</v>
      </c>
    </row>
    <row r="1678" spans="26:43" ht="15.75" customHeight="1"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  <c r="AM1678" s="6"/>
      <c r="AN1678" s="66" t="s">
        <v>1353</v>
      </c>
      <c r="AO1678" s="66" t="s">
        <v>194</v>
      </c>
      <c r="AP1678" s="67" t="s">
        <v>758</v>
      </c>
      <c r="AQ1678" s="34" t="str">
        <f t="shared" si="13"/>
        <v>04: Santa Rosa</v>
      </c>
    </row>
    <row r="1679" spans="26:43" ht="15.75" customHeight="1"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  <c r="AM1679" s="6"/>
      <c r="AN1679" s="66" t="s">
        <v>1353</v>
      </c>
      <c r="AO1679" s="66" t="s">
        <v>210</v>
      </c>
      <c r="AP1679" s="67" t="s">
        <v>2838</v>
      </c>
      <c r="AQ1679" s="34" t="str">
        <f t="shared" si="13"/>
        <v>05: Conduriri</v>
      </c>
    </row>
    <row r="1680" spans="26:43" ht="15.75" customHeight="1"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  <c r="AM1680" s="6"/>
      <c r="AN1680" s="66" t="s">
        <v>1358</v>
      </c>
      <c r="AO1680" s="66" t="s">
        <v>149</v>
      </c>
      <c r="AP1680" s="67" t="s">
        <v>1359</v>
      </c>
      <c r="AQ1680" s="34" t="str">
        <f t="shared" si="13"/>
        <v>01: Huancane</v>
      </c>
    </row>
    <row r="1681" spans="26:43" ht="15.75" customHeight="1"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  <c r="AM1681" s="6"/>
      <c r="AN1681" s="66" t="s">
        <v>1358</v>
      </c>
      <c r="AO1681" s="66" t="s">
        <v>164</v>
      </c>
      <c r="AP1681" s="67" t="s">
        <v>2839</v>
      </c>
      <c r="AQ1681" s="34" t="str">
        <f t="shared" si="13"/>
        <v>02: Cojata</v>
      </c>
    </row>
    <row r="1682" spans="26:43" ht="15.75" customHeight="1"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  <c r="AM1682" s="6"/>
      <c r="AN1682" s="66" t="s">
        <v>1358</v>
      </c>
      <c r="AO1682" s="66" t="s">
        <v>179</v>
      </c>
      <c r="AP1682" s="67" t="s">
        <v>2840</v>
      </c>
      <c r="AQ1682" s="34" t="str">
        <f t="shared" si="13"/>
        <v>03: Huatasani</v>
      </c>
    </row>
    <row r="1683" spans="26:43" ht="15.75" customHeight="1"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  <c r="AM1683" s="6"/>
      <c r="AN1683" s="66" t="s">
        <v>1358</v>
      </c>
      <c r="AO1683" s="66" t="s">
        <v>194</v>
      </c>
      <c r="AP1683" s="67" t="s">
        <v>2841</v>
      </c>
      <c r="AQ1683" s="34" t="str">
        <f t="shared" si="13"/>
        <v>04: Inchupalla</v>
      </c>
    </row>
    <row r="1684" spans="26:43" ht="15.75" customHeight="1"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  <c r="AM1684" s="6"/>
      <c r="AN1684" s="66" t="s">
        <v>1358</v>
      </c>
      <c r="AO1684" s="66" t="s">
        <v>210</v>
      </c>
      <c r="AP1684" s="67" t="s">
        <v>2842</v>
      </c>
      <c r="AQ1684" s="34" t="str">
        <f t="shared" si="13"/>
        <v>05: Pusi</v>
      </c>
    </row>
    <row r="1685" spans="26:43" ht="15.75" customHeight="1"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  <c r="AM1685" s="6"/>
      <c r="AN1685" s="66" t="s">
        <v>1358</v>
      </c>
      <c r="AO1685" s="66" t="s">
        <v>224</v>
      </c>
      <c r="AP1685" s="67" t="s">
        <v>2843</v>
      </c>
      <c r="AQ1685" s="34" t="str">
        <f t="shared" si="13"/>
        <v>06: Rosaspata</v>
      </c>
    </row>
    <row r="1686" spans="26:43" ht="15.75" customHeight="1"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  <c r="AM1686" s="6"/>
      <c r="AN1686" s="66" t="s">
        <v>1358</v>
      </c>
      <c r="AO1686" s="66" t="s">
        <v>237</v>
      </c>
      <c r="AP1686" s="67" t="s">
        <v>2844</v>
      </c>
      <c r="AQ1686" s="34" t="str">
        <f t="shared" si="13"/>
        <v>07: Taraco</v>
      </c>
    </row>
    <row r="1687" spans="26:43" ht="15.75" customHeight="1"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  <c r="AM1687" s="6"/>
      <c r="AN1687" s="66" t="s">
        <v>1358</v>
      </c>
      <c r="AO1687" s="66" t="s">
        <v>250</v>
      </c>
      <c r="AP1687" s="67" t="s">
        <v>2845</v>
      </c>
      <c r="AQ1687" s="34" t="str">
        <f t="shared" si="13"/>
        <v>08: Vilque Chico</v>
      </c>
    </row>
    <row r="1688" spans="26:43" ht="15.75" customHeight="1"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  <c r="AM1688" s="6"/>
      <c r="AN1688" s="66" t="s">
        <v>1363</v>
      </c>
      <c r="AO1688" s="66" t="s">
        <v>149</v>
      </c>
      <c r="AP1688" s="67" t="s">
        <v>1364</v>
      </c>
      <c r="AQ1688" s="34" t="str">
        <f t="shared" si="13"/>
        <v>01: Lampa</v>
      </c>
    </row>
    <row r="1689" spans="26:43" ht="15.75" customHeight="1"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  <c r="AM1689" s="6"/>
      <c r="AN1689" s="66" t="s">
        <v>1363</v>
      </c>
      <c r="AO1689" s="66" t="s">
        <v>164</v>
      </c>
      <c r="AP1689" s="67" t="s">
        <v>2846</v>
      </c>
      <c r="AQ1689" s="34" t="str">
        <f t="shared" si="13"/>
        <v>02: Cabanilla</v>
      </c>
    </row>
    <row r="1690" spans="26:43" ht="15.75" customHeight="1"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  <c r="AM1690" s="6"/>
      <c r="AN1690" s="66" t="s">
        <v>1363</v>
      </c>
      <c r="AO1690" s="66" t="s">
        <v>179</v>
      </c>
      <c r="AP1690" s="67" t="s">
        <v>2847</v>
      </c>
      <c r="AQ1690" s="34" t="str">
        <f t="shared" si="13"/>
        <v>03: Calapuja</v>
      </c>
    </row>
    <row r="1691" spans="26:43" ht="15.75" customHeight="1"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  <c r="AM1691" s="6"/>
      <c r="AN1691" s="66" t="s">
        <v>1363</v>
      </c>
      <c r="AO1691" s="66" t="s">
        <v>194</v>
      </c>
      <c r="AP1691" s="67" t="s">
        <v>2848</v>
      </c>
      <c r="AQ1691" s="34" t="str">
        <f t="shared" si="13"/>
        <v>04: Nicasio</v>
      </c>
    </row>
    <row r="1692" spans="26:43" ht="15.75" customHeight="1"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  <c r="AM1692" s="6"/>
      <c r="AN1692" s="66" t="s">
        <v>1363</v>
      </c>
      <c r="AO1692" s="66" t="s">
        <v>210</v>
      </c>
      <c r="AP1692" s="67" t="s">
        <v>2849</v>
      </c>
      <c r="AQ1692" s="34" t="str">
        <f t="shared" si="13"/>
        <v>05: Ocuviri</v>
      </c>
    </row>
    <row r="1693" spans="26:43" ht="15.75" customHeight="1"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  <c r="AM1693" s="6"/>
      <c r="AN1693" s="66" t="s">
        <v>1363</v>
      </c>
      <c r="AO1693" s="66" t="s">
        <v>224</v>
      </c>
      <c r="AP1693" s="67" t="s">
        <v>2120</v>
      </c>
      <c r="AQ1693" s="34" t="str">
        <f t="shared" si="13"/>
        <v>06: Palca</v>
      </c>
    </row>
    <row r="1694" spans="26:43" ht="15.75" customHeight="1"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  <c r="AM1694" s="6"/>
      <c r="AN1694" s="66" t="s">
        <v>1363</v>
      </c>
      <c r="AO1694" s="66" t="s">
        <v>237</v>
      </c>
      <c r="AP1694" s="67" t="s">
        <v>2850</v>
      </c>
      <c r="AQ1694" s="34" t="str">
        <f t="shared" si="13"/>
        <v>07: Paratia</v>
      </c>
    </row>
    <row r="1695" spans="26:43" ht="15.75" customHeight="1"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  <c r="AM1695" s="6"/>
      <c r="AN1695" s="66" t="s">
        <v>1363</v>
      </c>
      <c r="AO1695" s="66" t="s">
        <v>250</v>
      </c>
      <c r="AP1695" s="67" t="s">
        <v>1972</v>
      </c>
      <c r="AQ1695" s="34" t="str">
        <f t="shared" si="13"/>
        <v>08: Pucara</v>
      </c>
    </row>
    <row r="1696" spans="26:43" ht="15.75" customHeight="1"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  <c r="AM1696" s="6"/>
      <c r="AN1696" s="66" t="s">
        <v>1363</v>
      </c>
      <c r="AO1696" s="66" t="s">
        <v>262</v>
      </c>
      <c r="AP1696" s="67" t="s">
        <v>1863</v>
      </c>
      <c r="AQ1696" s="34" t="str">
        <f t="shared" si="13"/>
        <v>09: Santa Lucia</v>
      </c>
    </row>
    <row r="1697" spans="26:43" ht="15.75" customHeight="1"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  <c r="AM1697" s="6"/>
      <c r="AN1697" s="66" t="s">
        <v>1363</v>
      </c>
      <c r="AO1697" s="66" t="s">
        <v>62</v>
      </c>
      <c r="AP1697" s="67" t="s">
        <v>2851</v>
      </c>
      <c r="AQ1697" s="34" t="str">
        <f t="shared" si="13"/>
        <v>10: Vilavila</v>
      </c>
    </row>
    <row r="1698" spans="26:43" ht="15.75" customHeight="1"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  <c r="AM1698" s="6"/>
      <c r="AN1698" s="66" t="s">
        <v>1368</v>
      </c>
      <c r="AO1698" s="66" t="s">
        <v>149</v>
      </c>
      <c r="AP1698" s="67" t="s">
        <v>2622</v>
      </c>
      <c r="AQ1698" s="34" t="str">
        <f t="shared" si="13"/>
        <v>01: Ayaviri</v>
      </c>
    </row>
    <row r="1699" spans="26:43" ht="15.75" customHeight="1"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  <c r="AM1699" s="6"/>
      <c r="AN1699" s="66" t="s">
        <v>1368</v>
      </c>
      <c r="AO1699" s="66" t="s">
        <v>164</v>
      </c>
      <c r="AP1699" s="67" t="s">
        <v>2852</v>
      </c>
      <c r="AQ1699" s="34" t="str">
        <f t="shared" si="13"/>
        <v>02: Antauta</v>
      </c>
    </row>
    <row r="1700" spans="26:43" ht="15.75" customHeight="1"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  <c r="AM1700" s="6"/>
      <c r="AN1700" s="66" t="s">
        <v>1368</v>
      </c>
      <c r="AO1700" s="66" t="s">
        <v>179</v>
      </c>
      <c r="AP1700" s="67" t="s">
        <v>2853</v>
      </c>
      <c r="AQ1700" s="34" t="str">
        <f t="shared" si="13"/>
        <v>03: Cupi</v>
      </c>
    </row>
    <row r="1701" spans="26:43" ht="15.75" customHeight="1"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  <c r="AM1701" s="6"/>
      <c r="AN1701" s="66" t="s">
        <v>1368</v>
      </c>
      <c r="AO1701" s="66" t="s">
        <v>194</v>
      </c>
      <c r="AP1701" s="67" t="s">
        <v>2854</v>
      </c>
      <c r="AQ1701" s="34" t="str">
        <f t="shared" si="13"/>
        <v>04: Llalli</v>
      </c>
    </row>
    <row r="1702" spans="26:43" ht="15.75" customHeight="1"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  <c r="AM1702" s="6"/>
      <c r="AN1702" s="66" t="s">
        <v>1368</v>
      </c>
      <c r="AO1702" s="66" t="s">
        <v>210</v>
      </c>
      <c r="AP1702" s="67" t="s">
        <v>2855</v>
      </c>
      <c r="AQ1702" s="34" t="str">
        <f t="shared" si="13"/>
        <v>05: Macari</v>
      </c>
    </row>
    <row r="1703" spans="26:43" ht="15.75" customHeight="1"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  <c r="AM1703" s="6"/>
      <c r="AN1703" s="66" t="s">
        <v>1368</v>
      </c>
      <c r="AO1703" s="66" t="s">
        <v>224</v>
      </c>
      <c r="AP1703" s="67" t="s">
        <v>2856</v>
      </c>
      <c r="AQ1703" s="34" t="str">
        <f t="shared" si="13"/>
        <v>06: Nuñoa</v>
      </c>
    </row>
    <row r="1704" spans="26:43" ht="15.75" customHeight="1"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  <c r="AM1704" s="6"/>
      <c r="AN1704" s="66" t="s">
        <v>1368</v>
      </c>
      <c r="AO1704" s="66" t="s">
        <v>237</v>
      </c>
      <c r="AP1704" s="67" t="s">
        <v>2857</v>
      </c>
      <c r="AQ1704" s="34" t="str">
        <f t="shared" si="13"/>
        <v>07: Orurillo</v>
      </c>
    </row>
    <row r="1705" spans="26:43" ht="15.75" customHeight="1"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  <c r="AM1705" s="6"/>
      <c r="AN1705" s="66" t="s">
        <v>1368</v>
      </c>
      <c r="AO1705" s="66" t="s">
        <v>250</v>
      </c>
      <c r="AP1705" s="67" t="s">
        <v>758</v>
      </c>
      <c r="AQ1705" s="34" t="str">
        <f t="shared" si="13"/>
        <v>08: Santa Rosa</v>
      </c>
    </row>
    <row r="1706" spans="26:43" ht="15.75" customHeight="1"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  <c r="AM1706" s="6"/>
      <c r="AN1706" s="66" t="s">
        <v>1368</v>
      </c>
      <c r="AO1706" s="66" t="s">
        <v>262</v>
      </c>
      <c r="AP1706" s="67" t="s">
        <v>2858</v>
      </c>
      <c r="AQ1706" s="34" t="str">
        <f t="shared" si="13"/>
        <v>09: Umachiri</v>
      </c>
    </row>
    <row r="1707" spans="26:43" ht="15.75" customHeight="1"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  <c r="AM1707" s="6"/>
      <c r="AN1707" s="66" t="s">
        <v>1373</v>
      </c>
      <c r="AO1707" s="66" t="s">
        <v>149</v>
      </c>
      <c r="AP1707" s="67" t="s">
        <v>1374</v>
      </c>
      <c r="AQ1707" s="34" t="str">
        <f t="shared" si="13"/>
        <v>01: Moho</v>
      </c>
    </row>
    <row r="1708" spans="26:43" ht="15.75" customHeight="1"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  <c r="AM1708" s="6"/>
      <c r="AN1708" s="66" t="s">
        <v>1373</v>
      </c>
      <c r="AO1708" s="66" t="s">
        <v>164</v>
      </c>
      <c r="AP1708" s="67" t="s">
        <v>2859</v>
      </c>
      <c r="AQ1708" s="34" t="str">
        <f t="shared" si="13"/>
        <v>02: Conima</v>
      </c>
    </row>
    <row r="1709" spans="26:43" ht="15.75" customHeight="1"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  <c r="AM1709" s="6"/>
      <c r="AN1709" s="66" t="s">
        <v>1373</v>
      </c>
      <c r="AO1709" s="66" t="s">
        <v>179</v>
      </c>
      <c r="AP1709" s="67" t="s">
        <v>2860</v>
      </c>
      <c r="AQ1709" s="34" t="str">
        <f t="shared" si="13"/>
        <v>03: Huayrapata</v>
      </c>
    </row>
    <row r="1710" spans="26:43" ht="15.75" customHeight="1"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  <c r="AM1710" s="6"/>
      <c r="AN1710" s="66" t="s">
        <v>1373</v>
      </c>
      <c r="AO1710" s="66" t="s">
        <v>194</v>
      </c>
      <c r="AP1710" s="67" t="s">
        <v>2861</v>
      </c>
      <c r="AQ1710" s="34" t="str">
        <f t="shared" si="13"/>
        <v>04: Tilali</v>
      </c>
    </row>
    <row r="1711" spans="26:43" ht="15.75" customHeight="1"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  <c r="AM1711" s="6"/>
      <c r="AN1711" s="66" t="s">
        <v>1378</v>
      </c>
      <c r="AO1711" s="66" t="s">
        <v>149</v>
      </c>
      <c r="AP1711" s="67" t="s">
        <v>2862</v>
      </c>
      <c r="AQ1711" s="34" t="str">
        <f t="shared" si="13"/>
        <v>01: Putina</v>
      </c>
    </row>
    <row r="1712" spans="26:43" ht="15.75" customHeight="1"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  <c r="AM1712" s="6"/>
      <c r="AN1712" s="66" t="s">
        <v>1378</v>
      </c>
      <c r="AO1712" s="66" t="s">
        <v>164</v>
      </c>
      <c r="AP1712" s="67" t="s">
        <v>2863</v>
      </c>
      <c r="AQ1712" s="34" t="str">
        <f t="shared" si="13"/>
        <v>02: Ananea</v>
      </c>
    </row>
    <row r="1713" spans="26:43" ht="15.75" customHeight="1"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  <c r="AM1713" s="6"/>
      <c r="AN1713" s="66" t="s">
        <v>1378</v>
      </c>
      <c r="AO1713" s="66" t="s">
        <v>179</v>
      </c>
      <c r="AP1713" s="67" t="s">
        <v>2864</v>
      </c>
      <c r="AQ1713" s="34" t="str">
        <f t="shared" si="13"/>
        <v>03: Pedro Vilca Apaza</v>
      </c>
    </row>
    <row r="1714" spans="26:43" ht="15.75" customHeight="1"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  <c r="AM1714" s="6"/>
      <c r="AN1714" s="66" t="s">
        <v>1378</v>
      </c>
      <c r="AO1714" s="66" t="s">
        <v>194</v>
      </c>
      <c r="AP1714" s="67" t="s">
        <v>2865</v>
      </c>
      <c r="AQ1714" s="34" t="str">
        <f t="shared" si="13"/>
        <v>04: Quilcapuncu</v>
      </c>
    </row>
    <row r="1715" spans="26:43" ht="15.75" customHeight="1"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  <c r="AM1715" s="6"/>
      <c r="AN1715" s="66" t="s">
        <v>1378</v>
      </c>
      <c r="AO1715" s="66" t="s">
        <v>210</v>
      </c>
      <c r="AP1715" s="67" t="s">
        <v>2866</v>
      </c>
      <c r="AQ1715" s="34" t="str">
        <f t="shared" si="13"/>
        <v>05: Sina</v>
      </c>
    </row>
    <row r="1716" spans="26:43" ht="15.75" customHeight="1"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  <c r="AM1716" s="6"/>
      <c r="AN1716" s="66" t="s">
        <v>1382</v>
      </c>
      <c r="AO1716" s="66" t="s">
        <v>149</v>
      </c>
      <c r="AP1716" s="67" t="s">
        <v>2867</v>
      </c>
      <c r="AQ1716" s="34" t="str">
        <f t="shared" si="13"/>
        <v>01: Juliaca</v>
      </c>
    </row>
    <row r="1717" spans="26:43" ht="15.75" customHeight="1"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  <c r="AM1717" s="6"/>
      <c r="AN1717" s="66" t="s">
        <v>1382</v>
      </c>
      <c r="AO1717" s="66" t="s">
        <v>164</v>
      </c>
      <c r="AP1717" s="67" t="s">
        <v>1503</v>
      </c>
      <c r="AQ1717" s="34" t="str">
        <f t="shared" si="13"/>
        <v>02: Cabana</v>
      </c>
    </row>
    <row r="1718" spans="26:43" ht="15.75" customHeight="1"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  <c r="AM1718" s="6"/>
      <c r="AN1718" s="66" t="s">
        <v>1382</v>
      </c>
      <c r="AO1718" s="66" t="s">
        <v>179</v>
      </c>
      <c r="AP1718" s="67" t="s">
        <v>2868</v>
      </c>
      <c r="AQ1718" s="34" t="str">
        <f t="shared" si="13"/>
        <v>03: Cabanillas</v>
      </c>
    </row>
    <row r="1719" spans="26:43" ht="15.75" customHeight="1"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  <c r="AM1719" s="6"/>
      <c r="AN1719" s="66" t="s">
        <v>1382</v>
      </c>
      <c r="AO1719" s="66" t="s">
        <v>194</v>
      </c>
      <c r="AP1719" s="67" t="s">
        <v>2869</v>
      </c>
      <c r="AQ1719" s="34" t="str">
        <f t="shared" si="13"/>
        <v>04: Caracoto</v>
      </c>
    </row>
    <row r="1720" spans="26:43" ht="15.75" customHeight="1"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  <c r="AM1720" s="6"/>
      <c r="AN1720" s="66" t="s">
        <v>1387</v>
      </c>
      <c r="AO1720" s="66" t="s">
        <v>149</v>
      </c>
      <c r="AP1720" s="67" t="s">
        <v>1388</v>
      </c>
      <c r="AQ1720" s="34" t="str">
        <f t="shared" si="13"/>
        <v>01: Sandia</v>
      </c>
    </row>
    <row r="1721" spans="26:43" ht="15.75" customHeight="1"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  <c r="AM1721" s="6"/>
      <c r="AN1721" s="66" t="s">
        <v>1387</v>
      </c>
      <c r="AO1721" s="66" t="s">
        <v>164</v>
      </c>
      <c r="AP1721" s="67" t="s">
        <v>2870</v>
      </c>
      <c r="AQ1721" s="34" t="str">
        <f t="shared" si="13"/>
        <v>02: Cuyocuyo</v>
      </c>
    </row>
    <row r="1722" spans="26:43" ht="15.75" customHeight="1"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  <c r="AM1722" s="6"/>
      <c r="AN1722" s="66" t="s">
        <v>1387</v>
      </c>
      <c r="AO1722" s="66" t="s">
        <v>179</v>
      </c>
      <c r="AP1722" s="67" t="s">
        <v>2871</v>
      </c>
      <c r="AQ1722" s="34" t="str">
        <f t="shared" si="13"/>
        <v>03: Limbani</v>
      </c>
    </row>
    <row r="1723" spans="26:43" ht="15.75" customHeight="1"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  <c r="AM1723" s="6"/>
      <c r="AN1723" s="66" t="s">
        <v>1387</v>
      </c>
      <c r="AO1723" s="66" t="s">
        <v>194</v>
      </c>
      <c r="AP1723" s="67" t="s">
        <v>2872</v>
      </c>
      <c r="AQ1723" s="34" t="str">
        <f t="shared" si="13"/>
        <v>04: Patambuco</v>
      </c>
    </row>
    <row r="1724" spans="26:43" ht="15.75" customHeight="1"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  <c r="AM1724" s="6"/>
      <c r="AN1724" s="66" t="s">
        <v>1387</v>
      </c>
      <c r="AO1724" s="66" t="s">
        <v>210</v>
      </c>
      <c r="AP1724" s="67" t="s">
        <v>2873</v>
      </c>
      <c r="AQ1724" s="34" t="str">
        <f t="shared" si="13"/>
        <v>05: Phara</v>
      </c>
    </row>
    <row r="1725" spans="26:43" ht="15.75" customHeight="1"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  <c r="AM1725" s="6"/>
      <c r="AN1725" s="66" t="s">
        <v>1387</v>
      </c>
      <c r="AO1725" s="66" t="s">
        <v>224</v>
      </c>
      <c r="AP1725" s="67" t="s">
        <v>2874</v>
      </c>
      <c r="AQ1725" s="34" t="str">
        <f t="shared" si="13"/>
        <v>06: Quiaca</v>
      </c>
    </row>
    <row r="1726" spans="26:43" ht="15.75" customHeight="1"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  <c r="AM1726" s="6"/>
      <c r="AN1726" s="66" t="s">
        <v>1387</v>
      </c>
      <c r="AO1726" s="66" t="s">
        <v>237</v>
      </c>
      <c r="AP1726" s="67" t="s">
        <v>2875</v>
      </c>
      <c r="AQ1726" s="34" t="str">
        <f t="shared" si="13"/>
        <v>07: San Juan Del Oro</v>
      </c>
    </row>
    <row r="1727" spans="26:43" ht="15.75" customHeight="1"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  <c r="AM1727" s="6"/>
      <c r="AN1727" s="66" t="s">
        <v>1387</v>
      </c>
      <c r="AO1727" s="66" t="s">
        <v>250</v>
      </c>
      <c r="AP1727" s="67" t="s">
        <v>2876</v>
      </c>
      <c r="AQ1727" s="34" t="str">
        <f t="shared" si="13"/>
        <v>08: Yanahuaya</v>
      </c>
    </row>
    <row r="1728" spans="26:43" ht="15.75" customHeight="1"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  <c r="AM1728" s="6"/>
      <c r="AN1728" s="66" t="s">
        <v>1387</v>
      </c>
      <c r="AO1728" s="66" t="s">
        <v>262</v>
      </c>
      <c r="AP1728" s="67" t="s">
        <v>2877</v>
      </c>
      <c r="AQ1728" s="34" t="str">
        <f t="shared" si="13"/>
        <v>09: Alto Inambari</v>
      </c>
    </row>
    <row r="1729" spans="26:43" ht="15.75" customHeight="1"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  <c r="AM1729" s="6"/>
      <c r="AN1729" s="66" t="s">
        <v>1387</v>
      </c>
      <c r="AO1729" s="66" t="s">
        <v>62</v>
      </c>
      <c r="AP1729" s="67" t="s">
        <v>2878</v>
      </c>
      <c r="AQ1729" s="34" t="str">
        <f t="shared" si="13"/>
        <v>10: San Pedro De Putina Punco</v>
      </c>
    </row>
    <row r="1730" spans="26:43" ht="15.75" customHeight="1"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  <c r="AM1730" s="6"/>
      <c r="AN1730" s="66" t="s">
        <v>1391</v>
      </c>
      <c r="AO1730" s="66" t="s">
        <v>149</v>
      </c>
      <c r="AP1730" s="67" t="s">
        <v>1392</v>
      </c>
      <c r="AQ1730" s="34" t="str">
        <f t="shared" si="13"/>
        <v>01: Yunguyo</v>
      </c>
    </row>
    <row r="1731" spans="26:43" ht="15.75" customHeight="1"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  <c r="AM1731" s="6"/>
      <c r="AN1731" s="66" t="s">
        <v>1391</v>
      </c>
      <c r="AO1731" s="66" t="s">
        <v>164</v>
      </c>
      <c r="AP1731" s="67" t="s">
        <v>2879</v>
      </c>
      <c r="AQ1731" s="34" t="str">
        <f t="shared" si="13"/>
        <v>02: Anapia</v>
      </c>
    </row>
    <row r="1732" spans="26:43" ht="15.75" customHeight="1"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  <c r="AM1732" s="6"/>
      <c r="AN1732" s="66" t="s">
        <v>1391</v>
      </c>
      <c r="AO1732" s="66" t="s">
        <v>179</v>
      </c>
      <c r="AP1732" s="67" t="s">
        <v>2880</v>
      </c>
      <c r="AQ1732" s="34" t="str">
        <f t="shared" si="13"/>
        <v>03: Copani</v>
      </c>
    </row>
    <row r="1733" spans="26:43" ht="15.75" customHeight="1"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  <c r="AM1733" s="6"/>
      <c r="AN1733" s="66" t="s">
        <v>1391</v>
      </c>
      <c r="AO1733" s="66" t="s">
        <v>194</v>
      </c>
      <c r="AP1733" s="67" t="s">
        <v>2881</v>
      </c>
      <c r="AQ1733" s="34" t="str">
        <f t="shared" si="13"/>
        <v>04: Cuturapi</v>
      </c>
    </row>
    <row r="1734" spans="26:43" ht="15.75" customHeight="1"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  <c r="AM1734" s="6"/>
      <c r="AN1734" s="66" t="s">
        <v>1391</v>
      </c>
      <c r="AO1734" s="66" t="s">
        <v>210</v>
      </c>
      <c r="AP1734" s="67" t="s">
        <v>2882</v>
      </c>
      <c r="AQ1734" s="34" t="str">
        <f t="shared" si="13"/>
        <v>05: Ollaraya</v>
      </c>
    </row>
    <row r="1735" spans="26:43" ht="15.75" customHeight="1"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  <c r="AM1735" s="6"/>
      <c r="AN1735" s="66" t="s">
        <v>1391</v>
      </c>
      <c r="AO1735" s="66" t="s">
        <v>224</v>
      </c>
      <c r="AP1735" s="67" t="s">
        <v>2883</v>
      </c>
      <c r="AQ1735" s="34" t="str">
        <f t="shared" si="13"/>
        <v>06: Tinicachi</v>
      </c>
    </row>
    <row r="1736" spans="26:43" ht="15.75" customHeight="1"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  <c r="AM1736" s="6"/>
      <c r="AN1736" s="66" t="s">
        <v>1391</v>
      </c>
      <c r="AO1736" s="66" t="s">
        <v>237</v>
      </c>
      <c r="AP1736" s="67" t="s">
        <v>2884</v>
      </c>
      <c r="AQ1736" s="34" t="str">
        <f t="shared" si="13"/>
        <v>07: Unicachi</v>
      </c>
    </row>
    <row r="1737" spans="26:43" ht="15.75" customHeight="1"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  <c r="AM1737" s="6"/>
      <c r="AN1737" s="66" t="s">
        <v>1396</v>
      </c>
      <c r="AO1737" s="66" t="s">
        <v>149</v>
      </c>
      <c r="AP1737" s="67" t="s">
        <v>1397</v>
      </c>
      <c r="AQ1737" s="34" t="str">
        <f t="shared" si="13"/>
        <v>01: Moyobamba</v>
      </c>
    </row>
    <row r="1738" spans="26:43" ht="15.75" customHeight="1"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  <c r="AM1738" s="6"/>
      <c r="AN1738" s="66" t="s">
        <v>1396</v>
      </c>
      <c r="AO1738" s="66" t="s">
        <v>164</v>
      </c>
      <c r="AP1738" s="67" t="s">
        <v>2885</v>
      </c>
      <c r="AQ1738" s="34" t="str">
        <f t="shared" si="13"/>
        <v>02: Calzada</v>
      </c>
    </row>
    <row r="1739" spans="26:43" ht="15.75" customHeight="1"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  <c r="AM1739" s="6"/>
      <c r="AN1739" s="66" t="s">
        <v>1396</v>
      </c>
      <c r="AO1739" s="66" t="s">
        <v>179</v>
      </c>
      <c r="AP1739" s="67" t="s">
        <v>2886</v>
      </c>
      <c r="AQ1739" s="34" t="str">
        <f t="shared" si="13"/>
        <v>03: Habana</v>
      </c>
    </row>
    <row r="1740" spans="26:43" ht="15.75" customHeight="1"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  <c r="AM1740" s="6"/>
      <c r="AN1740" s="66" t="s">
        <v>1396</v>
      </c>
      <c r="AO1740" s="66" t="s">
        <v>194</v>
      </c>
      <c r="AP1740" s="67" t="s">
        <v>2887</v>
      </c>
      <c r="AQ1740" s="34" t="str">
        <f t="shared" si="13"/>
        <v>04: Jepelacio</v>
      </c>
    </row>
    <row r="1741" spans="26:43" ht="15.75" customHeight="1"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  <c r="AM1741" s="6"/>
      <c r="AN1741" s="66" t="s">
        <v>1396</v>
      </c>
      <c r="AO1741" s="66" t="s">
        <v>210</v>
      </c>
      <c r="AP1741" s="67" t="s">
        <v>2888</v>
      </c>
      <c r="AQ1741" s="34" t="str">
        <f t="shared" si="13"/>
        <v>05: Soritor</v>
      </c>
    </row>
    <row r="1742" spans="26:43" ht="15.75" customHeight="1"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  <c r="AM1742" s="6"/>
      <c r="AN1742" s="66" t="s">
        <v>1396</v>
      </c>
      <c r="AO1742" s="66" t="s">
        <v>224</v>
      </c>
      <c r="AP1742" s="67" t="s">
        <v>2889</v>
      </c>
      <c r="AQ1742" s="34" t="str">
        <f t="shared" si="13"/>
        <v>06: Yantalo</v>
      </c>
    </row>
    <row r="1743" spans="26:43" ht="15.75" customHeight="1"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  <c r="AM1743" s="6"/>
      <c r="AN1743" s="66" t="s">
        <v>1401</v>
      </c>
      <c r="AO1743" s="66" t="s">
        <v>149</v>
      </c>
      <c r="AP1743" s="67" t="s">
        <v>1402</v>
      </c>
      <c r="AQ1743" s="34" t="str">
        <f t="shared" si="13"/>
        <v>01: Bellavista</v>
      </c>
    </row>
    <row r="1744" spans="26:43" ht="15.75" customHeight="1"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  <c r="AM1744" s="6"/>
      <c r="AN1744" s="66" t="s">
        <v>1401</v>
      </c>
      <c r="AO1744" s="66" t="s">
        <v>164</v>
      </c>
      <c r="AP1744" s="67" t="s">
        <v>2890</v>
      </c>
      <c r="AQ1744" s="34" t="str">
        <f t="shared" si="13"/>
        <v>02: Alto Biavo</v>
      </c>
    </row>
    <row r="1745" spans="26:43" ht="15.75" customHeight="1"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  <c r="AM1745" s="6"/>
      <c r="AN1745" s="66" t="s">
        <v>1401</v>
      </c>
      <c r="AO1745" s="66" t="s">
        <v>179</v>
      </c>
      <c r="AP1745" s="67" t="s">
        <v>2891</v>
      </c>
      <c r="AQ1745" s="34" t="str">
        <f t="shared" si="13"/>
        <v>03: Bajo Biavo</v>
      </c>
    </row>
    <row r="1746" spans="26:43" ht="15.75" customHeight="1"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  <c r="AM1746" s="6"/>
      <c r="AN1746" s="66" t="s">
        <v>1401</v>
      </c>
      <c r="AO1746" s="66" t="s">
        <v>194</v>
      </c>
      <c r="AP1746" s="67" t="s">
        <v>1411</v>
      </c>
      <c r="AQ1746" s="34" t="str">
        <f t="shared" si="13"/>
        <v>04: Huallaga</v>
      </c>
    </row>
    <row r="1747" spans="26:43" ht="15.75" customHeight="1"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  <c r="AM1747" s="6"/>
      <c r="AN1747" s="66" t="s">
        <v>1401</v>
      </c>
      <c r="AO1747" s="66" t="s">
        <v>210</v>
      </c>
      <c r="AP1747" s="67" t="s">
        <v>689</v>
      </c>
      <c r="AQ1747" s="34" t="str">
        <f t="shared" si="13"/>
        <v>05: San Pablo</v>
      </c>
    </row>
    <row r="1748" spans="26:43" ht="15.75" customHeight="1"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  <c r="AM1748" s="6"/>
      <c r="AN1748" s="66" t="s">
        <v>1401</v>
      </c>
      <c r="AO1748" s="66" t="s">
        <v>224</v>
      </c>
      <c r="AP1748" s="67" t="s">
        <v>2207</v>
      </c>
      <c r="AQ1748" s="34" t="str">
        <f t="shared" si="13"/>
        <v>06: San Rafael</v>
      </c>
    </row>
    <row r="1749" spans="26:43" ht="15.75" customHeight="1"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  <c r="AM1749" s="6"/>
      <c r="AN1749" s="66" t="s">
        <v>1406</v>
      </c>
      <c r="AO1749" s="66" t="s">
        <v>149</v>
      </c>
      <c r="AP1749" s="67" t="s">
        <v>2892</v>
      </c>
      <c r="AQ1749" s="34" t="str">
        <f t="shared" si="13"/>
        <v>01: San Jose De Sisa</v>
      </c>
    </row>
    <row r="1750" spans="26:43" ht="15.75" customHeight="1"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  <c r="AM1750" s="6"/>
      <c r="AN1750" s="66" t="s">
        <v>1406</v>
      </c>
      <c r="AO1750" s="66" t="s">
        <v>164</v>
      </c>
      <c r="AP1750" s="67" t="s">
        <v>2893</v>
      </c>
      <c r="AQ1750" s="34" t="str">
        <f t="shared" si="13"/>
        <v>02: Agua Blanca</v>
      </c>
    </row>
    <row r="1751" spans="26:43" ht="15.75" customHeight="1"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  <c r="AM1751" s="6"/>
      <c r="AN1751" s="66" t="s">
        <v>1406</v>
      </c>
      <c r="AO1751" s="66" t="s">
        <v>179</v>
      </c>
      <c r="AP1751" s="67" t="s">
        <v>384</v>
      </c>
      <c r="AQ1751" s="34" t="str">
        <f t="shared" si="13"/>
        <v>03: San Martin</v>
      </c>
    </row>
    <row r="1752" spans="26:43" ht="15.75" customHeight="1"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  <c r="AM1752" s="6"/>
      <c r="AN1752" s="66" t="s">
        <v>1406</v>
      </c>
      <c r="AO1752" s="66" t="s">
        <v>194</v>
      </c>
      <c r="AP1752" s="67" t="s">
        <v>758</v>
      </c>
      <c r="AQ1752" s="34" t="str">
        <f t="shared" si="13"/>
        <v>04: Santa Rosa</v>
      </c>
    </row>
    <row r="1753" spans="26:43" ht="15.75" customHeight="1"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  <c r="AM1753" s="6"/>
      <c r="AN1753" s="66" t="s">
        <v>1406</v>
      </c>
      <c r="AO1753" s="66" t="s">
        <v>210</v>
      </c>
      <c r="AP1753" s="67" t="s">
        <v>2894</v>
      </c>
      <c r="AQ1753" s="34" t="str">
        <f t="shared" si="13"/>
        <v>05: Shatoja</v>
      </c>
    </row>
    <row r="1754" spans="26:43" ht="15.75" customHeight="1"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  <c r="AM1754" s="6"/>
      <c r="AN1754" s="66" t="s">
        <v>1410</v>
      </c>
      <c r="AO1754" s="66" t="s">
        <v>149</v>
      </c>
      <c r="AP1754" s="67" t="s">
        <v>2895</v>
      </c>
      <c r="AQ1754" s="34" t="str">
        <f t="shared" si="13"/>
        <v>01: Saposoa</v>
      </c>
    </row>
    <row r="1755" spans="26:43" ht="15.75" customHeight="1"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  <c r="AM1755" s="6"/>
      <c r="AN1755" s="66" t="s">
        <v>1410</v>
      </c>
      <c r="AO1755" s="66" t="s">
        <v>164</v>
      </c>
      <c r="AP1755" s="67" t="s">
        <v>2896</v>
      </c>
      <c r="AQ1755" s="34" t="str">
        <f t="shared" si="13"/>
        <v>02: Alto Saposoa</v>
      </c>
    </row>
    <row r="1756" spans="26:43" ht="15.75" customHeight="1"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  <c r="AM1756" s="6"/>
      <c r="AN1756" s="66" t="s">
        <v>1410</v>
      </c>
      <c r="AO1756" s="66" t="s">
        <v>179</v>
      </c>
      <c r="AP1756" s="67" t="s">
        <v>2897</v>
      </c>
      <c r="AQ1756" s="34" t="str">
        <f t="shared" si="13"/>
        <v>03: El Eslabon</v>
      </c>
    </row>
    <row r="1757" spans="26:43" ht="15.75" customHeight="1"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  <c r="AM1757" s="6"/>
      <c r="AN1757" s="66" t="s">
        <v>1410</v>
      </c>
      <c r="AO1757" s="66" t="s">
        <v>194</v>
      </c>
      <c r="AP1757" s="67" t="s">
        <v>2898</v>
      </c>
      <c r="AQ1757" s="34" t="str">
        <f t="shared" si="13"/>
        <v>04: Piscoyacu</v>
      </c>
    </row>
    <row r="1758" spans="26:43" ht="15.75" customHeight="1"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  <c r="AM1758" s="6"/>
      <c r="AN1758" s="66" t="s">
        <v>1410</v>
      </c>
      <c r="AO1758" s="66" t="s">
        <v>210</v>
      </c>
      <c r="AP1758" s="67" t="s">
        <v>2899</v>
      </c>
      <c r="AQ1758" s="34" t="str">
        <f t="shared" si="13"/>
        <v>05: Sacanche</v>
      </c>
    </row>
    <row r="1759" spans="26:43" ht="15.75" customHeight="1"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  <c r="AM1759" s="6"/>
      <c r="AN1759" s="66" t="s">
        <v>1410</v>
      </c>
      <c r="AO1759" s="66" t="s">
        <v>224</v>
      </c>
      <c r="AP1759" s="67" t="s">
        <v>2900</v>
      </c>
      <c r="AQ1759" s="34" t="str">
        <f t="shared" si="13"/>
        <v>06: Tingo De Saposoa</v>
      </c>
    </row>
    <row r="1760" spans="26:43" ht="15.75" customHeight="1"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  <c r="AM1760" s="6"/>
      <c r="AN1760" s="66" t="s">
        <v>1415</v>
      </c>
      <c r="AO1760" s="66" t="s">
        <v>149</v>
      </c>
      <c r="AP1760" s="67" t="s">
        <v>1416</v>
      </c>
      <c r="AQ1760" s="34" t="str">
        <f t="shared" si="13"/>
        <v>01: Lamas</v>
      </c>
    </row>
    <row r="1761" spans="26:43" ht="15.75" customHeight="1"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  <c r="AM1761" s="6"/>
      <c r="AN1761" s="66" t="s">
        <v>1415</v>
      </c>
      <c r="AO1761" s="66" t="s">
        <v>164</v>
      </c>
      <c r="AP1761" s="67" t="s">
        <v>2901</v>
      </c>
      <c r="AQ1761" s="34" t="str">
        <f t="shared" si="13"/>
        <v>02: Alonso De Alvarado</v>
      </c>
    </row>
    <row r="1762" spans="26:43" ht="15.75" customHeight="1"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  <c r="AM1762" s="6"/>
      <c r="AN1762" s="66" t="s">
        <v>1415</v>
      </c>
      <c r="AO1762" s="66" t="s">
        <v>179</v>
      </c>
      <c r="AP1762" s="67" t="s">
        <v>2902</v>
      </c>
      <c r="AQ1762" s="34" t="str">
        <f t="shared" si="13"/>
        <v>03: Barranquita</v>
      </c>
    </row>
    <row r="1763" spans="26:43" ht="15.75" customHeight="1"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  <c r="AM1763" s="6"/>
      <c r="AN1763" s="66" t="s">
        <v>1415</v>
      </c>
      <c r="AO1763" s="66" t="s">
        <v>194</v>
      </c>
      <c r="AP1763" s="67" t="s">
        <v>2903</v>
      </c>
      <c r="AQ1763" s="34" t="str">
        <f t="shared" si="13"/>
        <v>04: Caynarachi</v>
      </c>
    </row>
    <row r="1764" spans="26:43" ht="15.75" customHeight="1"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  <c r="AM1764" s="6"/>
      <c r="AN1764" s="66" t="s">
        <v>1415</v>
      </c>
      <c r="AO1764" s="66" t="s">
        <v>210</v>
      </c>
      <c r="AP1764" s="67" t="s">
        <v>2904</v>
      </c>
      <c r="AQ1764" s="34" t="str">
        <f t="shared" si="13"/>
        <v>05: Cuñumbuqui</v>
      </c>
    </row>
    <row r="1765" spans="26:43" ht="15.75" customHeight="1"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  <c r="AM1765" s="6"/>
      <c r="AN1765" s="66" t="s">
        <v>1415</v>
      </c>
      <c r="AO1765" s="66" t="s">
        <v>224</v>
      </c>
      <c r="AP1765" s="67" t="s">
        <v>2905</v>
      </c>
      <c r="AQ1765" s="34" t="str">
        <f t="shared" si="13"/>
        <v>06: Pinto Recodo</v>
      </c>
    </row>
    <row r="1766" spans="26:43" ht="15.75" customHeight="1"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  <c r="AM1766" s="6"/>
      <c r="AN1766" s="66" t="s">
        <v>1415</v>
      </c>
      <c r="AO1766" s="66" t="s">
        <v>237</v>
      </c>
      <c r="AP1766" s="67" t="s">
        <v>2906</v>
      </c>
      <c r="AQ1766" s="34" t="str">
        <f t="shared" si="13"/>
        <v>07: Rumisapa</v>
      </c>
    </row>
    <row r="1767" spans="26:43" ht="15.75" customHeight="1"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  <c r="AM1767" s="6"/>
      <c r="AN1767" s="66" t="s">
        <v>1415</v>
      </c>
      <c r="AO1767" s="66" t="s">
        <v>250</v>
      </c>
      <c r="AP1767" s="67" t="s">
        <v>2907</v>
      </c>
      <c r="AQ1767" s="34" t="str">
        <f t="shared" si="13"/>
        <v>08: San Roque De Cumbaza</v>
      </c>
    </row>
    <row r="1768" spans="26:43" ht="15.75" customHeight="1"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  <c r="AM1768" s="6"/>
      <c r="AN1768" s="66" t="s">
        <v>1415</v>
      </c>
      <c r="AO1768" s="66" t="s">
        <v>262</v>
      </c>
      <c r="AP1768" s="67" t="s">
        <v>2908</v>
      </c>
      <c r="AQ1768" s="34" t="str">
        <f t="shared" si="13"/>
        <v>09: Shanao</v>
      </c>
    </row>
    <row r="1769" spans="26:43" ht="15.75" customHeight="1"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  <c r="AM1769" s="6"/>
      <c r="AN1769" s="66" t="s">
        <v>1415</v>
      </c>
      <c r="AO1769" s="66" t="s">
        <v>62</v>
      </c>
      <c r="AP1769" s="67" t="s">
        <v>2909</v>
      </c>
      <c r="AQ1769" s="34" t="str">
        <f t="shared" si="13"/>
        <v>10: Tabalosos</v>
      </c>
    </row>
    <row r="1770" spans="26:43" ht="15.75" customHeight="1"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  <c r="AM1770" s="6"/>
      <c r="AN1770" s="66" t="s">
        <v>1415</v>
      </c>
      <c r="AO1770" s="66" t="s">
        <v>63</v>
      </c>
      <c r="AP1770" s="67" t="s">
        <v>2910</v>
      </c>
      <c r="AQ1770" s="34" t="str">
        <f t="shared" si="13"/>
        <v>11: Zapatero</v>
      </c>
    </row>
    <row r="1771" spans="26:43" ht="15.75" customHeight="1"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  <c r="AM1771" s="6"/>
      <c r="AN1771" s="66" t="s">
        <v>1420</v>
      </c>
      <c r="AO1771" s="66" t="s">
        <v>149</v>
      </c>
      <c r="AP1771" s="67" t="s">
        <v>2911</v>
      </c>
      <c r="AQ1771" s="34" t="str">
        <f t="shared" si="13"/>
        <v>01: Juanjui</v>
      </c>
    </row>
    <row r="1772" spans="26:43" ht="15.75" customHeight="1"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  <c r="AM1772" s="6"/>
      <c r="AN1772" s="66" t="s">
        <v>1420</v>
      </c>
      <c r="AO1772" s="66" t="s">
        <v>164</v>
      </c>
      <c r="AP1772" s="67" t="s">
        <v>2912</v>
      </c>
      <c r="AQ1772" s="34" t="str">
        <f t="shared" si="13"/>
        <v>02: Campanilla</v>
      </c>
    </row>
    <row r="1773" spans="26:43" ht="15.75" customHeight="1"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  <c r="AM1773" s="6"/>
      <c r="AN1773" s="66" t="s">
        <v>1420</v>
      </c>
      <c r="AO1773" s="66" t="s">
        <v>179</v>
      </c>
      <c r="AP1773" s="67" t="s">
        <v>2913</v>
      </c>
      <c r="AQ1773" s="34" t="str">
        <f t="shared" si="13"/>
        <v>03: Huicungo</v>
      </c>
    </row>
    <row r="1774" spans="26:43" ht="15.75" customHeight="1"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  <c r="AM1774" s="6"/>
      <c r="AN1774" s="66" t="s">
        <v>1420</v>
      </c>
      <c r="AO1774" s="66" t="s">
        <v>194</v>
      </c>
      <c r="AP1774" s="67" t="s">
        <v>2914</v>
      </c>
      <c r="AQ1774" s="34" t="str">
        <f t="shared" si="13"/>
        <v>04: Pachiza</v>
      </c>
    </row>
    <row r="1775" spans="26:43" ht="15.75" customHeight="1"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  <c r="AM1775" s="6"/>
      <c r="AN1775" s="66" t="s">
        <v>1420</v>
      </c>
      <c r="AO1775" s="66" t="s">
        <v>210</v>
      </c>
      <c r="AP1775" s="67" t="s">
        <v>2915</v>
      </c>
      <c r="AQ1775" s="34" t="str">
        <f t="shared" si="13"/>
        <v>05: Pajarillo</v>
      </c>
    </row>
    <row r="1776" spans="26:43" ht="15.75" customHeight="1"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  <c r="AM1776" s="6"/>
      <c r="AN1776" s="66" t="s">
        <v>1425</v>
      </c>
      <c r="AO1776" s="66" t="s">
        <v>149</v>
      </c>
      <c r="AP1776" s="67" t="s">
        <v>1426</v>
      </c>
      <c r="AQ1776" s="34" t="str">
        <f t="shared" si="13"/>
        <v>01: Picota</v>
      </c>
    </row>
    <row r="1777" spans="26:43" ht="15.75" customHeight="1"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  <c r="AM1777" s="6"/>
      <c r="AN1777" s="66" t="s">
        <v>1425</v>
      </c>
      <c r="AO1777" s="66" t="s">
        <v>164</v>
      </c>
      <c r="AP1777" s="67" t="s">
        <v>2764</v>
      </c>
      <c r="AQ1777" s="34" t="str">
        <f t="shared" si="13"/>
        <v>02: Buenos Aires</v>
      </c>
    </row>
    <row r="1778" spans="26:43" ht="15.75" customHeight="1"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  <c r="AM1778" s="6"/>
      <c r="AN1778" s="66" t="s">
        <v>1425</v>
      </c>
      <c r="AO1778" s="66" t="s">
        <v>179</v>
      </c>
      <c r="AP1778" s="67" t="s">
        <v>2916</v>
      </c>
      <c r="AQ1778" s="34" t="str">
        <f t="shared" si="13"/>
        <v>03: Caspisapa</v>
      </c>
    </row>
    <row r="1779" spans="26:43" ht="15.75" customHeight="1"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  <c r="AM1779" s="6"/>
      <c r="AN1779" s="66" t="s">
        <v>1425</v>
      </c>
      <c r="AO1779" s="66" t="s">
        <v>194</v>
      </c>
      <c r="AP1779" s="67" t="s">
        <v>2917</v>
      </c>
      <c r="AQ1779" s="34" t="str">
        <f t="shared" si="13"/>
        <v>04: Pilluana</v>
      </c>
    </row>
    <row r="1780" spans="26:43" ht="15.75" customHeight="1"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  <c r="AM1780" s="6"/>
      <c r="AN1780" s="66" t="s">
        <v>1425</v>
      </c>
      <c r="AO1780" s="66" t="s">
        <v>210</v>
      </c>
      <c r="AP1780" s="67" t="s">
        <v>2918</v>
      </c>
      <c r="AQ1780" s="34" t="str">
        <f t="shared" si="13"/>
        <v>05: Pucacaca</v>
      </c>
    </row>
    <row r="1781" spans="26:43" ht="15.75" customHeight="1"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  <c r="AM1781" s="6"/>
      <c r="AN1781" s="66" t="s">
        <v>1425</v>
      </c>
      <c r="AO1781" s="66" t="s">
        <v>224</v>
      </c>
      <c r="AP1781" s="67" t="s">
        <v>641</v>
      </c>
      <c r="AQ1781" s="34" t="str">
        <f t="shared" si="13"/>
        <v>06: San Cristobal</v>
      </c>
    </row>
    <row r="1782" spans="26:43" ht="15.75" customHeight="1"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  <c r="AM1782" s="6"/>
      <c r="AN1782" s="66" t="s">
        <v>1425</v>
      </c>
      <c r="AO1782" s="66" t="s">
        <v>237</v>
      </c>
      <c r="AP1782" s="67" t="s">
        <v>2919</v>
      </c>
      <c r="AQ1782" s="34" t="str">
        <f t="shared" si="13"/>
        <v>07: San Hilarion</v>
      </c>
    </row>
    <row r="1783" spans="26:43" ht="15.75" customHeight="1"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  <c r="AM1783" s="6"/>
      <c r="AN1783" s="66" t="s">
        <v>1425</v>
      </c>
      <c r="AO1783" s="66" t="s">
        <v>250</v>
      </c>
      <c r="AP1783" s="67" t="s">
        <v>2920</v>
      </c>
      <c r="AQ1783" s="34" t="str">
        <f t="shared" si="13"/>
        <v>08: Shamboyacu</v>
      </c>
    </row>
    <row r="1784" spans="26:43" ht="15.75" customHeight="1"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  <c r="AM1784" s="6"/>
      <c r="AN1784" s="66" t="s">
        <v>1425</v>
      </c>
      <c r="AO1784" s="66" t="s">
        <v>262</v>
      </c>
      <c r="AP1784" s="67" t="s">
        <v>2921</v>
      </c>
      <c r="AQ1784" s="34" t="str">
        <f t="shared" si="13"/>
        <v>09: Tingo De Ponasa</v>
      </c>
    </row>
    <row r="1785" spans="26:43" ht="15.75" customHeight="1"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  <c r="AM1785" s="6"/>
      <c r="AN1785" s="66" t="s">
        <v>1425</v>
      </c>
      <c r="AO1785" s="66" t="s">
        <v>62</v>
      </c>
      <c r="AP1785" s="67" t="s">
        <v>2922</v>
      </c>
      <c r="AQ1785" s="34" t="str">
        <f t="shared" si="13"/>
        <v>10: Tres Unidos</v>
      </c>
    </row>
    <row r="1786" spans="26:43" ht="15.75" customHeight="1"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  <c r="AM1786" s="6"/>
      <c r="AN1786" s="66" t="s">
        <v>1430</v>
      </c>
      <c r="AO1786" s="66" t="s">
        <v>149</v>
      </c>
      <c r="AP1786" s="67" t="s">
        <v>1431</v>
      </c>
      <c r="AQ1786" s="34" t="str">
        <f t="shared" si="13"/>
        <v>01: Rioja</v>
      </c>
    </row>
    <row r="1787" spans="26:43" ht="15.75" customHeight="1"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  <c r="AM1787" s="6"/>
      <c r="AN1787" s="66" t="s">
        <v>1430</v>
      </c>
      <c r="AO1787" s="66" t="s">
        <v>164</v>
      </c>
      <c r="AP1787" s="67" t="s">
        <v>2923</v>
      </c>
      <c r="AQ1787" s="34" t="str">
        <f t="shared" si="13"/>
        <v>02: Awajun</v>
      </c>
    </row>
    <row r="1788" spans="26:43" ht="15.75" customHeight="1"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  <c r="AM1788" s="6"/>
      <c r="AN1788" s="66" t="s">
        <v>1430</v>
      </c>
      <c r="AO1788" s="66" t="s">
        <v>179</v>
      </c>
      <c r="AP1788" s="67" t="s">
        <v>2924</v>
      </c>
      <c r="AQ1788" s="34" t="str">
        <f t="shared" si="13"/>
        <v>03: Elias Soplin Vargas</v>
      </c>
    </row>
    <row r="1789" spans="26:43" ht="15.75" customHeight="1"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  <c r="AM1789" s="6"/>
      <c r="AN1789" s="66" t="s">
        <v>1430</v>
      </c>
      <c r="AO1789" s="66" t="s">
        <v>194</v>
      </c>
      <c r="AP1789" s="67" t="s">
        <v>2925</v>
      </c>
      <c r="AQ1789" s="34" t="str">
        <f t="shared" si="13"/>
        <v>04: Nueva Cajamarca</v>
      </c>
    </row>
    <row r="1790" spans="26:43" ht="15.75" customHeight="1"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  <c r="AM1790" s="6"/>
      <c r="AN1790" s="66" t="s">
        <v>1430</v>
      </c>
      <c r="AO1790" s="66" t="s">
        <v>210</v>
      </c>
      <c r="AP1790" s="67" t="s">
        <v>2926</v>
      </c>
      <c r="AQ1790" s="34" t="str">
        <f t="shared" si="13"/>
        <v>05: Pardo Miguel</v>
      </c>
    </row>
    <row r="1791" spans="26:43" ht="15.75" customHeight="1"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  <c r="AM1791" s="6"/>
      <c r="AN1791" s="66" t="s">
        <v>1430</v>
      </c>
      <c r="AO1791" s="66" t="s">
        <v>224</v>
      </c>
      <c r="AP1791" s="67" t="s">
        <v>2927</v>
      </c>
      <c r="AQ1791" s="34" t="str">
        <f t="shared" si="13"/>
        <v>06: Posic</v>
      </c>
    </row>
    <row r="1792" spans="26:43" ht="15.75" customHeight="1"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  <c r="AM1792" s="6"/>
      <c r="AN1792" s="66" t="s">
        <v>1430</v>
      </c>
      <c r="AO1792" s="66" t="s">
        <v>237</v>
      </c>
      <c r="AP1792" s="67" t="s">
        <v>2928</v>
      </c>
      <c r="AQ1792" s="34" t="str">
        <f t="shared" si="13"/>
        <v>07: San Fernando</v>
      </c>
    </row>
    <row r="1793" spans="26:43" ht="15.75" customHeight="1"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  <c r="AM1793" s="6"/>
      <c r="AN1793" s="66" t="s">
        <v>1430</v>
      </c>
      <c r="AO1793" s="66" t="s">
        <v>250</v>
      </c>
      <c r="AP1793" s="67" t="s">
        <v>2929</v>
      </c>
      <c r="AQ1793" s="34" t="str">
        <f t="shared" si="13"/>
        <v>08: Yorongos</v>
      </c>
    </row>
    <row r="1794" spans="26:43" ht="15.75" customHeight="1"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  <c r="AM1794" s="6"/>
      <c r="AN1794" s="66" t="s">
        <v>1430</v>
      </c>
      <c r="AO1794" s="66" t="s">
        <v>262</v>
      </c>
      <c r="AP1794" s="67" t="s">
        <v>2930</v>
      </c>
      <c r="AQ1794" s="34" t="str">
        <f t="shared" si="13"/>
        <v>09: Yuracyacu</v>
      </c>
    </row>
    <row r="1795" spans="26:43" ht="15.75" customHeight="1"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  <c r="AM1795" s="6"/>
      <c r="AN1795" s="66" t="s">
        <v>1435</v>
      </c>
      <c r="AO1795" s="66" t="s">
        <v>149</v>
      </c>
      <c r="AP1795" s="67" t="s">
        <v>2931</v>
      </c>
      <c r="AQ1795" s="34" t="str">
        <f t="shared" si="13"/>
        <v>01: Tarapoto</v>
      </c>
    </row>
    <row r="1796" spans="26:43" ht="15.75" customHeight="1"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  <c r="AM1796" s="6"/>
      <c r="AN1796" s="66" t="s">
        <v>1435</v>
      </c>
      <c r="AO1796" s="66" t="s">
        <v>164</v>
      </c>
      <c r="AP1796" s="67" t="s">
        <v>2932</v>
      </c>
      <c r="AQ1796" s="34" t="str">
        <f t="shared" si="13"/>
        <v>02: Alberto Leveau</v>
      </c>
    </row>
    <row r="1797" spans="26:43" ht="15.75" customHeight="1"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  <c r="AM1797" s="6"/>
      <c r="AN1797" s="66" t="s">
        <v>1435</v>
      </c>
      <c r="AO1797" s="66" t="s">
        <v>179</v>
      </c>
      <c r="AP1797" s="67" t="s">
        <v>2933</v>
      </c>
      <c r="AQ1797" s="34" t="str">
        <f t="shared" si="13"/>
        <v>03: Cacatachi</v>
      </c>
    </row>
    <row r="1798" spans="26:43" ht="15.75" customHeight="1"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  <c r="AM1798" s="6"/>
      <c r="AN1798" s="66" t="s">
        <v>1435</v>
      </c>
      <c r="AO1798" s="66" t="s">
        <v>194</v>
      </c>
      <c r="AP1798" s="67" t="s">
        <v>2934</v>
      </c>
      <c r="AQ1798" s="34" t="str">
        <f t="shared" si="13"/>
        <v>04: Chazuta</v>
      </c>
    </row>
    <row r="1799" spans="26:43" ht="15.75" customHeight="1"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  <c r="AM1799" s="6"/>
      <c r="AN1799" s="66" t="s">
        <v>1435</v>
      </c>
      <c r="AO1799" s="66" t="s">
        <v>210</v>
      </c>
      <c r="AP1799" s="67" t="s">
        <v>2935</v>
      </c>
      <c r="AQ1799" s="34" t="str">
        <f t="shared" si="13"/>
        <v>05: Chipurana</v>
      </c>
    </row>
    <row r="1800" spans="26:43" ht="15.75" customHeight="1"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  <c r="AM1800" s="6"/>
      <c r="AN1800" s="66" t="s">
        <v>1435</v>
      </c>
      <c r="AO1800" s="66" t="s">
        <v>224</v>
      </c>
      <c r="AP1800" s="67" t="s">
        <v>1692</v>
      </c>
      <c r="AQ1800" s="34" t="str">
        <f t="shared" si="13"/>
        <v>06: El Porvenir</v>
      </c>
    </row>
    <row r="1801" spans="26:43" ht="15.75" customHeight="1"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  <c r="AM1801" s="6"/>
      <c r="AN1801" s="66" t="s">
        <v>1435</v>
      </c>
      <c r="AO1801" s="66" t="s">
        <v>237</v>
      </c>
      <c r="AP1801" s="67" t="s">
        <v>2936</v>
      </c>
      <c r="AQ1801" s="34" t="str">
        <f t="shared" si="13"/>
        <v>07: Huimbayoc</v>
      </c>
    </row>
    <row r="1802" spans="26:43" ht="15.75" customHeight="1"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  <c r="AM1802" s="6"/>
      <c r="AN1802" s="66" t="s">
        <v>1435</v>
      </c>
      <c r="AO1802" s="66" t="s">
        <v>250</v>
      </c>
      <c r="AP1802" s="67" t="s">
        <v>2937</v>
      </c>
      <c r="AQ1802" s="34" t="str">
        <f t="shared" si="13"/>
        <v>08: Juan Guerra</v>
      </c>
    </row>
    <row r="1803" spans="26:43" ht="15.75" customHeight="1"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  <c r="AM1803" s="6"/>
      <c r="AN1803" s="66" t="s">
        <v>1435</v>
      </c>
      <c r="AO1803" s="66" t="s">
        <v>262</v>
      </c>
      <c r="AP1803" s="67" t="s">
        <v>2938</v>
      </c>
      <c r="AQ1803" s="34" t="str">
        <f t="shared" si="13"/>
        <v>09: La Banda De Shilcayo</v>
      </c>
    </row>
    <row r="1804" spans="26:43" ht="15.75" customHeight="1"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  <c r="AM1804" s="6"/>
      <c r="AN1804" s="66" t="s">
        <v>1435</v>
      </c>
      <c r="AO1804" s="66" t="s">
        <v>62</v>
      </c>
      <c r="AP1804" s="67" t="s">
        <v>2939</v>
      </c>
      <c r="AQ1804" s="34" t="str">
        <f t="shared" si="13"/>
        <v>10: Morales</v>
      </c>
    </row>
    <row r="1805" spans="26:43" ht="15.75" customHeight="1"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  <c r="AM1805" s="6"/>
      <c r="AN1805" s="66" t="s">
        <v>1435</v>
      </c>
      <c r="AO1805" s="66" t="s">
        <v>63</v>
      </c>
      <c r="AP1805" s="67" t="s">
        <v>2940</v>
      </c>
      <c r="AQ1805" s="34" t="str">
        <f t="shared" si="13"/>
        <v>11: Papaplaya</v>
      </c>
    </row>
    <row r="1806" spans="26:43" ht="15.75" customHeight="1"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  <c r="AM1806" s="6"/>
      <c r="AN1806" s="66" t="s">
        <v>1435</v>
      </c>
      <c r="AO1806" s="66" t="s">
        <v>64</v>
      </c>
      <c r="AP1806" s="67" t="s">
        <v>1701</v>
      </c>
      <c r="AQ1806" s="34" t="str">
        <f t="shared" si="13"/>
        <v>12: San Antonio</v>
      </c>
    </row>
    <row r="1807" spans="26:43" ht="15.75" customHeight="1"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  <c r="AM1807" s="6"/>
      <c r="AN1807" s="66" t="s">
        <v>1435</v>
      </c>
      <c r="AO1807" s="66" t="s">
        <v>65</v>
      </c>
      <c r="AP1807" s="67" t="s">
        <v>2941</v>
      </c>
      <c r="AQ1807" s="34" t="str">
        <f t="shared" si="13"/>
        <v>13: Sauce</v>
      </c>
    </row>
    <row r="1808" spans="26:43" ht="15.75" customHeight="1"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  <c r="AM1808" s="6"/>
      <c r="AN1808" s="66" t="s">
        <v>1435</v>
      </c>
      <c r="AO1808" s="66" t="s">
        <v>66</v>
      </c>
      <c r="AP1808" s="67" t="s">
        <v>2942</v>
      </c>
      <c r="AQ1808" s="34" t="str">
        <f t="shared" si="13"/>
        <v>14: Shapaja</v>
      </c>
    </row>
    <row r="1809" spans="26:43" ht="15.75" customHeight="1"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  <c r="AM1809" s="6"/>
      <c r="AN1809" s="66" t="s">
        <v>1439</v>
      </c>
      <c r="AO1809" s="66" t="s">
        <v>149</v>
      </c>
      <c r="AP1809" s="67" t="s">
        <v>1440</v>
      </c>
      <c r="AQ1809" s="34" t="str">
        <f t="shared" si="13"/>
        <v>01: Tocache</v>
      </c>
    </row>
    <row r="1810" spans="26:43" ht="15.75" customHeight="1"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  <c r="AM1810" s="6"/>
      <c r="AN1810" s="66" t="s">
        <v>1439</v>
      </c>
      <c r="AO1810" s="66" t="s">
        <v>164</v>
      </c>
      <c r="AP1810" s="67" t="s">
        <v>2943</v>
      </c>
      <c r="AQ1810" s="34" t="str">
        <f t="shared" si="13"/>
        <v>02: Nuevo Progreso</v>
      </c>
    </row>
    <row r="1811" spans="26:43" ht="15.75" customHeight="1"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  <c r="AM1811" s="6"/>
      <c r="AN1811" s="66" t="s">
        <v>1439</v>
      </c>
      <c r="AO1811" s="66" t="s">
        <v>179</v>
      </c>
      <c r="AP1811" s="67" t="s">
        <v>2944</v>
      </c>
      <c r="AQ1811" s="34" t="str">
        <f t="shared" si="13"/>
        <v>03: Polvora</v>
      </c>
    </row>
    <row r="1812" spans="26:43" ht="15.75" customHeight="1"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  <c r="AM1812" s="6"/>
      <c r="AN1812" s="66" t="s">
        <v>1439</v>
      </c>
      <c r="AO1812" s="66" t="s">
        <v>194</v>
      </c>
      <c r="AP1812" s="67" t="s">
        <v>2945</v>
      </c>
      <c r="AQ1812" s="34" t="str">
        <f t="shared" si="13"/>
        <v>04: Shunte</v>
      </c>
    </row>
    <row r="1813" spans="26:43" ht="15.75" customHeight="1"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  <c r="AM1813" s="6"/>
      <c r="AN1813" s="66" t="s">
        <v>1439</v>
      </c>
      <c r="AO1813" s="66" t="s">
        <v>210</v>
      </c>
      <c r="AP1813" s="67" t="s">
        <v>2946</v>
      </c>
      <c r="AQ1813" s="34" t="str">
        <f t="shared" si="13"/>
        <v>05: Uchiza</v>
      </c>
    </row>
    <row r="1814" spans="26:43" ht="15.75" customHeight="1"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  <c r="AM1814" s="6"/>
      <c r="AN1814" s="66" t="s">
        <v>1444</v>
      </c>
      <c r="AO1814" s="66" t="s">
        <v>149</v>
      </c>
      <c r="AP1814" s="67" t="s">
        <v>392</v>
      </c>
      <c r="AQ1814" s="34" t="str">
        <f t="shared" si="13"/>
        <v>01: Tacna</v>
      </c>
    </row>
    <row r="1815" spans="26:43" ht="15.75" customHeight="1"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  <c r="AM1815" s="6"/>
      <c r="AN1815" s="66" t="s">
        <v>1444</v>
      </c>
      <c r="AO1815" s="66" t="s">
        <v>164</v>
      </c>
      <c r="AP1815" s="67" t="s">
        <v>2947</v>
      </c>
      <c r="AQ1815" s="34" t="str">
        <f t="shared" si="13"/>
        <v>02: Alto De La Alianza</v>
      </c>
    </row>
    <row r="1816" spans="26:43" ht="15.75" customHeight="1"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  <c r="AM1816" s="6"/>
      <c r="AN1816" s="66" t="s">
        <v>1444</v>
      </c>
      <c r="AO1816" s="66" t="s">
        <v>179</v>
      </c>
      <c r="AP1816" s="67" t="s">
        <v>2948</v>
      </c>
      <c r="AQ1816" s="34" t="str">
        <f t="shared" si="13"/>
        <v>03: Calana</v>
      </c>
    </row>
    <row r="1817" spans="26:43" ht="15.75" customHeight="1"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  <c r="AM1817" s="6"/>
      <c r="AN1817" s="66" t="s">
        <v>1444</v>
      </c>
      <c r="AO1817" s="66" t="s">
        <v>194</v>
      </c>
      <c r="AP1817" s="67" t="s">
        <v>2949</v>
      </c>
      <c r="AQ1817" s="34" t="str">
        <f t="shared" si="13"/>
        <v>04: Ciudad Nueva</v>
      </c>
    </row>
    <row r="1818" spans="26:43" ht="15.75" customHeight="1"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  <c r="AM1818" s="6"/>
      <c r="AN1818" s="66" t="s">
        <v>1444</v>
      </c>
      <c r="AO1818" s="66" t="s">
        <v>210</v>
      </c>
      <c r="AP1818" s="67" t="s">
        <v>2950</v>
      </c>
      <c r="AQ1818" s="34" t="str">
        <f t="shared" si="13"/>
        <v>05: Inclan</v>
      </c>
    </row>
    <row r="1819" spans="26:43" ht="15.75" customHeight="1"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  <c r="AM1819" s="6"/>
      <c r="AN1819" s="66" t="s">
        <v>1444</v>
      </c>
      <c r="AO1819" s="66" t="s">
        <v>224</v>
      </c>
      <c r="AP1819" s="67" t="s">
        <v>2951</v>
      </c>
      <c r="AQ1819" s="34" t="str">
        <f t="shared" si="13"/>
        <v>06: Pachia</v>
      </c>
    </row>
    <row r="1820" spans="26:43" ht="15.75" customHeight="1"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  <c r="AM1820" s="6"/>
      <c r="AN1820" s="66" t="s">
        <v>1444</v>
      </c>
      <c r="AO1820" s="66" t="s">
        <v>237</v>
      </c>
      <c r="AP1820" s="67" t="s">
        <v>2120</v>
      </c>
      <c r="AQ1820" s="34" t="str">
        <f t="shared" si="13"/>
        <v>07: Palca</v>
      </c>
    </row>
    <row r="1821" spans="26:43" ht="15.75" customHeight="1"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  <c r="AM1821" s="6"/>
      <c r="AN1821" s="66" t="s">
        <v>1444</v>
      </c>
      <c r="AO1821" s="66" t="s">
        <v>250</v>
      </c>
      <c r="AP1821" s="67" t="s">
        <v>2952</v>
      </c>
      <c r="AQ1821" s="34" t="str">
        <f t="shared" si="13"/>
        <v>08: Pocollay</v>
      </c>
    </row>
    <row r="1822" spans="26:43" ht="15.75" customHeight="1"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  <c r="AM1822" s="6"/>
      <c r="AN1822" s="66" t="s">
        <v>1444</v>
      </c>
      <c r="AO1822" s="66" t="s">
        <v>262</v>
      </c>
      <c r="AP1822" s="67" t="s">
        <v>2953</v>
      </c>
      <c r="AQ1822" s="34" t="str">
        <f t="shared" si="13"/>
        <v>09: Sama</v>
      </c>
    </row>
    <row r="1823" spans="26:43" ht="15.75" customHeight="1"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  <c r="AM1823" s="6"/>
      <c r="AN1823" s="66" t="s">
        <v>1444</v>
      </c>
      <c r="AO1823" s="66" t="s">
        <v>62</v>
      </c>
      <c r="AP1823" s="67" t="s">
        <v>2954</v>
      </c>
      <c r="AQ1823" s="34" t="str">
        <f t="shared" si="13"/>
        <v>10: Coronel Gregorio Albarracín Lanchipa</v>
      </c>
    </row>
    <row r="1824" spans="26:43" ht="15.75" customHeight="1"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  <c r="AM1824" s="6"/>
      <c r="AN1824" s="66" t="s">
        <v>1444</v>
      </c>
      <c r="AO1824" s="66" t="s">
        <v>63</v>
      </c>
      <c r="AP1824" s="67" t="s">
        <v>2955</v>
      </c>
      <c r="AQ1824" s="34" t="str">
        <f t="shared" si="13"/>
        <v>11: La Yarada Los Palos</v>
      </c>
    </row>
    <row r="1825" spans="26:43" ht="15.75" customHeight="1"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  <c r="AM1825" s="6"/>
      <c r="AN1825" s="66" t="s">
        <v>1448</v>
      </c>
      <c r="AO1825" s="66" t="s">
        <v>149</v>
      </c>
      <c r="AP1825" s="67" t="s">
        <v>1449</v>
      </c>
      <c r="AQ1825" s="34" t="str">
        <f t="shared" si="13"/>
        <v>01: Candarave</v>
      </c>
    </row>
    <row r="1826" spans="26:43" ht="15.75" customHeight="1"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  <c r="AM1826" s="6"/>
      <c r="AN1826" s="66" t="s">
        <v>1448</v>
      </c>
      <c r="AO1826" s="66" t="s">
        <v>164</v>
      </c>
      <c r="AP1826" s="67" t="s">
        <v>2956</v>
      </c>
      <c r="AQ1826" s="34" t="str">
        <f t="shared" si="13"/>
        <v>02: Cairani</v>
      </c>
    </row>
    <row r="1827" spans="26:43" ht="15.75" customHeight="1"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  <c r="AM1827" s="6"/>
      <c r="AN1827" s="66" t="s">
        <v>1448</v>
      </c>
      <c r="AO1827" s="66" t="s">
        <v>179</v>
      </c>
      <c r="AP1827" s="67" t="s">
        <v>2957</v>
      </c>
      <c r="AQ1827" s="34" t="str">
        <f t="shared" si="13"/>
        <v>03: Camilaca</v>
      </c>
    </row>
    <row r="1828" spans="26:43" ht="15.75" customHeight="1"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  <c r="AM1828" s="6"/>
      <c r="AN1828" s="66" t="s">
        <v>1448</v>
      </c>
      <c r="AO1828" s="66" t="s">
        <v>194</v>
      </c>
      <c r="AP1828" s="67" t="s">
        <v>2958</v>
      </c>
      <c r="AQ1828" s="34" t="str">
        <f t="shared" si="13"/>
        <v>04: Curibaya</v>
      </c>
    </row>
    <row r="1829" spans="26:43" ht="15.75" customHeight="1"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  <c r="AM1829" s="6"/>
      <c r="AN1829" s="66" t="s">
        <v>1448</v>
      </c>
      <c r="AO1829" s="66" t="s">
        <v>210</v>
      </c>
      <c r="AP1829" s="67" t="s">
        <v>2959</v>
      </c>
      <c r="AQ1829" s="34" t="str">
        <f t="shared" si="13"/>
        <v>05: Huanuara</v>
      </c>
    </row>
    <row r="1830" spans="26:43" ht="15.75" customHeight="1"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  <c r="AM1830" s="6"/>
      <c r="AN1830" s="66" t="s">
        <v>1448</v>
      </c>
      <c r="AO1830" s="66" t="s">
        <v>224</v>
      </c>
      <c r="AP1830" s="67" t="s">
        <v>2960</v>
      </c>
      <c r="AQ1830" s="34" t="str">
        <f t="shared" si="13"/>
        <v>06: Quilahuani</v>
      </c>
    </row>
    <row r="1831" spans="26:43" ht="15.75" customHeight="1"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  <c r="AM1831" s="6"/>
      <c r="AN1831" s="66" t="s">
        <v>1453</v>
      </c>
      <c r="AO1831" s="66" t="s">
        <v>149</v>
      </c>
      <c r="AP1831" s="67" t="s">
        <v>2961</v>
      </c>
      <c r="AQ1831" s="34" t="str">
        <f t="shared" si="13"/>
        <v>01: Locumba</v>
      </c>
    </row>
    <row r="1832" spans="26:43" ht="15.75" customHeight="1"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  <c r="AM1832" s="6"/>
      <c r="AN1832" s="66" t="s">
        <v>1453</v>
      </c>
      <c r="AO1832" s="66" t="s">
        <v>164</v>
      </c>
      <c r="AP1832" s="67" t="s">
        <v>2962</v>
      </c>
      <c r="AQ1832" s="34" t="str">
        <f t="shared" si="13"/>
        <v>02: Ilabaya</v>
      </c>
    </row>
    <row r="1833" spans="26:43" ht="15.75" customHeight="1"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  <c r="AM1833" s="6"/>
      <c r="AN1833" s="66" t="s">
        <v>1453</v>
      </c>
      <c r="AO1833" s="66" t="s">
        <v>179</v>
      </c>
      <c r="AP1833" s="67" t="s">
        <v>2963</v>
      </c>
      <c r="AQ1833" s="34" t="str">
        <f t="shared" si="13"/>
        <v>03: Ite</v>
      </c>
    </row>
    <row r="1834" spans="26:43" ht="15.75" customHeight="1"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  <c r="AM1834" s="6"/>
      <c r="AN1834" s="66" t="s">
        <v>1458</v>
      </c>
      <c r="AO1834" s="66" t="s">
        <v>149</v>
      </c>
      <c r="AP1834" s="67" t="s">
        <v>1459</v>
      </c>
      <c r="AQ1834" s="34" t="str">
        <f t="shared" si="13"/>
        <v>01: Tarata</v>
      </c>
    </row>
    <row r="1835" spans="26:43" ht="15.75" customHeight="1"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  <c r="AM1835" s="6"/>
      <c r="AN1835" s="66" t="s">
        <v>1458</v>
      </c>
      <c r="AO1835" s="66" t="s">
        <v>164</v>
      </c>
      <c r="AP1835" s="67" t="s">
        <v>2964</v>
      </c>
      <c r="AQ1835" s="34" t="str">
        <f t="shared" si="13"/>
        <v>02: Chucatamani</v>
      </c>
    </row>
    <row r="1836" spans="26:43" ht="15.75" customHeight="1"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  <c r="AM1836" s="6"/>
      <c r="AN1836" s="66" t="s">
        <v>1458</v>
      </c>
      <c r="AO1836" s="66" t="s">
        <v>179</v>
      </c>
      <c r="AP1836" s="67" t="s">
        <v>2965</v>
      </c>
      <c r="AQ1836" s="34" t="str">
        <f t="shared" si="13"/>
        <v>03: Estique</v>
      </c>
    </row>
    <row r="1837" spans="26:43" ht="15.75" customHeight="1"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  <c r="AM1837" s="6"/>
      <c r="AN1837" s="66" t="s">
        <v>1458</v>
      </c>
      <c r="AO1837" s="66" t="s">
        <v>194</v>
      </c>
      <c r="AP1837" s="67" t="s">
        <v>2966</v>
      </c>
      <c r="AQ1837" s="34" t="str">
        <f t="shared" si="13"/>
        <v>04: Estique-Pampa</v>
      </c>
    </row>
    <row r="1838" spans="26:43" ht="15.75" customHeight="1"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  <c r="AM1838" s="6"/>
      <c r="AN1838" s="66" t="s">
        <v>1458</v>
      </c>
      <c r="AO1838" s="66" t="s">
        <v>210</v>
      </c>
      <c r="AP1838" s="67" t="s">
        <v>2967</v>
      </c>
      <c r="AQ1838" s="34" t="str">
        <f t="shared" si="13"/>
        <v>05: Sitajara</v>
      </c>
    </row>
    <row r="1839" spans="26:43" ht="15.75" customHeight="1"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  <c r="AM1839" s="6"/>
      <c r="AN1839" s="66" t="s">
        <v>1458</v>
      </c>
      <c r="AO1839" s="66" t="s">
        <v>224</v>
      </c>
      <c r="AP1839" s="67" t="s">
        <v>2968</v>
      </c>
      <c r="AQ1839" s="34" t="str">
        <f t="shared" si="13"/>
        <v>06: Susapaya</v>
      </c>
    </row>
    <row r="1840" spans="26:43" ht="15.75" customHeight="1"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  <c r="AM1840" s="6"/>
      <c r="AN1840" s="66" t="s">
        <v>1458</v>
      </c>
      <c r="AO1840" s="66" t="s">
        <v>237</v>
      </c>
      <c r="AP1840" s="67" t="s">
        <v>2969</v>
      </c>
      <c r="AQ1840" s="34" t="str">
        <f t="shared" si="13"/>
        <v>07: Tarucachi</v>
      </c>
    </row>
    <row r="1841" spans="26:43" ht="15.75" customHeight="1"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  <c r="AM1841" s="6"/>
      <c r="AN1841" s="66" t="s">
        <v>1458</v>
      </c>
      <c r="AO1841" s="66" t="s">
        <v>250</v>
      </c>
      <c r="AP1841" s="67" t="s">
        <v>2970</v>
      </c>
      <c r="AQ1841" s="34" t="str">
        <f t="shared" si="13"/>
        <v>08: Ticaco</v>
      </c>
    </row>
    <row r="1842" spans="26:43" ht="15.75" customHeight="1"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  <c r="AM1842" s="6"/>
      <c r="AN1842" s="66" t="s">
        <v>1462</v>
      </c>
      <c r="AO1842" s="66" t="s">
        <v>149</v>
      </c>
      <c r="AP1842" s="67" t="s">
        <v>400</v>
      </c>
      <c r="AQ1842" s="34" t="str">
        <f t="shared" si="13"/>
        <v>01: Tumbes</v>
      </c>
    </row>
    <row r="1843" spans="26:43" ht="15.75" customHeight="1"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  <c r="AM1843" s="6"/>
      <c r="AN1843" s="66" t="s">
        <v>1462</v>
      </c>
      <c r="AO1843" s="66" t="s">
        <v>164</v>
      </c>
      <c r="AP1843" s="67" t="s">
        <v>2971</v>
      </c>
      <c r="AQ1843" s="34" t="str">
        <f t="shared" si="13"/>
        <v>02: Corrales</v>
      </c>
    </row>
    <row r="1844" spans="26:43" ht="15.75" customHeight="1"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  <c r="AM1844" s="6"/>
      <c r="AN1844" s="66" t="s">
        <v>1462</v>
      </c>
      <c r="AO1844" s="66" t="s">
        <v>179</v>
      </c>
      <c r="AP1844" s="67" t="s">
        <v>2972</v>
      </c>
      <c r="AQ1844" s="34" t="str">
        <f t="shared" si="13"/>
        <v>03: La Cruz</v>
      </c>
    </row>
    <row r="1845" spans="26:43" ht="15.75" customHeight="1"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  <c r="AM1845" s="6"/>
      <c r="AN1845" s="66" t="s">
        <v>1462</v>
      </c>
      <c r="AO1845" s="66" t="s">
        <v>194</v>
      </c>
      <c r="AP1845" s="67" t="s">
        <v>2973</v>
      </c>
      <c r="AQ1845" s="34" t="str">
        <f t="shared" si="13"/>
        <v>04: Pampas De Hospital</v>
      </c>
    </row>
    <row r="1846" spans="26:43" ht="15.75" customHeight="1"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  <c r="AM1846" s="6"/>
      <c r="AN1846" s="66" t="s">
        <v>1462</v>
      </c>
      <c r="AO1846" s="66" t="s">
        <v>210</v>
      </c>
      <c r="AP1846" s="67" t="s">
        <v>2974</v>
      </c>
      <c r="AQ1846" s="34" t="str">
        <f t="shared" si="13"/>
        <v>05: San Jacinto</v>
      </c>
    </row>
    <row r="1847" spans="26:43" ht="15.75" customHeight="1"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  <c r="AM1847" s="6"/>
      <c r="AN1847" s="66" t="s">
        <v>1462</v>
      </c>
      <c r="AO1847" s="66" t="s">
        <v>224</v>
      </c>
      <c r="AP1847" s="67" t="s">
        <v>2975</v>
      </c>
      <c r="AQ1847" s="34" t="str">
        <f t="shared" si="13"/>
        <v>06: San Juan De La Virgen</v>
      </c>
    </row>
    <row r="1848" spans="26:43" ht="15.75" customHeight="1"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  <c r="AM1848" s="6"/>
      <c r="AN1848" s="66" t="s">
        <v>1466</v>
      </c>
      <c r="AO1848" s="66" t="s">
        <v>149</v>
      </c>
      <c r="AP1848" s="67" t="s">
        <v>2976</v>
      </c>
      <c r="AQ1848" s="34" t="str">
        <f t="shared" si="13"/>
        <v>01: Zorritos</v>
      </c>
    </row>
    <row r="1849" spans="26:43" ht="15.75" customHeight="1"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  <c r="AM1849" s="6"/>
      <c r="AN1849" s="66" t="s">
        <v>1466</v>
      </c>
      <c r="AO1849" s="66" t="s">
        <v>164</v>
      </c>
      <c r="AP1849" s="67" t="s">
        <v>2977</v>
      </c>
      <c r="AQ1849" s="34" t="str">
        <f t="shared" si="13"/>
        <v>02: Casitas</v>
      </c>
    </row>
    <row r="1850" spans="26:43" ht="15.75" customHeight="1"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  <c r="AM1850" s="6"/>
      <c r="AN1850" s="66" t="s">
        <v>1466</v>
      </c>
      <c r="AO1850" s="66" t="s">
        <v>179</v>
      </c>
      <c r="AP1850" s="67" t="s">
        <v>2978</v>
      </c>
      <c r="AQ1850" s="34" t="str">
        <f t="shared" si="13"/>
        <v>03: Canoas De Punta Sal</v>
      </c>
    </row>
    <row r="1851" spans="26:43" ht="15.75" customHeight="1"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  <c r="AM1851" s="6"/>
      <c r="AN1851" s="66" t="s">
        <v>1471</v>
      </c>
      <c r="AO1851" s="66" t="s">
        <v>149</v>
      </c>
      <c r="AP1851" s="67" t="s">
        <v>1472</v>
      </c>
      <c r="AQ1851" s="34" t="str">
        <f t="shared" si="13"/>
        <v>01: Zarumilla</v>
      </c>
    </row>
    <row r="1852" spans="26:43" ht="15.75" customHeight="1"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  <c r="AM1852" s="6"/>
      <c r="AN1852" s="66" t="s">
        <v>1471</v>
      </c>
      <c r="AO1852" s="66" t="s">
        <v>164</v>
      </c>
      <c r="AP1852" s="67" t="s">
        <v>2979</v>
      </c>
      <c r="AQ1852" s="34" t="str">
        <f t="shared" si="13"/>
        <v>02: Aguas Verdes</v>
      </c>
    </row>
    <row r="1853" spans="26:43" ht="15.75" customHeight="1"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  <c r="AM1853" s="6"/>
      <c r="AN1853" s="66" t="s">
        <v>1471</v>
      </c>
      <c r="AO1853" s="66" t="s">
        <v>179</v>
      </c>
      <c r="AP1853" s="67" t="s">
        <v>2980</v>
      </c>
      <c r="AQ1853" s="34" t="str">
        <f t="shared" si="13"/>
        <v>03: Matapalo</v>
      </c>
    </row>
    <row r="1854" spans="26:43" ht="15.75" customHeight="1"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  <c r="AM1854" s="6"/>
      <c r="AN1854" s="66" t="s">
        <v>1471</v>
      </c>
      <c r="AO1854" s="66" t="s">
        <v>194</v>
      </c>
      <c r="AP1854" s="67" t="s">
        <v>2981</v>
      </c>
      <c r="AQ1854" s="34" t="str">
        <f t="shared" si="13"/>
        <v>04: Papayal</v>
      </c>
    </row>
    <row r="1855" spans="26:43" ht="15.75" customHeight="1"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  <c r="AM1855" s="6"/>
      <c r="AN1855" s="66" t="s">
        <v>1476</v>
      </c>
      <c r="AO1855" s="66" t="s">
        <v>149</v>
      </c>
      <c r="AP1855" s="67" t="s">
        <v>2982</v>
      </c>
      <c r="AQ1855" s="34" t="str">
        <f t="shared" si="13"/>
        <v>01: Callaria</v>
      </c>
    </row>
    <row r="1856" spans="26:43" ht="15.75" customHeight="1"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  <c r="AM1856" s="6"/>
      <c r="AN1856" s="66" t="s">
        <v>1476</v>
      </c>
      <c r="AO1856" s="66" t="s">
        <v>164</v>
      </c>
      <c r="AP1856" s="67" t="s">
        <v>2983</v>
      </c>
      <c r="AQ1856" s="34" t="str">
        <f t="shared" si="13"/>
        <v>02: Campoverde</v>
      </c>
    </row>
    <row r="1857" spans="26:43" ht="15.75" customHeight="1"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  <c r="AM1857" s="6"/>
      <c r="AN1857" s="66" t="s">
        <v>1476</v>
      </c>
      <c r="AO1857" s="66" t="s">
        <v>179</v>
      </c>
      <c r="AP1857" s="67" t="s">
        <v>2984</v>
      </c>
      <c r="AQ1857" s="34" t="str">
        <f t="shared" si="13"/>
        <v>03: Iparia</v>
      </c>
    </row>
    <row r="1858" spans="26:43" ht="15.75" customHeight="1"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  <c r="AM1858" s="6"/>
      <c r="AN1858" s="66" t="s">
        <v>1476</v>
      </c>
      <c r="AO1858" s="66" t="s">
        <v>194</v>
      </c>
      <c r="AP1858" s="67" t="s">
        <v>2985</v>
      </c>
      <c r="AQ1858" s="34" t="str">
        <f t="shared" si="13"/>
        <v>04: Masisea</v>
      </c>
    </row>
    <row r="1859" spans="26:43" ht="15.75" customHeight="1"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  <c r="AM1859" s="6"/>
      <c r="AN1859" s="66" t="s">
        <v>1476</v>
      </c>
      <c r="AO1859" s="66" t="s">
        <v>210</v>
      </c>
      <c r="AP1859" s="67" t="s">
        <v>2986</v>
      </c>
      <c r="AQ1859" s="34" t="str">
        <f t="shared" si="13"/>
        <v>05: Yarinacocha</v>
      </c>
    </row>
    <row r="1860" spans="26:43" ht="15.75" customHeight="1"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  <c r="AM1860" s="6"/>
      <c r="AN1860" s="66" t="s">
        <v>1476</v>
      </c>
      <c r="AO1860" s="66" t="s">
        <v>224</v>
      </c>
      <c r="AP1860" s="67" t="s">
        <v>2987</v>
      </c>
      <c r="AQ1860" s="34" t="str">
        <f t="shared" si="13"/>
        <v>06: Nueva Requena</v>
      </c>
    </row>
    <row r="1861" spans="26:43" ht="15.75" customHeight="1"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  <c r="AM1861" s="6"/>
      <c r="AN1861" s="66" t="s">
        <v>1476</v>
      </c>
      <c r="AO1861" s="66" t="s">
        <v>237</v>
      </c>
      <c r="AP1861" s="67" t="s">
        <v>2988</v>
      </c>
      <c r="AQ1861" s="34" t="str">
        <f t="shared" si="13"/>
        <v>07: Manantay</v>
      </c>
    </row>
    <row r="1862" spans="26:43" ht="15.75" customHeight="1"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  <c r="AM1862" s="6"/>
      <c r="AN1862" s="66" t="s">
        <v>1481</v>
      </c>
      <c r="AO1862" s="66" t="s">
        <v>149</v>
      </c>
      <c r="AP1862" s="67" t="s">
        <v>2989</v>
      </c>
      <c r="AQ1862" s="34" t="str">
        <f t="shared" si="13"/>
        <v>01: Raymondi</v>
      </c>
    </row>
    <row r="1863" spans="26:43" ht="15.75" customHeight="1"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  <c r="AM1863" s="6"/>
      <c r="AN1863" s="66" t="s">
        <v>1481</v>
      </c>
      <c r="AO1863" s="66" t="s">
        <v>164</v>
      </c>
      <c r="AP1863" s="67" t="s">
        <v>2990</v>
      </c>
      <c r="AQ1863" s="34" t="str">
        <f t="shared" si="13"/>
        <v>02: Sepahua</v>
      </c>
    </row>
    <row r="1864" spans="26:43" ht="15.75" customHeight="1"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  <c r="AM1864" s="6"/>
      <c r="AN1864" s="66" t="s">
        <v>1481</v>
      </c>
      <c r="AO1864" s="66" t="s">
        <v>179</v>
      </c>
      <c r="AP1864" s="67" t="s">
        <v>2991</v>
      </c>
      <c r="AQ1864" s="34" t="str">
        <f t="shared" si="13"/>
        <v>03: Tahuania</v>
      </c>
    </row>
    <row r="1865" spans="26:43" ht="15.75" customHeight="1"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  <c r="AM1865" s="6"/>
      <c r="AN1865" s="66" t="s">
        <v>1481</v>
      </c>
      <c r="AO1865" s="66" t="s">
        <v>194</v>
      </c>
      <c r="AP1865" s="67" t="s">
        <v>2992</v>
      </c>
      <c r="AQ1865" s="34" t="str">
        <f t="shared" si="13"/>
        <v>04: Yurua</v>
      </c>
    </row>
    <row r="1866" spans="26:43" ht="15.75" customHeight="1"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  <c r="AM1866" s="6"/>
      <c r="AN1866" s="66" t="s">
        <v>1486</v>
      </c>
      <c r="AO1866" s="66" t="s">
        <v>149</v>
      </c>
      <c r="AP1866" s="67" t="s">
        <v>1487</v>
      </c>
      <c r="AQ1866" s="34" t="str">
        <f t="shared" si="13"/>
        <v>01: Padre Abad</v>
      </c>
    </row>
    <row r="1867" spans="26:43" ht="15.75" customHeight="1"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  <c r="AM1867" s="6"/>
      <c r="AN1867" s="66" t="s">
        <v>1486</v>
      </c>
      <c r="AO1867" s="66" t="s">
        <v>164</v>
      </c>
      <c r="AP1867" s="67" t="s">
        <v>2993</v>
      </c>
      <c r="AQ1867" s="34" t="str">
        <f t="shared" si="13"/>
        <v>02: Irazola</v>
      </c>
    </row>
    <row r="1868" spans="26:43" ht="15.75" customHeight="1"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  <c r="AM1868" s="6"/>
      <c r="AN1868" s="66" t="s">
        <v>1486</v>
      </c>
      <c r="AO1868" s="66" t="s">
        <v>179</v>
      </c>
      <c r="AP1868" s="67" t="s">
        <v>2994</v>
      </c>
      <c r="AQ1868" s="34" t="str">
        <f t="shared" si="13"/>
        <v>03: Curimana</v>
      </c>
    </row>
    <row r="1869" spans="26:43" ht="15.75" customHeight="1"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  <c r="AM1869" s="6"/>
      <c r="AN1869" s="66" t="s">
        <v>1486</v>
      </c>
      <c r="AO1869" s="66" t="s">
        <v>194</v>
      </c>
      <c r="AP1869" s="67" t="s">
        <v>2995</v>
      </c>
      <c r="AQ1869" s="34" t="str">
        <f t="shared" si="13"/>
        <v>04: Neshuya</v>
      </c>
    </row>
    <row r="1870" spans="26:43" ht="15.75" customHeight="1"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  <c r="AM1870" s="6"/>
      <c r="AN1870" s="66" t="s">
        <v>1486</v>
      </c>
      <c r="AO1870" s="66" t="s">
        <v>210</v>
      </c>
      <c r="AP1870" s="67" t="s">
        <v>2996</v>
      </c>
      <c r="AQ1870" s="34" t="str">
        <f t="shared" si="13"/>
        <v>05: Alexander Von Humboldt</v>
      </c>
    </row>
    <row r="1871" spans="26:43" ht="15.75" customHeight="1"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  <c r="AM1871" s="6"/>
      <c r="AN1871" s="88" t="s">
        <v>1491</v>
      </c>
      <c r="AO1871" s="88" t="s">
        <v>149</v>
      </c>
      <c r="AP1871" s="81" t="s">
        <v>1492</v>
      </c>
      <c r="AQ1871" s="34" t="str">
        <f t="shared" si="13"/>
        <v>01: Purus</v>
      </c>
    </row>
  </sheetData>
  <mergeCells count="21">
    <mergeCell ref="E1:G1"/>
    <mergeCell ref="E2:F2"/>
    <mergeCell ref="A1:C1"/>
    <mergeCell ref="A2:B2"/>
    <mergeCell ref="U1:W1"/>
    <mergeCell ref="M1:O1"/>
    <mergeCell ref="M2:N2"/>
    <mergeCell ref="I1:K1"/>
    <mergeCell ref="I2:J2"/>
    <mergeCell ref="Q1:S1"/>
    <mergeCell ref="Q2:R2"/>
    <mergeCell ref="Z3:AA3"/>
    <mergeCell ref="AF3:AI3"/>
    <mergeCell ref="AN3:AP3"/>
    <mergeCell ref="AW2:AX2"/>
    <mergeCell ref="AN2:AQ2"/>
    <mergeCell ref="AS1:AU1"/>
    <mergeCell ref="AS2:AT2"/>
    <mergeCell ref="U2:V2"/>
    <mergeCell ref="Z2:AB2"/>
    <mergeCell ref="AF2:AJ2"/>
  </mergeCells>
  <pageMargins left="0.70866141732283472" right="0.70866141732283472" top="0.74803149606299213" bottom="0.74803149606299213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5" baseType="lpstr">
      <vt:lpstr>Operaciones</vt:lpstr>
      <vt:lpstr>Tablas</vt:lpstr>
      <vt:lpstr>BENEFICIARIO</vt:lpstr>
      <vt:lpstr>CategoriaOcupacion</vt:lpstr>
      <vt:lpstr>ColDistritos</vt:lpstr>
      <vt:lpstr>ColProvincias</vt:lpstr>
      <vt:lpstr>Departamentos</vt:lpstr>
      <vt:lpstr>DirDistritos</vt:lpstr>
      <vt:lpstr>DirProvincias</vt:lpstr>
      <vt:lpstr>Moneda</vt:lpstr>
      <vt:lpstr>PaisNacionalidad</vt:lpstr>
      <vt:lpstr>PROVINCIAS</vt:lpstr>
      <vt:lpstr>TipoDocumentoIdentidad</vt:lpstr>
      <vt:lpstr>TipoFondos</vt:lpstr>
      <vt:lpstr>TipoOperacion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2018-06-24T09:37:26Z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81b0f17b-f673-4ac8-8599-30930c5bc418</vt:lpwstr>
  </property>
</Properties>
</file>