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be1b30456a0cb8/bootcamp/"/>
    </mc:Choice>
  </mc:AlternateContent>
  <xr:revisionPtr revIDLastSave="0" documentId="14_{D99540A8-683B-4B3E-94EF-D84641DF8A5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tioxidants" sheetId="1" r:id="rId1"/>
    <sheet name="Antioxidant_content_in_mmol_100" sheetId="2" r:id="rId2"/>
  </sheets>
  <definedNames>
    <definedName name="_xlnm._FilterDatabase" localSheetId="0" hidden="1">antioxidants!$A$1:$E$3137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H34" i="2" s="1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H50" i="2" s="1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3" i="2"/>
  <c r="H3" i="2" s="1"/>
  <c r="H26" i="2"/>
  <c r="H27" i="2"/>
  <c r="H28" i="2"/>
  <c r="H29" i="2"/>
  <c r="H30" i="2"/>
  <c r="H31" i="2"/>
  <c r="H32" i="2"/>
  <c r="H33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C8" i="2"/>
  <c r="C7" i="2"/>
  <c r="C4" i="2"/>
  <c r="C3" i="2"/>
  <c r="C6" i="2"/>
  <c r="C5" i="2"/>
  <c r="C9" i="2" l="1"/>
  <c r="C10" i="2" s="1"/>
  <c r="C12" i="2" s="1"/>
  <c r="C11" i="2" l="1"/>
  <c r="B13" i="2" s="1"/>
  <c r="D13" i="2" l="1"/>
</calcChain>
</file>

<file path=xl/sharedStrings.xml><?xml version="1.0" encoding="utf-8"?>
<sst xmlns="http://schemas.openxmlformats.org/spreadsheetml/2006/main" count="12286" uniqueCount="3222">
  <si>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</si>
  <si>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</si>
  <si>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</si>
  <si>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</si>
  <si>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</si>
  <si>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</si>
  <si>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</si>
  <si>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</si>
  <si>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</si>
  <si>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</si>
  <si>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</si>
  <si>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</si>
  <si>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</si>
  <si>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</si>
  <si>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</si>
  <si>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</si>
  <si>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</si>
  <si>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</si>
  <si>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</si>
  <si>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</si>
  <si>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</si>
  <si>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</si>
  <si>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</si>
  <si>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</si>
  <si>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</si>
  <si>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</si>
  <si>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</si>
  <si>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</si>
  <si>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</si>
  <si>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</si>
  <si>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</si>
  <si>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</si>
  <si>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</si>
  <si>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</si>
  <si>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</si>
  <si>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</si>
  <si>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</si>
  <si>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</si>
  <si>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</si>
  <si>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</si>
  <si>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</si>
  <si>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</si>
  <si>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</si>
  <si>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</si>
  <si>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</si>
  <si>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</si>
  <si>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</si>
  <si>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</si>
  <si>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</si>
  <si>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</si>
  <si>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</si>
  <si>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</si>
  <si>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</si>
  <si>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</si>
  <si>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</si>
  <si>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</si>
  <si>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</si>
  <si>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</si>
  <si>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</si>
  <si>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</si>
  <si>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</si>
  <si>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</si>
  <si>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</si>
  <si>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</si>
  <si>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</si>
  <si>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</si>
  <si>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</si>
  <si>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</si>
  <si>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</si>
  <si>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</si>
  <si>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</si>
  <si>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</si>
  <si>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</si>
  <si>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</si>
  <si>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</si>
  <si>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</si>
  <si>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</si>
  <si>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</si>
  <si>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</si>
  <si>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</si>
  <si>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</si>
  <si>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</si>
  <si>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</si>
  <si>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</si>
  <si>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</si>
  <si>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</si>
  <si>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</si>
  <si>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</si>
  <si>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</si>
  <si>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</si>
  <si>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</si>
  <si>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</si>
  <si>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</si>
  <si>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</si>
  <si>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</si>
  <si>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</si>
  <si>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</si>
  <si>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</si>
  <si>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</si>
  <si>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</si>
  <si>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</si>
  <si>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</si>
  <si>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</si>
  <si>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</si>
  <si>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</si>
  <si>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</si>
  <si>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</si>
  <si>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</si>
  <si>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</si>
  <si>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</si>
  <si>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</si>
  <si>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</si>
  <si>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</si>
  <si>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</si>
  <si>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</si>
  <si>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</si>
  <si>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</si>
  <si>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</si>
  <si>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</si>
  <si>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</si>
  <si>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</si>
  <si>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</si>
  <si>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</si>
  <si>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</si>
  <si>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</si>
  <si>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</si>
  <si>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</si>
  <si>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</si>
  <si>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</si>
  <si>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</si>
  <si>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</si>
  <si>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</si>
  <si>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</si>
  <si>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</si>
  <si>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</si>
  <si>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</si>
  <si>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</si>
  <si>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</si>
  <si>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</si>
  <si>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</si>
  <si>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</si>
  <si>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</si>
  <si>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</si>
  <si>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</si>
  <si>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</si>
  <si>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</si>
  <si>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</si>
  <si>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</si>
  <si>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</si>
  <si>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</si>
  <si>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</si>
  <si>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</si>
  <si>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</si>
  <si>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</si>
  <si>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</si>
  <si>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</si>
  <si>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</si>
  <si>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</si>
  <si>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</si>
  <si>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</si>
  <si>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</si>
  <si>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</si>
  <si>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</si>
  <si>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</si>
  <si>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</si>
  <si>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</si>
  <si>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</si>
  <si>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</si>
  <si>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</si>
  <si>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</si>
  <si>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</si>
  <si>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</si>
  <si>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</si>
  <si>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</si>
  <si>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</si>
  <si>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</si>
  <si>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</si>
  <si>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</si>
  <si>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</si>
  <si>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</si>
  <si>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</si>
  <si>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</si>
  <si>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</si>
  <si>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</si>
  <si>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</si>
  <si>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</si>
  <si>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</si>
  <si>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</si>
  <si>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</si>
  <si>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</si>
  <si>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</si>
  <si>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</si>
  <si>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</si>
  <si>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</si>
  <si>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</si>
  <si>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</si>
  <si>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</si>
  <si>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</si>
  <si>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</si>
  <si>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</si>
  <si>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</si>
  <si>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</si>
  <si>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</si>
  <si>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</si>
  <si>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</si>
  <si>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</si>
  <si>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</si>
  <si>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</si>
  <si>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</si>
  <si>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</si>
  <si>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</si>
  <si>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</si>
  <si>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</si>
  <si>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</si>
  <si>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</si>
  <si>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</si>
  <si>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</si>
  <si>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</si>
  <si>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</si>
  <si>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</si>
  <si>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</si>
  <si>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</si>
  <si>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</si>
  <si>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</si>
  <si>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</si>
  <si>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</si>
  <si>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</si>
  <si>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</si>
  <si>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</si>
  <si>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</si>
  <si>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</si>
  <si>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</si>
  <si>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</si>
  <si>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</si>
  <si>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</si>
  <si>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</si>
  <si>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</si>
  <si>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</si>
  <si>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</si>
  <si>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</si>
  <si>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</si>
  <si>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</si>
  <si>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</si>
  <si>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</si>
  <si>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</si>
  <si>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</si>
  <si>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</si>
  <si>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</si>
  <si>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</si>
  <si>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</si>
  <si>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</si>
  <si>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</si>
  <si>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</si>
  <si>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</si>
  <si>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</si>
  <si>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</si>
  <si>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</si>
  <si>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</si>
  <si>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</si>
  <si>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</si>
  <si>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</si>
  <si>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</si>
  <si>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</si>
  <si>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</si>
  <si>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</si>
  <si>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</si>
  <si>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</si>
  <si>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</si>
  <si>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</si>
  <si>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</si>
  <si>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</si>
  <si>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</si>
  <si>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</si>
  <si>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</si>
  <si>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</si>
  <si>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</si>
  <si>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</si>
  <si>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</si>
  <si>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</si>
  <si>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</si>
  <si>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</si>
  <si>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</si>
  <si>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</si>
  <si>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</si>
  <si>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</si>
  <si>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</si>
  <si>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</si>
  <si>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</si>
  <si>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</si>
  <si>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</si>
  <si>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</si>
  <si>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</si>
  <si>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</si>
  <si>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</si>
  <si>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</si>
  <si>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</si>
  <si>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</si>
  <si>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</si>
  <si>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</si>
  <si>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</si>
  <si>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</si>
  <si>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</si>
  <si>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</si>
  <si>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</si>
  <si>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</si>
  <si>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</si>
  <si>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</si>
  <si>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</si>
  <si>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</si>
  <si>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</si>
  <si>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</si>
  <si>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</si>
  <si>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</si>
  <si>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</si>
  <si>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</si>
  <si>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</si>
  <si>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</si>
  <si>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</si>
  <si>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</si>
  <si>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</si>
  <si>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</si>
  <si>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</si>
  <si>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</si>
  <si>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</si>
  <si>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</si>
  <si>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</si>
  <si>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</si>
  <si>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</si>
  <si>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</si>
  <si>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</si>
  <si>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</si>
  <si>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</si>
  <si>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</si>
  <si>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</si>
  <si>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</si>
  <si>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</si>
  <si>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</si>
  <si>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</si>
  <si>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</si>
  <si>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</si>
  <si>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</si>
  <si>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</si>
  <si>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</si>
  <si>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</si>
  <si>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</si>
  <si>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</si>
  <si>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</si>
  <si>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</si>
  <si>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</si>
  <si>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</si>
  <si>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</si>
  <si>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</si>
  <si>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</si>
  <si>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</si>
  <si>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</si>
  <si>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</si>
  <si>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</si>
  <si>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</si>
  <si>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</si>
  <si>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</si>
  <si>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</si>
  <si>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</si>
  <si>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</si>
  <si>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</si>
  <si>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</si>
  <si>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</si>
  <si>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</si>
  <si>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</si>
  <si>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</si>
  <si>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</si>
  <si>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</si>
  <si>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</si>
  <si>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</si>
  <si>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</si>
  <si>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</si>
  <si>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</si>
  <si>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</si>
  <si>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</si>
  <si>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</si>
  <si>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</si>
  <si>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</si>
  <si>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</si>
  <si>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</si>
  <si>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</si>
  <si>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</si>
  <si>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</si>
  <si>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</si>
  <si>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</si>
  <si>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</si>
  <si>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</si>
  <si>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</si>
  <si>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</si>
  <si>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</si>
  <si>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</si>
  <si>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</si>
  <si>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</si>
  <si>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</si>
  <si>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</si>
  <si>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</si>
  <si>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</si>
  <si>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</si>
  <si>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</si>
  <si>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</si>
  <si>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</si>
  <si>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</si>
  <si>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</si>
  <si>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</si>
  <si>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</si>
  <si>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</si>
  <si>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</si>
  <si>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</si>
  <si>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</si>
  <si>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</si>
  <si>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</si>
  <si>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</si>
  <si>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</si>
  <si>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</si>
  <si>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</si>
  <si>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</si>
  <si>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</si>
  <si>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</si>
  <si>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</si>
  <si>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</si>
  <si>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</si>
  <si>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</si>
  <si>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</si>
  <si>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</si>
  <si>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</si>
  <si>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</si>
  <si>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</si>
  <si>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</si>
  <si>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</si>
  <si>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</si>
  <si>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</si>
  <si>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</si>
  <si>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</si>
  <si>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</si>
  <si>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</si>
  <si>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</si>
  <si>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</si>
  <si>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</si>
  <si>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</si>
  <si>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</si>
  <si>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</si>
  <si>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</si>
  <si>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</si>
  <si>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</si>
  <si>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</si>
  <si>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</si>
  <si>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</si>
  <si>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</si>
  <si>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</si>
  <si>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</si>
  <si>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</si>
  <si>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</si>
  <si>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</si>
  <si>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</si>
  <si>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</si>
  <si>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</si>
  <si>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</si>
  <si>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</si>
  <si>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</si>
  <si>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</si>
  <si>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</si>
  <si>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</si>
  <si>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</si>
  <si>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</si>
  <si>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</si>
  <si>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</si>
  <si>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</si>
  <si>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</si>
  <si>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</si>
  <si>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</si>
  <si>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</si>
  <si>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</si>
  <si>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</si>
  <si>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</si>
  <si>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</si>
  <si>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</si>
  <si>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</si>
  <si>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</si>
  <si>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</si>
  <si>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</si>
  <si>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</si>
  <si>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</si>
  <si>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</si>
  <si>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</si>
  <si>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</si>
  <si>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</si>
  <si>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</si>
  <si>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</si>
  <si>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</si>
  <si>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</si>
  <si>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</si>
  <si>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</si>
  <si>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</si>
  <si>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</si>
  <si>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</si>
  <si>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</si>
  <si>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</si>
  <si>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</si>
  <si>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</si>
  <si>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</si>
  <si>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</si>
  <si>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</si>
  <si>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</si>
  <si>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</si>
  <si>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</si>
  <si>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</si>
  <si>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</si>
  <si>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</si>
  <si>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</si>
  <si>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</si>
  <si>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</si>
  <si>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</si>
  <si>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</si>
  <si>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</si>
  <si>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</si>
  <si>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</si>
  <si>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</si>
  <si>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</si>
  <si>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</si>
  <si>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</si>
  <si>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</si>
  <si>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</si>
  <si>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</si>
  <si>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</si>
  <si>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</si>
  <si>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</si>
  <si>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</si>
  <si>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</si>
  <si>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</si>
  <si>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</si>
  <si>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</si>
  <si>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</si>
  <si>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</si>
  <si>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</si>
  <si>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</si>
  <si>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</si>
  <si>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</si>
  <si>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</si>
  <si>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</si>
  <si>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</si>
  <si>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</si>
  <si>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</si>
  <si>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</si>
  <si>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</si>
  <si>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</si>
  <si>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</si>
  <si>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</si>
  <si>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</si>
  <si>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</si>
  <si>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</si>
  <si>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</si>
  <si>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</si>
  <si>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</si>
  <si>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</si>
  <si>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</si>
  <si>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</si>
  <si>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</si>
  <si>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</si>
  <si>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</si>
  <si>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</si>
  <si>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</si>
  <si>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</si>
  <si>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</si>
  <si>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</si>
  <si>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</si>
  <si>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</si>
  <si>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</si>
  <si>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</si>
  <si>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</si>
  <si>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</si>
  <si>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</si>
  <si>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</si>
  <si>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</si>
  <si>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</si>
  <si>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</si>
  <si>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</si>
  <si>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</si>
  <si>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</si>
  <si>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</si>
  <si>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</si>
  <si>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</si>
  <si>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</si>
  <si>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</si>
  <si>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</si>
  <si>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</si>
  <si>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</si>
  <si>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</si>
  <si>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</si>
  <si>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</si>
  <si>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</si>
  <si>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</si>
  <si>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</si>
  <si>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</si>
  <si>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</si>
  <si>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</si>
  <si>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</si>
  <si>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</si>
  <si>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</si>
  <si>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</si>
  <si>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</si>
  <si>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</si>
  <si>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</si>
  <si>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</si>
  <si>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</si>
  <si>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</si>
  <si>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</si>
  <si>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</si>
  <si>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</si>
  <si>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</si>
  <si>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</si>
  <si>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</si>
  <si>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</si>
  <si>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</si>
  <si>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</si>
  <si>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</si>
  <si>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</si>
  <si>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</si>
  <si>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</si>
  <si>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</si>
  <si>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</si>
  <si>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</si>
  <si>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</si>
  <si>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</si>
  <si>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</si>
  <si>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</si>
  <si>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</si>
  <si>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</si>
  <si>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</si>
  <si>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</si>
  <si>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</si>
  <si>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</si>
  <si>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</si>
  <si>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</si>
  <si>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</si>
  <si>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</si>
  <si>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</si>
  <si>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</si>
  <si>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</si>
  <si>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</si>
  <si>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</si>
  <si>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</si>
  <si>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</si>
  <si>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</si>
  <si>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</si>
  <si>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</si>
  <si>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</si>
  <si>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</si>
  <si>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</si>
  <si>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</si>
  <si>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</si>
  <si>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</si>
  <si>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</si>
  <si>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</si>
  <si>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</si>
  <si>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</si>
  <si>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</si>
  <si>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</si>
  <si>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</si>
  <si>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</si>
  <si>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</si>
  <si>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</si>
  <si>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</si>
  <si>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</si>
  <si>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</si>
  <si>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</si>
  <si>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</si>
  <si>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</si>
  <si>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</si>
  <si>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</si>
  <si>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</si>
  <si>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</si>
  <si>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</si>
  <si>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</si>
  <si>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</si>
  <si>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</si>
  <si>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</si>
  <si>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</si>
  <si>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</si>
  <si>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</si>
  <si>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</si>
  <si>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</si>
  <si>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</si>
  <si>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</si>
  <si>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</si>
  <si>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</si>
  <si>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</si>
  <si>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</si>
  <si>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</si>
  <si>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</si>
  <si>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</si>
  <si>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</si>
  <si>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</si>
  <si>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</si>
  <si>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</si>
  <si>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</si>
  <si>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</si>
  <si>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</si>
  <si>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</si>
  <si>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</si>
  <si>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</si>
  <si>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</si>
  <si>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</si>
  <si>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</si>
  <si>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</si>
  <si>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</si>
  <si>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</si>
  <si>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</si>
  <si>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</si>
  <si>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</si>
  <si>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</si>
  <si>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</si>
  <si>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</si>
  <si>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</si>
  <si>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</si>
  <si>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</si>
  <si>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</si>
  <si>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</si>
  <si>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</si>
  <si>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</si>
  <si>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</si>
  <si>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</si>
  <si>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</si>
  <si>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</si>
  <si>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</si>
  <si>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</si>
  <si>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</si>
  <si>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</si>
  <si>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</si>
  <si>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</si>
  <si>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</si>
  <si>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</si>
  <si>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</si>
  <si>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</si>
  <si>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</si>
  <si>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</si>
  <si>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</si>
  <si>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</si>
  <si>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</si>
  <si>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</si>
  <si>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</si>
  <si>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</si>
  <si>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</si>
  <si>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</si>
  <si>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</si>
  <si>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</si>
  <si>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</si>
  <si>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</si>
  <si>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</si>
  <si>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</si>
  <si>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</si>
  <si>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</si>
  <si>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</si>
  <si>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</si>
  <si>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</si>
  <si>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</si>
  <si>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</si>
  <si>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</si>
  <si>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</si>
  <si>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</si>
  <si>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</si>
  <si>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</si>
  <si>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</si>
  <si>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</si>
  <si>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</si>
  <si>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</si>
  <si>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</si>
  <si>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</si>
  <si>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</si>
  <si>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</si>
  <si>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</si>
  <si>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</si>
  <si>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</si>
  <si>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</si>
  <si>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</si>
  <si>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</si>
  <si>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</si>
  <si>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</si>
  <si>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</si>
  <si>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</si>
  <si>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</si>
  <si>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</si>
  <si>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</si>
  <si>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</si>
  <si>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</si>
  <si>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</si>
  <si>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</si>
  <si>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</si>
  <si>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</si>
  <si>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</si>
  <si>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</si>
  <si>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</si>
  <si>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</si>
  <si>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</si>
  <si>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</si>
  <si>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</si>
  <si>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</si>
  <si>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</si>
  <si>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</si>
  <si>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</si>
  <si>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</si>
  <si>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</si>
  <si>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</si>
  <si>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</si>
  <si>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</si>
  <si>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</si>
  <si>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</si>
  <si>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</si>
  <si>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</si>
  <si>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</si>
  <si>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</si>
  <si>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</si>
  <si>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</si>
  <si>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</si>
  <si>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</si>
  <si>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</si>
  <si>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</si>
  <si>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</si>
  <si>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</si>
  <si>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</si>
  <si>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</si>
  <si>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</si>
  <si>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</si>
  <si>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</si>
  <si>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</si>
  <si>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</si>
  <si>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</si>
  <si>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</si>
  <si>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</si>
  <si>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</si>
  <si>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</si>
  <si>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</si>
  <si>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</si>
  <si>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</si>
  <si>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</si>
  <si>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</si>
  <si>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</si>
  <si>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</si>
  <si>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</si>
  <si>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</si>
  <si>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</si>
  <si>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</si>
  <si>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</si>
  <si>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</si>
  <si>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</si>
  <si>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</si>
  <si>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</si>
  <si>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</si>
  <si>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</si>
  <si>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</si>
  <si>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</si>
  <si>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</si>
  <si>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</si>
  <si>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</si>
  <si>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</si>
  <si>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</si>
  <si>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</si>
  <si>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</si>
  <si>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</si>
  <si>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</si>
  <si>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</si>
  <si>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</si>
  <si>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</si>
  <si>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</si>
  <si>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</si>
  <si>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</si>
  <si>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</si>
  <si>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</si>
  <si>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</si>
  <si>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</si>
  <si>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</si>
  <si>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</si>
  <si>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</si>
  <si>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</si>
  <si>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</si>
  <si>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</si>
  <si>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</si>
  <si>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</si>
  <si>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</si>
  <si>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</si>
  <si>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</si>
  <si>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</si>
  <si>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</si>
  <si>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</si>
  <si>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</si>
  <si>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</si>
  <si>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</si>
  <si>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</si>
  <si>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</si>
  <si>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</si>
  <si>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</si>
  <si>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</si>
  <si>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</si>
  <si>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</si>
  <si>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</si>
  <si>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</si>
  <si>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</si>
  <si>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</si>
  <si>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</si>
  <si>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</si>
  <si>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</si>
  <si>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</si>
  <si>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</si>
  <si>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</si>
  <si>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</si>
  <si>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</si>
  <si>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</si>
  <si>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</si>
  <si>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</si>
  <si>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</si>
  <si>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</si>
  <si>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</si>
  <si>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</si>
  <si>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</si>
  <si>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</si>
  <si>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</si>
  <si>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</si>
  <si>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</si>
  <si>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</si>
  <si>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</si>
  <si>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</si>
  <si>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</si>
  <si>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</si>
  <si>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</si>
  <si>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</si>
  <si>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</si>
  <si>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</si>
  <si>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</si>
  <si>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</si>
  <si>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</si>
  <si>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</si>
  <si>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</si>
  <si>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</si>
  <si>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</si>
  <si>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</si>
  <si>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</si>
  <si>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</si>
  <si>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</si>
  <si>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</si>
  <si>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</si>
  <si>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</si>
  <si>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</si>
  <si>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</si>
  <si>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</si>
  <si>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</si>
  <si>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</si>
  <si>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</si>
  <si>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</si>
  <si>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</si>
  <si>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</si>
  <si>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</si>
  <si>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</si>
  <si>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</si>
  <si>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</si>
  <si>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</si>
  <si>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</si>
  <si>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</si>
  <si>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</si>
  <si>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</si>
  <si>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</si>
  <si>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</si>
  <si>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</si>
  <si>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</si>
  <si>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</si>
  <si>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</si>
  <si>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</si>
  <si>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</si>
  <si>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</si>
  <si>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</si>
  <si>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</si>
  <si>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</si>
  <si>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</si>
  <si>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</si>
  <si>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</si>
  <si>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</si>
  <si>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</si>
  <si>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</si>
  <si>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</si>
  <si>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</si>
  <si>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</si>
  <si>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</si>
  <si>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</si>
  <si>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</si>
  <si>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</si>
  <si>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</si>
  <si>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</si>
  <si>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</si>
  <si>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</si>
  <si>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</si>
  <si>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</si>
  <si>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</si>
  <si>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</si>
  <si>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</si>
  <si>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</si>
  <si>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</si>
  <si>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</si>
  <si>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</si>
  <si>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</si>
  <si>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</si>
  <si>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</si>
  <si>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</si>
  <si>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</si>
  <si>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</si>
  <si>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</si>
  <si>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</si>
  <si>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</si>
  <si>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</si>
  <si>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</si>
  <si>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</si>
  <si>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</si>
  <si>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</si>
  <si>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</si>
  <si>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</si>
  <si>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</si>
  <si>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</si>
  <si>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</si>
  <si>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</si>
  <si>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</si>
  <si>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</si>
  <si>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</si>
  <si>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</si>
  <si>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</si>
  <si>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</si>
  <si>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</si>
  <si>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</si>
  <si>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</si>
  <si>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</si>
  <si>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</si>
  <si>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</si>
  <si>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</si>
  <si>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</si>
  <si>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</si>
  <si>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</si>
  <si>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</si>
  <si>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</si>
  <si>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</si>
  <si>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</si>
  <si>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</si>
  <si>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</si>
  <si>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</si>
  <si>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</si>
  <si>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</si>
  <si>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</si>
  <si>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</si>
  <si>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</si>
  <si>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</si>
  <si>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</si>
  <si>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</si>
  <si>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</si>
  <si>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</si>
  <si>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</si>
  <si>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</si>
  <si>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</si>
  <si>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</si>
  <si>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</si>
  <si>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</si>
  <si>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</si>
  <si>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</si>
  <si>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</si>
  <si>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</si>
  <si>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</si>
  <si>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</si>
  <si>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</si>
  <si>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</si>
  <si>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</si>
  <si>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</si>
  <si>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</si>
  <si>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</si>
  <si>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</si>
  <si>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</si>
  <si>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</si>
  <si>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</si>
  <si>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</si>
  <si>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</si>
  <si>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</si>
  <si>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</si>
  <si>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</si>
  <si>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</si>
  <si>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</si>
  <si>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</si>
  <si>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</si>
  <si>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</si>
  <si>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</si>
  <si>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</si>
  <si>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</si>
  <si>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</si>
  <si>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</si>
  <si>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</si>
  <si>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</si>
  <si>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</si>
  <si>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</si>
  <si>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</si>
  <si>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</si>
  <si>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</si>
  <si>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</si>
  <si>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</si>
  <si>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</si>
  <si>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</si>
  <si>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</si>
  <si>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</si>
  <si>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</si>
  <si>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</si>
  <si>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</si>
  <si>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</si>
  <si>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</si>
  <si>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</si>
  <si>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</si>
  <si>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</si>
  <si>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</si>
  <si>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</si>
  <si>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</si>
  <si>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</si>
  <si>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</si>
  <si>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</si>
  <si>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</si>
  <si>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</si>
  <si>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</si>
  <si>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</si>
  <si>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</si>
  <si>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</si>
  <si>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</si>
  <si>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</si>
  <si>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</si>
  <si>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</si>
  <si>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</si>
  <si>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</si>
  <si>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</si>
  <si>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</si>
  <si>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</si>
  <si>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</si>
  <si>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</si>
  <si>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</si>
  <si>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</si>
  <si>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</si>
  <si>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</si>
  <si>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</si>
  <si>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</si>
  <si>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</si>
  <si>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</si>
  <si>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</si>
  <si>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</si>
  <si>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</si>
  <si>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</si>
  <si>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</si>
  <si>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</si>
  <si>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</si>
  <si>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</si>
  <si>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</si>
  <si>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</si>
  <si>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</si>
  <si>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</si>
  <si>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</si>
  <si>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</si>
  <si>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</si>
  <si>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</si>
  <si>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</si>
  <si>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</si>
  <si>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</si>
  <si>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</si>
  <si>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</si>
  <si>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</si>
  <si>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</si>
  <si>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</si>
  <si>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</si>
  <si>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</si>
  <si>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</si>
  <si>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</si>
  <si>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</si>
  <si>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</si>
  <si>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</si>
  <si>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</si>
  <si>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</si>
  <si>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</si>
  <si>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</si>
  <si>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</si>
  <si>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</si>
  <si>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</si>
  <si>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</si>
  <si>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</si>
  <si>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</si>
  <si>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</si>
  <si>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</si>
  <si>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</si>
  <si>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</si>
  <si>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</si>
  <si>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</si>
  <si>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</si>
  <si>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</si>
  <si>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</si>
  <si>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</si>
  <si>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</si>
  <si>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</si>
  <si>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</si>
  <si>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</si>
  <si>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</si>
  <si>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</si>
  <si>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</si>
  <si>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</si>
  <si>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</si>
  <si>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</si>
  <si>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</si>
  <si>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</si>
  <si>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</si>
  <si>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</si>
  <si>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</si>
  <si>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</si>
  <si>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</si>
  <si>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</si>
  <si>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</si>
  <si>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</si>
  <si>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</si>
  <si>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</si>
  <si>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</si>
  <si>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</si>
  <si>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</si>
  <si>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</si>
  <si>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</si>
  <si>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</si>
  <si>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</si>
  <si>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</si>
  <si>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</si>
  <si>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</si>
  <si>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</si>
  <si>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</si>
  <si>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</si>
  <si>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</si>
  <si>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</si>
  <si>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</si>
  <si>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</si>
  <si>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</si>
  <si>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</si>
  <si>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</si>
  <si>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</si>
  <si>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</si>
  <si>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</si>
  <si>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</si>
  <si>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</si>
  <si>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</si>
  <si>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</si>
  <si>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</si>
  <si>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</si>
  <si>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</si>
  <si>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</si>
  <si>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</si>
  <si>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</si>
  <si>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</si>
  <si>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</si>
  <si>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</si>
  <si>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</si>
  <si>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</si>
  <si>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</si>
  <si>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</si>
  <si>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</si>
  <si>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</si>
  <si>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</si>
  <si>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</si>
  <si>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</si>
  <si>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</si>
  <si>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</si>
  <si>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</si>
  <si>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</si>
  <si>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</si>
  <si>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</si>
  <si>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</si>
  <si>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</si>
  <si>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</si>
  <si>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</si>
  <si>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</si>
  <si>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</si>
  <si>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</si>
  <si>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</si>
  <si>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</si>
  <si>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</si>
  <si>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</si>
  <si>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</si>
  <si>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</si>
  <si>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</si>
  <si>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</si>
  <si>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</si>
  <si>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</si>
  <si>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</si>
  <si>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</si>
  <si>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</si>
  <si>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</si>
  <si>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</si>
  <si>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</si>
  <si>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</si>
  <si>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</si>
  <si>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</si>
  <si>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</si>
  <si>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</si>
  <si>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</si>
  <si>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</si>
  <si>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</si>
  <si>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</si>
  <si>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</si>
  <si>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</si>
  <si>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</si>
  <si>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</si>
  <si>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</si>
  <si>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</si>
  <si>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</si>
  <si>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</si>
  <si>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</si>
  <si>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</si>
  <si>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</si>
  <si>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</si>
  <si>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</si>
  <si>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</si>
  <si>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</si>
  <si>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</si>
  <si>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</si>
  <si>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</si>
  <si>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</si>
  <si>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</si>
  <si>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</si>
  <si>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</si>
  <si>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</si>
  <si>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</si>
  <si>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</si>
  <si>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</si>
  <si>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</si>
  <si>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</si>
  <si>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</si>
  <si>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</si>
  <si>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</si>
  <si>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</si>
  <si>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</si>
  <si>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</si>
  <si>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</si>
  <si>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</si>
  <si>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</si>
  <si>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</si>
  <si>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</si>
  <si>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</si>
  <si>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</si>
  <si>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</si>
  <si>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</si>
  <si>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</si>
  <si>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</si>
  <si>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</si>
  <si>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</si>
  <si>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</si>
  <si>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</si>
  <si>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</si>
  <si>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</si>
  <si>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</si>
  <si>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</si>
  <si>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</si>
  <si>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</si>
  <si>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</si>
  <si>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</si>
  <si>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</si>
  <si>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</si>
  <si>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</si>
  <si>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</si>
  <si>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</si>
  <si>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</si>
  <si>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</si>
  <si>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</si>
  <si>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</si>
  <si>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</si>
  <si>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</si>
  <si>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</si>
  <si>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</si>
  <si>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</si>
  <si>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</si>
  <si>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</si>
  <si>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</si>
  <si>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</si>
  <si>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</si>
  <si>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</si>
  <si>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</si>
  <si>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</si>
  <si>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</si>
  <si>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</si>
  <si>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</si>
  <si>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</si>
  <si>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</si>
  <si>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</si>
  <si>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</si>
  <si>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</si>
  <si>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</si>
  <si>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</si>
  <si>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</si>
  <si>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</si>
  <si>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</si>
  <si>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</si>
  <si>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</si>
  <si>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</si>
  <si>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</si>
  <si>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</si>
  <si>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</si>
  <si>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</si>
  <si>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</si>
  <si>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</si>
  <si>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</si>
  <si>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</si>
  <si>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</si>
  <si>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</si>
  <si>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</si>
  <si>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</si>
  <si>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</si>
  <si>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</si>
  <si>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</si>
  <si>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</si>
  <si>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</si>
  <si>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</si>
  <si>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</si>
  <si>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</si>
  <si>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</si>
  <si>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</si>
  <si>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</si>
  <si>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</si>
  <si>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</si>
  <si>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</si>
  <si>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</si>
  <si>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</si>
  <si>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</si>
  <si>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</si>
  <si>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</si>
  <si>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</si>
  <si>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</si>
  <si>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</si>
  <si>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</si>
  <si>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</si>
  <si>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</si>
  <si>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</si>
  <si>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</si>
  <si>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</si>
  <si>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</si>
  <si>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</si>
  <si>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</si>
  <si>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</si>
  <si>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</si>
  <si>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</si>
  <si>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</si>
  <si>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</si>
  <si>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</si>
  <si>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</si>
  <si>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</si>
  <si>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</si>
  <si>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</si>
  <si>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</si>
  <si>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</si>
  <si>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</si>
  <si>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</si>
  <si>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</si>
  <si>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</si>
  <si>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</si>
  <si>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</si>
  <si>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</si>
  <si>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</si>
  <si>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</si>
  <si>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</si>
  <si>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</si>
  <si>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</si>
  <si>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</si>
  <si>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</si>
  <si>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</si>
  <si>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</si>
  <si>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</si>
  <si>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</si>
  <si>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</si>
  <si>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</si>
  <si>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</si>
  <si>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</si>
  <si>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</si>
  <si>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</si>
  <si>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</si>
  <si>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</si>
  <si>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</si>
  <si>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</si>
  <si>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</si>
  <si>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</si>
  <si>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</si>
  <si>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</si>
  <si>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</si>
  <si>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</si>
  <si>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</si>
  <si>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</si>
  <si>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</si>
  <si>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</si>
  <si>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</si>
  <si>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</si>
  <si>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</si>
  <si>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</si>
  <si>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</si>
  <si>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</si>
  <si>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</si>
  <si>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</si>
  <si>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</si>
  <si>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</si>
  <si>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</si>
  <si>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</si>
  <si>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</si>
  <si>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</si>
  <si>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</si>
  <si>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</si>
  <si>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</si>
  <si>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</si>
  <si>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</si>
  <si>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</si>
  <si>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</si>
  <si>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</si>
  <si>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</si>
  <si>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</si>
  <si>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</si>
  <si>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</si>
  <si>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</si>
  <si>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</si>
  <si>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</si>
  <si>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</si>
  <si>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</si>
  <si>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</si>
  <si>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</si>
  <si>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</si>
  <si>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</si>
  <si>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</si>
  <si>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</si>
  <si>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</si>
  <si>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</si>
  <si>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</si>
  <si>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</si>
  <si>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</si>
  <si>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</si>
  <si>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</si>
  <si>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</si>
  <si>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</si>
  <si>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</si>
  <si>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</si>
  <si>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</si>
  <si>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</si>
  <si>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</si>
  <si>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</si>
  <si>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</si>
  <si>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</si>
  <si>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</si>
  <si>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</si>
  <si>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</si>
  <si>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</si>
  <si>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</si>
  <si>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</si>
  <si>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</si>
  <si>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</si>
  <si>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</si>
  <si>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</si>
  <si>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</si>
  <si>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</si>
  <si>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</si>
  <si>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</si>
  <si>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</si>
  <si>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</si>
  <si>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</si>
  <si>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</si>
  <si>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</si>
  <si>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</si>
  <si>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</si>
  <si>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</si>
  <si>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</si>
  <si>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</si>
  <si>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</si>
  <si>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</si>
  <si>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</si>
  <si>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</si>
  <si>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</si>
  <si>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</si>
  <si>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</si>
  <si>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</si>
  <si>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</si>
  <si>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</si>
  <si>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</si>
  <si>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</si>
  <si>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</si>
  <si>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</si>
  <si>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</si>
  <si>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</si>
  <si>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</si>
  <si>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</si>
  <si>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</si>
  <si>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</si>
  <si>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</si>
  <si>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</si>
  <si>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</si>
  <si>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</si>
  <si>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</si>
  <si>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</si>
  <si>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</si>
  <si>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</si>
  <si>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</si>
  <si>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</si>
  <si>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</si>
  <si>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</si>
  <si>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</si>
  <si>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</si>
  <si>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</si>
  <si>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</si>
  <si>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</si>
  <si>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</si>
  <si>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</si>
  <si>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</si>
  <si>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</si>
  <si>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</si>
  <si>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</si>
  <si>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</si>
  <si>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</si>
  <si>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</si>
  <si>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</si>
  <si>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</si>
  <si>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</si>
  <si>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</si>
  <si>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</si>
  <si>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</si>
  <si>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</si>
  <si>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</si>
  <si>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</si>
  <si>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</si>
  <si>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</si>
  <si>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</si>
  <si>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</si>
  <si>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</si>
  <si>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</si>
  <si>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</si>
  <si>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</si>
  <si>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</si>
  <si>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</si>
  <si>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</si>
  <si>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</si>
  <si>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</si>
  <si>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</si>
  <si>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</si>
  <si>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</si>
  <si>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</si>
  <si>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</si>
  <si>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</si>
  <si>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</si>
  <si>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</si>
  <si>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</si>
  <si>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</si>
  <si>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</si>
  <si>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</si>
  <si>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</si>
  <si>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</si>
  <si>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</si>
  <si>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</si>
  <si>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</si>
  <si>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</si>
  <si>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</si>
  <si>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</si>
  <si>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</si>
  <si>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</si>
  <si>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</si>
  <si>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</si>
  <si>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</si>
  <si>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</si>
  <si>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</si>
  <si>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</si>
  <si>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</si>
  <si>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</si>
  <si>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</si>
  <si>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</si>
  <si>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</si>
  <si>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</si>
  <si>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</si>
  <si>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</si>
  <si>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</si>
  <si>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</si>
  <si>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</si>
  <si>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</si>
  <si>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</si>
  <si>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</si>
  <si>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</si>
  <si>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</si>
  <si>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</si>
  <si>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</si>
  <si>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</si>
  <si>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</si>
  <si>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</si>
  <si>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</si>
  <si>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</si>
  <si>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</si>
  <si>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</si>
  <si>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</si>
  <si>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</si>
  <si>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</si>
  <si>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</si>
  <si>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</si>
  <si>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</si>
  <si>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</si>
  <si>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</si>
  <si>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</si>
  <si>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</si>
  <si>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</si>
  <si>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</si>
  <si>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</si>
  <si>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</si>
  <si>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</si>
  <si>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</si>
  <si>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</si>
  <si>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</si>
  <si>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</si>
  <si>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</si>
  <si>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</si>
  <si>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</si>
  <si>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</si>
  <si>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</si>
  <si>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</si>
  <si>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</si>
  <si>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</si>
  <si>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</si>
  <si>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</si>
  <si>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</si>
  <si>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</si>
  <si>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</si>
  <si>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</si>
  <si>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</si>
  <si>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</si>
  <si>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</si>
  <si>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</si>
  <si>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</si>
  <si>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</si>
  <si>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</si>
  <si>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</si>
  <si>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</si>
  <si>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</si>
  <si>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</si>
  <si>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</si>
  <si>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</si>
  <si>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</si>
  <si>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</si>
  <si>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</si>
  <si>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</si>
  <si>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</si>
  <si>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</si>
  <si>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</si>
  <si>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</si>
  <si>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</si>
  <si>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</si>
  <si>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</si>
  <si>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</si>
  <si>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</si>
  <si>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</si>
  <si>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</si>
  <si>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</si>
  <si>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</si>
  <si>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</si>
  <si>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</si>
  <si>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</si>
  <si>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</si>
  <si>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</si>
  <si>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</si>
  <si>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</si>
  <si>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</si>
  <si>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</si>
  <si>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</si>
  <si>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</si>
  <si>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</si>
  <si>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</si>
  <si>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</si>
  <si>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</si>
  <si>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</si>
  <si>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</si>
  <si>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</si>
  <si>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</si>
  <si>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</si>
  <si>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</si>
  <si>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</si>
  <si>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</si>
  <si>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</si>
  <si>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</si>
  <si>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</si>
  <si>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</si>
  <si>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</si>
  <si>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</si>
  <si>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</si>
  <si>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</si>
  <si>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</si>
  <si>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</si>
  <si>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</si>
  <si>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</si>
  <si>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</si>
  <si>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</si>
  <si>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</si>
  <si>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</si>
  <si>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</si>
  <si>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</si>
  <si>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</si>
  <si>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</si>
  <si>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</si>
  <si>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</si>
  <si>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</si>
  <si>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</si>
  <si>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</si>
  <si>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</si>
  <si>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</si>
  <si>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</si>
  <si>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</si>
  <si>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</si>
  <si>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</si>
  <si>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</si>
  <si>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</si>
  <si>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</si>
  <si>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</si>
  <si>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</si>
  <si>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</si>
  <si>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</si>
  <si>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</si>
  <si>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</si>
  <si>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</si>
  <si>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</si>
  <si>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</si>
  <si>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</si>
  <si>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</si>
  <si>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</si>
  <si>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</si>
  <si>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</si>
  <si>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</si>
  <si>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</si>
  <si>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</si>
  <si>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</si>
  <si>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</si>
  <si>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</si>
  <si>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</si>
  <si>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</si>
  <si>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</si>
  <si>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</si>
  <si>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</si>
  <si>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</si>
  <si>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</si>
  <si>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</si>
  <si>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</si>
  <si>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</si>
  <si>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</si>
  <si>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</si>
  <si>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</si>
  <si>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</si>
  <si>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</si>
  <si>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</si>
  <si>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</si>
  <si>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</si>
  <si>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</si>
  <si>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</si>
  <si>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</si>
  <si>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</si>
  <si>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</si>
  <si>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</si>
  <si>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</si>
  <si>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</si>
  <si>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</si>
  <si>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</si>
  <si>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</si>
  <si>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</si>
  <si>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</si>
  <si>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</si>
  <si>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</si>
  <si>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</si>
  <si>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</si>
  <si>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</si>
  <si>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</si>
  <si>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</si>
  <si>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</si>
  <si>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</si>
  <si>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</si>
  <si>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</si>
  <si>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</si>
  <si>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</si>
  <si>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</si>
  <si>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</si>
  <si>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</si>
  <si>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</si>
  <si>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</si>
  <si>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</si>
  <si>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</si>
  <si>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</si>
  <si>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</si>
  <si>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</si>
  <si>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</si>
  <si>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</si>
  <si>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</si>
  <si>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</si>
  <si>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</si>
  <si>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</si>
  <si>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</si>
  <si>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</si>
  <si>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</si>
  <si>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</si>
  <si>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</si>
  <si>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</si>
  <si>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</si>
  <si>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</si>
  <si>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</si>
  <si>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</si>
  <si>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</si>
  <si>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</si>
  <si>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</si>
  <si>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</si>
  <si>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</si>
  <si>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</si>
  <si>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</si>
  <si>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</si>
  <si>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</si>
  <si>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</si>
  <si>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</si>
  <si>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</si>
  <si>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</si>
  <si>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</si>
  <si>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</si>
  <si>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</si>
  <si>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</si>
  <si>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</si>
  <si>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</si>
  <si>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</si>
  <si>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</si>
  <si>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</si>
  <si>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</si>
  <si>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</si>
  <si>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</si>
  <si>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</si>
  <si>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</si>
  <si>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</si>
  <si>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</si>
  <si>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</si>
  <si>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</si>
  <si>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</si>
  <si>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</si>
  <si>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</si>
  <si>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</si>
  <si>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</si>
  <si>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</si>
  <si>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</si>
  <si>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</si>
  <si>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</si>
  <si>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</si>
  <si>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</si>
  <si>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</si>
  <si>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</si>
  <si>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</si>
  <si>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</si>
  <si>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</si>
  <si>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</si>
  <si>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</si>
  <si>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</si>
  <si>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</si>
  <si>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</si>
  <si>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</si>
  <si>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</si>
  <si>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</si>
  <si>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</si>
  <si>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</si>
  <si>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</si>
  <si>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</si>
  <si>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</si>
  <si>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</si>
  <si>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</si>
  <si>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</si>
  <si>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</si>
  <si>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</si>
  <si>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</si>
  <si>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</si>
  <si>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</si>
  <si>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</si>
  <si>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</si>
  <si>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</si>
  <si>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</si>
  <si>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</si>
  <si>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</si>
  <si>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</si>
  <si>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</si>
  <si>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</si>
  <si>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</si>
  <si>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</si>
  <si>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</si>
  <si>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</si>
  <si>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</si>
  <si>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</si>
  <si>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</si>
  <si>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</si>
  <si>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</si>
  <si>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</si>
  <si>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</si>
  <si>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</si>
  <si>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</si>
  <si>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</si>
  <si>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</si>
  <si>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</si>
  <si>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</si>
  <si>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</si>
  <si>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</si>
  <si>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</si>
  <si>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</si>
  <si>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</si>
  <si>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</si>
  <si>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</si>
  <si>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</si>
  <si>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</si>
  <si>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</si>
  <si>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</si>
  <si>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</si>
  <si>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</si>
  <si>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</si>
  <si>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</si>
  <si>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</si>
  <si>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</si>
  <si>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</si>
  <si>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</si>
  <si>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</si>
  <si>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</si>
  <si>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</si>
  <si>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</si>
  <si>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</si>
  <si>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</si>
  <si>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</si>
  <si>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</si>
  <si>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</si>
  <si>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</si>
  <si>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</si>
  <si>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</si>
  <si>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</si>
  <si>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</si>
  <si>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</si>
  <si>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</si>
  <si>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</si>
  <si>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</si>
  <si>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</si>
  <si>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</si>
  <si>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</si>
  <si>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</si>
  <si>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</si>
  <si>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</si>
  <si>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</si>
  <si>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</si>
  <si>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</si>
  <si>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</si>
  <si>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</si>
  <si>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</si>
  <si>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</si>
  <si>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</si>
  <si>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</si>
  <si>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</si>
  <si>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</si>
  <si>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</si>
  <si>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</si>
  <si>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</si>
  <si>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</si>
  <si>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</si>
  <si>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</si>
  <si>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</si>
  <si>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</si>
  <si>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</si>
  <si>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</si>
  <si>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</si>
  <si>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</si>
  <si>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</si>
  <si>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</si>
  <si>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</si>
  <si>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</si>
  <si>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</si>
  <si>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</si>
  <si>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</si>
  <si>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</si>
  <si>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</si>
  <si>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</si>
  <si>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</si>
  <si>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</si>
  <si>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</si>
  <si>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</si>
  <si>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</si>
  <si>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</si>
  <si>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</si>
  <si>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</si>
  <si>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</si>
  <si>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</si>
  <si>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</si>
  <si>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</si>
  <si>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</si>
  <si>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</si>
  <si>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</si>
  <si>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</si>
  <si>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</si>
  <si>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</si>
  <si>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</si>
  <si>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</si>
  <si>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</si>
  <si>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</si>
  <si>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</si>
  <si>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</si>
  <si>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</si>
  <si>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</si>
  <si>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</si>
  <si>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</si>
  <si>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</si>
  <si>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</si>
  <si>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</si>
  <si>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</si>
  <si>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</si>
  <si>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</si>
  <si>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</si>
  <si>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</si>
  <si>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</si>
  <si>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</si>
  <si>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</si>
  <si>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</si>
  <si>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</si>
  <si>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</si>
  <si>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</si>
  <si>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</si>
  <si>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</si>
  <si>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</si>
  <si>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</si>
  <si>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</si>
  <si>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</si>
  <si>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</si>
  <si>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</si>
  <si>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</si>
  <si>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</si>
  <si>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</si>
  <si>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</si>
  <si>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</si>
  <si>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</si>
  <si>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</si>
  <si>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</si>
  <si>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</si>
  <si>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</si>
  <si>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</si>
  <si>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</si>
  <si>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</si>
  <si>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</si>
  <si>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</si>
  <si>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</si>
  <si>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</si>
  <si>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</si>
  <si>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</si>
  <si>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</si>
  <si>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</si>
  <si>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</si>
  <si>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</si>
  <si>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</si>
  <si>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</si>
  <si>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</si>
  <si>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</si>
  <si>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</si>
  <si>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</si>
  <si>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</si>
  <si>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</si>
  <si>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</si>
  <si>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</si>
  <si>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</si>
  <si>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</si>
  <si>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</si>
  <si>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</si>
  <si>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</si>
  <si>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</si>
  <si>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</si>
  <si>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</si>
  <si>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</si>
  <si>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</si>
  <si>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</si>
  <si>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</si>
  <si>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</si>
  <si>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</si>
  <si>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</si>
  <si>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</si>
  <si>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</si>
  <si>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</si>
  <si>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</si>
  <si>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</si>
  <si>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</si>
  <si>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</si>
  <si>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</si>
  <si>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</si>
  <si>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</si>
  <si>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</si>
  <si>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</si>
  <si>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</si>
  <si>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</si>
  <si>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</si>
  <si>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</si>
  <si>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</si>
  <si>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</si>
  <si>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</si>
  <si>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</si>
  <si>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</si>
  <si>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</si>
  <si>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</si>
  <si>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</si>
  <si>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</si>
  <si>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</si>
  <si>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</si>
  <si>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</si>
  <si>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</si>
  <si>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</si>
  <si>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</si>
  <si>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</si>
  <si>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</si>
  <si>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</si>
  <si>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</si>
  <si>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</si>
  <si>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</si>
  <si>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</si>
  <si>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</si>
  <si>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</si>
  <si>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</si>
  <si>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</si>
  <si>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</si>
  <si>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</si>
  <si>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</si>
  <si>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</si>
  <si>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</si>
  <si>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</si>
  <si>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</si>
  <si>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</si>
  <si>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</si>
  <si>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</si>
  <si>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</si>
  <si>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</si>
  <si>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</si>
  <si>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</si>
  <si>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</si>
  <si>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</si>
  <si>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</si>
  <si>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</si>
  <si>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</si>
  <si>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</si>
  <si>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</si>
  <si>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</si>
  <si>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</si>
  <si>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</si>
  <si>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</si>
  <si>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</si>
  <si>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</si>
  <si>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</si>
  <si>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</si>
  <si>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</si>
  <si>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</si>
  <si>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</si>
  <si>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</si>
  <si>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</si>
  <si>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</si>
  <si>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</si>
  <si>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</si>
  <si>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</si>
  <si>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</si>
  <si>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</si>
  <si>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</si>
  <si>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</si>
  <si>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</si>
  <si>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</si>
  <si>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</si>
  <si>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</si>
  <si>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</si>
  <si>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</si>
  <si>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</si>
  <si>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</si>
  <si>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</si>
  <si>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</si>
  <si>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</si>
  <si>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</si>
  <si>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</si>
  <si>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</si>
  <si>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</si>
  <si>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</si>
  <si>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</si>
  <si>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</si>
  <si>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</si>
  <si>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</si>
  <si>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</si>
  <si>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</si>
  <si>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</si>
  <si>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</si>
  <si>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</si>
  <si>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</si>
  <si>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</si>
  <si>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</si>
  <si>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</si>
  <si>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</si>
  <si>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</si>
  <si>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</si>
  <si>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</si>
  <si>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</si>
  <si>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</si>
  <si>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</si>
  <si>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</si>
  <si>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</si>
  <si>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</si>
  <si>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</si>
  <si>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</si>
  <si>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</si>
  <si>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</si>
  <si>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</si>
  <si>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</si>
  <si>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</si>
  <si>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</si>
  <si>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</si>
  <si>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</si>
  <si>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</si>
  <si>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</si>
  <si>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</si>
  <si>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</si>
  <si>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</si>
  <si>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</si>
  <si>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</si>
  <si>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</si>
  <si>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</si>
  <si>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</si>
  <si>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</si>
  <si>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</si>
  <si>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</si>
  <si>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</si>
  <si>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</si>
  <si>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</si>
  <si>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</si>
  <si>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</si>
  <si>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</si>
  <si>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</si>
  <si>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</si>
  <si>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</si>
  <si>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</si>
  <si>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</si>
  <si>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</si>
  <si>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</si>
  <si>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</si>
  <si>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</si>
  <si>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</si>
  <si>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</si>
  <si>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</si>
  <si>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</si>
  <si>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</si>
  <si>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</si>
  <si>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</si>
  <si>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</si>
  <si>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</si>
  <si>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</si>
  <si>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</si>
  <si>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</si>
  <si>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</si>
  <si>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</si>
  <si>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</si>
  <si>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</si>
  <si>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</si>
  <si>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</si>
  <si>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</si>
  <si>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</si>
  <si>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</si>
  <si>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</si>
  <si>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</si>
  <si>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</si>
  <si>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</si>
  <si>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</si>
  <si>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</si>
  <si>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</si>
  <si>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</si>
  <si>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</si>
  <si>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</si>
  <si>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</si>
  <si>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</si>
  <si>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</si>
  <si>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</si>
  <si>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</si>
  <si>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</si>
  <si>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</si>
  <si>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</si>
  <si>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</si>
  <si>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</si>
  <si>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</si>
  <si>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</si>
  <si>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</si>
  <si>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</si>
  <si>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</si>
  <si>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</si>
  <si>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</si>
  <si>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</si>
  <si>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</si>
  <si>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</si>
  <si>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</si>
  <si>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</si>
  <si>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</si>
  <si>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</si>
  <si>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</si>
  <si>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</si>
  <si>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</si>
  <si>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</si>
  <si>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</si>
  <si>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</si>
  <si>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</si>
  <si>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</si>
  <si>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</si>
  <si>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</si>
  <si>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</si>
  <si>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</si>
  <si>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</si>
  <si>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</si>
  <si>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</si>
  <si>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</si>
  <si>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</si>
  <si>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</si>
  <si>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</si>
  <si>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</si>
  <si>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</si>
  <si>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</si>
  <si>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</si>
  <si>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</si>
  <si>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</si>
  <si>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</si>
  <si>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</si>
  <si>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</si>
  <si>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</si>
  <si>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</si>
  <si>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</si>
  <si>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</si>
  <si>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</si>
  <si>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</si>
  <si>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</si>
  <si>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</si>
  <si>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</si>
  <si>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</si>
  <si>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</si>
  <si>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</si>
  <si>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</si>
  <si>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</si>
  <si>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</si>
  <si>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</si>
  <si>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</si>
  <si>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</si>
  <si>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</si>
  <si>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</si>
  <si>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</si>
  <si>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</si>
  <si>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</si>
  <si>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</si>
  <si>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</si>
  <si>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</si>
  <si>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</si>
  <si>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</si>
  <si>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</si>
  <si>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</si>
  <si>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</si>
  <si>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</si>
  <si>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</si>
  <si>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</si>
  <si>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</si>
  <si>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</si>
  <si>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</si>
  <si>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</si>
  <si>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</si>
  <si>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</si>
  <si>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</si>
  <si>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</si>
  <si>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</si>
  <si>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</si>
  <si>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</si>
  <si>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</si>
  <si>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</si>
  <si>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</si>
  <si>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</si>
  <si>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</si>
  <si>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</si>
  <si>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</si>
  <si>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</si>
  <si>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</si>
  <si>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</si>
  <si>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</si>
  <si>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</si>
  <si>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</si>
  <si>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</si>
  <si>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</si>
  <si>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</si>
  <si>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</si>
  <si>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</si>
  <si>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</si>
  <si>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</si>
  <si>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</si>
  <si>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</si>
  <si>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</si>
  <si>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</si>
  <si>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</si>
  <si>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</si>
  <si>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</si>
  <si>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</si>
  <si>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</si>
  <si>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</si>
  <si>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</si>
  <si>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</si>
  <si>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</si>
  <si>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</si>
  <si>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</si>
  <si>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</si>
  <si>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</si>
  <si>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</si>
  <si>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</si>
  <si>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</si>
  <si>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</si>
  <si>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</si>
  <si>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</si>
  <si>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</si>
  <si>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</si>
  <si>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</si>
  <si>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</si>
  <si>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</si>
  <si>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</si>
  <si>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</si>
  <si>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</si>
  <si>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</si>
  <si>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</si>
  <si>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</si>
  <si>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</si>
  <si>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</si>
  <si>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</si>
  <si>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</si>
  <si>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</si>
  <si>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</si>
  <si>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</si>
  <si>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</si>
  <si>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</si>
  <si>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</si>
  <si>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</si>
  <si>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</si>
  <si>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</si>
  <si>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</si>
  <si>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</si>
  <si>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</si>
  <si>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</si>
  <si>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</si>
  <si>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</si>
  <si>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</si>
  <si>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</si>
  <si>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</si>
  <si>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</si>
  <si>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</si>
  <si>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</si>
  <si>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</si>
  <si>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</si>
  <si>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</si>
  <si>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</si>
  <si>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</si>
  <si>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</si>
  <si>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</si>
  <si>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</si>
  <si>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</si>
  <si>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</si>
  <si>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</si>
  <si>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</si>
  <si>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</si>
  <si>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</si>
  <si>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</si>
  <si>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</si>
  <si>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</si>
  <si>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</si>
  <si>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</si>
  <si>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</si>
  <si>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</si>
  <si>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</si>
  <si>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</si>
  <si>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</si>
  <si>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</si>
  <si>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</si>
  <si>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</si>
  <si>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</si>
  <si>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</si>
  <si>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</si>
  <si>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</si>
  <si>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</si>
  <si>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</si>
  <si>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</si>
  <si>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</si>
  <si>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</si>
  <si>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</si>
  <si>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</si>
  <si>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</si>
  <si>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</si>
  <si>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</si>
  <si>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</si>
  <si>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</si>
  <si>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</si>
  <si>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</si>
  <si>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</si>
  <si>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</si>
  <si>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</si>
  <si>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</si>
  <si>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</si>
  <si>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</si>
  <si>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</si>
  <si>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</si>
  <si>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</si>
  <si>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</si>
  <si>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</si>
  <si>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</si>
  <si>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</si>
  <si>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</si>
  <si>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</si>
  <si>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</si>
  <si>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</si>
  <si>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</si>
  <si>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</si>
  <si>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</si>
  <si>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</si>
  <si>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</si>
  <si>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</si>
  <si>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</si>
  <si>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</si>
  <si>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</si>
  <si>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</si>
  <si>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</si>
  <si>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</si>
  <si>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</si>
  <si>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</si>
  <si>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</si>
  <si>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</si>
  <si>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</si>
  <si>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</si>
  <si>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</si>
  <si>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</si>
  <si>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</si>
  <si>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</si>
  <si>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</si>
  <si>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</si>
  <si>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</si>
  <si>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</si>
  <si>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</si>
  <si>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</si>
  <si>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</si>
  <si>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</si>
  <si>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</si>
  <si>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</si>
  <si>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</si>
  <si>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</si>
  <si>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</si>
  <si>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</si>
  <si>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</si>
  <si>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</si>
  <si>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</si>
  <si>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</si>
  <si>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</si>
  <si>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</si>
  <si>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</si>
  <si>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</si>
  <si>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</si>
  <si>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</si>
  <si>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</si>
  <si>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</si>
  <si>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</si>
  <si>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</si>
  <si>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</si>
  <si>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</si>
  <si>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</si>
  <si>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</si>
  <si>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</si>
  <si>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</si>
  <si>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</si>
  <si>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</si>
  <si>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</si>
  <si>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</si>
  <si>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</si>
  <si>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</si>
  <si>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</si>
  <si>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</si>
  <si>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</si>
  <si>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</si>
  <si>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</si>
  <si>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</si>
  <si>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</si>
  <si>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</si>
  <si>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</si>
  <si>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</si>
  <si>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</si>
  <si>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</si>
  <si>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</si>
  <si>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</si>
  <si>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</si>
  <si>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</si>
  <si>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</si>
  <si>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</si>
  <si>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</si>
  <si>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</si>
  <si>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</si>
  <si>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</si>
  <si>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</si>
  <si>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</si>
  <si>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</si>
  <si>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</si>
  <si>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</si>
  <si>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</si>
  <si>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</si>
  <si>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</si>
  <si>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</si>
  <si>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</si>
  <si>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</si>
  <si>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</si>
  <si>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</si>
  <si>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</si>
  <si>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</si>
  <si>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</si>
  <si>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</si>
  <si>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</si>
  <si>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</si>
  <si>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</si>
  <si>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</si>
  <si>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</si>
  <si>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</si>
  <si>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</si>
  <si>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</si>
  <si>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</si>
  <si>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</si>
  <si>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</si>
  <si>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</si>
  <si>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</si>
  <si>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</si>
  <si>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</si>
  <si>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</si>
  <si>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</si>
  <si>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</si>
  <si>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</si>
  <si>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</si>
  <si>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</si>
  <si>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</si>
  <si>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</si>
  <si>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</si>
  <si>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</si>
  <si>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</si>
  <si>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</si>
  <si>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</si>
  <si>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</si>
  <si>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</si>
  <si>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</si>
  <si>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</si>
  <si>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</si>
  <si>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</si>
  <si>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</si>
  <si>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</si>
  <si>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</si>
  <si>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</si>
  <si>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</si>
  <si>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</si>
  <si>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</si>
  <si>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</si>
  <si>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</si>
  <si>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</si>
  <si>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</si>
  <si>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</si>
  <si>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</si>
  <si>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</si>
  <si>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</si>
  <si>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</si>
  <si>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</si>
  <si>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</si>
  <si>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</si>
  <si>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</si>
  <si>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</si>
  <si>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</si>
  <si>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</si>
  <si>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</si>
  <si>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</si>
  <si>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</si>
  <si>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</si>
  <si>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</si>
  <si>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</si>
  <si>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</si>
  <si>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</si>
  <si>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</si>
  <si>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</si>
  <si>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</si>
  <si>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</si>
  <si>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</si>
  <si>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</si>
  <si>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</si>
  <si>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</si>
  <si>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</si>
  <si>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</si>
  <si>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</si>
  <si>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</si>
  <si>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</si>
  <si>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</si>
  <si>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</si>
  <si>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</si>
  <si>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</si>
  <si>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</si>
  <si>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</si>
  <si>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</si>
  <si>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</si>
  <si>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</si>
  <si>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</si>
  <si>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</si>
  <si>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</si>
  <si>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</si>
  <si>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</si>
  <si>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</si>
  <si>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</si>
  <si>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</si>
  <si>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</si>
  <si>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</si>
  <si>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</si>
  <si>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</si>
  <si>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</si>
  <si>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</si>
  <si>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</si>
  <si>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</si>
  <si>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</si>
  <si>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</si>
  <si>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</si>
  <si>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</si>
  <si>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</si>
  <si>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</si>
  <si>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</si>
  <si>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</si>
  <si>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</si>
  <si>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</si>
  <si>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</si>
  <si>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</si>
  <si>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</si>
  <si>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</si>
  <si>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</si>
  <si>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</si>
  <si>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</si>
  <si>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</si>
  <si>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</si>
  <si>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</si>
  <si>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</si>
  <si>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</si>
  <si>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</si>
  <si>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</si>
  <si>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</si>
  <si>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</si>
  <si>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</si>
  <si>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</si>
  <si>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</si>
  <si>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</si>
  <si>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</si>
  <si>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</si>
  <si>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</si>
  <si>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</si>
  <si>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</si>
  <si>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</si>
  <si>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</si>
  <si>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</si>
  <si>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</si>
  <si>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</si>
  <si>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</si>
  <si>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</si>
  <si>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</si>
  <si>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</si>
  <si>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</si>
  <si>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</si>
  <si>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</si>
  <si>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</si>
  <si>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</si>
  <si>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</si>
  <si>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</si>
  <si>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</si>
  <si>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</si>
  <si>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</si>
  <si>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</si>
  <si>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</si>
  <si>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</si>
  <si>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</si>
  <si>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</si>
  <si>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</si>
  <si>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</si>
  <si>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</si>
  <si>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</si>
  <si>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</si>
  <si>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</si>
  <si>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</si>
  <si>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</si>
  <si>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</si>
  <si>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</si>
  <si>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</si>
  <si>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</si>
  <si>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</si>
  <si>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</si>
  <si>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</si>
  <si>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</si>
  <si>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</si>
  <si>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</si>
  <si>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</si>
  <si>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</si>
  <si>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</si>
  <si>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</si>
  <si>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</si>
  <si>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</si>
  <si>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</si>
  <si>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</si>
  <si>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</si>
  <si>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</si>
  <si>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</si>
  <si>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</si>
  <si>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</si>
  <si>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</si>
  <si>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</si>
  <si>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</si>
  <si>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</si>
  <si>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</si>
  <si>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</si>
  <si>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</si>
  <si>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</si>
  <si>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</si>
  <si>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</si>
  <si>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</si>
  <si>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</si>
  <si>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</si>
  <si>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</si>
  <si>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</si>
  <si>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</si>
  <si>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</si>
  <si>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</si>
  <si>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</si>
  <si>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</si>
  <si>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</si>
  <si>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</si>
  <si>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</si>
  <si>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</si>
  <si>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</si>
  <si>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</si>
  <si>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</si>
  <si>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</si>
  <si>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</si>
  <si>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</si>
  <si>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</si>
  <si>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</si>
  <si>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</si>
  <si>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</si>
  <si>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</si>
  <si>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</si>
  <si>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</si>
  <si>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</si>
  <si>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</si>
  <si>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</si>
  <si>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</si>
  <si>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</si>
  <si>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</si>
  <si>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</si>
  <si>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</si>
  <si>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</si>
  <si>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</si>
  <si>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</si>
  <si>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</si>
  <si>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</si>
  <si>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</si>
  <si>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</si>
  <si>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</si>
  <si>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</si>
  <si>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</si>
  <si>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</si>
  <si>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</si>
  <si>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</si>
  <si>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</si>
  <si>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</si>
  <si>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</si>
  <si>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</si>
  <si>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</si>
  <si>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</si>
  <si>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</si>
  <si>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</si>
  <si>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</si>
  <si>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</si>
  <si>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</si>
  <si>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</si>
  <si>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</si>
  <si>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</si>
  <si>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</si>
  <si>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</si>
  <si>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</si>
  <si>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</si>
  <si>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</si>
  <si>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</si>
  <si>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</si>
  <si>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</si>
  <si>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</si>
  <si>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</si>
  <si>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</si>
  <si>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</si>
  <si>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</si>
  <si>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</si>
  <si>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</si>
  <si>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</si>
  <si>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</si>
  <si>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</si>
  <si>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</si>
  <si>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</si>
  <si>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</si>
  <si>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</si>
  <si>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</si>
  <si>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</si>
  <si>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</si>
  <si>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</si>
  <si>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</si>
  <si>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</si>
  <si>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</si>
  <si>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</si>
  <si>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</si>
  <si>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</si>
  <si>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</si>
  <si>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</si>
  <si>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</si>
  <si>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</si>
  <si>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</si>
  <si>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</si>
  <si>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</si>
  <si>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</si>
  <si>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</si>
  <si>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</si>
  <si>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</si>
  <si>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</si>
  <si>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</si>
  <si>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</si>
  <si>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</si>
  <si>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</si>
  <si>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</si>
  <si>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</si>
  <si>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</si>
  <si>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</si>
  <si>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</si>
  <si>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</si>
  <si>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</si>
  <si>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</si>
  <si>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</si>
  <si>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</si>
  <si>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</si>
  <si>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</si>
  <si>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</si>
  <si>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</si>
  <si>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</si>
  <si>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</si>
  <si>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</si>
  <si>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</si>
  <si>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</si>
  <si>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</si>
  <si>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</si>
  <si>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</si>
  <si>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</si>
  <si>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</si>
  <si>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</si>
  <si>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</si>
  <si>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</si>
  <si>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</si>
  <si>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</si>
  <si>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</si>
  <si>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</si>
  <si>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</si>
  <si>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</si>
  <si>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</si>
  <si>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</si>
  <si>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</si>
  <si>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</si>
  <si>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</si>
  <si>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</si>
  <si>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</si>
  <si>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</si>
  <si>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</si>
  <si>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</si>
  <si>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</si>
  <si>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</si>
  <si>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</si>
  <si>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</si>
  <si>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</si>
  <si>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</si>
  <si>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</si>
  <si>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</si>
  <si>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</si>
  <si>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</si>
  <si>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</si>
  <si>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</si>
  <si>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</si>
  <si>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</si>
  <si>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</si>
  <si>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</si>
  <si>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</si>
  <si>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</si>
  <si>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</si>
  <si>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</si>
  <si>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</si>
  <si>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</si>
  <si>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</si>
  <si>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</si>
  <si>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</si>
  <si>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</si>
  <si>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</si>
  <si>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</si>
  <si>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</si>
  <si>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</si>
  <si>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</si>
  <si>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</si>
  <si>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</si>
  <si>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</si>
  <si>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</si>
  <si>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</si>
  <si>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</si>
  <si>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</si>
  <si>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</si>
  <si>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</si>
  <si>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</si>
  <si>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</si>
  <si>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</si>
  <si>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</si>
  <si>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</si>
  <si>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</si>
  <si>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</si>
  <si>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</si>
  <si>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</si>
  <si>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</si>
  <si>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</si>
  <si>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</si>
  <si>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</si>
  <si>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</si>
  <si>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</si>
  <si>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</si>
  <si>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</si>
  <si>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</si>
  <si>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</si>
  <si>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</si>
  <si>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</si>
  <si>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</si>
  <si>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</si>
  <si>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</si>
  <si>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</si>
  <si>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</si>
  <si>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</si>
  <si>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</si>
  <si>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</si>
  <si>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</si>
  <si>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</si>
  <si>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</si>
  <si>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</si>
  <si>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</si>
  <si>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</si>
  <si>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</si>
  <si>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</si>
  <si>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</si>
  <si>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</si>
  <si>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</si>
  <si>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</si>
  <si>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</si>
  <si>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</si>
  <si>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</si>
  <si>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</si>
  <si>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</si>
  <si>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</si>
  <si>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</si>
  <si>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</si>
  <si>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</si>
  <si>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</si>
  <si>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</si>
  <si>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</si>
  <si>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</si>
  <si>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</si>
  <si>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</si>
  <si>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</si>
  <si>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</si>
  <si>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</si>
  <si>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</si>
  <si>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</si>
  <si>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</si>
  <si>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</si>
  <si>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</si>
  <si>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</si>
  <si>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</si>
  <si>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</si>
  <si>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</si>
  <si>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</si>
  <si>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</si>
  <si>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</si>
  <si>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</si>
  <si>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</si>
  <si>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</si>
  <si>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</si>
  <si>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</si>
  <si>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</si>
  <si>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</si>
  <si>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</si>
  <si>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</si>
  <si>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</si>
  <si>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</si>
  <si>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</si>
  <si>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</si>
  <si>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</si>
  <si>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</si>
  <si>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</si>
  <si>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</si>
  <si>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</si>
  <si>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</si>
  <si>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</si>
  <si>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</si>
  <si>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</si>
  <si>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</si>
  <si>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</si>
  <si>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</si>
  <si>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</si>
  <si>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</si>
  <si>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</si>
  <si>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</si>
  <si>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</si>
  <si>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</si>
  <si>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</si>
  <si>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</si>
  <si>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</si>
  <si>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</si>
  <si>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</si>
  <si>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</si>
  <si>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</si>
  <si>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</si>
  <si>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</si>
  <si>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</si>
  <si>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</si>
  <si>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</si>
  <si>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</si>
  <si>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</si>
  <si>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</si>
  <si>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</si>
  <si>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</si>
  <si>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</si>
  <si>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</si>
  <si>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</si>
  <si>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</si>
  <si>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</si>
  <si>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</si>
  <si>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</si>
  <si>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</si>
  <si>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</si>
  <si>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</si>
  <si>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1.5*IQR</t>
  </si>
  <si>
    <t>Lower Boundry</t>
  </si>
  <si>
    <t>Upper Boundry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</si>
</sst>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opLeftCell="B1" zoomScaleNormal="100" workbookViewId="0">
      <selection activeCell="C2882" sqref="C2881:C2882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  <col min="5" max="5" width="32.09765625" bestFit="1" customWidth="1"/>
  </cols>
  <sheetData>
    <row r="1" spans="1:5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3">
      <c r="A5" t="s">
        <v>3029</v>
      </c>
      <c r="B5" t="s">
        <v>3209</v>
      </c>
      <c r="D5" t="s">
        <v>13</v>
      </c>
      <c r="E5">
        <v>3.88</v>
      </c>
    </row>
    <row r="6" spans="1:5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3">
      <c r="A7" t="s">
        <v>2427</v>
      </c>
      <c r="B7" t="s">
        <v>2429</v>
      </c>
      <c r="D7" t="s">
        <v>147</v>
      </c>
      <c r="E7">
        <v>0.94</v>
      </c>
    </row>
    <row r="8" spans="1:5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">
      <c r="A19" t="s">
        <v>1983</v>
      </c>
      <c r="B19" t="s">
        <v>1985</v>
      </c>
      <c r="D19" t="s">
        <v>13</v>
      </c>
      <c r="E19">
        <v>0.53</v>
      </c>
    </row>
    <row r="20" spans="1:5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">
      <c r="A24" t="s">
        <v>3029</v>
      </c>
      <c r="B24" t="s">
        <v>3032</v>
      </c>
      <c r="D24" t="s">
        <v>9</v>
      </c>
      <c r="E24">
        <v>0.13</v>
      </c>
    </row>
    <row r="25" spans="1:5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">
      <c r="A43" t="s">
        <v>1006</v>
      </c>
      <c r="B43" t="s">
        <v>1007</v>
      </c>
      <c r="D43" t="s">
        <v>13</v>
      </c>
      <c r="E43">
        <v>0.31</v>
      </c>
    </row>
    <row r="44" spans="1:5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">
      <c r="A47" t="s">
        <v>1006</v>
      </c>
      <c r="B47" t="s">
        <v>1012</v>
      </c>
      <c r="D47" t="s">
        <v>13</v>
      </c>
      <c r="E47">
        <v>0.22</v>
      </c>
    </row>
    <row r="48" spans="1:5" x14ac:dyDescent="0.3">
      <c r="A48" t="s">
        <v>1006</v>
      </c>
      <c r="B48" t="s">
        <v>1013</v>
      </c>
      <c r="D48" t="s">
        <v>13</v>
      </c>
      <c r="E48">
        <v>0.25</v>
      </c>
    </row>
    <row r="49" spans="1:5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">
      <c r="A51" t="s">
        <v>1006</v>
      </c>
      <c r="B51" t="s">
        <v>1014</v>
      </c>
      <c r="D51" t="s">
        <v>13</v>
      </c>
      <c r="E51">
        <v>0.26</v>
      </c>
    </row>
    <row r="52" spans="1:5" x14ac:dyDescent="0.3">
      <c r="A52" t="s">
        <v>1006</v>
      </c>
      <c r="B52" t="s">
        <v>1015</v>
      </c>
      <c r="D52" t="s">
        <v>13</v>
      </c>
      <c r="E52">
        <v>0.1</v>
      </c>
    </row>
    <row r="53" spans="1:5" x14ac:dyDescent="0.3">
      <c r="A53" t="s">
        <v>1006</v>
      </c>
      <c r="B53" t="s">
        <v>1016</v>
      </c>
      <c r="D53" t="s">
        <v>13</v>
      </c>
      <c r="E53">
        <v>0.54</v>
      </c>
    </row>
    <row r="54" spans="1:5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">
      <c r="A59" t="s">
        <v>1006</v>
      </c>
      <c r="B59" t="s">
        <v>1024</v>
      </c>
      <c r="D59" t="s">
        <v>13</v>
      </c>
      <c r="E59">
        <v>0.4</v>
      </c>
    </row>
    <row r="60" spans="1:5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">
      <c r="A61" t="s">
        <v>1006</v>
      </c>
      <c r="B61" t="s">
        <v>1027</v>
      </c>
      <c r="D61" t="s">
        <v>13</v>
      </c>
      <c r="E61">
        <v>0.08</v>
      </c>
    </row>
    <row r="62" spans="1:5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">
      <c r="A63" t="s">
        <v>1006</v>
      </c>
      <c r="B63" t="s">
        <v>1028</v>
      </c>
      <c r="D63" t="s">
        <v>9</v>
      </c>
      <c r="E63">
        <v>0.52</v>
      </c>
    </row>
    <row r="64" spans="1:5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">
      <c r="A85" t="s">
        <v>2776</v>
      </c>
      <c r="B85" t="s">
        <v>2789</v>
      </c>
      <c r="D85" t="s">
        <v>13</v>
      </c>
      <c r="E85">
        <v>0.36</v>
      </c>
    </row>
    <row r="86" spans="1:5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">
      <c r="A89" t="s">
        <v>2776</v>
      </c>
      <c r="B89" t="s">
        <v>2793</v>
      </c>
      <c r="D89" t="s">
        <v>13</v>
      </c>
      <c r="E89">
        <v>0.75</v>
      </c>
    </row>
    <row r="90" spans="1:5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">
      <c r="A100" t="s">
        <v>2776</v>
      </c>
      <c r="B100" t="s">
        <v>2797</v>
      </c>
      <c r="D100" t="s">
        <v>13</v>
      </c>
      <c r="E100">
        <v>0.41</v>
      </c>
    </row>
    <row r="101" spans="1:5" x14ac:dyDescent="0.3">
      <c r="A101" t="s">
        <v>2776</v>
      </c>
      <c r="B101" t="s">
        <v>2797</v>
      </c>
      <c r="D101" t="s">
        <v>9</v>
      </c>
      <c r="E101">
        <v>0.44</v>
      </c>
    </row>
    <row r="102" spans="1:5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">
      <c r="A104" t="s">
        <v>2776</v>
      </c>
      <c r="B104" t="s">
        <v>2798</v>
      </c>
      <c r="D104" t="s">
        <v>13</v>
      </c>
      <c r="E104">
        <v>0.04</v>
      </c>
    </row>
    <row r="105" spans="1:5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">
      <c r="A144" t="s">
        <v>1006</v>
      </c>
      <c r="B144" t="s">
        <v>1033</v>
      </c>
      <c r="D144" t="s">
        <v>13</v>
      </c>
      <c r="E144">
        <v>0.34</v>
      </c>
    </row>
    <row r="145" spans="1:5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">
      <c r="A167" t="s">
        <v>2427</v>
      </c>
      <c r="B167" t="s">
        <v>2447</v>
      </c>
      <c r="D167" t="s">
        <v>9</v>
      </c>
      <c r="E167">
        <v>0.67</v>
      </c>
    </row>
    <row r="168" spans="1:5" x14ac:dyDescent="0.3">
      <c r="A168" t="s">
        <v>2427</v>
      </c>
      <c r="B168" t="s">
        <v>2447</v>
      </c>
      <c r="D168" t="s">
        <v>13</v>
      </c>
      <c r="E168">
        <v>0.82</v>
      </c>
    </row>
    <row r="169" spans="1:5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3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">
      <c r="A288" t="s">
        <v>3</v>
      </c>
      <c r="B288" t="s">
        <v>14</v>
      </c>
      <c r="D288" t="s">
        <v>9</v>
      </c>
      <c r="E288">
        <v>6.14</v>
      </c>
    </row>
    <row r="289" spans="1:5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">
      <c r="A308" t="s">
        <v>1622</v>
      </c>
      <c r="B308" t="s">
        <v>1633</v>
      </c>
      <c r="D308" t="s">
        <v>9</v>
      </c>
      <c r="E308">
        <v>0.85</v>
      </c>
    </row>
    <row r="309" spans="1:5" x14ac:dyDescent="0.3">
      <c r="A309" t="s">
        <v>1622</v>
      </c>
      <c r="B309" t="s">
        <v>1634</v>
      </c>
      <c r="D309" t="s">
        <v>9</v>
      </c>
      <c r="E309">
        <v>0.98</v>
      </c>
    </row>
    <row r="310" spans="1:5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">
      <c r="A316" t="s">
        <v>3</v>
      </c>
      <c r="B316" t="s">
        <v>47</v>
      </c>
      <c r="D316" t="s">
        <v>13</v>
      </c>
      <c r="E316">
        <v>1.85</v>
      </c>
    </row>
    <row r="317" spans="1:5" x14ac:dyDescent="0.3">
      <c r="A317" t="s">
        <v>3</v>
      </c>
      <c r="B317" t="s">
        <v>47</v>
      </c>
      <c r="D317" t="s">
        <v>9</v>
      </c>
      <c r="E317">
        <v>1.26</v>
      </c>
    </row>
    <row r="318" spans="1:5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">
      <c r="A336" t="s">
        <v>1983</v>
      </c>
      <c r="B336" t="s">
        <v>1992</v>
      </c>
      <c r="D336" t="s">
        <v>13</v>
      </c>
      <c r="E336">
        <v>0.47</v>
      </c>
    </row>
    <row r="337" spans="1:5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">
      <c r="A354" t="s">
        <v>1622</v>
      </c>
      <c r="B354" t="s">
        <v>1635</v>
      </c>
      <c r="D354" t="s">
        <v>9</v>
      </c>
      <c r="E354">
        <v>1.97</v>
      </c>
    </row>
    <row r="355" spans="1:5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">
      <c r="A356" t="s">
        <v>2776</v>
      </c>
      <c r="B356" t="s">
        <v>2803</v>
      </c>
      <c r="D356" t="s">
        <v>9</v>
      </c>
      <c r="E356">
        <v>0.85</v>
      </c>
    </row>
    <row r="357" spans="1:5" x14ac:dyDescent="0.3">
      <c r="A357" t="s">
        <v>2776</v>
      </c>
      <c r="B357" t="s">
        <v>2803</v>
      </c>
      <c r="D357" t="s">
        <v>13</v>
      </c>
      <c r="E357">
        <v>0.25</v>
      </c>
    </row>
    <row r="358" spans="1:5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">
      <c r="A364" t="s">
        <v>2776</v>
      </c>
      <c r="B364" t="s">
        <v>2804</v>
      </c>
      <c r="D364" t="s">
        <v>13</v>
      </c>
      <c r="E364">
        <v>0.65</v>
      </c>
    </row>
    <row r="365" spans="1:5" x14ac:dyDescent="0.3">
      <c r="A365" t="s">
        <v>2776</v>
      </c>
      <c r="B365" t="s">
        <v>2805</v>
      </c>
      <c r="D365" t="s">
        <v>13</v>
      </c>
      <c r="E365">
        <v>0.97</v>
      </c>
    </row>
    <row r="366" spans="1:5" x14ac:dyDescent="0.3">
      <c r="A366" t="s">
        <v>2776</v>
      </c>
      <c r="B366" t="s">
        <v>2806</v>
      </c>
      <c r="D366" t="s">
        <v>9</v>
      </c>
      <c r="E366">
        <v>0.91</v>
      </c>
    </row>
    <row r="367" spans="1:5" x14ac:dyDescent="0.3">
      <c r="A367" t="s">
        <v>2776</v>
      </c>
      <c r="B367" t="s">
        <v>2806</v>
      </c>
      <c r="D367" t="s">
        <v>13</v>
      </c>
      <c r="E367">
        <v>1</v>
      </c>
    </row>
    <row r="368" spans="1:5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">
      <c r="A375" t="s">
        <v>2776</v>
      </c>
      <c r="B375" t="s">
        <v>2809</v>
      </c>
      <c r="D375" t="s">
        <v>9</v>
      </c>
      <c r="E375">
        <v>1.33</v>
      </c>
    </row>
    <row r="376" spans="1:5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">
      <c r="A396" t="s">
        <v>2776</v>
      </c>
      <c r="B396" t="s">
        <v>2810</v>
      </c>
      <c r="D396" t="s">
        <v>13</v>
      </c>
      <c r="E396">
        <v>0.1</v>
      </c>
    </row>
    <row r="397" spans="1:5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">
      <c r="A398" t="s">
        <v>2776</v>
      </c>
      <c r="B398" t="s">
        <v>2811</v>
      </c>
      <c r="D398" t="s">
        <v>13</v>
      </c>
      <c r="E398">
        <v>0.45</v>
      </c>
    </row>
    <row r="399" spans="1:5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">
      <c r="A401" t="s">
        <v>2776</v>
      </c>
      <c r="B401" t="s">
        <v>2813</v>
      </c>
      <c r="D401" t="s">
        <v>13</v>
      </c>
      <c r="E401">
        <v>0.8</v>
      </c>
    </row>
    <row r="402" spans="1:5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">
      <c r="A404" t="s">
        <v>2776</v>
      </c>
      <c r="B404" t="s">
        <v>2815</v>
      </c>
      <c r="D404" t="s">
        <v>13</v>
      </c>
      <c r="E404">
        <v>2.15</v>
      </c>
    </row>
    <row r="405" spans="1:5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">
      <c r="A423" t="s">
        <v>496</v>
      </c>
      <c r="B423" t="s">
        <v>602</v>
      </c>
      <c r="D423" t="s">
        <v>13</v>
      </c>
      <c r="E423">
        <v>0.73</v>
      </c>
    </row>
    <row r="424" spans="1:5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">
      <c r="A432" t="s">
        <v>2776</v>
      </c>
      <c r="B432" t="s">
        <v>2817</v>
      </c>
      <c r="D432" t="s">
        <v>13</v>
      </c>
      <c r="E432">
        <v>0.25</v>
      </c>
    </row>
    <row r="433" spans="1:5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">
      <c r="A454" t="s">
        <v>2776</v>
      </c>
      <c r="B454" t="s">
        <v>2821</v>
      </c>
      <c r="D454" t="s">
        <v>13</v>
      </c>
      <c r="E454">
        <v>0.03</v>
      </c>
    </row>
    <row r="455" spans="1:5" x14ac:dyDescent="0.3">
      <c r="A455" t="s">
        <v>2776</v>
      </c>
      <c r="B455" t="s">
        <v>2822</v>
      </c>
      <c r="D455" t="s">
        <v>13</v>
      </c>
      <c r="E455">
        <v>0.1</v>
      </c>
    </row>
    <row r="456" spans="1:5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">
      <c r="A471" t="s">
        <v>1983</v>
      </c>
      <c r="B471" t="s">
        <v>1995</v>
      </c>
      <c r="D471" t="s">
        <v>13</v>
      </c>
      <c r="E471">
        <v>0.66</v>
      </c>
    </row>
    <row r="472" spans="1:5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">
      <c r="A476" t="s">
        <v>2776</v>
      </c>
      <c r="B476" t="s">
        <v>2836</v>
      </c>
      <c r="D476" t="s">
        <v>9</v>
      </c>
      <c r="E476">
        <v>0.33</v>
      </c>
    </row>
    <row r="477" spans="1:5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">
      <c r="A480" t="s">
        <v>2776</v>
      </c>
      <c r="B480" t="s">
        <v>2841</v>
      </c>
      <c r="D480" t="s">
        <v>9</v>
      </c>
      <c r="E480">
        <v>0.8</v>
      </c>
    </row>
    <row r="481" spans="1:5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">
      <c r="A486" t="s">
        <v>2776</v>
      </c>
      <c r="B486" t="s">
        <v>2844</v>
      </c>
      <c r="D486" t="s">
        <v>13</v>
      </c>
      <c r="E486">
        <v>0.06</v>
      </c>
    </row>
    <row r="487" spans="1:5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">
      <c r="A546" t="s">
        <v>1006</v>
      </c>
      <c r="B546" t="s">
        <v>1036</v>
      </c>
      <c r="D546" t="s">
        <v>13</v>
      </c>
      <c r="E546">
        <v>0.35</v>
      </c>
    </row>
    <row r="547" spans="1:5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3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">
      <c r="A624" t="s">
        <v>2427</v>
      </c>
      <c r="B624" t="s">
        <v>2484</v>
      </c>
      <c r="D624" t="s">
        <v>378</v>
      </c>
      <c r="E624">
        <v>1.4</v>
      </c>
    </row>
    <row r="625" spans="1:5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">
      <c r="A636" t="s">
        <v>2427</v>
      </c>
      <c r="B636" t="s">
        <v>2494</v>
      </c>
      <c r="D636" t="s">
        <v>9</v>
      </c>
      <c r="E636">
        <v>2.08</v>
      </c>
    </row>
    <row r="637" spans="1:5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">
      <c r="A648" t="s">
        <v>2427</v>
      </c>
      <c r="B648" t="s">
        <v>2499</v>
      </c>
      <c r="D648" t="s">
        <v>9</v>
      </c>
      <c r="E648">
        <v>0.6</v>
      </c>
    </row>
    <row r="649" spans="1:5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">
      <c r="A730" t="s">
        <v>1006</v>
      </c>
      <c r="B730" t="s">
        <v>1042</v>
      </c>
      <c r="D730" t="s">
        <v>13</v>
      </c>
      <c r="E730">
        <v>0.74</v>
      </c>
    </row>
    <row r="731" spans="1:5" x14ac:dyDescent="0.3">
      <c r="A731" t="s">
        <v>1006</v>
      </c>
      <c r="B731" t="s">
        <v>1042</v>
      </c>
      <c r="D731" t="s">
        <v>9</v>
      </c>
      <c r="E731">
        <v>0.99</v>
      </c>
    </row>
    <row r="732" spans="1:5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">
      <c r="A838" t="s">
        <v>3029</v>
      </c>
      <c r="B838" t="s">
        <v>3079</v>
      </c>
      <c r="D838" t="s">
        <v>9</v>
      </c>
      <c r="E838">
        <v>0.42</v>
      </c>
    </row>
    <row r="839" spans="1:5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3">
      <c r="A916" t="s">
        <v>3</v>
      </c>
      <c r="B916" t="s">
        <v>68</v>
      </c>
      <c r="D916" t="s">
        <v>13</v>
      </c>
      <c r="E916">
        <v>3.29</v>
      </c>
    </row>
    <row r="917" spans="1:5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">
      <c r="A958" t="s">
        <v>2776</v>
      </c>
      <c r="B958" t="s">
        <v>2850</v>
      </c>
      <c r="D958" t="s">
        <v>13</v>
      </c>
      <c r="E958">
        <v>0.04</v>
      </c>
    </row>
    <row r="959" spans="1:5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">
      <c r="A964" t="s">
        <v>2776</v>
      </c>
      <c r="B964" t="s">
        <v>2857</v>
      </c>
      <c r="D964" t="s">
        <v>13</v>
      </c>
      <c r="E964">
        <v>0.02</v>
      </c>
    </row>
    <row r="965" spans="1:5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">
      <c r="A975" t="s">
        <v>2776</v>
      </c>
      <c r="B975" t="s">
        <v>2858</v>
      </c>
      <c r="D975" t="s">
        <v>9</v>
      </c>
      <c r="E975">
        <v>1.62</v>
      </c>
    </row>
    <row r="976" spans="1:5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">
      <c r="A979" t="s">
        <v>1006</v>
      </c>
      <c r="B979" t="s">
        <v>1045</v>
      </c>
      <c r="D979" t="s">
        <v>9</v>
      </c>
      <c r="E979">
        <v>0.67</v>
      </c>
    </row>
    <row r="980" spans="1:5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">
      <c r="A1009" t="s">
        <v>149</v>
      </c>
      <c r="B1009" t="s">
        <v>285</v>
      </c>
      <c r="D1009" t="s">
        <v>13</v>
      </c>
      <c r="E1009">
        <v>0</v>
      </c>
    </row>
    <row r="1010" spans="1:5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">
      <c r="A1113" t="s">
        <v>3</v>
      </c>
      <c r="B1113" t="s">
        <v>98</v>
      </c>
      <c r="D1113" t="s">
        <v>9</v>
      </c>
      <c r="E1113">
        <v>0.06</v>
      </c>
    </row>
    <row r="1114" spans="1:5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3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3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3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">
      <c r="A2258" t="s">
        <v>3</v>
      </c>
      <c r="B2258" t="s">
        <v>115</v>
      </c>
      <c r="D2258" t="s">
        <v>13</v>
      </c>
      <c r="E2258">
        <v>2.33</v>
      </c>
    </row>
    <row r="2259" spans="1:5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3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3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">
      <c r="A3090" t="s">
        <v>149</v>
      </c>
      <c r="B3090" t="s">
        <v>475</v>
      </c>
      <c r="D3090" t="s">
        <v>9</v>
      </c>
      <c r="E3090">
        <v>2.9</v>
      </c>
    </row>
    <row r="3091" spans="1:5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E136-A443-432C-B4C4-5BAC4B92C96D}">
  <dimension ref="B3:H4619"/>
  <sheetViews>
    <sheetView tabSelected="1" zoomScale="130" zoomScaleNormal="130" workbookViewId="0">
      <selection activeCell="E3" sqref="E3:E4602"/>
    </sheetView>
  </sheetViews>
  <sheetFormatPr defaultRowHeight="15.6" x14ac:dyDescent="0.3"/>
  <cols>
    <col min="2" max="2" width="18.09765625" style="1" customWidth="1"/>
  </cols>
  <sheetData>
    <row r="3" spans="2:8" x14ac:dyDescent="0.3">
      <c r="B3" s="1" t="s">
        <v>3212</v>
      </c>
      <c r="C3">
        <f>AVERAGE(antioxidants!E2:E3137)</f>
        <v>11.545331632653081</v>
      </c>
      <c r="E3" t="str">
        <f>IF(antioxidants!$E2&gt;$C$12,antioxidants!B2,IF(antioxidants!$E2&lt;$C$11,antioxidants!B2,""))</f>
        <v/>
      </c>
      <c r="H3" t="e">
        <f>VLOOKUP(E3,antioxidants!B2:E3137,4,TRUE)</f>
        <v>#N/A</v>
      </c>
    </row>
    <row r="4" spans="2:8" x14ac:dyDescent="0.3">
      <c r="B4" s="1" t="s">
        <v>3213</v>
      </c>
      <c r="C4">
        <f>MEDIAN(antioxidants!E2:E3136)</f>
        <v>0.5</v>
      </c>
      <c r="E4" t="str">
        <f>IF(antioxidants!$E3&gt;$C$12,antioxidants!B3,IF(antioxidants!$E3&lt;$C$11,antioxidants!B3,""))</f>
        <v/>
      </c>
      <c r="H4" t="e">
        <f>VLOOKUP(E4,antioxidants!B3:E3138,4,TRUE)</f>
        <v>#N/A</v>
      </c>
    </row>
    <row r="5" spans="2:8" x14ac:dyDescent="0.3">
      <c r="B5" s="1" t="s">
        <v>3214</v>
      </c>
      <c r="C5">
        <f>MIN(antioxidants!E2:E3137)</f>
        <v>0</v>
      </c>
      <c r="E5" t="str">
        <f>IF(antioxidants!$E4&gt;$C$12,antioxidants!B4,IF(antioxidants!$E4&lt;$C$11,antioxidants!B4,""))</f>
        <v>A condiment with red pepper and six other spices, dried ground</v>
      </c>
      <c r="H5">
        <f>VLOOKUP(E5,antioxidants!B4:E3139,4,TRUE)</f>
        <v>6.08</v>
      </c>
    </row>
    <row r="6" spans="2:8" x14ac:dyDescent="0.3">
      <c r="B6" s="1" t="s">
        <v>3215</v>
      </c>
      <c r="C6">
        <f>MAX(antioxidants!E2:E3137)</f>
        <v>2897.11</v>
      </c>
      <c r="E6" t="str">
        <f>IF(antioxidants!$E5&gt;$C$12,antioxidants!B5,IF(antioxidants!$E5&lt;$C$11,antioxidants!B5,""))</f>
        <v/>
      </c>
      <c r="H6" t="e">
        <f>VLOOKUP(E6,antioxidants!B5:E3140,4,TRUE)</f>
        <v>#N/A</v>
      </c>
    </row>
    <row r="7" spans="2:8" x14ac:dyDescent="0.3">
      <c r="B7" s="1" t="s">
        <v>3216</v>
      </c>
      <c r="C7">
        <f>QUARTILE(antioxidants!E2:E3137,1)</f>
        <v>0.17</v>
      </c>
      <c r="E7" t="str">
        <f>IF(antioxidants!$E6&gt;$C$12,antioxidants!B6,IF(antioxidants!$E6&lt;$C$11,antioxidants!B6,""))</f>
        <v>Ajwain fruit pods, dried</v>
      </c>
      <c r="H7">
        <f>VLOOKUP(E7,antioxidants!B6:E3141,4,TRUE)</f>
        <v>28.42</v>
      </c>
    </row>
    <row r="8" spans="2:8" x14ac:dyDescent="0.3">
      <c r="B8" s="1" t="s">
        <v>3217</v>
      </c>
      <c r="C8" s="2">
        <f>QUARTILE(antioxidants!E2:E3137,3)</f>
        <v>2.2824999999999998</v>
      </c>
      <c r="E8" t="str">
        <f>IF(antioxidants!$E7&gt;$C$12,antioxidants!B7,IF(antioxidants!$E7&lt;$C$11,antioxidants!B7,""))</f>
        <v/>
      </c>
      <c r="H8" t="e">
        <f>VLOOKUP(E8,antioxidants!B7:E3142,4,TRUE)</f>
        <v>#N/A</v>
      </c>
    </row>
    <row r="9" spans="2:8" x14ac:dyDescent="0.3">
      <c r="B9" s="1" t="s">
        <v>3218</v>
      </c>
      <c r="C9">
        <f>C8-C7</f>
        <v>2.1124999999999998</v>
      </c>
      <c r="E9" t="str">
        <f>IF(antioxidants!$E8&gt;$C$12,antioxidants!B8,IF(antioxidants!$E8&lt;$C$11,antioxidants!B8,""))</f>
        <v/>
      </c>
      <c r="H9" t="e">
        <f>VLOOKUP(E9,antioxidants!B8:E3143,4,TRUE)</f>
        <v>#N/A</v>
      </c>
    </row>
    <row r="10" spans="2:8" x14ac:dyDescent="0.3">
      <c r="B10" s="1" t="s">
        <v>3219</v>
      </c>
      <c r="C10">
        <f>1.5*C9</f>
        <v>3.1687499999999997</v>
      </c>
      <c r="E10" t="str">
        <f>IF(antioxidants!$E9&gt;$C$12,antioxidants!B9,IF(antioxidants!$E9&lt;$C$11,antioxidants!B9,""))</f>
        <v/>
      </c>
      <c r="H10" t="e">
        <f>VLOOKUP(E10,antioxidants!B9:E3144,4,TRUE)</f>
        <v>#N/A</v>
      </c>
    </row>
    <row r="11" spans="2:8" x14ac:dyDescent="0.3">
      <c r="B11" s="1" t="s">
        <v>3220</v>
      </c>
      <c r="C11">
        <f>C7-C10</f>
        <v>-2.9987499999999998</v>
      </c>
      <c r="E11" t="str">
        <f>IF(antioxidants!$E10&gt;$C$12,antioxidants!B10,IF(antioxidants!$E10&lt;$C$11,antioxidants!B10,""))</f>
        <v/>
      </c>
      <c r="H11" t="e">
        <f>VLOOKUP(E11,antioxidants!B10:E3145,4,TRUE)</f>
        <v>#N/A</v>
      </c>
    </row>
    <row r="12" spans="2:8" x14ac:dyDescent="0.3">
      <c r="B12" s="1" t="s">
        <v>3221</v>
      </c>
      <c r="C12">
        <f>C8+C10</f>
        <v>5.4512499999999999</v>
      </c>
      <c r="E12" t="str">
        <f>IF(antioxidants!$E11&gt;$C$12,antioxidants!B11,IF(antioxidants!$E11&lt;$C$11,antioxidants!B11,""))</f>
        <v/>
      </c>
      <c r="H12" t="e">
        <f>VLOOKUP(E12,antioxidants!B11:E3146,4,TRUE)</f>
        <v>#N/A</v>
      </c>
    </row>
    <row r="13" spans="2:8" x14ac:dyDescent="0.3">
      <c r="B13" s="1" t="str">
        <f>IF(antioxidants!$E2 &gt; $C$12, antioxidants!B2, IF(antioxidants!$E2&lt; $C$11, antioxidants!B2, ""))</f>
        <v/>
      </c>
      <c r="D13" t="str">
        <f>IF(antioxidants!$E2 &gt; $C$12, antioxidants!B2, IF(antioxidants!$E2&lt; $C$11, antioxidants!B2, ""))</f>
        <v/>
      </c>
      <c r="E13" t="str">
        <f>IF(antioxidants!$E12&gt;$C$12,antioxidants!B12,IF(antioxidants!$E12&lt;$C$11,antioxidants!B12,""))</f>
        <v/>
      </c>
      <c r="H13" t="e">
        <f>VLOOKUP(E13,antioxidants!B12:E3147,4,TRUE)</f>
        <v>#N/A</v>
      </c>
    </row>
    <row r="14" spans="2:8" x14ac:dyDescent="0.3">
      <c r="E14" t="str">
        <f>IF(antioxidants!$E13&gt;$C$12,antioxidants!B13,IF(antioxidants!$E13&lt;$C$11,antioxidants!B13,""))</f>
        <v>Allspice, dried ground</v>
      </c>
      <c r="H14">
        <f>VLOOKUP(E14,antioxidants!B13:E3148,4,TRUE)</f>
        <v>101.52</v>
      </c>
    </row>
    <row r="15" spans="2:8" x14ac:dyDescent="0.3">
      <c r="E15" t="str">
        <f>IF(antioxidants!$E14&gt;$C$12,antioxidants!B14,IF(antioxidants!$E14&lt;$C$11,antioxidants!B14,""))</f>
        <v>Allspice, dried ground</v>
      </c>
      <c r="H15">
        <f>VLOOKUP(E15,antioxidants!B14:E3149,4,TRUE)</f>
        <v>101.52</v>
      </c>
    </row>
    <row r="16" spans="2:8" x14ac:dyDescent="0.3">
      <c r="E16" t="str">
        <f>IF(antioxidants!$E15&gt;$C$12,antioxidants!B15,IF(antioxidants!$E15&lt;$C$11,antioxidants!B15,""))</f>
        <v/>
      </c>
      <c r="H16" t="e">
        <f>VLOOKUP(E16,antioxidants!B15:E3150,4,TRUE)</f>
        <v>#N/A</v>
      </c>
    </row>
    <row r="17" spans="5:8" x14ac:dyDescent="0.3">
      <c r="E17" t="str">
        <f>IF(antioxidants!$E16&gt;$C$12,antioxidants!B16,IF(antioxidants!$E16&lt;$C$11,antioxidants!B16,""))</f>
        <v/>
      </c>
      <c r="H17" t="e">
        <f>VLOOKUP(E17,antioxidants!B16:E3151,4,TRUE)</f>
        <v>#N/A</v>
      </c>
    </row>
    <row r="18" spans="5:8" x14ac:dyDescent="0.3">
      <c r="E18" t="str">
        <f>IF(antioxidants!$E17&gt;$C$12,antioxidants!B17,IF(antioxidants!$E17&lt;$C$11,antioxidants!B17,""))</f>
        <v/>
      </c>
      <c r="H18" t="e">
        <f>VLOOKUP(E18,antioxidants!B17:E3152,4,TRUE)</f>
        <v>#N/A</v>
      </c>
    </row>
    <row r="19" spans="5:8" x14ac:dyDescent="0.3">
      <c r="E19" t="str">
        <f>IF(antioxidants!$E18&gt;$C$12,antioxidants!B18,IF(antioxidants!$E18&lt;$C$11,antioxidants!B18,""))</f>
        <v/>
      </c>
      <c r="H19" t="e">
        <f>VLOOKUP(E19,antioxidants!B18:E3153,4,TRUE)</f>
        <v>#N/A</v>
      </c>
    </row>
    <row r="20" spans="5:8" x14ac:dyDescent="0.3">
      <c r="E20" t="str">
        <f>IF(antioxidants!$E19&gt;$C$12,antioxidants!B19,IF(antioxidants!$E19&lt;$C$11,antioxidants!B19,""))</f>
        <v/>
      </c>
      <c r="H20" t="e">
        <f>VLOOKUP(E20,antioxidants!B19:E3154,4,TRUE)</f>
        <v>#N/A</v>
      </c>
    </row>
    <row r="21" spans="5:8" x14ac:dyDescent="0.3">
      <c r="E21" t="str">
        <f>IF(antioxidants!$E20&gt;$C$12,antioxidants!B20,IF(antioxidants!$E20&lt;$C$11,antioxidants!B20,""))</f>
        <v/>
      </c>
      <c r="H21" t="e">
        <f>VLOOKUP(E21,antioxidants!B20:E3155,4,TRUE)</f>
        <v>#N/A</v>
      </c>
    </row>
    <row r="22" spans="5:8" x14ac:dyDescent="0.3">
      <c r="E22" t="str">
        <f>IF(antioxidants!$E21&gt;$C$12,antioxidants!B21,IF(antioxidants!$E21&lt;$C$11,antioxidants!B21,""))</f>
        <v/>
      </c>
      <c r="H22" t="e">
        <f>VLOOKUP(E22,antioxidants!B21:E3156,4,TRUE)</f>
        <v>#N/A</v>
      </c>
    </row>
    <row r="23" spans="5:8" x14ac:dyDescent="0.3">
      <c r="E23" t="str">
        <f>IF(antioxidants!$E22&gt;$C$12,antioxidants!B22,IF(antioxidants!$E22&lt;$C$11,antioxidants!B22,""))</f>
        <v/>
      </c>
      <c r="H23" t="e">
        <f>VLOOKUP(E23,antioxidants!B22:E3157,4,TRUE)</f>
        <v>#N/A</v>
      </c>
    </row>
    <row r="24" spans="5:8" x14ac:dyDescent="0.3">
      <c r="E24" t="str">
        <f>IF(antioxidants!$E23&gt;$C$12,antioxidants!B23,IF(antioxidants!$E23&lt;$C$11,antioxidants!B23,""))</f>
        <v/>
      </c>
      <c r="H24" t="e">
        <f>VLOOKUP(E24,antioxidants!B23:E3158,4,TRUE)</f>
        <v>#N/A</v>
      </c>
    </row>
    <row r="25" spans="5:8" x14ac:dyDescent="0.3">
      <c r="E25" t="str">
        <f>IF(antioxidants!$E24&gt;$C$12,antioxidants!B24,IF(antioxidants!$E24&lt;$C$11,antioxidants!B24,""))</f>
        <v/>
      </c>
      <c r="H25" t="e">
        <f>VLOOKUP(E25,antioxidants!B24:E3159,4,TRUE)</f>
        <v>#N/A</v>
      </c>
    </row>
    <row r="26" spans="5:8" x14ac:dyDescent="0.3">
      <c r="E26" t="str">
        <f>IF(antioxidants!$E25&gt;$C$12,antioxidants!B25,IF(antioxidants!$E25&lt;$C$11,antioxidants!B25,""))</f>
        <v/>
      </c>
      <c r="H26" t="e">
        <f>VLOOKUP(E26,antioxidants!B25:E3160,4,TRUE)</f>
        <v>#N/A</v>
      </c>
    </row>
    <row r="27" spans="5:8" x14ac:dyDescent="0.3">
      <c r="E27" t="str">
        <f>IF(antioxidants!$E26&gt;$C$12,antioxidants!B26,IF(antioxidants!$E26&lt;$C$11,antioxidants!B26,""))</f>
        <v>Alpine lady's‐mantle, leaves, dried</v>
      </c>
      <c r="H27">
        <f>VLOOKUP(E27,antioxidants!B26:E3161,4,TRUE)</f>
        <v>130.36000000000001</v>
      </c>
    </row>
    <row r="28" spans="5:8" x14ac:dyDescent="0.3">
      <c r="E28" t="str">
        <f>IF(antioxidants!$E27&gt;$C$12,antioxidants!B27,IF(antioxidants!$E27&lt;$C$11,antioxidants!B27,""))</f>
        <v>Amalaki (Amla), powder in capsule</v>
      </c>
      <c r="H28">
        <f>VLOOKUP(E28,antioxidants!B27:E3162,4,TRUE)</f>
        <v>301.14</v>
      </c>
    </row>
    <row r="29" spans="5:8" x14ac:dyDescent="0.3">
      <c r="E29" t="str">
        <f>IF(antioxidants!$E28&gt;$C$12,antioxidants!B28,IF(antioxidants!$E28&lt;$C$11,antioxidants!B28,""))</f>
        <v>Amla berries, dried</v>
      </c>
      <c r="H29">
        <f>VLOOKUP(E29,antioxidants!B28:E3163,4,TRUE)</f>
        <v>261.52999999999997</v>
      </c>
    </row>
    <row r="30" spans="5:8" x14ac:dyDescent="0.3">
      <c r="E30" t="str">
        <f>IF(antioxidants!$E29&gt;$C$12,antioxidants!B29,IF(antioxidants!$E29&lt;$C$11,antioxidants!B29,""))</f>
        <v>Amla, Indian Gooseberries, whole, canned</v>
      </c>
      <c r="H30">
        <f>VLOOKUP(E30,antioxidants!B29:E3164,4,TRUE)</f>
        <v>13.27</v>
      </c>
    </row>
    <row r="31" spans="5:8" x14ac:dyDescent="0.3">
      <c r="E31" t="str">
        <f>IF(antioxidants!$E30&gt;$C$12,antioxidants!B30,IF(antioxidants!$E30&lt;$C$11,antioxidants!B30,""))</f>
        <v>Amla, syrup from canned Indian Gooseberries</v>
      </c>
      <c r="H31">
        <f>VLOOKUP(E31,antioxidants!B30:E3165,4,TRUE)</f>
        <v>29.7</v>
      </c>
    </row>
    <row r="32" spans="5:8" x14ac:dyDescent="0.3">
      <c r="E32" t="str">
        <f>IF(antioxidants!$E31&gt;$C$12,antioxidants!B31,IF(antioxidants!$E31&lt;$C$11,antioxidants!B31,""))</f>
        <v>Amway Nutrilite Double X, Bronze</v>
      </c>
      <c r="H32">
        <f>VLOOKUP(E32,antioxidants!B31:E3166,4,TRUE)</f>
        <v>30.81</v>
      </c>
    </row>
    <row r="33" spans="5:8" x14ac:dyDescent="0.3">
      <c r="E33" t="str">
        <f>IF(antioxidants!$E32&gt;$C$12,antioxidants!B32,IF(antioxidants!$E32&lt;$C$11,antioxidants!B32,""))</f>
        <v>Amway Nutrilite Double X, Gold</v>
      </c>
      <c r="H33">
        <f>VLOOKUP(E33,antioxidants!B32:E3167,4,TRUE)</f>
        <v>35.68</v>
      </c>
    </row>
    <row r="34" spans="5:8" x14ac:dyDescent="0.3">
      <c r="E34" t="str">
        <f>IF(antioxidants!$E33&gt;$C$12,antioxidants!B33,IF(antioxidants!$E33&lt;$C$11,antioxidants!B33,""))</f>
        <v>Amway Nutrilite Double X, Silver</v>
      </c>
      <c r="H34">
        <f>VLOOKUP(E34,antioxidants!B33:E3168,4,TRUE)</f>
        <v>29.72</v>
      </c>
    </row>
    <row r="35" spans="5:8" x14ac:dyDescent="0.3">
      <c r="E35" t="str">
        <f>IF(antioxidants!$E34&gt;$C$12,antioxidants!B34,IF(antioxidants!$E34&lt;$C$11,antioxidants!B34,""))</f>
        <v/>
      </c>
      <c r="H35" t="e">
        <f>VLOOKUP(E35,antioxidants!B34:E3169,4,TRUE)</f>
        <v>#N/A</v>
      </c>
    </row>
    <row r="36" spans="5:8" x14ac:dyDescent="0.3">
      <c r="E36" t="str">
        <f>IF(antioxidants!$E35&gt;$C$12,antioxidants!B35,IF(antioxidants!$E35&lt;$C$11,antioxidants!B35,""))</f>
        <v>Angelica, leaves, dried</v>
      </c>
      <c r="H36">
        <f>VLOOKUP(E36,antioxidants!B35:E3170,4,TRUE)</f>
        <v>25.25</v>
      </c>
    </row>
    <row r="37" spans="5:8" x14ac:dyDescent="0.3">
      <c r="E37" t="str">
        <f>IF(antioxidants!$E36&gt;$C$12,antioxidants!B36,IF(antioxidants!$E36&lt;$C$11,antioxidants!B36,""))</f>
        <v>Angelica, seeds, dried</v>
      </c>
      <c r="H37">
        <f>VLOOKUP(E37,antioxidants!B36:E3171,4,TRUE)</f>
        <v>8.66</v>
      </c>
    </row>
    <row r="38" spans="5:8" x14ac:dyDescent="0.3">
      <c r="E38" t="str">
        <f>IF(antioxidants!$E37&gt;$C$12,antioxidants!B37,IF(antioxidants!$E37&lt;$C$11,antioxidants!B37,""))</f>
        <v/>
      </c>
      <c r="H38" t="e">
        <f>VLOOKUP(E38,antioxidants!B37:E3172,4,TRUE)</f>
        <v>#N/A</v>
      </c>
    </row>
    <row r="39" spans="5:8" x14ac:dyDescent="0.3">
      <c r="E39" t="str">
        <f>IF(antioxidants!$E38&gt;$C$12,antioxidants!B38,IF(antioxidants!$E38&lt;$C$11,antioxidants!B38,""))</f>
        <v>Anisisop, leaves, dried</v>
      </c>
      <c r="H39">
        <f>VLOOKUP(E39,antioxidants!B38:E3173,4,TRUE)</f>
        <v>33.14</v>
      </c>
    </row>
    <row r="40" spans="5:8" x14ac:dyDescent="0.3">
      <c r="E40" t="str">
        <f>IF(antioxidants!$E39&gt;$C$12,antioxidants!B39,IF(antioxidants!$E39&lt;$C$11,antioxidants!B39,""))</f>
        <v>Antioxidant capsules, Medox</v>
      </c>
      <c r="H40">
        <f>VLOOKUP(E40,antioxidants!B39:E3174,4,TRUE)</f>
        <v>444.2</v>
      </c>
    </row>
    <row r="41" spans="5:8" x14ac:dyDescent="0.3">
      <c r="E41" t="str">
        <f>IF(antioxidants!$E40&gt;$C$12,antioxidants!B40,IF(antioxidants!$E40&lt;$C$11,antioxidants!B40,""))</f>
        <v>Antocyanin ascorbates, Aronia</v>
      </c>
      <c r="H41">
        <f>VLOOKUP(E41,antioxidants!B40:E3175,4,TRUE)</f>
        <v>725.35</v>
      </c>
    </row>
    <row r="42" spans="5:8" x14ac:dyDescent="0.3">
      <c r="E42" t="str">
        <f>IF(antioxidants!$E41&gt;$C$12,antioxidants!B41,IF(antioxidants!$E41&lt;$C$11,antioxidants!B41,""))</f>
        <v>Antocyanin capsules, Cherry</v>
      </c>
      <c r="H42">
        <f>VLOOKUP(E42,antioxidants!B41:E3176,4,TRUE)</f>
        <v>329.54</v>
      </c>
    </row>
    <row r="43" spans="5:8" x14ac:dyDescent="0.3">
      <c r="E43" t="str">
        <f>IF(antioxidants!$E42&gt;$C$12,antioxidants!B42,IF(antioxidants!$E42&lt;$C$11,antioxidants!B42,""))</f>
        <v/>
      </c>
      <c r="H43" t="e">
        <f>VLOOKUP(E43,antioxidants!B42:E3177,4,TRUE)</f>
        <v>#N/A</v>
      </c>
    </row>
    <row r="44" spans="5:8" x14ac:dyDescent="0.3">
      <c r="E44" t="str">
        <f>IF(antioxidants!$E43&gt;$C$12,antioxidants!B43,IF(antioxidants!$E43&lt;$C$11,antioxidants!B43,""))</f>
        <v/>
      </c>
      <c r="H44" t="e">
        <f>VLOOKUP(E44,antioxidants!B43:E3178,4,TRUE)</f>
        <v>#N/A</v>
      </c>
    </row>
    <row r="45" spans="5:8" x14ac:dyDescent="0.3">
      <c r="E45" t="str">
        <f>IF(antioxidants!$E44&gt;$C$12,antioxidants!B44,IF(antioxidants!$E44&lt;$C$11,antioxidants!B44,""))</f>
        <v/>
      </c>
      <c r="H45" t="e">
        <f>VLOOKUP(E45,antioxidants!B44:E3179,4,TRUE)</f>
        <v>#N/A</v>
      </c>
    </row>
    <row r="46" spans="5:8" x14ac:dyDescent="0.3">
      <c r="E46" t="str">
        <f>IF(antioxidants!$E45&gt;$C$12,antioxidants!B45,IF(antioxidants!$E45&lt;$C$11,antioxidants!B45,""))</f>
        <v/>
      </c>
      <c r="H46" t="e">
        <f>VLOOKUP(E46,antioxidants!B45:E3180,4,TRUE)</f>
        <v>#N/A</v>
      </c>
    </row>
    <row r="47" spans="5:8" x14ac:dyDescent="0.3">
      <c r="E47" t="str">
        <f>IF(antioxidants!$E46&gt;$C$12,antioxidants!B46,IF(antioxidants!$E46&lt;$C$11,antioxidants!B46,""))</f>
        <v>Apples, dried (Tasmanian dried apples)</v>
      </c>
      <c r="H47">
        <f>VLOOKUP(E47,antioxidants!B46:E3181,4,TRUE)</f>
        <v>6.07</v>
      </c>
    </row>
    <row r="48" spans="5:8" x14ac:dyDescent="0.3">
      <c r="E48" t="str">
        <f>IF(antioxidants!$E47&gt;$C$12,antioxidants!B47,IF(antioxidants!$E47&lt;$C$11,antioxidants!B47,""))</f>
        <v/>
      </c>
      <c r="H48" t="e">
        <f>VLOOKUP(E48,antioxidants!B47:E3182,4,TRUE)</f>
        <v>#N/A</v>
      </c>
    </row>
    <row r="49" spans="5:8" x14ac:dyDescent="0.3">
      <c r="E49" t="str">
        <f>IF(antioxidants!$E48&gt;$C$12,antioxidants!B48,IF(antioxidants!$E48&lt;$C$11,antioxidants!B48,""))</f>
        <v/>
      </c>
      <c r="H49" t="e">
        <f>VLOOKUP(E49,antioxidants!B48:E3183,4,TRUE)</f>
        <v>#N/A</v>
      </c>
    </row>
    <row r="50" spans="5:8" x14ac:dyDescent="0.3">
      <c r="E50" t="str">
        <f>IF(antioxidants!$E49&gt;$C$12,antioxidants!B49,IF(antioxidants!$E49&lt;$C$11,antioxidants!B49,""))</f>
        <v/>
      </c>
      <c r="H50" t="e">
        <f>VLOOKUP(E50,antioxidants!B49:E3184,4,TRUE)</f>
        <v>#N/A</v>
      </c>
    </row>
    <row r="51" spans="5:8" x14ac:dyDescent="0.3">
      <c r="E51" t="str">
        <f>IF(antioxidants!$E50&gt;$C$12,antioxidants!B50,IF(antioxidants!$E50&lt;$C$11,antioxidants!B50,""))</f>
        <v/>
      </c>
      <c r="H51" t="e">
        <f>VLOOKUP(E51,antioxidants!B50:E3185,4,TRUE)</f>
        <v>#N/A</v>
      </c>
    </row>
    <row r="52" spans="5:8" x14ac:dyDescent="0.3">
      <c r="E52" t="str">
        <f>IF(antioxidants!$E51&gt;$C$12,antioxidants!B51,IF(antioxidants!$E51&lt;$C$11,antioxidants!B51,""))</f>
        <v/>
      </c>
      <c r="H52" t="e">
        <f>VLOOKUP(E52,antioxidants!B51:E3186,4,TRUE)</f>
        <v>#N/A</v>
      </c>
    </row>
    <row r="53" spans="5:8" x14ac:dyDescent="0.3">
      <c r="E53" t="str">
        <f>IF(antioxidants!$E52&gt;$C$12,antioxidants!B52,IF(antioxidants!$E52&lt;$C$11,antioxidants!B52,""))</f>
        <v/>
      </c>
      <c r="H53" t="e">
        <f>VLOOKUP(E53,antioxidants!B52:E3187,4,TRUE)</f>
        <v>#N/A</v>
      </c>
    </row>
    <row r="54" spans="5:8" x14ac:dyDescent="0.3">
      <c r="E54" t="str">
        <f>IF(antioxidants!$E53&gt;$C$12,antioxidants!B53,IF(antioxidants!$E53&lt;$C$11,antioxidants!B53,""))</f>
        <v/>
      </c>
      <c r="H54" t="e">
        <f>VLOOKUP(E54,antioxidants!B53:E3188,4,TRUE)</f>
        <v>#N/A</v>
      </c>
    </row>
    <row r="55" spans="5:8" x14ac:dyDescent="0.3">
      <c r="E55" t="str">
        <f>IF(antioxidants!$E54&gt;$C$12,antioxidants!B54,IF(antioxidants!$E54&lt;$C$11,antioxidants!B54,""))</f>
        <v/>
      </c>
      <c r="H55" t="e">
        <f>VLOOKUP(E55,antioxidants!B54:E3189,4,TRUE)</f>
        <v>#N/A</v>
      </c>
    </row>
    <row r="56" spans="5:8" x14ac:dyDescent="0.3">
      <c r="E56" t="str">
        <f>IF(antioxidants!$E55&gt;$C$12,antioxidants!B55,IF(antioxidants!$E55&lt;$C$11,antioxidants!B55,""))</f>
        <v/>
      </c>
      <c r="H56" t="e">
        <f>VLOOKUP(E56,antioxidants!B55:E3190,4,TRUE)</f>
        <v>#N/A</v>
      </c>
    </row>
    <row r="57" spans="5:8" x14ac:dyDescent="0.3">
      <c r="E57" t="str">
        <f>IF(antioxidants!$E56&gt;$C$12,antioxidants!B56,IF(antioxidants!$E56&lt;$C$11,antioxidants!B56,""))</f>
        <v/>
      </c>
      <c r="H57" t="e">
        <f>VLOOKUP(E57,antioxidants!B56:E3191,4,TRUE)</f>
        <v>#N/A</v>
      </c>
    </row>
    <row r="58" spans="5:8" x14ac:dyDescent="0.3">
      <c r="E58" t="str">
        <f>IF(antioxidants!$E57&gt;$C$12,antioxidants!B57,IF(antioxidants!$E57&lt;$C$11,antioxidants!B57,""))</f>
        <v/>
      </c>
      <c r="H58" t="e">
        <f>VLOOKUP(E58,antioxidants!B57:E3192,4,TRUE)</f>
        <v>#N/A</v>
      </c>
    </row>
    <row r="59" spans="5:8" x14ac:dyDescent="0.3">
      <c r="E59" t="str">
        <f>IF(antioxidants!$E58&gt;$C$12,antioxidants!B58,IF(antioxidants!$E58&lt;$C$11,antioxidants!B58,""))</f>
        <v/>
      </c>
      <c r="H59" t="e">
        <f>VLOOKUP(E59,antioxidants!B58:E3193,4,TRUE)</f>
        <v>#N/A</v>
      </c>
    </row>
    <row r="60" spans="5:8" x14ac:dyDescent="0.3">
      <c r="E60" t="str">
        <f>IF(antioxidants!$E59&gt;$C$12,antioxidants!B59,IF(antioxidants!$E59&lt;$C$11,antioxidants!B59,""))</f>
        <v/>
      </c>
      <c r="H60" t="e">
        <f>VLOOKUP(E60,antioxidants!B59:E3194,4,TRUE)</f>
        <v>#N/A</v>
      </c>
    </row>
    <row r="61" spans="5:8" x14ac:dyDescent="0.3">
      <c r="E61" t="str">
        <f>IF(antioxidants!$E60&gt;$C$12,antioxidants!B60,IF(antioxidants!$E60&lt;$C$11,antioxidants!B60,""))</f>
        <v/>
      </c>
      <c r="H61" t="e">
        <f>VLOOKUP(E61,antioxidants!B60:E3195,4,TRUE)</f>
        <v>#N/A</v>
      </c>
    </row>
    <row r="62" spans="5:8" x14ac:dyDescent="0.3">
      <c r="E62" t="str">
        <f>IF(antioxidants!$E61&gt;$C$12,antioxidants!B61,IF(antioxidants!$E61&lt;$C$11,antioxidants!B61,""))</f>
        <v/>
      </c>
      <c r="H62" t="e">
        <f>VLOOKUP(E62,antioxidants!B61:E3196,4,TRUE)</f>
        <v>#N/A</v>
      </c>
    </row>
    <row r="63" spans="5:8" x14ac:dyDescent="0.3">
      <c r="E63" t="str">
        <f>IF(antioxidants!$E62&gt;$C$12,antioxidants!B62,IF(antioxidants!$E62&lt;$C$11,antioxidants!B62,""))</f>
        <v/>
      </c>
      <c r="H63" t="e">
        <f>VLOOKUP(E63,antioxidants!B62:E3197,4,TRUE)</f>
        <v>#N/A</v>
      </c>
    </row>
    <row r="64" spans="5:8" x14ac:dyDescent="0.3">
      <c r="E64" t="str">
        <f>IF(antioxidants!$E63&gt;$C$12,antioxidants!B63,IF(antioxidants!$E63&lt;$C$11,antioxidants!B63,""))</f>
        <v/>
      </c>
      <c r="H64" t="e">
        <f>VLOOKUP(E64,antioxidants!B63:E3198,4,TRUE)</f>
        <v>#N/A</v>
      </c>
    </row>
    <row r="65" spans="5:8" x14ac:dyDescent="0.3">
      <c r="E65" t="str">
        <f>IF(antioxidants!$E64&gt;$C$12,antioxidants!B64,IF(antioxidants!$E64&lt;$C$11,antioxidants!B64,""))</f>
        <v/>
      </c>
      <c r="H65" t="e">
        <f>VLOOKUP(E65,antioxidants!B64:E3199,4,TRUE)</f>
        <v>#N/A</v>
      </c>
    </row>
    <row r="66" spans="5:8" x14ac:dyDescent="0.3">
      <c r="E66" t="str">
        <f>IF(antioxidants!$E65&gt;$C$12,antioxidants!B65,IF(antioxidants!$E65&lt;$C$11,antioxidants!B65,""))</f>
        <v/>
      </c>
    </row>
    <row r="67" spans="5:8" x14ac:dyDescent="0.3">
      <c r="E67" t="str">
        <f>IF(antioxidants!$E66&gt;$C$12,antioxidants!B66,IF(antioxidants!$E66&lt;$C$11,antioxidants!B66,""))</f>
        <v/>
      </c>
    </row>
    <row r="68" spans="5:8" x14ac:dyDescent="0.3">
      <c r="E68" t="str">
        <f>IF(antioxidants!$E67&gt;$C$12,antioxidants!B67,IF(antioxidants!$E67&lt;$C$11,antioxidants!B67,""))</f>
        <v/>
      </c>
    </row>
    <row r="69" spans="5:8" x14ac:dyDescent="0.3">
      <c r="E69" t="str">
        <f>IF(antioxidants!$E68&gt;$C$12,antioxidants!B68,IF(antioxidants!$E68&lt;$C$11,antioxidants!B68,""))</f>
        <v/>
      </c>
    </row>
    <row r="70" spans="5:8" x14ac:dyDescent="0.3">
      <c r="E70" t="str">
        <f>IF(antioxidants!$E69&gt;$C$12,antioxidants!B69,IF(antioxidants!$E69&lt;$C$11,antioxidants!B69,""))</f>
        <v/>
      </c>
    </row>
    <row r="71" spans="5:8" x14ac:dyDescent="0.3">
      <c r="E71" t="str">
        <f>IF(antioxidants!$E70&gt;$C$12,antioxidants!B70,IF(antioxidants!$E70&lt;$C$11,antioxidants!B70,""))</f>
        <v>Arjuna, powder in capsule</v>
      </c>
    </row>
    <row r="72" spans="5:8" x14ac:dyDescent="0.3">
      <c r="E72" t="str">
        <f>IF(antioxidants!$E71&gt;$C$12,antioxidants!B71,IF(antioxidants!$E71&lt;$C$11,antioxidants!B71,""))</f>
        <v>Arnica (Arnica montana), flower and seeds, dried</v>
      </c>
    </row>
    <row r="73" spans="5:8" x14ac:dyDescent="0.3">
      <c r="E73" t="str">
        <f>IF(antioxidants!$E72&gt;$C$12,antioxidants!B72,IF(antioxidants!$E72&lt;$C$11,antioxidants!B72,""))</f>
        <v/>
      </c>
    </row>
    <row r="74" spans="5:8" x14ac:dyDescent="0.3">
      <c r="E74" t="str">
        <f>IF(antioxidants!$E73&gt;$C$12,antioxidants!B73,IF(antioxidants!$E73&lt;$C$11,antioxidants!B73,""))</f>
        <v/>
      </c>
    </row>
    <row r="75" spans="5:8" x14ac:dyDescent="0.3">
      <c r="E75" t="str">
        <f>IF(antioxidants!$E74&gt;$C$12,antioxidants!B74,IF(antioxidants!$E74&lt;$C$11,antioxidants!B74,""))</f>
        <v/>
      </c>
    </row>
    <row r="76" spans="5:8" x14ac:dyDescent="0.3">
      <c r="E76" t="str">
        <f>IF(antioxidants!$E75&gt;$C$12,antioxidants!B75,IF(antioxidants!$E75&lt;$C$11,antioxidants!B75,""))</f>
        <v/>
      </c>
    </row>
    <row r="77" spans="5:8" x14ac:dyDescent="0.3">
      <c r="E77" t="str">
        <f>IF(antioxidants!$E76&gt;$C$12,antioxidants!B76,IF(antioxidants!$E76&lt;$C$11,antioxidants!B76,""))</f>
        <v/>
      </c>
    </row>
    <row r="78" spans="5:8" x14ac:dyDescent="0.3">
      <c r="E78" t="str">
        <f>IF(antioxidants!$E77&gt;$C$12,antioxidants!B77,IF(antioxidants!$E77&lt;$C$11,antioxidants!B77,""))</f>
        <v/>
      </c>
    </row>
    <row r="79" spans="5:8" x14ac:dyDescent="0.3">
      <c r="E79" t="str">
        <f>IF(antioxidants!$E78&gt;$C$12,antioxidants!B78,IF(antioxidants!$E78&lt;$C$11,antioxidants!B78,""))</f>
        <v/>
      </c>
    </row>
    <row r="80" spans="5:8" x14ac:dyDescent="0.3">
      <c r="E80" t="str">
        <f>IF(antioxidants!$E79&gt;$C$12,antioxidants!B79,IF(antioxidants!$E79&lt;$C$11,antioxidants!B79,""))</f>
        <v/>
      </c>
    </row>
    <row r="81" spans="5:5" x14ac:dyDescent="0.3">
      <c r="E81" t="str">
        <f>IF(antioxidants!$E80&gt;$C$12,antioxidants!B80,IF(antioxidants!$E80&lt;$C$11,antioxidants!B80,""))</f>
        <v/>
      </c>
    </row>
    <row r="82" spans="5:5" x14ac:dyDescent="0.3">
      <c r="E82" t="str">
        <f>IF(antioxidants!$E81&gt;$C$12,antioxidants!B81,IF(antioxidants!$E81&lt;$C$11,antioxidants!B81,""))</f>
        <v/>
      </c>
    </row>
    <row r="83" spans="5:5" x14ac:dyDescent="0.3">
      <c r="E83" t="str">
        <f>IF(antioxidants!$E82&gt;$C$12,antioxidants!B82,IF(antioxidants!$E82&lt;$C$11,antioxidants!B82,""))</f>
        <v/>
      </c>
    </row>
    <row r="84" spans="5:5" x14ac:dyDescent="0.3">
      <c r="E84" t="str">
        <f>IF(antioxidants!$E83&gt;$C$12,antioxidants!B83,IF(antioxidants!$E83&lt;$C$11,antioxidants!B83,""))</f>
        <v/>
      </c>
    </row>
    <row r="85" spans="5:5" x14ac:dyDescent="0.3">
      <c r="E85" t="str">
        <f>IF(antioxidants!$E84&gt;$C$12,antioxidants!B84,IF(antioxidants!$E84&lt;$C$11,antioxidants!B84,""))</f>
        <v>Ash, young leaves, dried</v>
      </c>
    </row>
    <row r="86" spans="5:5" x14ac:dyDescent="0.3">
      <c r="E86" t="str">
        <f>IF(antioxidants!$E85&gt;$C$12,antioxidants!B85,IF(antioxidants!$E85&lt;$C$11,antioxidants!B85,""))</f>
        <v/>
      </c>
    </row>
    <row r="87" spans="5:5" x14ac:dyDescent="0.3">
      <c r="E87" t="str">
        <f>IF(antioxidants!$E86&gt;$C$12,antioxidants!B86,IF(antioxidants!$E86&lt;$C$11,antioxidants!B86,""))</f>
        <v/>
      </c>
    </row>
    <row r="88" spans="5:5" x14ac:dyDescent="0.3">
      <c r="E88" t="str">
        <f>IF(antioxidants!$E87&gt;$C$12,antioxidants!B87,IF(antioxidants!$E87&lt;$C$11,antioxidants!B87,""))</f>
        <v/>
      </c>
    </row>
    <row r="89" spans="5:5" x14ac:dyDescent="0.3">
      <c r="E89" t="str">
        <f>IF(antioxidants!$E88&gt;$C$12,antioxidants!B88,IF(antioxidants!$E88&lt;$C$11,antioxidants!B88,""))</f>
        <v/>
      </c>
    </row>
    <row r="90" spans="5:5" x14ac:dyDescent="0.3">
      <c r="E90" t="str">
        <f>IF(antioxidants!$E89&gt;$C$12,antioxidants!B89,IF(antioxidants!$E89&lt;$C$11,antioxidants!B89,""))</f>
        <v/>
      </c>
    </row>
    <row r="91" spans="5:5" x14ac:dyDescent="0.3">
      <c r="E91" t="str">
        <f>IF(antioxidants!$E90&gt;$C$12,antioxidants!B90,IF(antioxidants!$E90&lt;$C$11,antioxidants!B90,""))</f>
        <v/>
      </c>
    </row>
    <row r="92" spans="5:5" x14ac:dyDescent="0.3">
      <c r="E92" t="str">
        <f>IF(antioxidants!$E91&gt;$C$12,antioxidants!B91,IF(antioxidants!$E91&lt;$C$11,antioxidants!B91,""))</f>
        <v/>
      </c>
    </row>
    <row r="93" spans="5:5" x14ac:dyDescent="0.3">
      <c r="E93" t="str">
        <f>IF(antioxidants!$E92&gt;$C$12,antioxidants!B92,IF(antioxidants!$E92&lt;$C$11,antioxidants!B92,""))</f>
        <v>Atractylodis Lanceae Rhizoma</v>
      </c>
    </row>
    <row r="94" spans="5:5" x14ac:dyDescent="0.3">
      <c r="E94" t="str">
        <f>IF(antioxidants!$E93&gt;$C$12,antioxidants!B93,IF(antioxidants!$E93&lt;$C$11,antioxidants!B93,""))</f>
        <v/>
      </c>
    </row>
    <row r="95" spans="5:5" x14ac:dyDescent="0.3">
      <c r="E95" t="str">
        <f>IF(antioxidants!$E94&gt;$C$12,antioxidants!B94,IF(antioxidants!$E94&lt;$C$11,antioxidants!B94,""))</f>
        <v/>
      </c>
    </row>
    <row r="96" spans="5:5" x14ac:dyDescent="0.3">
      <c r="E96" t="str">
        <f>IF(antioxidants!$E95&gt;$C$12,antioxidants!B95,IF(antioxidants!$E95&lt;$C$11,antioxidants!B95,""))</f>
        <v/>
      </c>
    </row>
    <row r="97" spans="5:5" x14ac:dyDescent="0.3">
      <c r="E97" t="str">
        <f>IF(antioxidants!$E96&gt;$C$12,antioxidants!B96,IF(antioxidants!$E96&lt;$C$11,antioxidants!B96,""))</f>
        <v/>
      </c>
    </row>
    <row r="98" spans="5:5" x14ac:dyDescent="0.3">
      <c r="E98" t="str">
        <f>IF(antioxidants!$E97&gt;$C$12,antioxidants!B97,IF(antioxidants!$E97&lt;$C$11,antioxidants!B97,""))</f>
        <v/>
      </c>
    </row>
    <row r="99" spans="5:5" x14ac:dyDescent="0.3">
      <c r="E99" t="str">
        <f>IF(antioxidants!$E98&gt;$C$12,antioxidants!B98,IF(antioxidants!$E98&lt;$C$11,antioxidants!B98,""))</f>
        <v>Aurantii Nobilis Pericarpium</v>
      </c>
    </row>
    <row r="100" spans="5:5" x14ac:dyDescent="0.3">
      <c r="E100" t="str">
        <f>IF(antioxidants!$E99&gt;$C$12,antioxidants!B99,IF(antioxidants!$E99&lt;$C$11,antioxidants!B99,""))</f>
        <v/>
      </c>
    </row>
    <row r="101" spans="5:5" x14ac:dyDescent="0.3">
      <c r="E101" t="str">
        <f>IF(antioxidants!$E100&gt;$C$12,antioxidants!B100,IF(antioxidants!$E100&lt;$C$11,antioxidants!B100,""))</f>
        <v/>
      </c>
    </row>
    <row r="102" spans="5:5" x14ac:dyDescent="0.3">
      <c r="E102" t="str">
        <f>IF(antioxidants!$E101&gt;$C$12,antioxidants!B101,IF(antioxidants!$E101&lt;$C$11,antioxidants!B101,""))</f>
        <v/>
      </c>
    </row>
    <row r="103" spans="5:5" x14ac:dyDescent="0.3">
      <c r="E103" t="str">
        <f>IF(antioxidants!$E102&gt;$C$12,antioxidants!B102,IF(antioxidants!$E102&lt;$C$11,antioxidants!B102,""))</f>
        <v/>
      </c>
    </row>
    <row r="104" spans="5:5" x14ac:dyDescent="0.3">
      <c r="E104" t="str">
        <f>IF(antioxidants!$E103&gt;$C$12,antioxidants!B103,IF(antioxidants!$E103&lt;$C$11,antioxidants!B103,""))</f>
        <v/>
      </c>
    </row>
    <row r="105" spans="5:5" x14ac:dyDescent="0.3">
      <c r="E105" t="str">
        <f>IF(antioxidants!$E104&gt;$C$12,antioxidants!B104,IF(antioxidants!$E104&lt;$C$11,antioxidants!B104,""))</f>
        <v/>
      </c>
    </row>
    <row r="106" spans="5:5" x14ac:dyDescent="0.3">
      <c r="E106" t="str">
        <f>IF(antioxidants!$E105&gt;$C$12,antioxidants!B105,IF(antioxidants!$E105&lt;$C$11,antioxidants!B105,""))</f>
        <v>Bacon and eggs, flower, dried</v>
      </c>
    </row>
    <row r="107" spans="5:5" x14ac:dyDescent="0.3">
      <c r="E107" t="str">
        <f>IF(antioxidants!$E106&gt;$C$12,antioxidants!B106,IF(antioxidants!$E106&lt;$C$11,antioxidants!B106,""))</f>
        <v/>
      </c>
    </row>
    <row r="108" spans="5:5" x14ac:dyDescent="0.3">
      <c r="E108" t="str">
        <f>IF(antioxidants!$E107&gt;$C$12,antioxidants!B107,IF(antioxidants!$E107&lt;$C$11,antioxidants!B107,""))</f>
        <v/>
      </c>
    </row>
    <row r="109" spans="5:5" x14ac:dyDescent="0.3">
      <c r="E109" t="str">
        <f>IF(antioxidants!$E108&gt;$C$12,antioxidants!B108,IF(antioxidants!$E108&lt;$C$11,antioxidants!B108,""))</f>
        <v/>
      </c>
    </row>
    <row r="110" spans="5:5" x14ac:dyDescent="0.3">
      <c r="E110" t="str">
        <f>IF(antioxidants!$E109&gt;$C$12,antioxidants!B109,IF(antioxidants!$E109&lt;$C$11,antioxidants!B109,""))</f>
        <v/>
      </c>
    </row>
    <row r="111" spans="5:5" x14ac:dyDescent="0.3">
      <c r="E111" t="str">
        <f>IF(antioxidants!$E110&gt;$C$12,antioxidants!B110,IF(antioxidants!$E110&lt;$C$11,antioxidants!B110,""))</f>
        <v/>
      </c>
    </row>
    <row r="112" spans="5:5" x14ac:dyDescent="0.3">
      <c r="E112" t="str">
        <f>IF(antioxidants!$E111&gt;$C$12,antioxidants!B111,IF(antioxidants!$E111&lt;$C$11,antioxidants!B111,""))</f>
        <v/>
      </c>
    </row>
    <row r="113" spans="5:5" x14ac:dyDescent="0.3">
      <c r="E113" t="str">
        <f>IF(antioxidants!$E112&gt;$C$12,antioxidants!B112,IF(antioxidants!$E112&lt;$C$11,antioxidants!B112,""))</f>
        <v/>
      </c>
    </row>
    <row r="114" spans="5:5" x14ac:dyDescent="0.3">
      <c r="E114" t="str">
        <f>IF(antioxidants!$E113&gt;$C$12,antioxidants!B113,IF(antioxidants!$E113&lt;$C$11,antioxidants!B113,""))</f>
        <v/>
      </c>
    </row>
    <row r="115" spans="5:5" x14ac:dyDescent="0.3">
      <c r="E115" t="str">
        <f>IF(antioxidants!$E114&gt;$C$12,antioxidants!B114,IF(antioxidants!$E114&lt;$C$11,antioxidants!B114,""))</f>
        <v/>
      </c>
    </row>
    <row r="116" spans="5:5" x14ac:dyDescent="0.3">
      <c r="E116" t="str">
        <f>IF(antioxidants!$E115&gt;$C$12,antioxidants!B115,IF(antioxidants!$E115&lt;$C$11,antioxidants!B115,""))</f>
        <v/>
      </c>
    </row>
    <row r="117" spans="5:5" x14ac:dyDescent="0.3">
      <c r="E117" t="str">
        <f>IF(antioxidants!$E116&gt;$C$12,antioxidants!B116,IF(antioxidants!$E116&lt;$C$11,antioxidants!B116,""))</f>
        <v/>
      </c>
    </row>
    <row r="118" spans="5:5" x14ac:dyDescent="0.3">
      <c r="E118" t="str">
        <f>IF(antioxidants!$E117&gt;$C$12,antioxidants!B117,IF(antioxidants!$E117&lt;$C$11,antioxidants!B117,""))</f>
        <v/>
      </c>
    </row>
    <row r="119" spans="5:5" x14ac:dyDescent="0.3">
      <c r="E119" t="str">
        <f>IF(antioxidants!$E118&gt;$C$12,antioxidants!B118,IF(antioxidants!$E118&lt;$C$11,antioxidants!B118,""))</f>
        <v/>
      </c>
    </row>
    <row r="120" spans="5:5" x14ac:dyDescent="0.3">
      <c r="E120" t="str">
        <f>IF(antioxidants!$E119&gt;$C$12,antioxidants!B119,IF(antioxidants!$E119&lt;$C$11,antioxidants!B119,""))</f>
        <v/>
      </c>
    </row>
    <row r="121" spans="5:5" x14ac:dyDescent="0.3">
      <c r="E121" t="str">
        <f>IF(antioxidants!$E120&gt;$C$12,antioxidants!B120,IF(antioxidants!$E120&lt;$C$11,antioxidants!B120,""))</f>
        <v/>
      </c>
    </row>
    <row r="122" spans="5:5" x14ac:dyDescent="0.3">
      <c r="E122" t="str">
        <f>IF(antioxidants!$E121&gt;$C$12,antioxidants!B121,IF(antioxidants!$E121&lt;$C$11,antioxidants!B121,""))</f>
        <v/>
      </c>
    </row>
    <row r="123" spans="5:5" x14ac:dyDescent="0.3">
      <c r="E123" t="str">
        <f>IF(antioxidants!$E122&gt;$C$12,antioxidants!B122,IF(antioxidants!$E122&lt;$C$11,antioxidants!B122,""))</f>
        <v/>
      </c>
    </row>
    <row r="124" spans="5:5" x14ac:dyDescent="0.3">
      <c r="E124" t="str">
        <f>IF(antioxidants!$E123&gt;$C$12,antioxidants!B123,IF(antioxidants!$E123&lt;$C$11,antioxidants!B123,""))</f>
        <v/>
      </c>
    </row>
    <row r="125" spans="5:5" x14ac:dyDescent="0.3">
      <c r="E125" t="str">
        <f>IF(antioxidants!$E124&gt;$C$12,antioxidants!B124,IF(antioxidants!$E124&lt;$C$11,antioxidants!B124,""))</f>
        <v/>
      </c>
    </row>
    <row r="126" spans="5:5" x14ac:dyDescent="0.3">
      <c r="E126" t="str">
        <f>IF(antioxidants!$E125&gt;$C$12,antioxidants!B125,IF(antioxidants!$E125&lt;$C$11,antioxidants!B125,""))</f>
        <v/>
      </c>
    </row>
    <row r="127" spans="5:5" x14ac:dyDescent="0.3">
      <c r="E127" t="str">
        <f>IF(antioxidants!$E126&gt;$C$12,antioxidants!B126,IF(antioxidants!$E126&lt;$C$11,antioxidants!B126,""))</f>
        <v/>
      </c>
    </row>
    <row r="128" spans="5:5" x14ac:dyDescent="0.3">
      <c r="E128" t="str">
        <f>IF(antioxidants!$E127&gt;$C$12,antioxidants!B127,IF(antioxidants!$E127&lt;$C$11,antioxidants!B127,""))</f>
        <v/>
      </c>
    </row>
    <row r="129" spans="5:5" x14ac:dyDescent="0.3">
      <c r="E129" t="str">
        <f>IF(antioxidants!$E128&gt;$C$12,antioxidants!B128,IF(antioxidants!$E128&lt;$C$11,antioxidants!B128,""))</f>
        <v/>
      </c>
    </row>
    <row r="130" spans="5:5" x14ac:dyDescent="0.3">
      <c r="E130" t="str">
        <f>IF(antioxidants!$E129&gt;$C$12,antioxidants!B129,IF(antioxidants!$E129&lt;$C$11,antioxidants!B129,""))</f>
        <v/>
      </c>
    </row>
    <row r="131" spans="5:5" x14ac:dyDescent="0.3">
      <c r="E131" t="str">
        <f>IF(antioxidants!$E130&gt;$C$12,antioxidants!B130,IF(antioxidants!$E130&lt;$C$11,antioxidants!B130,""))</f>
        <v/>
      </c>
    </row>
    <row r="132" spans="5:5" x14ac:dyDescent="0.3">
      <c r="E132" t="str">
        <f>IF(antioxidants!$E131&gt;$C$12,antioxidants!B131,IF(antioxidants!$E131&lt;$C$11,antioxidants!B131,""))</f>
        <v/>
      </c>
    </row>
    <row r="133" spans="5:5" x14ac:dyDescent="0.3">
      <c r="E133" t="str">
        <f>IF(antioxidants!$E132&gt;$C$12,antioxidants!B132,IF(antioxidants!$E132&lt;$C$11,antioxidants!B132,""))</f>
        <v/>
      </c>
    </row>
    <row r="134" spans="5:5" x14ac:dyDescent="0.3">
      <c r="E134" t="str">
        <f>IF(antioxidants!$E133&gt;$C$12,antioxidants!B133,IF(antioxidants!$E133&lt;$C$11,antioxidants!B133,""))</f>
        <v/>
      </c>
    </row>
    <row r="135" spans="5:5" x14ac:dyDescent="0.3">
      <c r="E135" t="str">
        <f>IF(antioxidants!$E134&gt;$C$12,antioxidants!B134,IF(antioxidants!$E134&lt;$C$11,antioxidants!B134,""))</f>
        <v/>
      </c>
    </row>
    <row r="136" spans="5:5" x14ac:dyDescent="0.3">
      <c r="E136" t="str">
        <f>IF(antioxidants!$E135&gt;$C$12,antioxidants!B135,IF(antioxidants!$E135&lt;$C$11,antioxidants!B135,""))</f>
        <v/>
      </c>
    </row>
    <row r="137" spans="5:5" x14ac:dyDescent="0.3">
      <c r="E137" t="str">
        <f>IF(antioxidants!$E136&gt;$C$12,antioxidants!B136,IF(antioxidants!$E136&lt;$C$11,antioxidants!B136,""))</f>
        <v/>
      </c>
    </row>
    <row r="138" spans="5:5" x14ac:dyDescent="0.3">
      <c r="E138" t="str">
        <f>IF(antioxidants!$E137&gt;$C$12,antioxidants!B137,IF(antioxidants!$E137&lt;$C$11,antioxidants!B137,""))</f>
        <v/>
      </c>
    </row>
    <row r="139" spans="5:5" x14ac:dyDescent="0.3">
      <c r="E139" t="str">
        <f>IF(antioxidants!$E138&gt;$C$12,antioxidants!B138,IF(antioxidants!$E138&lt;$C$11,antioxidants!B138,""))</f>
        <v/>
      </c>
    </row>
    <row r="140" spans="5:5" x14ac:dyDescent="0.3">
      <c r="E140" t="str">
        <f>IF(antioxidants!$E139&gt;$C$12,antioxidants!B139,IF(antioxidants!$E139&lt;$C$11,antioxidants!B139,""))</f>
        <v/>
      </c>
    </row>
    <row r="141" spans="5:5" x14ac:dyDescent="0.3">
      <c r="E141" t="str">
        <f>IF(antioxidants!$E140&gt;$C$12,antioxidants!B140,IF(antioxidants!$E140&lt;$C$11,antioxidants!B140,""))</f>
        <v/>
      </c>
    </row>
    <row r="142" spans="5:5" x14ac:dyDescent="0.3">
      <c r="E142" t="str">
        <f>IF(antioxidants!$E141&gt;$C$12,antioxidants!B141,IF(antioxidants!$E141&lt;$C$11,antioxidants!B141,""))</f>
        <v/>
      </c>
    </row>
    <row r="143" spans="5:5" x14ac:dyDescent="0.3">
      <c r="E143" t="str">
        <f>IF(antioxidants!$E142&gt;$C$12,antioxidants!B142,IF(antioxidants!$E142&lt;$C$11,antioxidants!B142,""))</f>
        <v/>
      </c>
    </row>
    <row r="144" spans="5:5" x14ac:dyDescent="0.3">
      <c r="E144" t="str">
        <f>IF(antioxidants!$E143&gt;$C$12,antioxidants!B143,IF(antioxidants!$E143&lt;$C$11,antioxidants!B143,""))</f>
        <v>Balance, powder</v>
      </c>
    </row>
    <row r="145" spans="5:5" x14ac:dyDescent="0.3">
      <c r="E145" t="str">
        <f>IF(antioxidants!$E144&gt;$C$12,antioxidants!B144,IF(antioxidants!$E144&lt;$C$11,antioxidants!B144,""))</f>
        <v/>
      </c>
    </row>
    <row r="146" spans="5:5" x14ac:dyDescent="0.3">
      <c r="E146" t="str">
        <f>IF(antioxidants!$E145&gt;$C$12,antioxidants!B145,IF(antioxidants!$E145&lt;$C$11,antioxidants!B145,""))</f>
        <v/>
      </c>
    </row>
    <row r="147" spans="5:5" x14ac:dyDescent="0.3">
      <c r="E147" t="str">
        <f>IF(antioxidants!$E146&gt;$C$12,antioxidants!B146,IF(antioxidants!$E146&lt;$C$11,antioxidants!B146,""))</f>
        <v/>
      </c>
    </row>
    <row r="148" spans="5:5" x14ac:dyDescent="0.3">
      <c r="E148" t="str">
        <f>IF(antioxidants!$E147&gt;$C$12,antioxidants!B147,IF(antioxidants!$E147&lt;$C$11,antioxidants!B147,""))</f>
        <v/>
      </c>
    </row>
    <row r="149" spans="5:5" x14ac:dyDescent="0.3">
      <c r="E149" t="str">
        <f>IF(antioxidants!$E148&gt;$C$12,antioxidants!B148,IF(antioxidants!$E148&lt;$C$11,antioxidants!B148,""))</f>
        <v/>
      </c>
    </row>
    <row r="150" spans="5:5" x14ac:dyDescent="0.3">
      <c r="E150" t="str">
        <f>IF(antioxidants!$E149&gt;$C$12,antioxidants!B149,IF(antioxidants!$E149&lt;$C$11,antioxidants!B149,""))</f>
        <v/>
      </c>
    </row>
    <row r="151" spans="5:5" x14ac:dyDescent="0.3">
      <c r="E151" t="str">
        <f>IF(antioxidants!$E150&gt;$C$12,antioxidants!B150,IF(antioxidants!$E150&lt;$C$11,antioxidants!B150,""))</f>
        <v/>
      </c>
    </row>
    <row r="152" spans="5:5" x14ac:dyDescent="0.3">
      <c r="E152" t="str">
        <f>IF(antioxidants!$E151&gt;$C$12,antioxidants!B151,IF(antioxidants!$E151&lt;$C$11,antioxidants!B151,""))</f>
        <v/>
      </c>
    </row>
    <row r="153" spans="5:5" x14ac:dyDescent="0.3">
      <c r="E153" t="str">
        <f>IF(antioxidants!$E152&gt;$C$12,antioxidants!B152,IF(antioxidants!$E152&lt;$C$11,antioxidants!B152,""))</f>
        <v/>
      </c>
    </row>
    <row r="154" spans="5:5" x14ac:dyDescent="0.3">
      <c r="E154" t="str">
        <f>IF(antioxidants!$E153&gt;$C$12,antioxidants!B153,IF(antioxidants!$E153&lt;$C$11,antioxidants!B153,""))</f>
        <v/>
      </c>
    </row>
    <row r="155" spans="5:5" x14ac:dyDescent="0.3">
      <c r="E155" t="str">
        <f>IF(antioxidants!$E154&gt;$C$12,antioxidants!B154,IF(antioxidants!$E154&lt;$C$11,antioxidants!B154,""))</f>
        <v>Barberry, bark</v>
      </c>
    </row>
    <row r="156" spans="5:5" x14ac:dyDescent="0.3">
      <c r="E156" t="str">
        <f>IF(antioxidants!$E155&gt;$C$12,antioxidants!B155,IF(antioxidants!$E155&lt;$C$11,antioxidants!B155,""))</f>
        <v/>
      </c>
    </row>
    <row r="157" spans="5:5" x14ac:dyDescent="0.3">
      <c r="E157" t="str">
        <f>IF(antioxidants!$E156&gt;$C$12,antioxidants!B156,IF(antioxidants!$E156&lt;$C$11,antioxidants!B156,""))</f>
        <v/>
      </c>
    </row>
    <row r="158" spans="5:5" x14ac:dyDescent="0.3">
      <c r="E158" t="str">
        <f>IF(antioxidants!$E157&gt;$C$12,antioxidants!B157,IF(antioxidants!$E157&lt;$C$11,antioxidants!B157,""))</f>
        <v/>
      </c>
    </row>
    <row r="159" spans="5:5" x14ac:dyDescent="0.3">
      <c r="E159" t="str">
        <f>IF(antioxidants!$E158&gt;$C$12,antioxidants!B158,IF(antioxidants!$E158&lt;$C$11,antioxidants!B158,""))</f>
        <v/>
      </c>
    </row>
    <row r="160" spans="5:5" x14ac:dyDescent="0.3">
      <c r="E160" t="str">
        <f>IF(antioxidants!$E159&gt;$C$12,antioxidants!B159,IF(antioxidants!$E159&lt;$C$11,antioxidants!B159,""))</f>
        <v/>
      </c>
    </row>
    <row r="161" spans="5:5" x14ac:dyDescent="0.3">
      <c r="E161" t="str">
        <f>IF(antioxidants!$E160&gt;$C$12,antioxidants!B160,IF(antioxidants!$E160&lt;$C$11,antioxidants!B160,""))</f>
        <v>Basil, dried</v>
      </c>
    </row>
    <row r="162" spans="5:5" x14ac:dyDescent="0.3">
      <c r="E162" t="str">
        <f>IF(antioxidants!$E161&gt;$C$12,antioxidants!B161,IF(antioxidants!$E161&lt;$C$11,antioxidants!B161,""))</f>
        <v>Basil, dried</v>
      </c>
    </row>
    <row r="163" spans="5:5" x14ac:dyDescent="0.3">
      <c r="E163" t="str">
        <f>IF(antioxidants!$E162&gt;$C$12,antioxidants!B162,IF(antioxidants!$E162&lt;$C$11,antioxidants!B162,""))</f>
        <v>Basil, dried</v>
      </c>
    </row>
    <row r="164" spans="5:5" x14ac:dyDescent="0.3">
      <c r="E164" t="str">
        <f>IF(antioxidants!$E163&gt;$C$12,antioxidants!B163,IF(antioxidants!$E163&lt;$C$11,antioxidants!B163,""))</f>
        <v>Basil, dried</v>
      </c>
    </row>
    <row r="165" spans="5:5" x14ac:dyDescent="0.3">
      <c r="E165" t="str">
        <f>IF(antioxidants!$E164&gt;$C$12,antioxidants!B164,IF(antioxidants!$E164&lt;$C$11,antioxidants!B164,""))</f>
        <v>Basil, dried</v>
      </c>
    </row>
    <row r="166" spans="5:5" x14ac:dyDescent="0.3">
      <c r="E166" t="str">
        <f>IF(antioxidants!$E165&gt;$C$12,antioxidants!B165,IF(antioxidants!$E165&lt;$C$11,antioxidants!B165,""))</f>
        <v/>
      </c>
    </row>
    <row r="167" spans="5:5" x14ac:dyDescent="0.3">
      <c r="E167" t="str">
        <f>IF(antioxidants!$E166&gt;$C$12,antioxidants!B166,IF(antioxidants!$E166&lt;$C$11,antioxidants!B166,""))</f>
        <v/>
      </c>
    </row>
    <row r="168" spans="5:5" x14ac:dyDescent="0.3">
      <c r="E168" t="str">
        <f>IF(antioxidants!$E167&gt;$C$12,antioxidants!B167,IF(antioxidants!$E167&lt;$C$11,antioxidants!B167,""))</f>
        <v/>
      </c>
    </row>
    <row r="169" spans="5:5" x14ac:dyDescent="0.3">
      <c r="E169" t="str">
        <f>IF(antioxidants!$E168&gt;$C$12,antioxidants!B168,IF(antioxidants!$E168&lt;$C$11,antioxidants!B168,""))</f>
        <v/>
      </c>
    </row>
    <row r="170" spans="5:5" x14ac:dyDescent="0.3">
      <c r="E170" t="str">
        <f>IF(antioxidants!$E169&gt;$C$12,antioxidants!B169,IF(antioxidants!$E169&lt;$C$11,antioxidants!B169,""))</f>
        <v>Bausch &amp; Lomb Ocuvite</v>
      </c>
    </row>
    <row r="171" spans="5:5" x14ac:dyDescent="0.3">
      <c r="E171" t="str">
        <f>IF(antioxidants!$E170&gt;$C$12,antioxidants!B170,IF(antioxidants!$E170&lt;$C$11,antioxidants!B170,""))</f>
        <v>Bay leaves, dried</v>
      </c>
    </row>
    <row r="172" spans="5:5" x14ac:dyDescent="0.3">
      <c r="E172" t="str">
        <f>IF(antioxidants!$E171&gt;$C$12,antioxidants!B171,IF(antioxidants!$E171&lt;$C$11,antioxidants!B171,""))</f>
        <v>Bay leaves, dried</v>
      </c>
    </row>
    <row r="173" spans="5:5" x14ac:dyDescent="0.3">
      <c r="E173" t="str">
        <f>IF(antioxidants!$E172&gt;$C$12,antioxidants!B172,IF(antioxidants!$E172&lt;$C$11,antioxidants!B172,""))</f>
        <v>Bay leaves, fresh</v>
      </c>
    </row>
    <row r="174" spans="5:5" x14ac:dyDescent="0.3">
      <c r="E174" t="str">
        <f>IF(antioxidants!$E173&gt;$C$12,antioxidants!B173,IF(antioxidants!$E173&lt;$C$11,antioxidants!B173,""))</f>
        <v>Bayer One A Day Essential</v>
      </c>
    </row>
    <row r="175" spans="5:5" x14ac:dyDescent="0.3">
      <c r="E175" t="str">
        <f>IF(antioxidants!$E174&gt;$C$12,antioxidants!B174,IF(antioxidants!$E174&lt;$C$11,antioxidants!B174,""))</f>
        <v/>
      </c>
    </row>
    <row r="176" spans="5:5" x14ac:dyDescent="0.3">
      <c r="E176" t="str">
        <f>IF(antioxidants!$E175&gt;$C$12,antioxidants!B175,IF(antioxidants!$E175&lt;$C$11,antioxidants!B175,""))</f>
        <v/>
      </c>
    </row>
    <row r="177" spans="5:5" x14ac:dyDescent="0.3">
      <c r="E177" t="str">
        <f>IF(antioxidants!$E176&gt;$C$12,antioxidants!B176,IF(antioxidants!$E176&lt;$C$11,antioxidants!B176,""))</f>
        <v/>
      </c>
    </row>
    <row r="178" spans="5:5" x14ac:dyDescent="0.3">
      <c r="E178" t="str">
        <f>IF(antioxidants!$E177&gt;$C$12,antioxidants!B177,IF(antioxidants!$E177&lt;$C$11,antioxidants!B177,""))</f>
        <v/>
      </c>
    </row>
    <row r="179" spans="5:5" x14ac:dyDescent="0.3">
      <c r="E179" t="str">
        <f>IF(antioxidants!$E178&gt;$C$12,antioxidants!B178,IF(antioxidants!$E178&lt;$C$11,antioxidants!B178,""))</f>
        <v/>
      </c>
    </row>
    <row r="180" spans="5:5" x14ac:dyDescent="0.3">
      <c r="E180" t="str">
        <f>IF(antioxidants!$E179&gt;$C$12,antioxidants!B179,IF(antioxidants!$E179&lt;$C$11,antioxidants!B179,""))</f>
        <v/>
      </c>
    </row>
    <row r="181" spans="5:5" x14ac:dyDescent="0.3">
      <c r="E181" t="str">
        <f>IF(antioxidants!$E180&gt;$C$12,antioxidants!B180,IF(antioxidants!$E180&lt;$C$11,antioxidants!B180,""))</f>
        <v/>
      </c>
    </row>
    <row r="182" spans="5:5" x14ac:dyDescent="0.3">
      <c r="E182" t="str">
        <f>IF(antioxidants!$E181&gt;$C$12,antioxidants!B181,IF(antioxidants!$E181&lt;$C$11,antioxidants!B181,""))</f>
        <v/>
      </c>
    </row>
    <row r="183" spans="5:5" x14ac:dyDescent="0.3">
      <c r="E183" t="str">
        <f>IF(antioxidants!$E182&gt;$C$12,antioxidants!B182,IF(antioxidants!$E182&lt;$C$11,antioxidants!B182,""))</f>
        <v/>
      </c>
    </row>
    <row r="184" spans="5:5" x14ac:dyDescent="0.3">
      <c r="E184" t="str">
        <f>IF(antioxidants!$E183&gt;$C$12,antioxidants!B183,IF(antioxidants!$E183&lt;$C$11,antioxidants!B183,""))</f>
        <v/>
      </c>
    </row>
    <row r="185" spans="5:5" x14ac:dyDescent="0.3">
      <c r="E185" t="str">
        <f>IF(antioxidants!$E184&gt;$C$12,antioxidants!B184,IF(antioxidants!$E184&lt;$C$11,antioxidants!B184,""))</f>
        <v/>
      </c>
    </row>
    <row r="186" spans="5:5" x14ac:dyDescent="0.3">
      <c r="E186" t="str">
        <f>IF(antioxidants!$E185&gt;$C$12,antioxidants!B185,IF(antioxidants!$E185&lt;$C$11,antioxidants!B185,""))</f>
        <v/>
      </c>
    </row>
    <row r="187" spans="5:5" x14ac:dyDescent="0.3">
      <c r="E187" t="str">
        <f>IF(antioxidants!$E186&gt;$C$12,antioxidants!B186,IF(antioxidants!$E186&lt;$C$11,antioxidants!B186,""))</f>
        <v/>
      </c>
    </row>
    <row r="188" spans="5:5" x14ac:dyDescent="0.3">
      <c r="E188" t="str">
        <f>IF(antioxidants!$E187&gt;$C$12,antioxidants!B187,IF(antioxidants!$E187&lt;$C$11,antioxidants!B187,""))</f>
        <v/>
      </c>
    </row>
    <row r="189" spans="5:5" x14ac:dyDescent="0.3">
      <c r="E189" t="str">
        <f>IF(antioxidants!$E188&gt;$C$12,antioxidants!B188,IF(antioxidants!$E188&lt;$C$11,antioxidants!B188,""))</f>
        <v/>
      </c>
    </row>
    <row r="190" spans="5:5" x14ac:dyDescent="0.3">
      <c r="E190" t="str">
        <f>IF(antioxidants!$E189&gt;$C$12,antioxidants!B189,IF(antioxidants!$E189&lt;$C$11,antioxidants!B189,""))</f>
        <v/>
      </c>
    </row>
    <row r="191" spans="5:5" x14ac:dyDescent="0.3">
      <c r="E191" t="str">
        <f>IF(antioxidants!$E190&gt;$C$12,antioxidants!B190,IF(antioxidants!$E190&lt;$C$11,antioxidants!B190,""))</f>
        <v/>
      </c>
    </row>
    <row r="192" spans="5:5" x14ac:dyDescent="0.3">
      <c r="E192" t="str">
        <f>IF(antioxidants!$E191&gt;$C$12,antioxidants!B191,IF(antioxidants!$E191&lt;$C$11,antioxidants!B191,""))</f>
        <v/>
      </c>
    </row>
    <row r="193" spans="5:5" x14ac:dyDescent="0.3">
      <c r="E193" t="str">
        <f>IF(antioxidants!$E192&gt;$C$12,antioxidants!B192,IF(antioxidants!$E192&lt;$C$11,antioxidants!B192,""))</f>
        <v/>
      </c>
    </row>
    <row r="194" spans="5:5" x14ac:dyDescent="0.3">
      <c r="E194" t="str">
        <f>IF(antioxidants!$E193&gt;$C$12,antioxidants!B193,IF(antioxidants!$E193&lt;$C$11,antioxidants!B193,""))</f>
        <v/>
      </c>
    </row>
    <row r="195" spans="5:5" x14ac:dyDescent="0.3">
      <c r="E195" t="str">
        <f>IF(antioxidants!$E194&gt;$C$12,antioxidants!B194,IF(antioxidants!$E194&lt;$C$11,antioxidants!B194,""))</f>
        <v/>
      </c>
    </row>
    <row r="196" spans="5:5" x14ac:dyDescent="0.3">
      <c r="E196" t="str">
        <f>IF(antioxidants!$E195&gt;$C$12,antioxidants!B195,IF(antioxidants!$E195&lt;$C$11,antioxidants!B195,""))</f>
        <v/>
      </c>
    </row>
    <row r="197" spans="5:5" x14ac:dyDescent="0.3">
      <c r="E197" t="str">
        <f>IF(antioxidants!$E196&gt;$C$12,antioxidants!B196,IF(antioxidants!$E196&lt;$C$11,antioxidants!B196,""))</f>
        <v>Bearberry (Arctostaphylos uva‐ursi), leaves, dried</v>
      </c>
    </row>
    <row r="198" spans="5:5" x14ac:dyDescent="0.3">
      <c r="E198" t="str">
        <f>IF(antioxidants!$E197&gt;$C$12,antioxidants!B197,IF(antioxidants!$E197&lt;$C$11,antioxidants!B197,""))</f>
        <v>Bee balm (Monarda didyma), flower, dried</v>
      </c>
    </row>
    <row r="199" spans="5:5" x14ac:dyDescent="0.3">
      <c r="E199" t="str">
        <f>IF(antioxidants!$E198&gt;$C$12,antioxidants!B198,IF(antioxidants!$E198&lt;$C$11,antioxidants!B198,""))</f>
        <v/>
      </c>
    </row>
    <row r="200" spans="5:5" x14ac:dyDescent="0.3">
      <c r="E200" t="str">
        <f>IF(antioxidants!$E199&gt;$C$12,antioxidants!B199,IF(antioxidants!$E199&lt;$C$11,antioxidants!B199,""))</f>
        <v/>
      </c>
    </row>
    <row r="201" spans="5:5" x14ac:dyDescent="0.3">
      <c r="E201" t="str">
        <f>IF(antioxidants!$E200&gt;$C$12,antioxidants!B200,IF(antioxidants!$E200&lt;$C$11,antioxidants!B200,""))</f>
        <v/>
      </c>
    </row>
    <row r="202" spans="5:5" x14ac:dyDescent="0.3">
      <c r="E202" t="str">
        <f>IF(antioxidants!$E201&gt;$C$12,antioxidants!B201,IF(antioxidants!$E201&lt;$C$11,antioxidants!B201,""))</f>
        <v/>
      </c>
    </row>
    <row r="203" spans="5:5" x14ac:dyDescent="0.3">
      <c r="E203" t="str">
        <f>IF(antioxidants!$E202&gt;$C$12,antioxidants!B202,IF(antioxidants!$E202&lt;$C$11,antioxidants!B202,""))</f>
        <v/>
      </c>
    </row>
    <row r="204" spans="5:5" x14ac:dyDescent="0.3">
      <c r="E204" t="str">
        <f>IF(antioxidants!$E203&gt;$C$12,antioxidants!B203,IF(antioxidants!$E203&lt;$C$11,antioxidants!B203,""))</f>
        <v/>
      </c>
    </row>
    <row r="205" spans="5:5" x14ac:dyDescent="0.3">
      <c r="E205" t="str">
        <f>IF(antioxidants!$E204&gt;$C$12,antioxidants!B204,IF(antioxidants!$E204&lt;$C$11,antioxidants!B204,""))</f>
        <v/>
      </c>
    </row>
    <row r="206" spans="5:5" x14ac:dyDescent="0.3">
      <c r="E206" t="str">
        <f>IF(antioxidants!$E205&gt;$C$12,antioxidants!B205,IF(antioxidants!$E205&lt;$C$11,antioxidants!B205,""))</f>
        <v/>
      </c>
    </row>
    <row r="207" spans="5:5" x14ac:dyDescent="0.3">
      <c r="E207" t="str">
        <f>IF(antioxidants!$E206&gt;$C$12,antioxidants!B206,IF(antioxidants!$E206&lt;$C$11,antioxidants!B206,""))</f>
        <v/>
      </c>
    </row>
    <row r="208" spans="5:5" x14ac:dyDescent="0.3">
      <c r="E208" t="str">
        <f>IF(antioxidants!$E207&gt;$C$12,antioxidants!B207,IF(antioxidants!$E207&lt;$C$11,antioxidants!B207,""))</f>
        <v/>
      </c>
    </row>
    <row r="209" spans="5:5" x14ac:dyDescent="0.3">
      <c r="E209" t="str">
        <f>IF(antioxidants!$E208&gt;$C$12,antioxidants!B208,IF(antioxidants!$E208&lt;$C$11,antioxidants!B208,""))</f>
        <v/>
      </c>
    </row>
    <row r="210" spans="5:5" x14ac:dyDescent="0.3">
      <c r="E210" t="str">
        <f>IF(antioxidants!$E209&gt;$C$12,antioxidants!B209,IF(antioxidants!$E209&lt;$C$11,antioxidants!B209,""))</f>
        <v/>
      </c>
    </row>
    <row r="211" spans="5:5" x14ac:dyDescent="0.3">
      <c r="E211" t="str">
        <f>IF(antioxidants!$E210&gt;$C$12,antioxidants!B210,IF(antioxidants!$E210&lt;$C$11,antioxidants!B210,""))</f>
        <v/>
      </c>
    </row>
    <row r="212" spans="5:5" x14ac:dyDescent="0.3">
      <c r="E212" t="str">
        <f>IF(antioxidants!$E211&gt;$C$12,antioxidants!B211,IF(antioxidants!$E211&lt;$C$11,antioxidants!B211,""))</f>
        <v/>
      </c>
    </row>
    <row r="213" spans="5:5" x14ac:dyDescent="0.3">
      <c r="E213" t="str">
        <f>IF(antioxidants!$E212&gt;$C$12,antioxidants!B212,IF(antioxidants!$E212&lt;$C$11,antioxidants!B212,""))</f>
        <v/>
      </c>
    </row>
    <row r="214" spans="5:5" x14ac:dyDescent="0.3">
      <c r="E214" t="str">
        <f>IF(antioxidants!$E213&gt;$C$12,antioxidants!B213,IF(antioxidants!$E213&lt;$C$11,antioxidants!B213,""))</f>
        <v/>
      </c>
    </row>
    <row r="215" spans="5:5" x14ac:dyDescent="0.3">
      <c r="E215" t="str">
        <f>IF(antioxidants!$E214&gt;$C$12,antioxidants!B214,IF(antioxidants!$E214&lt;$C$11,antioxidants!B214,""))</f>
        <v/>
      </c>
    </row>
    <row r="216" spans="5:5" x14ac:dyDescent="0.3">
      <c r="E216" t="str">
        <f>IF(antioxidants!$E215&gt;$C$12,antioxidants!B215,IF(antioxidants!$E215&lt;$C$11,antioxidants!B215,""))</f>
        <v/>
      </c>
    </row>
    <row r="217" spans="5:5" x14ac:dyDescent="0.3">
      <c r="E217" t="str">
        <f>IF(antioxidants!$E216&gt;$C$12,antioxidants!B216,IF(antioxidants!$E216&lt;$C$11,antioxidants!B216,""))</f>
        <v/>
      </c>
    </row>
    <row r="218" spans="5:5" x14ac:dyDescent="0.3">
      <c r="E218" t="str">
        <f>IF(antioxidants!$E217&gt;$C$12,antioxidants!B217,IF(antioxidants!$E217&lt;$C$11,antioxidants!B217,""))</f>
        <v/>
      </c>
    </row>
    <row r="219" spans="5:5" x14ac:dyDescent="0.3">
      <c r="E219" t="str">
        <f>IF(antioxidants!$E218&gt;$C$12,antioxidants!B218,IF(antioxidants!$E218&lt;$C$11,antioxidants!B218,""))</f>
        <v/>
      </c>
    </row>
    <row r="220" spans="5:5" x14ac:dyDescent="0.3">
      <c r="E220" t="str">
        <f>IF(antioxidants!$E219&gt;$C$12,antioxidants!B219,IF(antioxidants!$E219&lt;$C$11,antioxidants!B219,""))</f>
        <v/>
      </c>
    </row>
    <row r="221" spans="5:5" x14ac:dyDescent="0.3">
      <c r="E221" t="str">
        <f>IF(antioxidants!$E220&gt;$C$12,antioxidants!B220,IF(antioxidants!$E220&lt;$C$11,antioxidants!B220,""))</f>
        <v/>
      </c>
    </row>
    <row r="222" spans="5:5" x14ac:dyDescent="0.3">
      <c r="E222" t="str">
        <f>IF(antioxidants!$E221&gt;$C$12,antioxidants!B221,IF(antioxidants!$E221&lt;$C$11,antioxidants!B221,""))</f>
        <v/>
      </c>
    </row>
    <row r="223" spans="5:5" x14ac:dyDescent="0.3">
      <c r="E223" t="str">
        <f>IF(antioxidants!$E222&gt;$C$12,antioxidants!B222,IF(antioxidants!$E222&lt;$C$11,antioxidants!B222,""))</f>
        <v/>
      </c>
    </row>
    <row r="224" spans="5:5" x14ac:dyDescent="0.3">
      <c r="E224" t="str">
        <f>IF(antioxidants!$E223&gt;$C$12,antioxidants!B223,IF(antioxidants!$E223&lt;$C$11,antioxidants!B223,""))</f>
        <v/>
      </c>
    </row>
    <row r="225" spans="5:5" x14ac:dyDescent="0.3">
      <c r="E225" t="str">
        <f>IF(antioxidants!$E224&gt;$C$12,antioxidants!B224,IF(antioxidants!$E224&lt;$C$11,antioxidants!B224,""))</f>
        <v/>
      </c>
    </row>
    <row r="226" spans="5:5" x14ac:dyDescent="0.3">
      <c r="E226" t="str">
        <f>IF(antioxidants!$E225&gt;$C$12,antioxidants!B225,IF(antioxidants!$E225&lt;$C$11,antioxidants!B225,""))</f>
        <v/>
      </c>
    </row>
    <row r="227" spans="5:5" x14ac:dyDescent="0.3">
      <c r="E227" t="str">
        <f>IF(antioxidants!$E226&gt;$C$12,antioxidants!B226,IF(antioxidants!$E226&lt;$C$11,antioxidants!B226,""))</f>
        <v/>
      </c>
    </row>
    <row r="228" spans="5:5" x14ac:dyDescent="0.3">
      <c r="E228" t="str">
        <f>IF(antioxidants!$E227&gt;$C$12,antioxidants!B227,IF(antioxidants!$E227&lt;$C$11,antioxidants!B227,""))</f>
        <v/>
      </c>
    </row>
    <row r="229" spans="5:5" x14ac:dyDescent="0.3">
      <c r="E229" t="str">
        <f>IF(antioxidants!$E228&gt;$C$12,antioxidants!B228,IF(antioxidants!$E228&lt;$C$11,antioxidants!B228,""))</f>
        <v/>
      </c>
    </row>
    <row r="230" spans="5:5" x14ac:dyDescent="0.3">
      <c r="E230" t="str">
        <f>IF(antioxidants!$E229&gt;$C$12,antioxidants!B229,IF(antioxidants!$E229&lt;$C$11,antioxidants!B229,""))</f>
        <v/>
      </c>
    </row>
    <row r="231" spans="5:5" x14ac:dyDescent="0.3">
      <c r="E231" t="str">
        <f>IF(antioxidants!$E230&gt;$C$12,antioxidants!B230,IF(antioxidants!$E230&lt;$C$11,antioxidants!B230,""))</f>
        <v/>
      </c>
    </row>
    <row r="232" spans="5:5" x14ac:dyDescent="0.3">
      <c r="E232" t="str">
        <f>IF(antioxidants!$E231&gt;$C$12,antioxidants!B231,IF(antioxidants!$E231&lt;$C$11,antioxidants!B231,""))</f>
        <v/>
      </c>
    </row>
    <row r="233" spans="5:5" x14ac:dyDescent="0.3">
      <c r="E233" t="str">
        <f>IF(antioxidants!$E232&gt;$C$12,antioxidants!B232,IF(antioxidants!$E232&lt;$C$11,antioxidants!B232,""))</f>
        <v/>
      </c>
    </row>
    <row r="234" spans="5:5" x14ac:dyDescent="0.3">
      <c r="E234" t="str">
        <f>IF(antioxidants!$E233&gt;$C$12,antioxidants!B233,IF(antioxidants!$E233&lt;$C$11,antioxidants!B233,""))</f>
        <v/>
      </c>
    </row>
    <row r="235" spans="5:5" x14ac:dyDescent="0.3">
      <c r="E235" t="str">
        <f>IF(antioxidants!$E234&gt;$C$12,antioxidants!B234,IF(antioxidants!$E234&lt;$C$11,antioxidants!B234,""))</f>
        <v/>
      </c>
    </row>
    <row r="236" spans="5:5" x14ac:dyDescent="0.3">
      <c r="E236" t="str">
        <f>IF(antioxidants!$E235&gt;$C$12,antioxidants!B235,IF(antioxidants!$E235&lt;$C$11,antioxidants!B235,""))</f>
        <v/>
      </c>
    </row>
    <row r="237" spans="5:5" x14ac:dyDescent="0.3">
      <c r="E237" t="str">
        <f>IF(antioxidants!$E236&gt;$C$12,antioxidants!B236,IF(antioxidants!$E236&lt;$C$11,antioxidants!B236,""))</f>
        <v/>
      </c>
    </row>
    <row r="238" spans="5:5" x14ac:dyDescent="0.3">
      <c r="E238" t="str">
        <f>IF(antioxidants!$E237&gt;$C$12,antioxidants!B237,IF(antioxidants!$E237&lt;$C$11,antioxidants!B237,""))</f>
        <v/>
      </c>
    </row>
    <row r="239" spans="5:5" x14ac:dyDescent="0.3">
      <c r="E239" t="str">
        <f>IF(antioxidants!$E238&gt;$C$12,antioxidants!B238,IF(antioxidants!$E238&lt;$C$11,antioxidants!B238,""))</f>
        <v/>
      </c>
    </row>
    <row r="240" spans="5:5" x14ac:dyDescent="0.3">
      <c r="E240" t="str">
        <f>IF(antioxidants!$E239&gt;$C$12,antioxidants!B239,IF(antioxidants!$E239&lt;$C$11,antioxidants!B239,""))</f>
        <v/>
      </c>
    </row>
    <row r="241" spans="5:5" x14ac:dyDescent="0.3">
      <c r="E241" t="str">
        <f>IF(antioxidants!$E240&gt;$C$12,antioxidants!B240,IF(antioxidants!$E240&lt;$C$11,antioxidants!B240,""))</f>
        <v/>
      </c>
    </row>
    <row r="242" spans="5:5" x14ac:dyDescent="0.3">
      <c r="E242" t="str">
        <f>IF(antioxidants!$E241&gt;$C$12,antioxidants!B241,IF(antioxidants!$E241&lt;$C$11,antioxidants!B241,""))</f>
        <v/>
      </c>
    </row>
    <row r="243" spans="5:5" x14ac:dyDescent="0.3">
      <c r="E243" t="str">
        <f>IF(antioxidants!$E242&gt;$C$12,antioxidants!B242,IF(antioxidants!$E242&lt;$C$11,antioxidants!B242,""))</f>
        <v/>
      </c>
    </row>
    <row r="244" spans="5:5" x14ac:dyDescent="0.3">
      <c r="E244" t="str">
        <f>IF(antioxidants!$E243&gt;$C$12,antioxidants!B243,IF(antioxidants!$E243&lt;$C$11,antioxidants!B243,""))</f>
        <v/>
      </c>
    </row>
    <row r="245" spans="5:5" x14ac:dyDescent="0.3">
      <c r="E245" t="str">
        <f>IF(antioxidants!$E244&gt;$C$12,antioxidants!B244,IF(antioxidants!$E244&lt;$C$11,antioxidants!B244,""))</f>
        <v/>
      </c>
    </row>
    <row r="246" spans="5:5" x14ac:dyDescent="0.3">
      <c r="E246" t="str">
        <f>IF(antioxidants!$E245&gt;$C$12,antioxidants!B245,IF(antioxidants!$E245&lt;$C$11,antioxidants!B245,""))</f>
        <v/>
      </c>
    </row>
    <row r="247" spans="5:5" x14ac:dyDescent="0.3">
      <c r="E247" t="str">
        <f>IF(antioxidants!$E246&gt;$C$12,antioxidants!B246,IF(antioxidants!$E246&lt;$C$11,antioxidants!B246,""))</f>
        <v/>
      </c>
    </row>
    <row r="248" spans="5:5" x14ac:dyDescent="0.3">
      <c r="E248" t="str">
        <f>IF(antioxidants!$E247&gt;$C$12,antioxidants!B247,IF(antioxidants!$E247&lt;$C$11,antioxidants!B247,""))</f>
        <v/>
      </c>
    </row>
    <row r="249" spans="5:5" x14ac:dyDescent="0.3">
      <c r="E249" t="str">
        <f>IF(antioxidants!$E248&gt;$C$12,antioxidants!B248,IF(antioxidants!$E248&lt;$C$11,antioxidants!B248,""))</f>
        <v/>
      </c>
    </row>
    <row r="250" spans="5:5" x14ac:dyDescent="0.3">
      <c r="E250" t="str">
        <f>IF(antioxidants!$E249&gt;$C$12,antioxidants!B249,IF(antioxidants!$E249&lt;$C$11,antioxidants!B249,""))</f>
        <v/>
      </c>
    </row>
    <row r="251" spans="5:5" x14ac:dyDescent="0.3">
      <c r="E251" t="str">
        <f>IF(antioxidants!$E250&gt;$C$12,antioxidants!B250,IF(antioxidants!$E250&lt;$C$11,antioxidants!B250,""))</f>
        <v/>
      </c>
    </row>
    <row r="252" spans="5:5" x14ac:dyDescent="0.3">
      <c r="E252" t="str">
        <f>IF(antioxidants!$E251&gt;$C$12,antioxidants!B251,IF(antioxidants!$E251&lt;$C$11,antioxidants!B251,""))</f>
        <v/>
      </c>
    </row>
    <row r="253" spans="5:5" x14ac:dyDescent="0.3">
      <c r="E253" t="str">
        <f>IF(antioxidants!$E252&gt;$C$12,antioxidants!B252,IF(antioxidants!$E252&lt;$C$11,antioxidants!B252,""))</f>
        <v/>
      </c>
    </row>
    <row r="254" spans="5:5" x14ac:dyDescent="0.3">
      <c r="E254" t="str">
        <f>IF(antioxidants!$E253&gt;$C$12,antioxidants!B253,IF(antioxidants!$E253&lt;$C$11,antioxidants!B253,""))</f>
        <v/>
      </c>
    </row>
    <row r="255" spans="5:5" x14ac:dyDescent="0.3">
      <c r="E255" t="str">
        <f>IF(antioxidants!$E254&gt;$C$12,antioxidants!B254,IF(antioxidants!$E254&lt;$C$11,antioxidants!B254,""))</f>
        <v>Betonica officinalis, dried</v>
      </c>
    </row>
    <row r="256" spans="5:5" x14ac:dyDescent="0.3">
      <c r="E256" t="str">
        <f>IF(antioxidants!$E255&gt;$C$12,antioxidants!B255,IF(antioxidants!$E255&lt;$C$11,antioxidants!B255,""))</f>
        <v/>
      </c>
    </row>
    <row r="257" spans="5:5" x14ac:dyDescent="0.3">
      <c r="E257" t="str">
        <f>IF(antioxidants!$E256&gt;$C$12,antioxidants!B256,IF(antioxidants!$E256&lt;$C$11,antioxidants!B256,""))</f>
        <v/>
      </c>
    </row>
    <row r="258" spans="5:5" x14ac:dyDescent="0.3">
      <c r="E258" t="str">
        <f>IF(antioxidants!$E257&gt;$C$12,antioxidants!B257,IF(antioxidants!$E257&lt;$C$11,antioxidants!B257,""))</f>
        <v/>
      </c>
    </row>
    <row r="259" spans="5:5" x14ac:dyDescent="0.3">
      <c r="E259" t="str">
        <f>IF(antioxidants!$E258&gt;$C$12,antioxidants!B258,IF(antioxidants!$E258&lt;$C$11,antioxidants!B258,""))</f>
        <v>Bilberries, wild</v>
      </c>
    </row>
    <row r="260" spans="5:5" x14ac:dyDescent="0.3">
      <c r="E260" t="str">
        <f>IF(antioxidants!$E259&gt;$C$12,antioxidants!B259,IF(antioxidants!$E259&lt;$C$11,antioxidants!B259,""))</f>
        <v>Bilberries, wild</v>
      </c>
    </row>
    <row r="261" spans="5:5" x14ac:dyDescent="0.3">
      <c r="E261" t="str">
        <f>IF(antioxidants!$E260&gt;$C$12,antioxidants!B260,IF(antioxidants!$E260&lt;$C$11,antioxidants!B260,""))</f>
        <v>Bilberries, wild, dried</v>
      </c>
    </row>
    <row r="262" spans="5:5" x14ac:dyDescent="0.3">
      <c r="E262" t="str">
        <f>IF(antioxidants!$E261&gt;$C$12,antioxidants!B261,IF(antioxidants!$E261&lt;$C$11,antioxidants!B261,""))</f>
        <v>Birch, leaves, dried</v>
      </c>
    </row>
    <row r="263" spans="5:5" x14ac:dyDescent="0.3">
      <c r="E263" t="str">
        <f>IF(antioxidants!$E262&gt;$C$12,antioxidants!B262,IF(antioxidants!$E262&lt;$C$11,antioxidants!B262,""))</f>
        <v>Birch, leaves, fresh</v>
      </c>
    </row>
    <row r="264" spans="5:5" x14ac:dyDescent="0.3">
      <c r="E264" t="str">
        <f>IF(antioxidants!$E263&gt;$C$12,antioxidants!B263,IF(antioxidants!$E263&lt;$C$11,antioxidants!B263,""))</f>
        <v>Birdcherry, flower, dried</v>
      </c>
    </row>
    <row r="265" spans="5:5" x14ac:dyDescent="0.3">
      <c r="E265" t="str">
        <f>IF(antioxidants!$E264&gt;$C$12,antioxidants!B264,IF(antioxidants!$E264&lt;$C$11,antioxidants!B264,""))</f>
        <v/>
      </c>
    </row>
    <row r="266" spans="5:5" x14ac:dyDescent="0.3">
      <c r="E266" t="str">
        <f>IF(antioxidants!$E265&gt;$C$12,antioxidants!B265,IF(antioxidants!$E265&lt;$C$11,antioxidants!B265,""))</f>
        <v/>
      </c>
    </row>
    <row r="267" spans="5:5" x14ac:dyDescent="0.3">
      <c r="E267" t="str">
        <f>IF(antioxidants!$E266&gt;$C$12,antioxidants!B266,IF(antioxidants!$E266&lt;$C$11,antioxidants!B266,""))</f>
        <v/>
      </c>
    </row>
    <row r="268" spans="5:5" x14ac:dyDescent="0.3">
      <c r="E268" t="str">
        <f>IF(antioxidants!$E267&gt;$C$12,antioxidants!B267,IF(antioxidants!$E267&lt;$C$11,antioxidants!B267,""))</f>
        <v/>
      </c>
    </row>
    <row r="269" spans="5:5" x14ac:dyDescent="0.3">
      <c r="E269" t="str">
        <f>IF(antioxidants!$E268&gt;$C$12,antioxidants!B268,IF(antioxidants!$E268&lt;$C$11,antioxidants!B268,""))</f>
        <v/>
      </c>
    </row>
    <row r="270" spans="5:5" x14ac:dyDescent="0.3">
      <c r="E270" t="str">
        <f>IF(antioxidants!$E269&gt;$C$12,antioxidants!B269,IF(antioxidants!$E269&lt;$C$11,antioxidants!B269,""))</f>
        <v/>
      </c>
    </row>
    <row r="271" spans="5:5" x14ac:dyDescent="0.3">
      <c r="E271" t="str">
        <f>IF(antioxidants!$E270&gt;$C$12,antioxidants!B270,IF(antioxidants!$E270&lt;$C$11,antioxidants!B270,""))</f>
        <v/>
      </c>
    </row>
    <row r="272" spans="5:5" x14ac:dyDescent="0.3">
      <c r="E272" t="str">
        <f>IF(antioxidants!$E271&gt;$C$12,antioxidants!B271,IF(antioxidants!$E271&lt;$C$11,antioxidants!B271,""))</f>
        <v/>
      </c>
    </row>
    <row r="273" spans="5:5" x14ac:dyDescent="0.3">
      <c r="E273" t="str">
        <f>IF(antioxidants!$E272&gt;$C$12,antioxidants!B272,IF(antioxidants!$E272&lt;$C$11,antioxidants!B272,""))</f>
        <v/>
      </c>
    </row>
    <row r="274" spans="5:5" x14ac:dyDescent="0.3">
      <c r="E274" t="str">
        <f>IF(antioxidants!$E273&gt;$C$12,antioxidants!B273,IF(antioxidants!$E273&lt;$C$11,antioxidants!B273,""))</f>
        <v/>
      </c>
    </row>
    <row r="275" spans="5:5" x14ac:dyDescent="0.3">
      <c r="E275" t="str">
        <f>IF(antioxidants!$E274&gt;$C$12,antioxidants!B274,IF(antioxidants!$E274&lt;$C$11,antioxidants!B274,""))</f>
        <v/>
      </c>
    </row>
    <row r="276" spans="5:5" x14ac:dyDescent="0.3">
      <c r="E276" t="str">
        <f>IF(antioxidants!$E275&gt;$C$12,antioxidants!B275,IF(antioxidants!$E275&lt;$C$11,antioxidants!B275,""))</f>
        <v/>
      </c>
    </row>
    <row r="277" spans="5:5" x14ac:dyDescent="0.3">
      <c r="E277" t="str">
        <f>IF(antioxidants!$E276&gt;$C$12,antioxidants!B276,IF(antioxidants!$E276&lt;$C$11,antioxidants!B276,""))</f>
        <v/>
      </c>
    </row>
    <row r="278" spans="5:5" x14ac:dyDescent="0.3">
      <c r="E278" t="str">
        <f>IF(antioxidants!$E277&gt;$C$12,antioxidants!B277,IF(antioxidants!$E277&lt;$C$11,antioxidants!B277,""))</f>
        <v/>
      </c>
    </row>
    <row r="279" spans="5:5" x14ac:dyDescent="0.3">
      <c r="E279" t="str">
        <f>IF(antioxidants!$E278&gt;$C$12,antioxidants!B278,IF(antioxidants!$E278&lt;$C$11,antioxidants!B278,""))</f>
        <v/>
      </c>
    </row>
    <row r="280" spans="5:5" x14ac:dyDescent="0.3">
      <c r="E280" t="str">
        <f>IF(antioxidants!$E279&gt;$C$12,antioxidants!B279,IF(antioxidants!$E279&lt;$C$11,antioxidants!B279,""))</f>
        <v>Biting stonecrop, dried</v>
      </c>
    </row>
    <row r="281" spans="5:5" x14ac:dyDescent="0.3">
      <c r="E281" t="str">
        <f>IF(antioxidants!$E280&gt;$C$12,antioxidants!B280,IF(antioxidants!$E280&lt;$C$11,antioxidants!B280,""))</f>
        <v/>
      </c>
    </row>
    <row r="282" spans="5:5" x14ac:dyDescent="0.3">
      <c r="E282" t="str">
        <f>IF(antioxidants!$E281&gt;$C$12,antioxidants!B281,IF(antioxidants!$E281&lt;$C$11,antioxidants!B281,""))</f>
        <v/>
      </c>
    </row>
    <row r="283" spans="5:5" x14ac:dyDescent="0.3">
      <c r="E283" t="str">
        <f>IF(antioxidants!$E282&gt;$C$12,antioxidants!B282,IF(antioxidants!$E282&lt;$C$11,antioxidants!B282,""))</f>
        <v/>
      </c>
    </row>
    <row r="284" spans="5:5" x14ac:dyDescent="0.3">
      <c r="E284" t="str">
        <f>IF(antioxidants!$E283&gt;$C$12,antioxidants!B283,IF(antioxidants!$E283&lt;$C$11,antioxidants!B283,""))</f>
        <v/>
      </c>
    </row>
    <row r="285" spans="5:5" x14ac:dyDescent="0.3">
      <c r="E285" t="str">
        <f>IF(antioxidants!$E284&gt;$C$12,antioxidants!B284,IF(antioxidants!$E284&lt;$C$11,antioxidants!B284,""))</f>
        <v/>
      </c>
    </row>
    <row r="286" spans="5:5" x14ac:dyDescent="0.3">
      <c r="E286" t="str">
        <f>IF(antioxidants!$E285&gt;$C$12,antioxidants!B285,IF(antioxidants!$E285&lt;$C$11,antioxidants!B285,""))</f>
        <v/>
      </c>
    </row>
    <row r="287" spans="5:5" x14ac:dyDescent="0.3">
      <c r="E287" t="str">
        <f>IF(antioxidants!$E286&gt;$C$12,antioxidants!B286,IF(antioxidants!$E286&lt;$C$11,antioxidants!B286,""))</f>
        <v/>
      </c>
    </row>
    <row r="288" spans="5:5" x14ac:dyDescent="0.3">
      <c r="E288" t="str">
        <f>IF(antioxidants!$E287&gt;$C$12,antioxidants!B287,IF(antioxidants!$E287&lt;$C$11,antioxidants!B287,""))</f>
        <v/>
      </c>
    </row>
    <row r="289" spans="5:5" x14ac:dyDescent="0.3">
      <c r="E289" t="str">
        <f>IF(antioxidants!$E288&gt;$C$12,antioxidants!B288,IF(antioxidants!$E288&lt;$C$11,antioxidants!B288,""))</f>
        <v>Blackberries, cultivated</v>
      </c>
    </row>
    <row r="290" spans="5:5" x14ac:dyDescent="0.3">
      <c r="E290" t="str">
        <f>IF(antioxidants!$E289&gt;$C$12,antioxidants!B289,IF(antioxidants!$E289&lt;$C$11,antioxidants!B289,""))</f>
        <v/>
      </c>
    </row>
    <row r="291" spans="5:5" x14ac:dyDescent="0.3">
      <c r="E291" t="str">
        <f>IF(antioxidants!$E290&gt;$C$12,antioxidants!B290,IF(antioxidants!$E290&lt;$C$11,antioxidants!B290,""))</f>
        <v/>
      </c>
    </row>
    <row r="292" spans="5:5" x14ac:dyDescent="0.3">
      <c r="E292" t="str">
        <f>IF(antioxidants!$E291&gt;$C$12,antioxidants!B291,IF(antioxidants!$E291&lt;$C$11,antioxidants!B291,""))</f>
        <v/>
      </c>
    </row>
    <row r="293" spans="5:5" x14ac:dyDescent="0.3">
      <c r="E293" t="str">
        <f>IF(antioxidants!$E292&gt;$C$12,antioxidants!B292,IF(antioxidants!$E292&lt;$C$11,antioxidants!B292,""))</f>
        <v/>
      </c>
    </row>
    <row r="294" spans="5:5" x14ac:dyDescent="0.3">
      <c r="E294" t="str">
        <f>IF(antioxidants!$E293&gt;$C$12,antioxidants!B293,IF(antioxidants!$E293&lt;$C$11,antioxidants!B293,""))</f>
        <v/>
      </c>
    </row>
    <row r="295" spans="5:5" x14ac:dyDescent="0.3">
      <c r="E295" t="str">
        <f>IF(antioxidants!$E294&gt;$C$12,antioxidants!B294,IF(antioxidants!$E294&lt;$C$11,antioxidants!B294,""))</f>
        <v>Blackberries, Dessert Berries, without sugar, frozen</v>
      </c>
    </row>
    <row r="296" spans="5:5" x14ac:dyDescent="0.3">
      <c r="E296" t="str">
        <f>IF(antioxidants!$E295&gt;$C$12,antioxidants!B295,IF(antioxidants!$E295&lt;$C$11,antioxidants!B295,""))</f>
        <v>Blackberries, dried, "Loch Ness"</v>
      </c>
    </row>
    <row r="297" spans="5:5" x14ac:dyDescent="0.3">
      <c r="E297" t="str">
        <f>IF(antioxidants!$E296&gt;$C$12,antioxidants!B296,IF(antioxidants!$E296&lt;$C$11,antioxidants!B296,""))</f>
        <v>Blackberries, wild</v>
      </c>
    </row>
    <row r="298" spans="5:5" x14ac:dyDescent="0.3">
      <c r="E298" t="str">
        <f>IF(antioxidants!$E297&gt;$C$12,antioxidants!B297,IF(antioxidants!$E297&lt;$C$11,antioxidants!B297,""))</f>
        <v>Blackberry, leaves, dried</v>
      </c>
    </row>
    <row r="299" spans="5:5" x14ac:dyDescent="0.3">
      <c r="E299" t="str">
        <f>IF(antioxidants!$E298&gt;$C$12,antioxidants!B298,IF(antioxidants!$E298&lt;$C$11,antioxidants!B298,""))</f>
        <v>Blackcurrant, cultivated</v>
      </c>
    </row>
    <row r="300" spans="5:5" x14ac:dyDescent="0.3">
      <c r="E300" t="str">
        <f>IF(antioxidants!$E299&gt;$C$12,antioxidants!B299,IF(antioxidants!$E299&lt;$C$11,antioxidants!B299,""))</f>
        <v>Blackcurrant, cultivated, "Ben Tiran"</v>
      </c>
    </row>
    <row r="301" spans="5:5" x14ac:dyDescent="0.3">
      <c r="E301" t="str">
        <f>IF(antioxidants!$E300&gt;$C$12,antioxidants!B300,IF(antioxidants!$E300&lt;$C$11,antioxidants!B300,""))</f>
        <v>Blackcurrant, leaves, dried</v>
      </c>
    </row>
    <row r="302" spans="5:5" x14ac:dyDescent="0.3">
      <c r="E302" t="str">
        <f>IF(antioxidants!$E301&gt;$C$12,antioxidants!B301,IF(antioxidants!$E301&lt;$C$11,antioxidants!B301,""))</f>
        <v/>
      </c>
    </row>
    <row r="303" spans="5:5" x14ac:dyDescent="0.3">
      <c r="E303" t="str">
        <f>IF(antioxidants!$E302&gt;$C$12,antioxidants!B302,IF(antioxidants!$E302&lt;$C$11,antioxidants!B302,""))</f>
        <v/>
      </c>
    </row>
    <row r="304" spans="5:5" x14ac:dyDescent="0.3">
      <c r="E304" t="str">
        <f>IF(antioxidants!$E303&gt;$C$12,antioxidants!B303,IF(antioxidants!$E303&lt;$C$11,antioxidants!B303,""))</f>
        <v/>
      </c>
    </row>
    <row r="305" spans="5:5" x14ac:dyDescent="0.3">
      <c r="E305" t="str">
        <f>IF(antioxidants!$E304&gt;$C$12,antioxidants!B304,IF(antioxidants!$E304&lt;$C$11,antioxidants!B304,""))</f>
        <v/>
      </c>
    </row>
    <row r="306" spans="5:5" x14ac:dyDescent="0.3">
      <c r="E306" t="str">
        <f>IF(antioxidants!$E305&gt;$C$12,antioxidants!B305,IF(antioxidants!$E305&lt;$C$11,antioxidants!B305,""))</f>
        <v/>
      </c>
    </row>
    <row r="307" spans="5:5" x14ac:dyDescent="0.3">
      <c r="E307" t="str">
        <f>IF(antioxidants!$E306&gt;$C$12,antioxidants!B306,IF(antioxidants!$E306&lt;$C$11,antioxidants!B306,""))</f>
        <v/>
      </c>
    </row>
    <row r="308" spans="5:5" x14ac:dyDescent="0.3">
      <c r="E308" t="str">
        <f>IF(antioxidants!$E307&gt;$C$12,antioxidants!B307,IF(antioxidants!$E307&lt;$C$11,antioxidants!B307,""))</f>
        <v>Blood Purifier, powder in capsule</v>
      </c>
    </row>
    <row r="309" spans="5:5" x14ac:dyDescent="0.3">
      <c r="E309" t="str">
        <f>IF(antioxidants!$E308&gt;$C$12,antioxidants!B308,IF(antioxidants!$E308&lt;$C$11,antioxidants!B308,""))</f>
        <v/>
      </c>
    </row>
    <row r="310" spans="5:5" x14ac:dyDescent="0.3">
      <c r="E310" t="str">
        <f>IF(antioxidants!$E309&gt;$C$12,antioxidants!B309,IF(antioxidants!$E309&lt;$C$11,antioxidants!B309,""))</f>
        <v/>
      </c>
    </row>
    <row r="311" spans="5:5" x14ac:dyDescent="0.3">
      <c r="E311" t="str">
        <f>IF(antioxidants!$E310&gt;$C$12,antioxidants!B310,IF(antioxidants!$E310&lt;$C$11,antioxidants!B310,""))</f>
        <v>Blueberries</v>
      </c>
    </row>
    <row r="312" spans="5:5" x14ac:dyDescent="0.3">
      <c r="E312" t="str">
        <f>IF(antioxidants!$E311&gt;$C$12,antioxidants!B311,IF(antioxidants!$E311&lt;$C$11,antioxidants!B311,""))</f>
        <v/>
      </c>
    </row>
    <row r="313" spans="5:5" x14ac:dyDescent="0.3">
      <c r="E313" t="str">
        <f>IF(antioxidants!$E312&gt;$C$12,antioxidants!B312,IF(antioxidants!$E312&lt;$C$11,antioxidants!B312,""))</f>
        <v/>
      </c>
    </row>
    <row r="314" spans="5:5" x14ac:dyDescent="0.3">
      <c r="E314" t="str">
        <f>IF(antioxidants!$E313&gt;$C$12,antioxidants!B313,IF(antioxidants!$E313&lt;$C$11,antioxidants!B313,""))</f>
        <v/>
      </c>
    </row>
    <row r="315" spans="5:5" x14ac:dyDescent="0.3">
      <c r="E315" t="str">
        <f>IF(antioxidants!$E314&gt;$C$12,antioxidants!B314,IF(antioxidants!$E314&lt;$C$11,antioxidants!B314,""))</f>
        <v/>
      </c>
    </row>
    <row r="316" spans="5:5" x14ac:dyDescent="0.3">
      <c r="E316" t="str">
        <f>IF(antioxidants!$E315&gt;$C$12,antioxidants!B315,IF(antioxidants!$E315&lt;$C$11,antioxidants!B315,""))</f>
        <v/>
      </c>
    </row>
    <row r="317" spans="5:5" x14ac:dyDescent="0.3">
      <c r="E317" t="str">
        <f>IF(antioxidants!$E316&gt;$C$12,antioxidants!B316,IF(antioxidants!$E316&lt;$C$11,antioxidants!B316,""))</f>
        <v/>
      </c>
    </row>
    <row r="318" spans="5:5" x14ac:dyDescent="0.3">
      <c r="E318" t="str">
        <f>IF(antioxidants!$E317&gt;$C$12,antioxidants!B317,IF(antioxidants!$E317&lt;$C$11,antioxidants!B317,""))</f>
        <v/>
      </c>
    </row>
    <row r="319" spans="5:5" x14ac:dyDescent="0.3">
      <c r="E319" t="str">
        <f>IF(antioxidants!$E318&gt;$C$12,antioxidants!B318,IF(antioxidants!$E318&lt;$C$11,antioxidants!B318,""))</f>
        <v/>
      </c>
    </row>
    <row r="320" spans="5:5" x14ac:dyDescent="0.3">
      <c r="E320" t="str">
        <f>IF(antioxidants!$E319&gt;$C$12,antioxidants!B319,IF(antioxidants!$E319&lt;$C$11,antioxidants!B319,""))</f>
        <v/>
      </c>
    </row>
    <row r="321" spans="5:5" x14ac:dyDescent="0.3">
      <c r="E321" t="str">
        <f>IF(antioxidants!$E320&gt;$C$12,antioxidants!B320,IF(antioxidants!$E320&lt;$C$11,antioxidants!B320,""))</f>
        <v>Blueberries, Dessert Berries, without sugar, frozen</v>
      </c>
    </row>
    <row r="322" spans="5:5" x14ac:dyDescent="0.3">
      <c r="E322" t="str">
        <f>IF(antioxidants!$E321&gt;$C$12,antioxidants!B321,IF(antioxidants!$E321&lt;$C$11,antioxidants!B321,""))</f>
        <v/>
      </c>
    </row>
    <row r="323" spans="5:5" x14ac:dyDescent="0.3">
      <c r="E323" t="str">
        <f>IF(antioxidants!$E322&gt;$C$12,antioxidants!B322,IF(antioxidants!$E322&lt;$C$11,antioxidants!B322,""))</f>
        <v/>
      </c>
    </row>
    <row r="324" spans="5:5" x14ac:dyDescent="0.3">
      <c r="E324" t="str">
        <f>IF(antioxidants!$E323&gt;$C$12,antioxidants!B323,IF(antioxidants!$E323&lt;$C$11,antioxidants!B323,""))</f>
        <v/>
      </c>
    </row>
    <row r="325" spans="5:5" x14ac:dyDescent="0.3">
      <c r="E325" t="str">
        <f>IF(antioxidants!$E324&gt;$C$12,antioxidants!B324,IF(antioxidants!$E324&lt;$C$11,antioxidants!B324,""))</f>
        <v/>
      </c>
    </row>
    <row r="326" spans="5:5" x14ac:dyDescent="0.3">
      <c r="E326" t="str">
        <f>IF(antioxidants!$E325&gt;$C$12,antioxidants!B325,IF(antioxidants!$E325&lt;$C$11,antioxidants!B325,""))</f>
        <v/>
      </c>
    </row>
    <row r="327" spans="5:5" x14ac:dyDescent="0.3">
      <c r="E327" t="str">
        <f>IF(antioxidants!$E326&gt;$C$12,antioxidants!B326,IF(antioxidants!$E326&lt;$C$11,antioxidants!B326,""))</f>
        <v/>
      </c>
    </row>
    <row r="328" spans="5:5" x14ac:dyDescent="0.3">
      <c r="E328" t="str">
        <f>IF(antioxidants!$E327&gt;$C$12,antioxidants!B327,IF(antioxidants!$E327&lt;$C$11,antioxidants!B327,""))</f>
        <v/>
      </c>
    </row>
    <row r="329" spans="5:5" x14ac:dyDescent="0.3">
      <c r="E329" t="str">
        <f>IF(antioxidants!$E328&gt;$C$12,antioxidants!B328,IF(antioxidants!$E328&lt;$C$11,antioxidants!B328,""))</f>
        <v>Blueberry, syrup, without sugar (undiluted)</v>
      </c>
    </row>
    <row r="330" spans="5:5" x14ac:dyDescent="0.3">
      <c r="E330" t="str">
        <f>IF(antioxidants!$E329&gt;$C$12,antioxidants!B329,IF(antioxidants!$E329&lt;$C$11,antioxidants!B329,""))</f>
        <v>Body Wise Right Choice AM</v>
      </c>
    </row>
    <row r="331" spans="5:5" x14ac:dyDescent="0.3">
      <c r="E331" t="str">
        <f>IF(antioxidants!$E330&gt;$C$12,antioxidants!B330,IF(antioxidants!$E330&lt;$C$11,antioxidants!B330,""))</f>
        <v/>
      </c>
    </row>
    <row r="332" spans="5:5" x14ac:dyDescent="0.3">
      <c r="E332" t="str">
        <f>IF(antioxidants!$E331&gt;$C$12,antioxidants!B331,IF(antioxidants!$E331&lt;$C$11,antioxidants!B331,""))</f>
        <v>Bordelobo</v>
      </c>
    </row>
    <row r="333" spans="5:5" x14ac:dyDescent="0.3">
      <c r="E333" t="str">
        <f>IF(antioxidants!$E332&gt;$C$12,antioxidants!B332,IF(antioxidants!$E332&lt;$C$11,antioxidants!B332,""))</f>
        <v>Brahmi, powder in capsule</v>
      </c>
    </row>
    <row r="334" spans="5:5" x14ac:dyDescent="0.3">
      <c r="E334" t="str">
        <f>IF(antioxidants!$E333&gt;$C$12,antioxidants!B333,IF(antioxidants!$E333&lt;$C$11,antioxidants!B333,""))</f>
        <v/>
      </c>
    </row>
    <row r="335" spans="5:5" x14ac:dyDescent="0.3">
      <c r="E335" t="str">
        <f>IF(antioxidants!$E334&gt;$C$12,antioxidants!B334,IF(antioxidants!$E334&lt;$C$11,antioxidants!B334,""))</f>
        <v/>
      </c>
    </row>
    <row r="336" spans="5:5" x14ac:dyDescent="0.3">
      <c r="E336" t="str">
        <f>IF(antioxidants!$E335&gt;$C$12,antioxidants!B335,IF(antioxidants!$E335&lt;$C$11,antioxidants!B335,""))</f>
        <v/>
      </c>
    </row>
    <row r="337" spans="5:5" x14ac:dyDescent="0.3">
      <c r="E337" t="str">
        <f>IF(antioxidants!$E336&gt;$C$12,antioxidants!B336,IF(antioxidants!$E336&lt;$C$11,antioxidants!B336,""))</f>
        <v/>
      </c>
    </row>
    <row r="338" spans="5:5" x14ac:dyDescent="0.3">
      <c r="E338" t="str">
        <f>IF(antioxidants!$E337&gt;$C$12,antioxidants!B337,IF(antioxidants!$E337&lt;$C$11,antioxidants!B337,""))</f>
        <v/>
      </c>
    </row>
    <row r="339" spans="5:5" x14ac:dyDescent="0.3">
      <c r="E339" t="str">
        <f>IF(antioxidants!$E338&gt;$C$12,antioxidants!B338,IF(antioxidants!$E338&lt;$C$11,antioxidants!B338,""))</f>
        <v/>
      </c>
    </row>
    <row r="340" spans="5:5" x14ac:dyDescent="0.3">
      <c r="E340" t="str">
        <f>IF(antioxidants!$E339&gt;$C$12,antioxidants!B339,IF(antioxidants!$E339&lt;$C$11,antioxidants!B339,""))</f>
        <v/>
      </c>
    </row>
    <row r="341" spans="5:5" x14ac:dyDescent="0.3">
      <c r="E341" t="str">
        <f>IF(antioxidants!$E340&gt;$C$12,antioxidants!B340,IF(antioxidants!$E340&lt;$C$11,antioxidants!B340,""))</f>
        <v/>
      </c>
    </row>
    <row r="342" spans="5:5" x14ac:dyDescent="0.3">
      <c r="E342" t="str">
        <f>IF(antioxidants!$E341&gt;$C$12,antioxidants!B341,IF(antioxidants!$E341&lt;$C$11,antioxidants!B341,""))</f>
        <v/>
      </c>
    </row>
    <row r="343" spans="5:5" x14ac:dyDescent="0.3">
      <c r="E343" t="str">
        <f>IF(antioxidants!$E342&gt;$C$12,antioxidants!B342,IF(antioxidants!$E342&lt;$C$11,antioxidants!B342,""))</f>
        <v/>
      </c>
    </row>
    <row r="344" spans="5:5" x14ac:dyDescent="0.3">
      <c r="E344" t="str">
        <f>IF(antioxidants!$E343&gt;$C$12,antioxidants!B343,IF(antioxidants!$E343&lt;$C$11,antioxidants!B343,""))</f>
        <v/>
      </c>
    </row>
    <row r="345" spans="5:5" x14ac:dyDescent="0.3">
      <c r="E345" t="str">
        <f>IF(antioxidants!$E344&gt;$C$12,antioxidants!B344,IF(antioxidants!$E344&lt;$C$11,antioxidants!B344,""))</f>
        <v/>
      </c>
    </row>
    <row r="346" spans="5:5" x14ac:dyDescent="0.3">
      <c r="E346" t="str">
        <f>IF(antioxidants!$E345&gt;$C$12,antioxidants!B345,IF(antioxidants!$E345&lt;$C$11,antioxidants!B345,""))</f>
        <v/>
      </c>
    </row>
    <row r="347" spans="5:5" x14ac:dyDescent="0.3">
      <c r="E347" t="str">
        <f>IF(antioxidants!$E346&gt;$C$12,antioxidants!B346,IF(antioxidants!$E346&lt;$C$11,antioxidants!B346,""))</f>
        <v/>
      </c>
    </row>
    <row r="348" spans="5:5" x14ac:dyDescent="0.3">
      <c r="E348" t="str">
        <f>IF(antioxidants!$E347&gt;$C$12,antioxidants!B347,IF(antioxidants!$E347&lt;$C$11,antioxidants!B347,""))</f>
        <v/>
      </c>
    </row>
    <row r="349" spans="5:5" x14ac:dyDescent="0.3">
      <c r="E349" t="str">
        <f>IF(antioxidants!$E348&gt;$C$12,antioxidants!B348,IF(antioxidants!$E348&lt;$C$11,antioxidants!B348,""))</f>
        <v/>
      </c>
    </row>
    <row r="350" spans="5:5" x14ac:dyDescent="0.3">
      <c r="E350" t="str">
        <f>IF(antioxidants!$E349&gt;$C$12,antioxidants!B349,IF(antioxidants!$E349&lt;$C$11,antioxidants!B349,""))</f>
        <v/>
      </c>
    </row>
    <row r="351" spans="5:5" x14ac:dyDescent="0.3">
      <c r="E351" t="str">
        <f>IF(antioxidants!$E350&gt;$C$12,antioxidants!B350,IF(antioxidants!$E350&lt;$C$11,antioxidants!B350,""))</f>
        <v/>
      </c>
    </row>
    <row r="352" spans="5:5" x14ac:dyDescent="0.3">
      <c r="E352" t="str">
        <f>IF(antioxidants!$E351&gt;$C$12,antioxidants!B351,IF(antioxidants!$E351&lt;$C$11,antioxidants!B351,""))</f>
        <v/>
      </c>
    </row>
    <row r="353" spans="5:5" x14ac:dyDescent="0.3">
      <c r="E353" t="str">
        <f>IF(antioxidants!$E352&gt;$C$12,antioxidants!B352,IF(antioxidants!$E352&lt;$C$11,antioxidants!B352,""))</f>
        <v/>
      </c>
    </row>
    <row r="354" spans="5:5" x14ac:dyDescent="0.3">
      <c r="E354" t="str">
        <f>IF(antioxidants!$E353&gt;$C$12,antioxidants!B353,IF(antioxidants!$E353&lt;$C$11,antioxidants!B353,""))</f>
        <v/>
      </c>
    </row>
    <row r="355" spans="5:5" x14ac:dyDescent="0.3">
      <c r="E355" t="str">
        <f>IF(antioxidants!$E354&gt;$C$12,antioxidants!B354,IF(antioxidants!$E354&lt;$C$11,antioxidants!B354,""))</f>
        <v/>
      </c>
    </row>
    <row r="356" spans="5:5" x14ac:dyDescent="0.3">
      <c r="E356" t="str">
        <f>IF(antioxidants!$E355&gt;$C$12,antioxidants!B355,IF(antioxidants!$E355&lt;$C$11,antioxidants!B355,""))</f>
        <v/>
      </c>
    </row>
    <row r="357" spans="5:5" x14ac:dyDescent="0.3">
      <c r="E357" t="str">
        <f>IF(antioxidants!$E356&gt;$C$12,antioxidants!B356,IF(antioxidants!$E356&lt;$C$11,antioxidants!B356,""))</f>
        <v/>
      </c>
    </row>
    <row r="358" spans="5:5" x14ac:dyDescent="0.3">
      <c r="E358" t="str">
        <f>IF(antioxidants!$E357&gt;$C$12,antioxidants!B357,IF(antioxidants!$E357&lt;$C$11,antioxidants!B357,""))</f>
        <v/>
      </c>
    </row>
    <row r="359" spans="5:5" x14ac:dyDescent="0.3">
      <c r="E359" t="str">
        <f>IF(antioxidants!$E358&gt;$C$12,antioxidants!B358,IF(antioxidants!$E358&lt;$C$11,antioxidants!B358,""))</f>
        <v/>
      </c>
    </row>
    <row r="360" spans="5:5" x14ac:dyDescent="0.3">
      <c r="E360" t="str">
        <f>IF(antioxidants!$E359&gt;$C$12,antioxidants!B359,IF(antioxidants!$E359&lt;$C$11,antioxidants!B359,""))</f>
        <v/>
      </c>
    </row>
    <row r="361" spans="5:5" x14ac:dyDescent="0.3">
      <c r="E361" t="str">
        <f>IF(antioxidants!$E360&gt;$C$12,antioxidants!B360,IF(antioxidants!$E360&lt;$C$11,antioxidants!B360,""))</f>
        <v/>
      </c>
    </row>
    <row r="362" spans="5:5" x14ac:dyDescent="0.3">
      <c r="E362" t="str">
        <f>IF(antioxidants!$E361&gt;$C$12,antioxidants!B361,IF(antioxidants!$E361&lt;$C$11,antioxidants!B361,""))</f>
        <v/>
      </c>
    </row>
    <row r="363" spans="5:5" x14ac:dyDescent="0.3">
      <c r="E363" t="str">
        <f>IF(antioxidants!$E362&gt;$C$12,antioxidants!B362,IF(antioxidants!$E362&lt;$C$11,antioxidants!B362,""))</f>
        <v/>
      </c>
    </row>
    <row r="364" spans="5:5" x14ac:dyDescent="0.3">
      <c r="E364" t="str">
        <f>IF(antioxidants!$E363&gt;$C$12,antioxidants!B363,IF(antioxidants!$E363&lt;$C$11,antioxidants!B363,""))</f>
        <v/>
      </c>
    </row>
    <row r="365" spans="5:5" x14ac:dyDescent="0.3">
      <c r="E365" t="str">
        <f>IF(antioxidants!$E364&gt;$C$12,antioxidants!B364,IF(antioxidants!$E364&lt;$C$11,antioxidants!B364,""))</f>
        <v/>
      </c>
    </row>
    <row r="366" spans="5:5" x14ac:dyDescent="0.3">
      <c r="E366" t="str">
        <f>IF(antioxidants!$E365&gt;$C$12,antioxidants!B365,IF(antioxidants!$E365&lt;$C$11,antioxidants!B365,""))</f>
        <v/>
      </c>
    </row>
    <row r="367" spans="5:5" x14ac:dyDescent="0.3">
      <c r="E367" t="str">
        <f>IF(antioxidants!$E366&gt;$C$12,antioxidants!B366,IF(antioxidants!$E366&lt;$C$11,antioxidants!B366,""))</f>
        <v/>
      </c>
    </row>
    <row r="368" spans="5:5" x14ac:dyDescent="0.3">
      <c r="E368" t="str">
        <f>IF(antioxidants!$E367&gt;$C$12,antioxidants!B367,IF(antioxidants!$E367&lt;$C$11,antioxidants!B367,""))</f>
        <v/>
      </c>
    </row>
    <row r="369" spans="5:5" x14ac:dyDescent="0.3">
      <c r="E369" t="str">
        <f>IF(antioxidants!$E368&gt;$C$12,antioxidants!B368,IF(antioxidants!$E368&lt;$C$11,antioxidants!B368,""))</f>
        <v/>
      </c>
    </row>
    <row r="370" spans="5:5" x14ac:dyDescent="0.3">
      <c r="E370" t="str">
        <f>IF(antioxidants!$E369&gt;$C$12,antioxidants!B369,IF(antioxidants!$E369&lt;$C$11,antioxidants!B369,""))</f>
        <v/>
      </c>
    </row>
    <row r="371" spans="5:5" x14ac:dyDescent="0.3">
      <c r="E371" t="str">
        <f>IF(antioxidants!$E370&gt;$C$12,antioxidants!B370,IF(antioxidants!$E370&lt;$C$11,antioxidants!B370,""))</f>
        <v/>
      </c>
    </row>
    <row r="372" spans="5:5" x14ac:dyDescent="0.3">
      <c r="E372" t="str">
        <f>IF(antioxidants!$E371&gt;$C$12,antioxidants!B371,IF(antioxidants!$E371&lt;$C$11,antioxidants!B371,""))</f>
        <v/>
      </c>
    </row>
    <row r="373" spans="5:5" x14ac:dyDescent="0.3">
      <c r="E373" t="str">
        <f>IF(antioxidants!$E372&gt;$C$12,antioxidants!B372,IF(antioxidants!$E372&lt;$C$11,antioxidants!B372,""))</f>
        <v/>
      </c>
    </row>
    <row r="374" spans="5:5" x14ac:dyDescent="0.3">
      <c r="E374" t="str">
        <f>IF(antioxidants!$E373&gt;$C$12,antioxidants!B373,IF(antioxidants!$E373&lt;$C$11,antioxidants!B373,""))</f>
        <v/>
      </c>
    </row>
    <row r="375" spans="5:5" x14ac:dyDescent="0.3">
      <c r="E375" t="str">
        <f>IF(antioxidants!$E374&gt;$C$12,antioxidants!B374,IF(antioxidants!$E374&lt;$C$11,antioxidants!B374,""))</f>
        <v/>
      </c>
    </row>
    <row r="376" spans="5:5" x14ac:dyDescent="0.3">
      <c r="E376" t="str">
        <f>IF(antioxidants!$E375&gt;$C$12,antioxidants!B375,IF(antioxidants!$E375&lt;$C$11,antioxidants!B375,""))</f>
        <v/>
      </c>
    </row>
    <row r="377" spans="5:5" x14ac:dyDescent="0.3">
      <c r="E377" t="str">
        <f>IF(antioxidants!$E376&gt;$C$12,antioxidants!B376,IF(antioxidants!$E376&lt;$C$11,antioxidants!B376,""))</f>
        <v/>
      </c>
    </row>
    <row r="378" spans="5:5" x14ac:dyDescent="0.3">
      <c r="E378" t="str">
        <f>IF(antioxidants!$E377&gt;$C$12,antioxidants!B377,IF(antioxidants!$E377&lt;$C$11,antioxidants!B377,""))</f>
        <v/>
      </c>
    </row>
    <row r="379" spans="5:5" x14ac:dyDescent="0.3">
      <c r="E379" t="str">
        <f>IF(antioxidants!$E378&gt;$C$12,antioxidants!B378,IF(antioxidants!$E378&lt;$C$11,antioxidants!B378,""))</f>
        <v/>
      </c>
    </row>
    <row r="380" spans="5:5" x14ac:dyDescent="0.3">
      <c r="E380" t="str">
        <f>IF(antioxidants!$E379&gt;$C$12,antioxidants!B379,IF(antioxidants!$E379&lt;$C$11,antioxidants!B379,""))</f>
        <v/>
      </c>
    </row>
    <row r="381" spans="5:5" x14ac:dyDescent="0.3">
      <c r="E381" t="str">
        <f>IF(antioxidants!$E380&gt;$C$12,antioxidants!B380,IF(antioxidants!$E380&lt;$C$11,antioxidants!B380,""))</f>
        <v/>
      </c>
    </row>
    <row r="382" spans="5:5" x14ac:dyDescent="0.3">
      <c r="E382" t="str">
        <f>IF(antioxidants!$E381&gt;$C$12,antioxidants!B381,IF(antioxidants!$E381&lt;$C$11,antioxidants!B381,""))</f>
        <v/>
      </c>
    </row>
    <row r="383" spans="5:5" x14ac:dyDescent="0.3">
      <c r="E383" t="str">
        <f>IF(antioxidants!$E382&gt;$C$12,antioxidants!B382,IF(antioxidants!$E382&lt;$C$11,antioxidants!B382,""))</f>
        <v/>
      </c>
    </row>
    <row r="384" spans="5:5" x14ac:dyDescent="0.3">
      <c r="E384" t="str">
        <f>IF(antioxidants!$E383&gt;$C$12,antioxidants!B383,IF(antioxidants!$E383&lt;$C$11,antioxidants!B383,""))</f>
        <v/>
      </c>
    </row>
    <row r="385" spans="5:5" x14ac:dyDescent="0.3">
      <c r="E385" t="str">
        <f>IF(antioxidants!$E384&gt;$C$12,antioxidants!B384,IF(antioxidants!$E384&lt;$C$11,antioxidants!B384,""))</f>
        <v/>
      </c>
    </row>
    <row r="386" spans="5:5" x14ac:dyDescent="0.3">
      <c r="E386" t="str">
        <f>IF(antioxidants!$E385&gt;$C$12,antioxidants!B385,IF(antioxidants!$E385&lt;$C$11,antioxidants!B385,""))</f>
        <v>Bupleuri Radix</v>
      </c>
    </row>
    <row r="387" spans="5:5" x14ac:dyDescent="0.3">
      <c r="E387" t="str">
        <f>IF(antioxidants!$E386&gt;$C$12,antioxidants!B386,IF(antioxidants!$E386&lt;$C$11,antioxidants!B386,""))</f>
        <v/>
      </c>
    </row>
    <row r="388" spans="5:5" x14ac:dyDescent="0.3">
      <c r="E388" t="str">
        <f>IF(antioxidants!$E387&gt;$C$12,antioxidants!B387,IF(antioxidants!$E387&lt;$C$11,antioxidants!B387,""))</f>
        <v/>
      </c>
    </row>
    <row r="389" spans="5:5" x14ac:dyDescent="0.3">
      <c r="E389" t="str">
        <f>IF(antioxidants!$E388&gt;$C$12,antioxidants!B388,IF(antioxidants!$E388&lt;$C$11,antioxidants!B388,""))</f>
        <v/>
      </c>
    </row>
    <row r="390" spans="5:5" x14ac:dyDescent="0.3">
      <c r="E390" t="str">
        <f>IF(antioxidants!$E389&gt;$C$12,antioxidants!B389,IF(antioxidants!$E389&lt;$C$11,antioxidants!B389,""))</f>
        <v/>
      </c>
    </row>
    <row r="391" spans="5:5" x14ac:dyDescent="0.3">
      <c r="E391" t="str">
        <f>IF(antioxidants!$E390&gt;$C$12,antioxidants!B390,IF(antioxidants!$E390&lt;$C$11,antioxidants!B390,""))</f>
        <v/>
      </c>
    </row>
    <row r="392" spans="5:5" x14ac:dyDescent="0.3">
      <c r="E392" t="str">
        <f>IF(antioxidants!$E391&gt;$C$12,antioxidants!B391,IF(antioxidants!$E391&lt;$C$11,antioxidants!B391,""))</f>
        <v/>
      </c>
    </row>
    <row r="393" spans="5:5" x14ac:dyDescent="0.3">
      <c r="E393" t="str">
        <f>IF(antioxidants!$E392&gt;$C$12,antioxidants!B392,IF(antioxidants!$E392&lt;$C$11,antioxidants!B392,""))</f>
        <v/>
      </c>
    </row>
    <row r="394" spans="5:5" x14ac:dyDescent="0.3">
      <c r="E394" t="str">
        <f>IF(antioxidants!$E393&gt;$C$12,antioxidants!B393,IF(antioxidants!$E393&lt;$C$11,antioxidants!B393,""))</f>
        <v/>
      </c>
    </row>
    <row r="395" spans="5:5" x14ac:dyDescent="0.3">
      <c r="E395" t="str">
        <f>IF(antioxidants!$E394&gt;$C$12,antioxidants!B394,IF(antioxidants!$E394&lt;$C$11,antioxidants!B394,""))</f>
        <v/>
      </c>
    </row>
    <row r="396" spans="5:5" x14ac:dyDescent="0.3">
      <c r="E396" t="str">
        <f>IF(antioxidants!$E395&gt;$C$12,antioxidants!B395,IF(antioxidants!$E395&lt;$C$11,antioxidants!B395,""))</f>
        <v/>
      </c>
    </row>
    <row r="397" spans="5:5" x14ac:dyDescent="0.3">
      <c r="E397" t="str">
        <f>IF(antioxidants!$E396&gt;$C$12,antioxidants!B396,IF(antioxidants!$E396&lt;$C$11,antioxidants!B396,""))</f>
        <v/>
      </c>
    </row>
    <row r="398" spans="5:5" x14ac:dyDescent="0.3">
      <c r="E398" t="str">
        <f>IF(antioxidants!$E397&gt;$C$12,antioxidants!B397,IF(antioxidants!$E397&lt;$C$11,antioxidants!B397,""))</f>
        <v/>
      </c>
    </row>
    <row r="399" spans="5:5" x14ac:dyDescent="0.3">
      <c r="E399" t="str">
        <f>IF(antioxidants!$E398&gt;$C$12,antioxidants!B398,IF(antioxidants!$E398&lt;$C$11,antioxidants!B398,""))</f>
        <v/>
      </c>
    </row>
    <row r="400" spans="5:5" x14ac:dyDescent="0.3">
      <c r="E400" t="str">
        <f>IF(antioxidants!$E399&gt;$C$12,antioxidants!B399,IF(antioxidants!$E399&lt;$C$11,antioxidants!B399,""))</f>
        <v/>
      </c>
    </row>
    <row r="401" spans="5:5" x14ac:dyDescent="0.3">
      <c r="E401" t="str">
        <f>IF(antioxidants!$E400&gt;$C$12,antioxidants!B400,IF(antioxidants!$E400&lt;$C$11,antioxidants!B400,""))</f>
        <v/>
      </c>
    </row>
    <row r="402" spans="5:5" x14ac:dyDescent="0.3">
      <c r="E402" t="str">
        <f>IF(antioxidants!$E401&gt;$C$12,antioxidants!B401,IF(antioxidants!$E401&lt;$C$11,antioxidants!B401,""))</f>
        <v/>
      </c>
    </row>
    <row r="403" spans="5:5" x14ac:dyDescent="0.3">
      <c r="E403" t="str">
        <f>IF(antioxidants!$E402&gt;$C$12,antioxidants!B402,IF(antioxidants!$E402&lt;$C$11,antioxidants!B402,""))</f>
        <v/>
      </c>
    </row>
    <row r="404" spans="5:5" x14ac:dyDescent="0.3">
      <c r="E404" t="str">
        <f>IF(antioxidants!$E403&gt;$C$12,antioxidants!B403,IF(antioxidants!$E403&lt;$C$11,antioxidants!B403,""))</f>
        <v/>
      </c>
    </row>
    <row r="405" spans="5:5" x14ac:dyDescent="0.3">
      <c r="E405" t="str">
        <f>IF(antioxidants!$E404&gt;$C$12,antioxidants!B404,IF(antioxidants!$E404&lt;$C$11,antioxidants!B404,""))</f>
        <v/>
      </c>
    </row>
    <row r="406" spans="5:5" x14ac:dyDescent="0.3">
      <c r="E406" t="str">
        <f>IF(antioxidants!$E405&gt;$C$12,antioxidants!B405,IF(antioxidants!$E405&lt;$C$11,antioxidants!B405,""))</f>
        <v/>
      </c>
    </row>
    <row r="407" spans="5:5" x14ac:dyDescent="0.3">
      <c r="E407" t="str">
        <f>IF(antioxidants!$E406&gt;$C$12,antioxidants!B406,IF(antioxidants!$E406&lt;$C$11,antioxidants!B406,""))</f>
        <v>Cacao, for baking, powder, Regia</v>
      </c>
    </row>
    <row r="408" spans="5:5" x14ac:dyDescent="0.3">
      <c r="E408" t="str">
        <f>IF(antioxidants!$E407&gt;$C$12,antioxidants!B407,IF(antioxidants!$E407&lt;$C$11,antioxidants!B407,""))</f>
        <v/>
      </c>
    </row>
    <row r="409" spans="5:5" x14ac:dyDescent="0.3">
      <c r="E409" t="str">
        <f>IF(antioxidants!$E408&gt;$C$12,antioxidants!B408,IF(antioxidants!$E408&lt;$C$11,antioxidants!B408,""))</f>
        <v/>
      </c>
    </row>
    <row r="410" spans="5:5" x14ac:dyDescent="0.3">
      <c r="E410" t="str">
        <f>IF(antioxidants!$E409&gt;$C$12,antioxidants!B409,IF(antioxidants!$E409&lt;$C$11,antioxidants!B409,""))</f>
        <v/>
      </c>
    </row>
    <row r="411" spans="5:5" x14ac:dyDescent="0.3">
      <c r="E411" t="str">
        <f>IF(antioxidants!$E410&gt;$C$12,antioxidants!B410,IF(antioxidants!$E410&lt;$C$11,antioxidants!B410,""))</f>
        <v/>
      </c>
    </row>
    <row r="412" spans="5:5" x14ac:dyDescent="0.3">
      <c r="E412" t="str">
        <f>IF(antioxidants!$E411&gt;$C$12,antioxidants!B411,IF(antioxidants!$E411&lt;$C$11,antioxidants!B411,""))</f>
        <v/>
      </c>
    </row>
    <row r="413" spans="5:5" x14ac:dyDescent="0.3">
      <c r="E413" t="str">
        <f>IF(antioxidants!$E412&gt;$C$12,antioxidants!B412,IF(antioxidants!$E412&lt;$C$11,antioxidants!B412,""))</f>
        <v/>
      </c>
    </row>
    <row r="414" spans="5:5" x14ac:dyDescent="0.3">
      <c r="E414" t="str">
        <f>IF(antioxidants!$E413&gt;$C$12,antioxidants!B413,IF(antioxidants!$E413&lt;$C$11,antioxidants!B413,""))</f>
        <v/>
      </c>
    </row>
    <row r="415" spans="5:5" x14ac:dyDescent="0.3">
      <c r="E415" t="str">
        <f>IF(antioxidants!$E414&gt;$C$12,antioxidants!B414,IF(antioxidants!$E414&lt;$C$11,antioxidants!B414,""))</f>
        <v/>
      </c>
    </row>
    <row r="416" spans="5:5" x14ac:dyDescent="0.3">
      <c r="E416" t="str">
        <f>IF(antioxidants!$E415&gt;$C$12,antioxidants!B415,IF(antioxidants!$E415&lt;$C$11,antioxidants!B415,""))</f>
        <v/>
      </c>
    </row>
    <row r="417" spans="5:5" x14ac:dyDescent="0.3">
      <c r="E417" t="str">
        <f>IF(antioxidants!$E416&gt;$C$12,antioxidants!B416,IF(antioxidants!$E416&lt;$C$11,antioxidants!B416,""))</f>
        <v/>
      </c>
    </row>
    <row r="418" spans="5:5" x14ac:dyDescent="0.3">
      <c r="E418" t="str">
        <f>IF(antioxidants!$E417&gt;$C$12,antioxidants!B417,IF(antioxidants!$E417&lt;$C$11,antioxidants!B417,""))</f>
        <v/>
      </c>
    </row>
    <row r="419" spans="5:5" x14ac:dyDescent="0.3">
      <c r="E419" t="str">
        <f>IF(antioxidants!$E418&gt;$C$12,antioxidants!B418,IF(antioxidants!$E418&lt;$C$11,antioxidants!B418,""))</f>
        <v/>
      </c>
    </row>
    <row r="420" spans="5:5" x14ac:dyDescent="0.3">
      <c r="E420" t="str">
        <f>IF(antioxidants!$E419&gt;$C$12,antioxidants!B419,IF(antioxidants!$E419&lt;$C$11,antioxidants!B419,""))</f>
        <v/>
      </c>
    </row>
    <row r="421" spans="5:5" x14ac:dyDescent="0.3">
      <c r="E421" t="str">
        <f>IF(antioxidants!$E420&gt;$C$12,antioxidants!B420,IF(antioxidants!$E420&lt;$C$11,antioxidants!B420,""))</f>
        <v>Calamus root (Acorus calamus), rhizome</v>
      </c>
    </row>
    <row r="422" spans="5:5" x14ac:dyDescent="0.3">
      <c r="E422" t="str">
        <f>IF(antioxidants!$E421&gt;$C$12,antioxidants!B421,IF(antioxidants!$E421&lt;$C$11,antioxidants!B421,""))</f>
        <v>Cancerina</v>
      </c>
    </row>
    <row r="423" spans="5:5" x14ac:dyDescent="0.3">
      <c r="E423" t="str">
        <f>IF(antioxidants!$E422&gt;$C$12,antioxidants!B422,IF(antioxidants!$E422&lt;$C$11,antioxidants!B422,""))</f>
        <v/>
      </c>
    </row>
    <row r="424" spans="5:5" x14ac:dyDescent="0.3">
      <c r="E424" t="str">
        <f>IF(antioxidants!$E423&gt;$C$12,antioxidants!B423,IF(antioxidants!$E423&lt;$C$11,antioxidants!B423,""))</f>
        <v/>
      </c>
    </row>
    <row r="425" spans="5:5" x14ac:dyDescent="0.3">
      <c r="E425" t="str">
        <f>IF(antioxidants!$E424&gt;$C$12,antioxidants!B424,IF(antioxidants!$E424&lt;$C$11,antioxidants!B424,""))</f>
        <v/>
      </c>
    </row>
    <row r="426" spans="5:5" x14ac:dyDescent="0.3">
      <c r="E426" t="str">
        <f>IF(antioxidants!$E425&gt;$C$12,antioxidants!B425,IF(antioxidants!$E425&lt;$C$11,antioxidants!B425,""))</f>
        <v/>
      </c>
    </row>
    <row r="427" spans="5:5" x14ac:dyDescent="0.3">
      <c r="E427" t="str">
        <f>IF(antioxidants!$E426&gt;$C$12,antioxidants!B426,IF(antioxidants!$E426&lt;$C$11,antioxidants!B426,""))</f>
        <v/>
      </c>
    </row>
    <row r="428" spans="5:5" x14ac:dyDescent="0.3">
      <c r="E428" t="str">
        <f>IF(antioxidants!$E427&gt;$C$12,antioxidants!B427,IF(antioxidants!$E427&lt;$C$11,antioxidants!B427,""))</f>
        <v/>
      </c>
    </row>
    <row r="429" spans="5:5" x14ac:dyDescent="0.3">
      <c r="E429" t="str">
        <f>IF(antioxidants!$E428&gt;$C$12,antioxidants!B428,IF(antioxidants!$E428&lt;$C$11,antioxidants!B428,""))</f>
        <v/>
      </c>
    </row>
    <row r="430" spans="5:5" x14ac:dyDescent="0.3">
      <c r="E430" t="str">
        <f>IF(antioxidants!$E429&gt;$C$12,antioxidants!B429,IF(antioxidants!$E429&lt;$C$11,antioxidants!B429,""))</f>
        <v/>
      </c>
    </row>
    <row r="431" spans="5:5" x14ac:dyDescent="0.3">
      <c r="E431" t="str">
        <f>IF(antioxidants!$E430&gt;$C$12,antioxidants!B430,IF(antioxidants!$E430&lt;$C$11,antioxidants!B430,""))</f>
        <v/>
      </c>
    </row>
    <row r="432" spans="5:5" x14ac:dyDescent="0.3">
      <c r="E432" t="str">
        <f>IF(antioxidants!$E431&gt;$C$12,antioxidants!B431,IF(antioxidants!$E431&lt;$C$11,antioxidants!B431,""))</f>
        <v/>
      </c>
    </row>
    <row r="433" spans="5:5" x14ac:dyDescent="0.3">
      <c r="E433" t="str">
        <f>IF(antioxidants!$E432&gt;$C$12,antioxidants!B432,IF(antioxidants!$E432&lt;$C$11,antioxidants!B432,""))</f>
        <v/>
      </c>
    </row>
    <row r="434" spans="5:5" x14ac:dyDescent="0.3">
      <c r="E434" t="str">
        <f>IF(antioxidants!$E433&gt;$C$12,antioxidants!B433,IF(antioxidants!$E433&lt;$C$11,antioxidants!B433,""))</f>
        <v/>
      </c>
    </row>
    <row r="435" spans="5:5" x14ac:dyDescent="0.3">
      <c r="E435" t="str">
        <f>IF(antioxidants!$E434&gt;$C$12,antioxidants!B434,IF(antioxidants!$E434&lt;$C$11,antioxidants!B434,""))</f>
        <v/>
      </c>
    </row>
    <row r="436" spans="5:5" x14ac:dyDescent="0.3">
      <c r="E436" t="str">
        <f>IF(antioxidants!$E435&gt;$C$12,antioxidants!B435,IF(antioxidants!$E435&lt;$C$11,antioxidants!B435,""))</f>
        <v/>
      </c>
    </row>
    <row r="437" spans="5:5" x14ac:dyDescent="0.3">
      <c r="E437" t="str">
        <f>IF(antioxidants!$E436&gt;$C$12,antioxidants!B436,IF(antioxidants!$E436&lt;$C$11,antioxidants!B436,""))</f>
        <v/>
      </c>
    </row>
    <row r="438" spans="5:5" x14ac:dyDescent="0.3">
      <c r="E438" t="str">
        <f>IF(antioxidants!$E437&gt;$C$12,antioxidants!B437,IF(antioxidants!$E437&lt;$C$11,antioxidants!B437,""))</f>
        <v/>
      </c>
    </row>
    <row r="439" spans="5:5" x14ac:dyDescent="0.3">
      <c r="E439" t="str">
        <f>IF(antioxidants!$E438&gt;$C$12,antioxidants!B438,IF(antioxidants!$E438&lt;$C$11,antioxidants!B438,""))</f>
        <v/>
      </c>
    </row>
    <row r="440" spans="5:5" x14ac:dyDescent="0.3">
      <c r="E440" t="str">
        <f>IF(antioxidants!$E439&gt;$C$12,antioxidants!B439,IF(antioxidants!$E439&lt;$C$11,antioxidants!B439,""))</f>
        <v/>
      </c>
    </row>
    <row r="441" spans="5:5" x14ac:dyDescent="0.3">
      <c r="E441" t="str">
        <f>IF(antioxidants!$E440&gt;$C$12,antioxidants!B440,IF(antioxidants!$E440&lt;$C$11,antioxidants!B440,""))</f>
        <v/>
      </c>
    </row>
    <row r="442" spans="5:5" x14ac:dyDescent="0.3">
      <c r="E442" t="str">
        <f>IF(antioxidants!$E441&gt;$C$12,antioxidants!B441,IF(antioxidants!$E441&lt;$C$11,antioxidants!B441,""))</f>
        <v/>
      </c>
    </row>
    <row r="443" spans="5:5" x14ac:dyDescent="0.3">
      <c r="E443" t="str">
        <f>IF(antioxidants!$E442&gt;$C$12,antioxidants!B442,IF(antioxidants!$E442&lt;$C$11,antioxidants!B442,""))</f>
        <v/>
      </c>
    </row>
    <row r="444" spans="5:5" x14ac:dyDescent="0.3">
      <c r="E444" t="str">
        <f>IF(antioxidants!$E443&gt;$C$12,antioxidants!B443,IF(antioxidants!$E443&lt;$C$11,antioxidants!B443,""))</f>
        <v/>
      </c>
    </row>
    <row r="445" spans="5:5" x14ac:dyDescent="0.3">
      <c r="E445" t="str">
        <f>IF(antioxidants!$E444&gt;$C$12,antioxidants!B444,IF(antioxidants!$E444&lt;$C$11,antioxidants!B444,""))</f>
        <v/>
      </c>
    </row>
    <row r="446" spans="5:5" x14ac:dyDescent="0.3">
      <c r="E446" t="str">
        <f>IF(antioxidants!$E445&gt;$C$12,antioxidants!B445,IF(antioxidants!$E445&lt;$C$11,antioxidants!B445,""))</f>
        <v/>
      </c>
    </row>
    <row r="447" spans="5:5" x14ac:dyDescent="0.3">
      <c r="E447" t="str">
        <f>IF(antioxidants!$E446&gt;$C$12,antioxidants!B446,IF(antioxidants!$E446&lt;$C$11,antioxidants!B446,""))</f>
        <v/>
      </c>
    </row>
    <row r="448" spans="5:5" x14ac:dyDescent="0.3">
      <c r="E448" t="str">
        <f>IF(antioxidants!$E447&gt;$C$12,antioxidants!B447,IF(antioxidants!$E447&lt;$C$11,antioxidants!B447,""))</f>
        <v/>
      </c>
    </row>
    <row r="449" spans="5:5" x14ac:dyDescent="0.3">
      <c r="E449" t="str">
        <f>IF(antioxidants!$E448&gt;$C$12,antioxidants!B448,IF(antioxidants!$E448&lt;$C$11,antioxidants!B448,""))</f>
        <v/>
      </c>
    </row>
    <row r="450" spans="5:5" x14ac:dyDescent="0.3">
      <c r="E450" t="str">
        <f>IF(antioxidants!$E449&gt;$C$12,antioxidants!B449,IF(antioxidants!$E449&lt;$C$11,antioxidants!B449,""))</f>
        <v/>
      </c>
    </row>
    <row r="451" spans="5:5" x14ac:dyDescent="0.3">
      <c r="E451" t="str">
        <f>IF(antioxidants!$E450&gt;$C$12,antioxidants!B450,IF(antioxidants!$E450&lt;$C$11,antioxidants!B450,""))</f>
        <v/>
      </c>
    </row>
    <row r="452" spans="5:5" x14ac:dyDescent="0.3">
      <c r="E452" t="str">
        <f>IF(antioxidants!$E451&gt;$C$12,antioxidants!B451,IF(antioxidants!$E451&lt;$C$11,antioxidants!B451,""))</f>
        <v/>
      </c>
    </row>
    <row r="453" spans="5:5" x14ac:dyDescent="0.3">
      <c r="E453" t="str">
        <f>IF(antioxidants!$E452&gt;$C$12,antioxidants!B452,IF(antioxidants!$E452&lt;$C$11,antioxidants!B452,""))</f>
        <v/>
      </c>
    </row>
    <row r="454" spans="5:5" x14ac:dyDescent="0.3">
      <c r="E454" t="str">
        <f>IF(antioxidants!$E453&gt;$C$12,antioxidants!B453,IF(antioxidants!$E453&lt;$C$11,antioxidants!B453,""))</f>
        <v/>
      </c>
    </row>
    <row r="455" spans="5:5" x14ac:dyDescent="0.3">
      <c r="E455" t="str">
        <f>IF(antioxidants!$E454&gt;$C$12,antioxidants!B454,IF(antioxidants!$E454&lt;$C$11,antioxidants!B454,""))</f>
        <v/>
      </c>
    </row>
    <row r="456" spans="5:5" x14ac:dyDescent="0.3">
      <c r="E456" t="str">
        <f>IF(antioxidants!$E455&gt;$C$12,antioxidants!B455,IF(antioxidants!$E455&lt;$C$11,antioxidants!B455,""))</f>
        <v/>
      </c>
    </row>
    <row r="457" spans="5:5" x14ac:dyDescent="0.3">
      <c r="E457" t="str">
        <f>IF(antioxidants!$E456&gt;$C$12,antioxidants!B456,IF(antioxidants!$E456&lt;$C$11,antioxidants!B456,""))</f>
        <v/>
      </c>
    </row>
    <row r="458" spans="5:5" x14ac:dyDescent="0.3">
      <c r="E458" t="str">
        <f>IF(antioxidants!$E457&gt;$C$12,antioxidants!B457,IF(antioxidants!$E457&lt;$C$11,antioxidants!B457,""))</f>
        <v/>
      </c>
    </row>
    <row r="459" spans="5:5" x14ac:dyDescent="0.3">
      <c r="E459" t="str">
        <f>IF(antioxidants!$E458&gt;$C$12,antioxidants!B458,IF(antioxidants!$E458&lt;$C$11,antioxidants!B458,""))</f>
        <v/>
      </c>
    </row>
    <row r="460" spans="5:5" x14ac:dyDescent="0.3">
      <c r="E460" t="str">
        <f>IF(antioxidants!$E459&gt;$C$12,antioxidants!B459,IF(antioxidants!$E459&lt;$C$11,antioxidants!B459,""))</f>
        <v/>
      </c>
    </row>
    <row r="461" spans="5:5" x14ac:dyDescent="0.3">
      <c r="E461" t="str">
        <f>IF(antioxidants!$E460&gt;$C$12,antioxidants!B460,IF(antioxidants!$E460&lt;$C$11,antioxidants!B460,""))</f>
        <v/>
      </c>
    </row>
    <row r="462" spans="5:5" x14ac:dyDescent="0.3">
      <c r="E462" t="str">
        <f>IF(antioxidants!$E461&gt;$C$12,antioxidants!B461,IF(antioxidants!$E461&lt;$C$11,antioxidants!B461,""))</f>
        <v/>
      </c>
    </row>
    <row r="463" spans="5:5" x14ac:dyDescent="0.3">
      <c r="E463" t="str">
        <f>IF(antioxidants!$E462&gt;$C$12,antioxidants!B462,IF(antioxidants!$E462&lt;$C$11,antioxidants!B462,""))</f>
        <v/>
      </c>
    </row>
    <row r="464" spans="5:5" x14ac:dyDescent="0.3">
      <c r="E464" t="str">
        <f>IF(antioxidants!$E463&gt;$C$12,antioxidants!B463,IF(antioxidants!$E463&lt;$C$11,antioxidants!B463,""))</f>
        <v/>
      </c>
    </row>
    <row r="465" spans="5:5" x14ac:dyDescent="0.3">
      <c r="E465" t="str">
        <f>IF(antioxidants!$E464&gt;$C$12,antioxidants!B464,IF(antioxidants!$E464&lt;$C$11,antioxidants!B464,""))</f>
        <v/>
      </c>
    </row>
    <row r="466" spans="5:5" x14ac:dyDescent="0.3">
      <c r="E466" t="str">
        <f>IF(antioxidants!$E465&gt;$C$12,antioxidants!B465,IF(antioxidants!$E465&lt;$C$11,antioxidants!B465,""))</f>
        <v/>
      </c>
    </row>
    <row r="467" spans="5:5" x14ac:dyDescent="0.3">
      <c r="E467" t="str">
        <f>IF(antioxidants!$E466&gt;$C$12,antioxidants!B466,IF(antioxidants!$E466&lt;$C$11,antioxidants!B466,""))</f>
        <v/>
      </c>
    </row>
    <row r="468" spans="5:5" x14ac:dyDescent="0.3">
      <c r="E468" t="str">
        <f>IF(antioxidants!$E467&gt;$C$12,antioxidants!B467,IF(antioxidants!$E467&lt;$C$11,antioxidants!B467,""))</f>
        <v/>
      </c>
    </row>
    <row r="469" spans="5:5" x14ac:dyDescent="0.3">
      <c r="E469" t="str">
        <f>IF(antioxidants!$E468&gt;$C$12,antioxidants!B468,IF(antioxidants!$E468&lt;$C$11,antioxidants!B468,""))</f>
        <v/>
      </c>
    </row>
    <row r="470" spans="5:5" x14ac:dyDescent="0.3">
      <c r="E470" t="str">
        <f>IF(antioxidants!$E469&gt;$C$12,antioxidants!B469,IF(antioxidants!$E469&lt;$C$11,antioxidants!B469,""))</f>
        <v/>
      </c>
    </row>
    <row r="471" spans="5:5" x14ac:dyDescent="0.3">
      <c r="E471" t="str">
        <f>IF(antioxidants!$E470&gt;$C$12,antioxidants!B470,IF(antioxidants!$E470&lt;$C$11,antioxidants!B470,""))</f>
        <v>Cascara Sagrada</v>
      </c>
    </row>
    <row r="472" spans="5:5" x14ac:dyDescent="0.3">
      <c r="E472" t="str">
        <f>IF(antioxidants!$E471&gt;$C$12,antioxidants!B471,IF(antioxidants!$E471&lt;$C$11,antioxidants!B471,""))</f>
        <v/>
      </c>
    </row>
    <row r="473" spans="5:5" x14ac:dyDescent="0.3">
      <c r="E473" t="str">
        <f>IF(antioxidants!$E472&gt;$C$12,antioxidants!B472,IF(antioxidants!$E472&lt;$C$11,antioxidants!B472,""))</f>
        <v/>
      </c>
    </row>
    <row r="474" spans="5:5" x14ac:dyDescent="0.3">
      <c r="E474" t="str">
        <f>IF(antioxidants!$E473&gt;$C$12,antioxidants!B473,IF(antioxidants!$E473&lt;$C$11,antioxidants!B473,""))</f>
        <v/>
      </c>
    </row>
    <row r="475" spans="5:5" x14ac:dyDescent="0.3">
      <c r="E475" t="str">
        <f>IF(antioxidants!$E474&gt;$C$12,antioxidants!B474,IF(antioxidants!$E474&lt;$C$11,antioxidants!B474,""))</f>
        <v>Catechin 100, Green‐tea capsules</v>
      </c>
    </row>
    <row r="476" spans="5:5" x14ac:dyDescent="0.3">
      <c r="E476" t="str">
        <f>IF(antioxidants!$E475&gt;$C$12,antioxidants!B475,IF(antioxidants!$E475&lt;$C$11,antioxidants!B475,""))</f>
        <v/>
      </c>
    </row>
    <row r="477" spans="5:5" x14ac:dyDescent="0.3">
      <c r="E477" t="str">
        <f>IF(antioxidants!$E476&gt;$C$12,antioxidants!B476,IF(antioxidants!$E476&lt;$C$11,antioxidants!B476,""))</f>
        <v/>
      </c>
    </row>
    <row r="478" spans="5:5" x14ac:dyDescent="0.3">
      <c r="E478" t="str">
        <f>IF(antioxidants!$E477&gt;$C$12,antioxidants!B477,IF(antioxidants!$E477&lt;$C$11,antioxidants!B477,""))</f>
        <v/>
      </c>
    </row>
    <row r="479" spans="5:5" x14ac:dyDescent="0.3">
      <c r="E479" t="str">
        <f>IF(antioxidants!$E478&gt;$C$12,antioxidants!B478,IF(antioxidants!$E478&lt;$C$11,antioxidants!B478,""))</f>
        <v/>
      </c>
    </row>
    <row r="480" spans="5:5" x14ac:dyDescent="0.3">
      <c r="E480" t="str">
        <f>IF(antioxidants!$E479&gt;$C$12,antioxidants!B479,IF(antioxidants!$E479&lt;$C$11,antioxidants!B479,""))</f>
        <v/>
      </c>
    </row>
    <row r="481" spans="5:5" x14ac:dyDescent="0.3">
      <c r="E481" t="str">
        <f>IF(antioxidants!$E480&gt;$C$12,antioxidants!B480,IF(antioxidants!$E480&lt;$C$11,antioxidants!B480,""))</f>
        <v/>
      </c>
    </row>
    <row r="482" spans="5:5" x14ac:dyDescent="0.3">
      <c r="E482" t="str">
        <f>IF(antioxidants!$E481&gt;$C$12,antioxidants!B481,IF(antioxidants!$E481&lt;$C$11,antioxidants!B481,""))</f>
        <v/>
      </c>
    </row>
    <row r="483" spans="5:5" x14ac:dyDescent="0.3">
      <c r="E483" t="str">
        <f>IF(antioxidants!$E482&gt;$C$12,antioxidants!B482,IF(antioxidants!$E482&lt;$C$11,antioxidants!B482,""))</f>
        <v/>
      </c>
    </row>
    <row r="484" spans="5:5" x14ac:dyDescent="0.3">
      <c r="E484" t="str">
        <f>IF(antioxidants!$E483&gt;$C$12,antioxidants!B483,IF(antioxidants!$E483&lt;$C$11,antioxidants!B483,""))</f>
        <v/>
      </c>
    </row>
    <row r="485" spans="5:5" x14ac:dyDescent="0.3">
      <c r="E485" t="str">
        <f>IF(antioxidants!$E484&gt;$C$12,antioxidants!B484,IF(antioxidants!$E484&lt;$C$11,antioxidants!B484,""))</f>
        <v>Cayenne pepper, dried ground</v>
      </c>
    </row>
    <row r="486" spans="5:5" x14ac:dyDescent="0.3">
      <c r="E486" t="str">
        <f>IF(antioxidants!$E485&gt;$C$12,antioxidants!B485,IF(antioxidants!$E485&lt;$C$11,antioxidants!B485,""))</f>
        <v/>
      </c>
    </row>
    <row r="487" spans="5:5" x14ac:dyDescent="0.3">
      <c r="E487" t="str">
        <f>IF(antioxidants!$E486&gt;$C$12,antioxidants!B486,IF(antioxidants!$E486&lt;$C$11,antioxidants!B486,""))</f>
        <v/>
      </c>
    </row>
    <row r="488" spans="5:5" x14ac:dyDescent="0.3">
      <c r="E488" t="str">
        <f>IF(antioxidants!$E487&gt;$C$12,antioxidants!B487,IF(antioxidants!$E487&lt;$C$11,antioxidants!B487,""))</f>
        <v/>
      </c>
    </row>
    <row r="489" spans="5:5" x14ac:dyDescent="0.3">
      <c r="E489" t="str">
        <f>IF(antioxidants!$E488&gt;$C$12,antioxidants!B488,IF(antioxidants!$E488&lt;$C$11,antioxidants!B488,""))</f>
        <v>Celery seeds, whole</v>
      </c>
    </row>
    <row r="490" spans="5:5" x14ac:dyDescent="0.3">
      <c r="E490" t="str">
        <f>IF(antioxidants!$E489&gt;$C$12,antioxidants!B489,IF(antioxidants!$E489&lt;$C$11,antioxidants!B489,""))</f>
        <v/>
      </c>
    </row>
    <row r="491" spans="5:5" x14ac:dyDescent="0.3">
      <c r="E491" t="str">
        <f>IF(antioxidants!$E490&gt;$C$12,antioxidants!B490,IF(antioxidants!$E490&lt;$C$11,antioxidants!B490,""))</f>
        <v>Celery, leaves, dried</v>
      </c>
    </row>
    <row r="492" spans="5:5" x14ac:dyDescent="0.3">
      <c r="E492" t="str">
        <f>IF(antioxidants!$E491&gt;$C$12,antioxidants!B491,IF(antioxidants!$E491&lt;$C$11,antioxidants!B491,""))</f>
        <v>Centrum</v>
      </c>
    </row>
    <row r="493" spans="5:5" x14ac:dyDescent="0.3">
      <c r="E493" t="str">
        <f>IF(antioxidants!$E492&gt;$C$12,antioxidants!B492,IF(antioxidants!$E492&lt;$C$11,antioxidants!B492,""))</f>
        <v>Centrum Silver</v>
      </c>
    </row>
    <row r="494" spans="5:5" x14ac:dyDescent="0.3">
      <c r="E494" t="str">
        <f>IF(antioxidants!$E493&gt;$C$12,antioxidants!B493,IF(antioxidants!$E493&lt;$C$11,antioxidants!B493,""))</f>
        <v>Centrum Silver</v>
      </c>
    </row>
    <row r="495" spans="5:5" x14ac:dyDescent="0.3">
      <c r="E495" t="str">
        <f>IF(antioxidants!$E494&gt;$C$12,antioxidants!B494,IF(antioxidants!$E494&lt;$C$11,antioxidants!B494,""))</f>
        <v>Centrum with lutein</v>
      </c>
    </row>
    <row r="496" spans="5:5" x14ac:dyDescent="0.3">
      <c r="E496" t="str">
        <f>IF(antioxidants!$E495&gt;$C$12,antioxidants!B495,IF(antioxidants!$E495&lt;$C$11,antioxidants!B495,""))</f>
        <v/>
      </c>
    </row>
    <row r="497" spans="5:5" x14ac:dyDescent="0.3">
      <c r="E497" t="str">
        <f>IF(antioxidants!$E496&gt;$C$12,antioxidants!B496,IF(antioxidants!$E496&lt;$C$11,antioxidants!B496,""))</f>
        <v/>
      </c>
    </row>
    <row r="498" spans="5:5" x14ac:dyDescent="0.3">
      <c r="E498" t="str">
        <f>IF(antioxidants!$E497&gt;$C$12,antioxidants!B497,IF(antioxidants!$E497&lt;$C$11,antioxidants!B497,""))</f>
        <v/>
      </c>
    </row>
    <row r="499" spans="5:5" x14ac:dyDescent="0.3">
      <c r="E499" t="str">
        <f>IF(antioxidants!$E498&gt;$C$12,antioxidants!B498,IF(antioxidants!$E498&lt;$C$11,antioxidants!B498,""))</f>
        <v/>
      </c>
    </row>
    <row r="500" spans="5:5" x14ac:dyDescent="0.3">
      <c r="E500" t="str">
        <f>IF(antioxidants!$E499&gt;$C$12,antioxidants!B499,IF(antioxidants!$E499&lt;$C$11,antioxidants!B499,""))</f>
        <v/>
      </c>
    </row>
    <row r="501" spans="5:5" x14ac:dyDescent="0.3">
      <c r="E501" t="str">
        <f>IF(antioxidants!$E500&gt;$C$12,antioxidants!B500,IF(antioxidants!$E500&lt;$C$11,antioxidants!B500,""))</f>
        <v/>
      </c>
    </row>
    <row r="502" spans="5:5" x14ac:dyDescent="0.3">
      <c r="E502" t="str">
        <f>IF(antioxidants!$E501&gt;$C$12,antioxidants!B501,IF(antioxidants!$E501&lt;$C$11,antioxidants!B501,""))</f>
        <v/>
      </c>
    </row>
    <row r="503" spans="5:5" x14ac:dyDescent="0.3">
      <c r="E503" t="str">
        <f>IF(antioxidants!$E502&gt;$C$12,antioxidants!B502,IF(antioxidants!$E502&lt;$C$11,antioxidants!B502,""))</f>
        <v/>
      </c>
    </row>
    <row r="504" spans="5:5" x14ac:dyDescent="0.3">
      <c r="E504" t="str">
        <f>IF(antioxidants!$E503&gt;$C$12,antioxidants!B503,IF(antioxidants!$E503&lt;$C$11,antioxidants!B503,""))</f>
        <v/>
      </c>
    </row>
    <row r="505" spans="5:5" x14ac:dyDescent="0.3">
      <c r="E505" t="str">
        <f>IF(antioxidants!$E504&gt;$C$12,antioxidants!B504,IF(antioxidants!$E504&lt;$C$11,antioxidants!B504,""))</f>
        <v/>
      </c>
    </row>
    <row r="506" spans="5:5" x14ac:dyDescent="0.3">
      <c r="E506" t="str">
        <f>IF(antioxidants!$E505&gt;$C$12,antioxidants!B505,IF(antioxidants!$E505&lt;$C$11,antioxidants!B505,""))</f>
        <v/>
      </c>
    </row>
    <row r="507" spans="5:5" x14ac:dyDescent="0.3">
      <c r="E507" t="str">
        <f>IF(antioxidants!$E506&gt;$C$12,antioxidants!B506,IF(antioxidants!$E506&lt;$C$11,antioxidants!B506,""))</f>
        <v/>
      </c>
    </row>
    <row r="508" spans="5:5" x14ac:dyDescent="0.3">
      <c r="E508" t="str">
        <f>IF(antioxidants!$E507&gt;$C$12,antioxidants!B507,IF(antioxidants!$E507&lt;$C$11,antioxidants!B507,""))</f>
        <v/>
      </c>
    </row>
    <row r="509" spans="5:5" x14ac:dyDescent="0.3">
      <c r="E509" t="str">
        <f>IF(antioxidants!$E508&gt;$C$12,antioxidants!B508,IF(antioxidants!$E508&lt;$C$11,antioxidants!B508,""))</f>
        <v/>
      </c>
    </row>
    <row r="510" spans="5:5" x14ac:dyDescent="0.3">
      <c r="E510" t="str">
        <f>IF(antioxidants!$E509&gt;$C$12,antioxidants!B509,IF(antioxidants!$E509&lt;$C$11,antioxidants!B509,""))</f>
        <v/>
      </c>
    </row>
    <row r="511" spans="5:5" x14ac:dyDescent="0.3">
      <c r="E511" t="str">
        <f>IF(antioxidants!$E510&gt;$C$12,antioxidants!B510,IF(antioxidants!$E510&lt;$C$11,antioxidants!B510,""))</f>
        <v/>
      </c>
    </row>
    <row r="512" spans="5:5" x14ac:dyDescent="0.3">
      <c r="E512" t="str">
        <f>IF(antioxidants!$E511&gt;$C$12,antioxidants!B511,IF(antioxidants!$E511&lt;$C$11,antioxidants!B511,""))</f>
        <v/>
      </c>
    </row>
    <row r="513" spans="5:5" x14ac:dyDescent="0.3">
      <c r="E513" t="str">
        <f>IF(antioxidants!$E512&gt;$C$12,antioxidants!B512,IF(antioxidants!$E512&lt;$C$11,antioxidants!B512,""))</f>
        <v/>
      </c>
    </row>
    <row r="514" spans="5:5" x14ac:dyDescent="0.3">
      <c r="E514" t="str">
        <f>IF(antioxidants!$E513&gt;$C$12,antioxidants!B513,IF(antioxidants!$E513&lt;$C$11,antioxidants!B513,""))</f>
        <v/>
      </c>
    </row>
    <row r="515" spans="5:5" x14ac:dyDescent="0.3">
      <c r="E515" t="str">
        <f>IF(antioxidants!$E514&gt;$C$12,antioxidants!B514,IF(antioxidants!$E514&lt;$C$11,antioxidants!B514,""))</f>
        <v/>
      </c>
    </row>
    <row r="516" spans="5:5" x14ac:dyDescent="0.3">
      <c r="E516" t="str">
        <f>IF(antioxidants!$E515&gt;$C$12,antioxidants!B515,IF(antioxidants!$E515&lt;$C$11,antioxidants!B515,""))</f>
        <v/>
      </c>
    </row>
    <row r="517" spans="5:5" x14ac:dyDescent="0.3">
      <c r="E517" t="str">
        <f>IF(antioxidants!$E516&gt;$C$12,antioxidants!B516,IF(antioxidants!$E516&lt;$C$11,antioxidants!B516,""))</f>
        <v/>
      </c>
    </row>
    <row r="518" spans="5:5" x14ac:dyDescent="0.3">
      <c r="E518" t="str">
        <f>IF(antioxidants!$E517&gt;$C$12,antioxidants!B517,IF(antioxidants!$E517&lt;$C$11,antioxidants!B517,""))</f>
        <v/>
      </c>
    </row>
    <row r="519" spans="5:5" x14ac:dyDescent="0.3">
      <c r="E519" t="str">
        <f>IF(antioxidants!$E518&gt;$C$12,antioxidants!B518,IF(antioxidants!$E518&lt;$C$11,antioxidants!B518,""))</f>
        <v/>
      </c>
    </row>
    <row r="520" spans="5:5" x14ac:dyDescent="0.3">
      <c r="E520" t="str">
        <f>IF(antioxidants!$E519&gt;$C$12,antioxidants!B519,IF(antioxidants!$E519&lt;$C$11,antioxidants!B519,""))</f>
        <v/>
      </c>
    </row>
    <row r="521" spans="5:5" x14ac:dyDescent="0.3">
      <c r="E521" t="str">
        <f>IF(antioxidants!$E520&gt;$C$12,antioxidants!B520,IF(antioxidants!$E520&lt;$C$11,antioxidants!B520,""))</f>
        <v/>
      </c>
    </row>
    <row r="522" spans="5:5" x14ac:dyDescent="0.3">
      <c r="E522" t="str">
        <f>IF(antioxidants!$E521&gt;$C$12,antioxidants!B521,IF(antioxidants!$E521&lt;$C$11,antioxidants!B521,""))</f>
        <v/>
      </c>
    </row>
    <row r="523" spans="5:5" x14ac:dyDescent="0.3">
      <c r="E523" t="str">
        <f>IF(antioxidants!$E522&gt;$C$12,antioxidants!B522,IF(antioxidants!$E522&lt;$C$11,antioxidants!B522,""))</f>
        <v/>
      </c>
    </row>
    <row r="524" spans="5:5" x14ac:dyDescent="0.3">
      <c r="E524" t="str">
        <f>IF(antioxidants!$E523&gt;$C$12,antioxidants!B523,IF(antioxidants!$E523&lt;$C$11,antioxidants!B523,""))</f>
        <v/>
      </c>
    </row>
    <row r="525" spans="5:5" x14ac:dyDescent="0.3">
      <c r="E525" t="str">
        <f>IF(antioxidants!$E524&gt;$C$12,antioxidants!B524,IF(antioxidants!$E524&lt;$C$11,antioxidants!B524,""))</f>
        <v/>
      </c>
    </row>
    <row r="526" spans="5:5" x14ac:dyDescent="0.3">
      <c r="E526" t="str">
        <f>IF(antioxidants!$E525&gt;$C$12,antioxidants!B525,IF(antioxidants!$E525&lt;$C$11,antioxidants!B525,""))</f>
        <v/>
      </c>
    </row>
    <row r="527" spans="5:5" x14ac:dyDescent="0.3">
      <c r="E527" t="str">
        <f>IF(antioxidants!$E526&gt;$C$12,antioxidants!B526,IF(antioxidants!$E526&lt;$C$11,antioxidants!B526,""))</f>
        <v/>
      </c>
    </row>
    <row r="528" spans="5:5" x14ac:dyDescent="0.3">
      <c r="E528" t="str">
        <f>IF(antioxidants!$E527&gt;$C$12,antioxidants!B527,IF(antioxidants!$E527&lt;$C$11,antioxidants!B527,""))</f>
        <v/>
      </c>
    </row>
    <row r="529" spans="5:5" x14ac:dyDescent="0.3">
      <c r="E529" t="str">
        <f>IF(antioxidants!$E528&gt;$C$12,antioxidants!B528,IF(antioxidants!$E528&lt;$C$11,antioxidants!B528,""))</f>
        <v/>
      </c>
    </row>
    <row r="530" spans="5:5" x14ac:dyDescent="0.3">
      <c r="E530" t="str">
        <f>IF(antioxidants!$E529&gt;$C$12,antioxidants!B529,IF(antioxidants!$E529&lt;$C$11,antioxidants!B529,""))</f>
        <v/>
      </c>
    </row>
    <row r="531" spans="5:5" x14ac:dyDescent="0.3">
      <c r="E531" t="str">
        <f>IF(antioxidants!$E530&gt;$C$12,antioxidants!B530,IF(antioxidants!$E530&lt;$C$11,antioxidants!B530,""))</f>
        <v/>
      </c>
    </row>
    <row r="532" spans="5:5" x14ac:dyDescent="0.3">
      <c r="E532" t="str">
        <f>IF(antioxidants!$E531&gt;$C$12,antioxidants!B531,IF(antioxidants!$E531&lt;$C$11,antioxidants!B531,""))</f>
        <v/>
      </c>
    </row>
    <row r="533" spans="5:5" x14ac:dyDescent="0.3">
      <c r="E533" t="str">
        <f>IF(antioxidants!$E532&gt;$C$12,antioxidants!B532,IF(antioxidants!$E532&lt;$C$11,antioxidants!B532,""))</f>
        <v/>
      </c>
    </row>
    <row r="534" spans="5:5" x14ac:dyDescent="0.3">
      <c r="E534" t="str">
        <f>IF(antioxidants!$E533&gt;$C$12,antioxidants!B533,IF(antioxidants!$E533&lt;$C$11,antioxidants!B533,""))</f>
        <v/>
      </c>
    </row>
    <row r="535" spans="5:5" x14ac:dyDescent="0.3">
      <c r="E535" t="str">
        <f>IF(antioxidants!$E534&gt;$C$12,antioxidants!B534,IF(antioxidants!$E534&lt;$C$11,antioxidants!B534,""))</f>
        <v/>
      </c>
    </row>
    <row r="536" spans="5:5" x14ac:dyDescent="0.3">
      <c r="E536" t="str">
        <f>IF(antioxidants!$E535&gt;$C$12,antioxidants!B535,IF(antioxidants!$E535&lt;$C$11,antioxidants!B535,""))</f>
        <v/>
      </c>
    </row>
    <row r="537" spans="5:5" x14ac:dyDescent="0.3">
      <c r="E537" t="str">
        <f>IF(antioxidants!$E536&gt;$C$12,antioxidants!B536,IF(antioxidants!$E536&lt;$C$11,antioxidants!B536,""))</f>
        <v/>
      </c>
    </row>
    <row r="538" spans="5:5" x14ac:dyDescent="0.3">
      <c r="E538" t="str">
        <f>IF(antioxidants!$E537&gt;$C$12,antioxidants!B537,IF(antioxidants!$E537&lt;$C$11,antioxidants!B537,""))</f>
        <v/>
      </c>
    </row>
    <row r="539" spans="5:5" x14ac:dyDescent="0.3">
      <c r="E539" t="str">
        <f>IF(antioxidants!$E538&gt;$C$12,antioxidants!B538,IF(antioxidants!$E538&lt;$C$11,antioxidants!B538,""))</f>
        <v/>
      </c>
    </row>
    <row r="540" spans="5:5" x14ac:dyDescent="0.3">
      <c r="E540" t="str">
        <f>IF(antioxidants!$E539&gt;$C$12,antioxidants!B539,IF(antioxidants!$E539&lt;$C$11,antioxidants!B539,""))</f>
        <v/>
      </c>
    </row>
    <row r="541" spans="5:5" x14ac:dyDescent="0.3">
      <c r="E541" t="str">
        <f>IF(antioxidants!$E540&gt;$C$12,antioxidants!B540,IF(antioxidants!$E540&lt;$C$11,antioxidants!B540,""))</f>
        <v/>
      </c>
    </row>
    <row r="542" spans="5:5" x14ac:dyDescent="0.3">
      <c r="E542" t="str">
        <f>IF(antioxidants!$E541&gt;$C$12,antioxidants!B541,IF(antioxidants!$E541&lt;$C$11,antioxidants!B541,""))</f>
        <v/>
      </c>
    </row>
    <row r="543" spans="5:5" x14ac:dyDescent="0.3">
      <c r="E543" t="str">
        <f>IF(antioxidants!$E542&gt;$C$12,antioxidants!B542,IF(antioxidants!$E542&lt;$C$11,antioxidants!B542,""))</f>
        <v/>
      </c>
    </row>
    <row r="544" spans="5:5" x14ac:dyDescent="0.3">
      <c r="E544" t="str">
        <f>IF(antioxidants!$E543&gt;$C$12,antioxidants!B543,IF(antioxidants!$E543&lt;$C$11,antioxidants!B543,""))</f>
        <v/>
      </c>
    </row>
    <row r="545" spans="5:5" x14ac:dyDescent="0.3">
      <c r="E545" t="str">
        <f>IF(antioxidants!$E544&gt;$C$12,antioxidants!B544,IF(antioxidants!$E544&lt;$C$11,antioxidants!B544,""))</f>
        <v/>
      </c>
    </row>
    <row r="546" spans="5:5" x14ac:dyDescent="0.3">
      <c r="E546" t="str">
        <f>IF(antioxidants!$E545&gt;$C$12,antioxidants!B545,IF(antioxidants!$E545&lt;$C$11,antioxidants!B545,""))</f>
        <v/>
      </c>
    </row>
    <row r="547" spans="5:5" x14ac:dyDescent="0.3">
      <c r="E547" t="str">
        <f>IF(antioxidants!$E546&gt;$C$12,antioxidants!B546,IF(antioxidants!$E546&lt;$C$11,antioxidants!B546,""))</f>
        <v/>
      </c>
    </row>
    <row r="548" spans="5:5" x14ac:dyDescent="0.3">
      <c r="E548" t="str">
        <f>IF(antioxidants!$E547&gt;$C$12,antioxidants!B547,IF(antioxidants!$E547&lt;$C$11,antioxidants!B547,""))</f>
        <v/>
      </c>
    </row>
    <row r="549" spans="5:5" x14ac:dyDescent="0.3">
      <c r="E549" t="str">
        <f>IF(antioxidants!$E548&gt;$C$12,antioxidants!B548,IF(antioxidants!$E548&lt;$C$11,antioxidants!B548,""))</f>
        <v/>
      </c>
    </row>
    <row r="550" spans="5:5" x14ac:dyDescent="0.3">
      <c r="E550" t="str">
        <f>IF(antioxidants!$E549&gt;$C$12,antioxidants!B549,IF(antioxidants!$E549&lt;$C$11,antioxidants!B549,""))</f>
        <v/>
      </c>
    </row>
    <row r="551" spans="5:5" x14ac:dyDescent="0.3">
      <c r="E551" t="str">
        <f>IF(antioxidants!$E550&gt;$C$12,antioxidants!B550,IF(antioxidants!$E550&lt;$C$11,antioxidants!B550,""))</f>
        <v/>
      </c>
    </row>
    <row r="552" spans="5:5" x14ac:dyDescent="0.3">
      <c r="E552" t="str">
        <f>IF(antioxidants!$E551&gt;$C$12,antioxidants!B551,IF(antioxidants!$E551&lt;$C$11,antioxidants!B551,""))</f>
        <v/>
      </c>
    </row>
    <row r="553" spans="5:5" x14ac:dyDescent="0.3">
      <c r="E553" t="str">
        <f>IF(antioxidants!$E552&gt;$C$12,antioxidants!B552,IF(antioxidants!$E552&lt;$C$11,antioxidants!B552,""))</f>
        <v>Chervil, dried</v>
      </c>
    </row>
    <row r="554" spans="5:5" x14ac:dyDescent="0.3">
      <c r="E554" t="str">
        <f>IF(antioxidants!$E553&gt;$C$12,antioxidants!B553,IF(antioxidants!$E553&lt;$C$11,antioxidants!B553,""))</f>
        <v/>
      </c>
    </row>
    <row r="555" spans="5:5" x14ac:dyDescent="0.3">
      <c r="E555" t="str">
        <f>IF(antioxidants!$E554&gt;$C$12,antioxidants!B554,IF(antioxidants!$E554&lt;$C$11,antioxidants!B554,""))</f>
        <v/>
      </c>
    </row>
    <row r="556" spans="5:5" x14ac:dyDescent="0.3">
      <c r="E556" t="str">
        <f>IF(antioxidants!$E555&gt;$C$12,antioxidants!B555,IF(antioxidants!$E555&lt;$C$11,antioxidants!B555,""))</f>
        <v/>
      </c>
    </row>
    <row r="557" spans="5:5" x14ac:dyDescent="0.3">
      <c r="E557" t="str">
        <f>IF(antioxidants!$E556&gt;$C$12,antioxidants!B556,IF(antioxidants!$E556&lt;$C$11,antioxidants!B556,""))</f>
        <v/>
      </c>
    </row>
    <row r="558" spans="5:5" x14ac:dyDescent="0.3">
      <c r="E558" t="str">
        <f>IF(antioxidants!$E557&gt;$C$12,antioxidants!B557,IF(antioxidants!$E557&lt;$C$11,antioxidants!B557,""))</f>
        <v/>
      </c>
    </row>
    <row r="559" spans="5:5" x14ac:dyDescent="0.3">
      <c r="E559" t="str">
        <f>IF(antioxidants!$E558&gt;$C$12,antioxidants!B558,IF(antioxidants!$E558&lt;$C$11,antioxidants!B558,""))</f>
        <v/>
      </c>
    </row>
    <row r="560" spans="5:5" x14ac:dyDescent="0.3">
      <c r="E560" t="str">
        <f>IF(antioxidants!$E559&gt;$C$12,antioxidants!B559,IF(antioxidants!$E559&lt;$C$11,antioxidants!B559,""))</f>
        <v/>
      </c>
    </row>
    <row r="561" spans="5:5" x14ac:dyDescent="0.3">
      <c r="E561" t="str">
        <f>IF(antioxidants!$E560&gt;$C$12,antioxidants!B560,IF(antioxidants!$E560&lt;$C$11,antioxidants!B560,""))</f>
        <v/>
      </c>
    </row>
    <row r="562" spans="5:5" x14ac:dyDescent="0.3">
      <c r="E562" t="str">
        <f>IF(antioxidants!$E561&gt;$C$12,antioxidants!B561,IF(antioxidants!$E561&lt;$C$11,antioxidants!B561,""))</f>
        <v/>
      </c>
    </row>
    <row r="563" spans="5:5" x14ac:dyDescent="0.3">
      <c r="E563" t="str">
        <f>IF(antioxidants!$E562&gt;$C$12,antioxidants!B562,IF(antioxidants!$E562&lt;$C$11,antioxidants!B562,""))</f>
        <v/>
      </c>
    </row>
    <row r="564" spans="5:5" x14ac:dyDescent="0.3">
      <c r="E564" t="str">
        <f>IF(antioxidants!$E563&gt;$C$12,antioxidants!B563,IF(antioxidants!$E563&lt;$C$11,antioxidants!B563,""))</f>
        <v/>
      </c>
    </row>
    <row r="565" spans="5:5" x14ac:dyDescent="0.3">
      <c r="E565" t="str">
        <f>IF(antioxidants!$E564&gt;$C$12,antioxidants!B564,IF(antioxidants!$E564&lt;$C$11,antioxidants!B564,""))</f>
        <v/>
      </c>
    </row>
    <row r="566" spans="5:5" x14ac:dyDescent="0.3">
      <c r="E566" t="str">
        <f>IF(antioxidants!$E565&gt;$C$12,antioxidants!B565,IF(antioxidants!$E565&lt;$C$11,antioxidants!B565,""))</f>
        <v/>
      </c>
    </row>
    <row r="567" spans="5:5" x14ac:dyDescent="0.3">
      <c r="E567" t="str">
        <f>IF(antioxidants!$E566&gt;$C$12,antioxidants!B566,IF(antioxidants!$E566&lt;$C$11,antioxidants!B566,""))</f>
        <v/>
      </c>
    </row>
    <row r="568" spans="5:5" x14ac:dyDescent="0.3">
      <c r="E568" t="str">
        <f>IF(antioxidants!$E567&gt;$C$12,antioxidants!B567,IF(antioxidants!$E567&lt;$C$11,antioxidants!B567,""))</f>
        <v/>
      </c>
    </row>
    <row r="569" spans="5:5" x14ac:dyDescent="0.3">
      <c r="E569" t="str">
        <f>IF(antioxidants!$E568&gt;$C$12,antioxidants!B568,IF(antioxidants!$E568&lt;$C$11,antioxidants!B568,""))</f>
        <v/>
      </c>
    </row>
    <row r="570" spans="5:5" x14ac:dyDescent="0.3">
      <c r="E570" t="str">
        <f>IF(antioxidants!$E569&gt;$C$12,antioxidants!B569,IF(antioxidants!$E569&lt;$C$11,antioxidants!B569,""))</f>
        <v/>
      </c>
    </row>
    <row r="571" spans="5:5" x14ac:dyDescent="0.3">
      <c r="E571" t="str">
        <f>IF(antioxidants!$E570&gt;$C$12,antioxidants!B570,IF(antioxidants!$E570&lt;$C$11,antioxidants!B570,""))</f>
        <v/>
      </c>
    </row>
    <row r="572" spans="5:5" x14ac:dyDescent="0.3">
      <c r="E572" t="str">
        <f>IF(antioxidants!$E571&gt;$C$12,antioxidants!B571,IF(antioxidants!$E571&lt;$C$11,antioxidants!B571,""))</f>
        <v/>
      </c>
    </row>
    <row r="573" spans="5:5" x14ac:dyDescent="0.3">
      <c r="E573" t="str">
        <f>IF(antioxidants!$E572&gt;$C$12,antioxidants!B572,IF(antioxidants!$E572&lt;$C$11,antioxidants!B572,""))</f>
        <v/>
      </c>
    </row>
    <row r="574" spans="5:5" x14ac:dyDescent="0.3">
      <c r="E574" t="str">
        <f>IF(antioxidants!$E573&gt;$C$12,antioxidants!B573,IF(antioxidants!$E573&lt;$C$11,antioxidants!B573,""))</f>
        <v/>
      </c>
    </row>
    <row r="575" spans="5:5" x14ac:dyDescent="0.3">
      <c r="E575" t="str">
        <f>IF(antioxidants!$E574&gt;$C$12,antioxidants!B574,IF(antioxidants!$E574&lt;$C$11,antioxidants!B574,""))</f>
        <v/>
      </c>
    </row>
    <row r="576" spans="5:5" x14ac:dyDescent="0.3">
      <c r="E576" t="str">
        <f>IF(antioxidants!$E575&gt;$C$12,antioxidants!B575,IF(antioxidants!$E575&lt;$C$11,antioxidants!B575,""))</f>
        <v/>
      </c>
    </row>
    <row r="577" spans="5:5" x14ac:dyDescent="0.3">
      <c r="E577" t="str">
        <f>IF(antioxidants!$E576&gt;$C$12,antioxidants!B576,IF(antioxidants!$E576&lt;$C$11,antioxidants!B576,""))</f>
        <v/>
      </c>
    </row>
    <row r="578" spans="5:5" x14ac:dyDescent="0.3">
      <c r="E578" t="str">
        <f>IF(antioxidants!$E577&gt;$C$12,antioxidants!B577,IF(antioxidants!$E577&lt;$C$11,antioxidants!B577,""))</f>
        <v/>
      </c>
    </row>
    <row r="579" spans="5:5" x14ac:dyDescent="0.3">
      <c r="E579" t="str">
        <f>IF(antioxidants!$E578&gt;$C$12,antioxidants!B578,IF(antioxidants!$E578&lt;$C$11,antioxidants!B578,""))</f>
        <v/>
      </c>
    </row>
    <row r="580" spans="5:5" x14ac:dyDescent="0.3">
      <c r="E580" t="str">
        <f>IF(antioxidants!$E579&gt;$C$12,antioxidants!B579,IF(antioxidants!$E579&lt;$C$11,antioxidants!B579,""))</f>
        <v/>
      </c>
    </row>
    <row r="581" spans="5:5" x14ac:dyDescent="0.3">
      <c r="E581" t="str">
        <f>IF(antioxidants!$E580&gt;$C$12,antioxidants!B580,IF(antioxidants!$E580&lt;$C$11,antioxidants!B580,""))</f>
        <v/>
      </c>
    </row>
    <row r="582" spans="5:5" x14ac:dyDescent="0.3">
      <c r="E582" t="str">
        <f>IF(antioxidants!$E581&gt;$C$12,antioxidants!B581,IF(antioxidants!$E581&lt;$C$11,antioxidants!B581,""))</f>
        <v/>
      </c>
    </row>
    <row r="583" spans="5:5" x14ac:dyDescent="0.3">
      <c r="E583" t="str">
        <f>IF(antioxidants!$E582&gt;$C$12,antioxidants!B582,IF(antioxidants!$E582&lt;$C$11,antioxidants!B582,""))</f>
        <v/>
      </c>
    </row>
    <row r="584" spans="5:5" x14ac:dyDescent="0.3">
      <c r="E584" t="str">
        <f>IF(antioxidants!$E583&gt;$C$12,antioxidants!B583,IF(antioxidants!$E583&lt;$C$11,antioxidants!B583,""))</f>
        <v/>
      </c>
    </row>
    <row r="585" spans="5:5" x14ac:dyDescent="0.3">
      <c r="E585" t="str">
        <f>IF(antioxidants!$E584&gt;$C$12,antioxidants!B584,IF(antioxidants!$E584&lt;$C$11,antioxidants!B584,""))</f>
        <v/>
      </c>
    </row>
    <row r="586" spans="5:5" x14ac:dyDescent="0.3">
      <c r="E586" t="str">
        <f>IF(antioxidants!$E585&gt;$C$12,antioxidants!B585,IF(antioxidants!$E585&lt;$C$11,antioxidants!B585,""))</f>
        <v/>
      </c>
    </row>
    <row r="587" spans="5:5" x14ac:dyDescent="0.3">
      <c r="E587" t="str">
        <f>IF(antioxidants!$E586&gt;$C$12,antioxidants!B586,IF(antioxidants!$E586&lt;$C$11,antioxidants!B586,""))</f>
        <v/>
      </c>
    </row>
    <row r="588" spans="5:5" x14ac:dyDescent="0.3">
      <c r="E588" t="str">
        <f>IF(antioxidants!$E587&gt;$C$12,antioxidants!B587,IF(antioxidants!$E587&lt;$C$11,antioxidants!B587,""))</f>
        <v/>
      </c>
    </row>
    <row r="589" spans="5:5" x14ac:dyDescent="0.3">
      <c r="E589" t="str">
        <f>IF(antioxidants!$E588&gt;$C$12,antioxidants!B588,IF(antioxidants!$E588&lt;$C$11,antioxidants!B588,""))</f>
        <v/>
      </c>
    </row>
    <row r="590" spans="5:5" x14ac:dyDescent="0.3">
      <c r="E590" t="str">
        <f>IF(antioxidants!$E589&gt;$C$12,antioxidants!B589,IF(antioxidants!$E589&lt;$C$11,antioxidants!B589,""))</f>
        <v/>
      </c>
    </row>
    <row r="591" spans="5:5" x14ac:dyDescent="0.3">
      <c r="E591" t="str">
        <f>IF(antioxidants!$E590&gt;$C$12,antioxidants!B590,IF(antioxidants!$E590&lt;$C$11,antioxidants!B590,""))</f>
        <v/>
      </c>
    </row>
    <row r="592" spans="5:5" x14ac:dyDescent="0.3">
      <c r="E592" t="str">
        <f>IF(antioxidants!$E591&gt;$C$12,antioxidants!B591,IF(antioxidants!$E591&lt;$C$11,antioxidants!B591,""))</f>
        <v/>
      </c>
    </row>
    <row r="593" spans="5:5" x14ac:dyDescent="0.3">
      <c r="E593" t="str">
        <f>IF(antioxidants!$E592&gt;$C$12,antioxidants!B592,IF(antioxidants!$E592&lt;$C$11,antioxidants!B592,""))</f>
        <v/>
      </c>
    </row>
    <row r="594" spans="5:5" x14ac:dyDescent="0.3">
      <c r="E594" t="str">
        <f>IF(antioxidants!$E593&gt;$C$12,antioxidants!B593,IF(antioxidants!$E593&lt;$C$11,antioxidants!B593,""))</f>
        <v/>
      </c>
    </row>
    <row r="595" spans="5:5" x14ac:dyDescent="0.3">
      <c r="E595" t="str">
        <f>IF(antioxidants!$E594&gt;$C$12,antioxidants!B594,IF(antioxidants!$E594&lt;$C$11,antioxidants!B594,""))</f>
        <v/>
      </c>
    </row>
    <row r="596" spans="5:5" x14ac:dyDescent="0.3">
      <c r="E596" t="str">
        <f>IF(antioxidants!$E595&gt;$C$12,antioxidants!B595,IF(antioxidants!$E595&lt;$C$11,antioxidants!B595,""))</f>
        <v/>
      </c>
    </row>
    <row r="597" spans="5:5" x14ac:dyDescent="0.3">
      <c r="E597" t="str">
        <f>IF(antioxidants!$E596&gt;$C$12,antioxidants!B596,IF(antioxidants!$E596&lt;$C$11,antioxidants!B596,""))</f>
        <v/>
      </c>
    </row>
    <row r="598" spans="5:5" x14ac:dyDescent="0.3">
      <c r="E598" t="str">
        <f>IF(antioxidants!$E597&gt;$C$12,antioxidants!B597,IF(antioxidants!$E597&lt;$C$11,antioxidants!B597,""))</f>
        <v/>
      </c>
    </row>
    <row r="599" spans="5:5" x14ac:dyDescent="0.3">
      <c r="E599" t="str">
        <f>IF(antioxidants!$E598&gt;$C$12,antioxidants!B598,IF(antioxidants!$E598&lt;$C$11,antioxidants!B598,""))</f>
        <v/>
      </c>
    </row>
    <row r="600" spans="5:5" x14ac:dyDescent="0.3">
      <c r="E600" t="str">
        <f>IF(antioxidants!$E599&gt;$C$12,antioxidants!B599,IF(antioxidants!$E599&lt;$C$11,antioxidants!B599,""))</f>
        <v/>
      </c>
    </row>
    <row r="601" spans="5:5" x14ac:dyDescent="0.3">
      <c r="E601" t="str">
        <f>IF(antioxidants!$E600&gt;$C$12,antioxidants!B600,IF(antioxidants!$E600&lt;$C$11,antioxidants!B600,""))</f>
        <v/>
      </c>
    </row>
    <row r="602" spans="5:5" x14ac:dyDescent="0.3">
      <c r="E602" t="str">
        <f>IF(antioxidants!$E601&gt;$C$12,antioxidants!B601,IF(antioxidants!$E601&lt;$C$11,antioxidants!B601,""))</f>
        <v/>
      </c>
    </row>
    <row r="603" spans="5:5" x14ac:dyDescent="0.3">
      <c r="E603" t="str">
        <f>IF(antioxidants!$E602&gt;$C$12,antioxidants!B602,IF(antioxidants!$E602&lt;$C$11,antioxidants!B602,""))</f>
        <v/>
      </c>
    </row>
    <row r="604" spans="5:5" x14ac:dyDescent="0.3">
      <c r="E604" t="str">
        <f>IF(antioxidants!$E603&gt;$C$12,antioxidants!B603,IF(antioxidants!$E603&lt;$C$11,antioxidants!B603,""))</f>
        <v/>
      </c>
    </row>
    <row r="605" spans="5:5" x14ac:dyDescent="0.3">
      <c r="E605" t="str">
        <f>IF(antioxidants!$E604&gt;$C$12,antioxidants!B604,IF(antioxidants!$E604&lt;$C$11,antioxidants!B604,""))</f>
        <v/>
      </c>
    </row>
    <row r="606" spans="5:5" x14ac:dyDescent="0.3">
      <c r="E606" t="str">
        <f>IF(antioxidants!$E605&gt;$C$12,antioxidants!B605,IF(antioxidants!$E605&lt;$C$11,antioxidants!B605,""))</f>
        <v/>
      </c>
    </row>
    <row r="607" spans="5:5" x14ac:dyDescent="0.3">
      <c r="E607" t="str">
        <f>IF(antioxidants!$E606&gt;$C$12,antioxidants!B606,IF(antioxidants!$E606&lt;$C$11,antioxidants!B606,""))</f>
        <v/>
      </c>
    </row>
    <row r="608" spans="5:5" x14ac:dyDescent="0.3">
      <c r="E608" t="str">
        <f>IF(antioxidants!$E607&gt;$C$12,antioxidants!B607,IF(antioxidants!$E607&lt;$C$11,antioxidants!B607,""))</f>
        <v/>
      </c>
    </row>
    <row r="609" spans="5:5" x14ac:dyDescent="0.3">
      <c r="E609" t="str">
        <f>IF(antioxidants!$E608&gt;$C$12,antioxidants!B608,IF(antioxidants!$E608&lt;$C$11,antioxidants!B608,""))</f>
        <v/>
      </c>
    </row>
    <row r="610" spans="5:5" x14ac:dyDescent="0.3">
      <c r="E610" t="str">
        <f>IF(antioxidants!$E609&gt;$C$12,antioxidants!B609,IF(antioxidants!$E609&lt;$C$11,antioxidants!B609,""))</f>
        <v/>
      </c>
    </row>
    <row r="611" spans="5:5" x14ac:dyDescent="0.3">
      <c r="E611" t="str">
        <f>IF(antioxidants!$E610&gt;$C$12,antioxidants!B610,IF(antioxidants!$E610&lt;$C$11,antioxidants!B610,""))</f>
        <v/>
      </c>
    </row>
    <row r="612" spans="5:5" x14ac:dyDescent="0.3">
      <c r="E612" t="str">
        <f>IF(antioxidants!$E611&gt;$C$12,antioxidants!B611,IF(antioxidants!$E611&lt;$C$11,antioxidants!B611,""))</f>
        <v/>
      </c>
    </row>
    <row r="613" spans="5:5" x14ac:dyDescent="0.3">
      <c r="E613" t="str">
        <f>IF(antioxidants!$E612&gt;$C$12,antioxidants!B612,IF(antioxidants!$E612&lt;$C$11,antioxidants!B612,""))</f>
        <v/>
      </c>
    </row>
    <row r="614" spans="5:5" x14ac:dyDescent="0.3">
      <c r="E614" t="str">
        <f>IF(antioxidants!$E613&gt;$C$12,antioxidants!B613,IF(antioxidants!$E613&lt;$C$11,antioxidants!B613,""))</f>
        <v/>
      </c>
    </row>
    <row r="615" spans="5:5" x14ac:dyDescent="0.3">
      <c r="E615" t="str">
        <f>IF(antioxidants!$E614&gt;$C$12,antioxidants!B614,IF(antioxidants!$E614&lt;$C$11,antioxidants!B614,""))</f>
        <v/>
      </c>
    </row>
    <row r="616" spans="5:5" x14ac:dyDescent="0.3">
      <c r="E616" t="str">
        <f>IF(antioxidants!$E615&gt;$C$12,antioxidants!B615,IF(antioxidants!$E615&lt;$C$11,antioxidants!B615,""))</f>
        <v/>
      </c>
    </row>
    <row r="617" spans="5:5" x14ac:dyDescent="0.3">
      <c r="E617" t="str">
        <f>IF(antioxidants!$E616&gt;$C$12,antioxidants!B616,IF(antioxidants!$E616&lt;$C$11,antioxidants!B616,""))</f>
        <v/>
      </c>
    </row>
    <row r="618" spans="5:5" x14ac:dyDescent="0.3">
      <c r="E618" t="str">
        <f>IF(antioxidants!$E617&gt;$C$12,antioxidants!B617,IF(antioxidants!$E617&lt;$C$11,antioxidants!B617,""))</f>
        <v/>
      </c>
    </row>
    <row r="619" spans="5:5" x14ac:dyDescent="0.3">
      <c r="E619" t="str">
        <f>IF(antioxidants!$E618&gt;$C$12,antioxidants!B618,IF(antioxidants!$E618&lt;$C$11,antioxidants!B618,""))</f>
        <v/>
      </c>
    </row>
    <row r="620" spans="5:5" x14ac:dyDescent="0.3">
      <c r="E620" t="str">
        <f>IF(antioxidants!$E619&gt;$C$12,antioxidants!B619,IF(antioxidants!$E619&lt;$C$11,antioxidants!B619,""))</f>
        <v/>
      </c>
    </row>
    <row r="621" spans="5:5" x14ac:dyDescent="0.3">
      <c r="E621" t="str">
        <f>IF(antioxidants!$E620&gt;$C$12,antioxidants!B620,IF(antioxidants!$E620&lt;$C$11,antioxidants!B620,""))</f>
        <v/>
      </c>
    </row>
    <row r="622" spans="5:5" x14ac:dyDescent="0.3">
      <c r="E622" t="str">
        <f>IF(antioxidants!$E621&gt;$C$12,antioxidants!B621,IF(antioxidants!$E621&lt;$C$11,antioxidants!B621,""))</f>
        <v/>
      </c>
    </row>
    <row r="623" spans="5:5" x14ac:dyDescent="0.3">
      <c r="E623" t="str">
        <f>IF(antioxidants!$E622&gt;$C$12,antioxidants!B622,IF(antioxidants!$E622&lt;$C$11,antioxidants!B622,""))</f>
        <v>Chili, Chile Pasilla, dark, whole, dried</v>
      </c>
    </row>
    <row r="624" spans="5:5" x14ac:dyDescent="0.3">
      <c r="E624" t="str">
        <f>IF(antioxidants!$E623&gt;$C$12,antioxidants!B623,IF(antioxidants!$E623&lt;$C$11,antioxidants!B623,""))</f>
        <v/>
      </c>
    </row>
    <row r="625" spans="5:5" x14ac:dyDescent="0.3">
      <c r="E625" t="str">
        <f>IF(antioxidants!$E624&gt;$C$12,antioxidants!B624,IF(antioxidants!$E624&lt;$C$11,antioxidants!B624,""))</f>
        <v/>
      </c>
    </row>
    <row r="626" spans="5:5" x14ac:dyDescent="0.3">
      <c r="E626" t="str">
        <f>IF(antioxidants!$E625&gt;$C$12,antioxidants!B625,IF(antioxidants!$E625&lt;$C$11,antioxidants!B625,""))</f>
        <v>Chili, Chile, dried ground</v>
      </c>
    </row>
    <row r="627" spans="5:5" x14ac:dyDescent="0.3">
      <c r="E627" t="str">
        <f>IF(antioxidants!$E626&gt;$C$12,antioxidants!B626,IF(antioxidants!$E626&lt;$C$11,antioxidants!B626,""))</f>
        <v>Chili, dried</v>
      </c>
    </row>
    <row r="628" spans="5:5" x14ac:dyDescent="0.3">
      <c r="E628" t="str">
        <f>IF(antioxidants!$E627&gt;$C$12,antioxidants!B627,IF(antioxidants!$E627&lt;$C$11,antioxidants!B627,""))</f>
        <v>Chili, dried ground</v>
      </c>
    </row>
    <row r="629" spans="5:5" x14ac:dyDescent="0.3">
      <c r="E629" t="str">
        <f>IF(antioxidants!$E628&gt;$C$12,antioxidants!B628,IF(antioxidants!$E628&lt;$C$11,antioxidants!B628,""))</f>
        <v>Chili, dried ground</v>
      </c>
    </row>
    <row r="630" spans="5:5" x14ac:dyDescent="0.3">
      <c r="E630" t="str">
        <f>IF(antioxidants!$E629&gt;$C$12,antioxidants!B629,IF(antioxidants!$E629&lt;$C$11,antioxidants!B629,""))</f>
        <v>Chili, dried ground</v>
      </c>
    </row>
    <row r="631" spans="5:5" x14ac:dyDescent="0.3">
      <c r="E631" t="str">
        <f>IF(antioxidants!$E630&gt;$C$12,antioxidants!B630,IF(antioxidants!$E630&lt;$C$11,antioxidants!B630,""))</f>
        <v>Chili, dried ground</v>
      </c>
    </row>
    <row r="632" spans="5:5" x14ac:dyDescent="0.3">
      <c r="E632" t="str">
        <f>IF(antioxidants!$E631&gt;$C$12,antioxidants!B631,IF(antioxidants!$E631&lt;$C$11,antioxidants!B631,""))</f>
        <v>Chili, dried ground, hot</v>
      </c>
    </row>
    <row r="633" spans="5:5" x14ac:dyDescent="0.3">
      <c r="E633" t="str">
        <f>IF(antioxidants!$E632&gt;$C$12,antioxidants!B632,IF(antioxidants!$E632&lt;$C$11,antioxidants!B632,""))</f>
        <v>Chili, dried ground, mexican</v>
      </c>
    </row>
    <row r="634" spans="5:5" x14ac:dyDescent="0.3">
      <c r="E634" t="str">
        <f>IF(antioxidants!$E633&gt;$C$12,antioxidants!B633,IF(antioxidants!$E633&lt;$C$11,antioxidants!B633,""))</f>
        <v/>
      </c>
    </row>
    <row r="635" spans="5:5" x14ac:dyDescent="0.3">
      <c r="E635" t="str">
        <f>IF(antioxidants!$E634&gt;$C$12,antioxidants!B634,IF(antioxidants!$E634&lt;$C$11,antioxidants!B634,""))</f>
        <v/>
      </c>
    </row>
    <row r="636" spans="5:5" x14ac:dyDescent="0.3">
      <c r="E636" t="str">
        <f>IF(antioxidants!$E635&gt;$C$12,antioxidants!B635,IF(antioxidants!$E635&lt;$C$11,antioxidants!B635,""))</f>
        <v/>
      </c>
    </row>
    <row r="637" spans="5:5" x14ac:dyDescent="0.3">
      <c r="E637" t="str">
        <f>IF(antioxidants!$E636&gt;$C$12,antioxidants!B636,IF(antioxidants!$E636&lt;$C$11,antioxidants!B636,""))</f>
        <v/>
      </c>
    </row>
    <row r="638" spans="5:5" x14ac:dyDescent="0.3">
      <c r="E638" t="str">
        <f>IF(antioxidants!$E637&gt;$C$12,antioxidants!B637,IF(antioxidants!$E637&lt;$C$11,antioxidants!B637,""))</f>
        <v/>
      </c>
    </row>
    <row r="639" spans="5:5" x14ac:dyDescent="0.3">
      <c r="E639" t="str">
        <f>IF(antioxidants!$E638&gt;$C$12,antioxidants!B638,IF(antioxidants!$E638&lt;$C$11,antioxidants!B638,""))</f>
        <v/>
      </c>
    </row>
    <row r="640" spans="5:5" x14ac:dyDescent="0.3">
      <c r="E640" t="str">
        <f>IF(antioxidants!$E639&gt;$C$12,antioxidants!B639,IF(antioxidants!$E639&lt;$C$11,antioxidants!B639,""))</f>
        <v/>
      </c>
    </row>
    <row r="641" spans="5:5" x14ac:dyDescent="0.3">
      <c r="E641" t="str">
        <f>IF(antioxidants!$E640&gt;$C$12,antioxidants!B640,IF(antioxidants!$E640&lt;$C$11,antioxidants!B640,""))</f>
        <v/>
      </c>
    </row>
    <row r="642" spans="5:5" x14ac:dyDescent="0.3">
      <c r="E642" t="str">
        <f>IF(antioxidants!$E641&gt;$C$12,antioxidants!B641,IF(antioxidants!$E641&lt;$C$11,antioxidants!B641,""))</f>
        <v/>
      </c>
    </row>
    <row r="643" spans="5:5" x14ac:dyDescent="0.3">
      <c r="E643" t="str">
        <f>IF(antioxidants!$E642&gt;$C$12,antioxidants!B642,IF(antioxidants!$E642&lt;$C$11,antioxidants!B642,""))</f>
        <v/>
      </c>
    </row>
    <row r="644" spans="5:5" x14ac:dyDescent="0.3">
      <c r="E644" t="str">
        <f>IF(antioxidants!$E643&gt;$C$12,antioxidants!B643,IF(antioxidants!$E643&lt;$C$11,antioxidants!B643,""))</f>
        <v>Chives, chopped, dried</v>
      </c>
    </row>
    <row r="645" spans="5:5" x14ac:dyDescent="0.3">
      <c r="E645" t="str">
        <f>IF(antioxidants!$E644&gt;$C$12,antioxidants!B644,IF(antioxidants!$E644&lt;$C$11,antioxidants!B644,""))</f>
        <v>Chives, dried</v>
      </c>
    </row>
    <row r="646" spans="5:5" x14ac:dyDescent="0.3">
      <c r="E646" t="str">
        <f>IF(antioxidants!$E645&gt;$C$12,antioxidants!B645,IF(antioxidants!$E645&lt;$C$11,antioxidants!B645,""))</f>
        <v/>
      </c>
    </row>
    <row r="647" spans="5:5" x14ac:dyDescent="0.3">
      <c r="E647" t="str">
        <f>IF(antioxidants!$E646&gt;$C$12,antioxidants!B646,IF(antioxidants!$E646&lt;$C$11,antioxidants!B646,""))</f>
        <v>Chives, dried</v>
      </c>
    </row>
    <row r="648" spans="5:5" x14ac:dyDescent="0.3">
      <c r="E648" t="str">
        <f>IF(antioxidants!$E647&gt;$C$12,antioxidants!B647,IF(antioxidants!$E647&lt;$C$11,antioxidants!B647,""))</f>
        <v/>
      </c>
    </row>
    <row r="649" spans="5:5" x14ac:dyDescent="0.3">
      <c r="E649" t="str">
        <f>IF(antioxidants!$E648&gt;$C$12,antioxidants!B648,IF(antioxidants!$E648&lt;$C$11,antioxidants!B648,""))</f>
        <v/>
      </c>
    </row>
    <row r="650" spans="5:5" x14ac:dyDescent="0.3">
      <c r="E650" t="str">
        <f>IF(antioxidants!$E649&gt;$C$12,antioxidants!B649,IF(antioxidants!$E649&lt;$C$11,antioxidants!B649,""))</f>
        <v/>
      </c>
    </row>
    <row r="651" spans="5:5" x14ac:dyDescent="0.3">
      <c r="E651" t="str">
        <f>IF(antioxidants!$E650&gt;$C$12,antioxidants!B650,IF(antioxidants!$E650&lt;$C$11,antioxidants!B650,""))</f>
        <v/>
      </c>
    </row>
    <row r="652" spans="5:5" x14ac:dyDescent="0.3">
      <c r="E652" t="str">
        <f>IF(antioxidants!$E651&gt;$C$12,antioxidants!B651,IF(antioxidants!$E651&lt;$C$11,antioxidants!B651,""))</f>
        <v/>
      </c>
    </row>
    <row r="653" spans="5:5" x14ac:dyDescent="0.3">
      <c r="E653" t="str">
        <f>IF(antioxidants!$E652&gt;$C$12,antioxidants!B652,IF(antioxidants!$E652&lt;$C$11,antioxidants!B652,""))</f>
        <v/>
      </c>
    </row>
    <row r="654" spans="5:5" x14ac:dyDescent="0.3">
      <c r="E654" t="str">
        <f>IF(antioxidants!$E653&gt;$C$12,antioxidants!B653,IF(antioxidants!$E653&lt;$C$11,antioxidants!B653,""))</f>
        <v/>
      </c>
    </row>
    <row r="655" spans="5:5" x14ac:dyDescent="0.3">
      <c r="E655" t="str">
        <f>IF(antioxidants!$E654&gt;$C$12,antioxidants!B654,IF(antioxidants!$E654&lt;$C$11,antioxidants!B654,""))</f>
        <v/>
      </c>
    </row>
    <row r="656" spans="5:5" x14ac:dyDescent="0.3">
      <c r="E656" t="str">
        <f>IF(antioxidants!$E655&gt;$C$12,antioxidants!B655,IF(antioxidants!$E655&lt;$C$11,antioxidants!B655,""))</f>
        <v/>
      </c>
    </row>
    <row r="657" spans="5:5" x14ac:dyDescent="0.3">
      <c r="E657" t="str">
        <f>IF(antioxidants!$E656&gt;$C$12,antioxidants!B656,IF(antioxidants!$E656&lt;$C$11,antioxidants!B656,""))</f>
        <v/>
      </c>
    </row>
    <row r="658" spans="5:5" x14ac:dyDescent="0.3">
      <c r="E658" t="str">
        <f>IF(antioxidants!$E657&gt;$C$12,antioxidants!B657,IF(antioxidants!$E657&lt;$C$11,antioxidants!B657,""))</f>
        <v>Chocolate, Cacao Gastronomie, 100%</v>
      </c>
    </row>
    <row r="659" spans="5:5" x14ac:dyDescent="0.3">
      <c r="E659" t="str">
        <f>IF(antioxidants!$E658&gt;$C$12,antioxidants!B658,IF(antioxidants!$E658&lt;$C$11,antioxidants!B658,""))</f>
        <v>Chocolate, chocolate covered cacao nibs, 53% cocoa</v>
      </c>
    </row>
    <row r="660" spans="5:5" x14ac:dyDescent="0.3">
      <c r="E660" t="str">
        <f>IF(antioxidants!$E659&gt;$C$12,antioxidants!B659,IF(antioxidants!$E659&lt;$C$11,antioxidants!B659,""))</f>
        <v>Chocolate, chocolate covered coffe beans, 53% cocoa</v>
      </c>
    </row>
    <row r="661" spans="5:5" x14ac:dyDescent="0.3">
      <c r="E661" t="str">
        <f>IF(antioxidants!$E660&gt;$C$12,antioxidants!B660,IF(antioxidants!$E660&lt;$C$11,antioxidants!B660,""))</f>
        <v>Chocolate, chocolate discs, 70% cocoa</v>
      </c>
    </row>
    <row r="662" spans="5:5" x14ac:dyDescent="0.3">
      <c r="E662" t="str">
        <f>IF(antioxidants!$E661&gt;$C$12,antioxidants!B661,IF(antioxidants!$E661&lt;$C$11,antioxidants!B661,""))</f>
        <v>Chocolate, dark chocolate, Colombian coffee bits, 70% cocoa</v>
      </c>
    </row>
    <row r="663" spans="5:5" x14ac:dyDescent="0.3">
      <c r="E663" t="str">
        <f>IF(antioxidants!$E662&gt;$C$12,antioxidants!B662,IF(antioxidants!$E662&lt;$C$11,antioxidants!B662,""))</f>
        <v>Chocolate, dark chocolate, Columbian singel origin, 70% cocoa</v>
      </c>
    </row>
    <row r="664" spans="5:5" x14ac:dyDescent="0.3">
      <c r="E664" t="str">
        <f>IF(antioxidants!$E663&gt;$C$12,antioxidants!B663,IF(antioxidants!$E663&lt;$C$11,antioxidants!B663,""))</f>
        <v>Chocolate, dark chocolate,Columbian singel origin with cacao nibs, 70% cocoa</v>
      </c>
    </row>
    <row r="665" spans="5:5" x14ac:dyDescent="0.3">
      <c r="E665" t="str">
        <f>IF(antioxidants!$E664&gt;$C$12,antioxidants!B664,IF(antioxidants!$E664&lt;$C$11,antioxidants!B664,""))</f>
        <v>Chocolate, dark, 70% cocoa</v>
      </c>
    </row>
    <row r="666" spans="5:5" x14ac:dyDescent="0.3">
      <c r="E666" t="str">
        <f>IF(antioxidants!$E665&gt;$C$12,antioxidants!B665,IF(antioxidants!$E665&lt;$C$11,antioxidants!B665,""))</f>
        <v>Chocolate, dark, 70% cocoa</v>
      </c>
    </row>
    <row r="667" spans="5:5" x14ac:dyDescent="0.3">
      <c r="E667" t="str">
        <f>IF(antioxidants!$E666&gt;$C$12,antioxidants!B666,IF(antioxidants!$E666&lt;$C$11,antioxidants!B666,""))</f>
        <v>Chocolate, dark, Bocca Dark</v>
      </c>
    </row>
    <row r="668" spans="5:5" x14ac:dyDescent="0.3">
      <c r="E668" t="str">
        <f>IF(antioxidants!$E667&gt;$C$12,antioxidants!B667,IF(antioxidants!$E667&lt;$C$11,antioxidants!B667,""))</f>
        <v>Chocolate, dark, for baking, Mørk Kokesjokolade</v>
      </c>
    </row>
    <row r="669" spans="5:5" x14ac:dyDescent="0.3">
      <c r="E669" t="str">
        <f>IF(antioxidants!$E668&gt;$C$12,antioxidants!B668,IF(antioxidants!$E668&lt;$C$11,antioxidants!B668,""))</f>
        <v>Chocolate, dark, Lindt Excellence extra fine, 85% cocoa</v>
      </c>
    </row>
    <row r="670" spans="5:5" x14ac:dyDescent="0.3">
      <c r="E670" t="str">
        <f>IF(antioxidants!$E669&gt;$C$12,antioxidants!B669,IF(antioxidants!$E669&lt;$C$11,antioxidants!B669,""))</f>
        <v>Chocolate, dark, Lindt Exellence 99% cocoa</v>
      </c>
    </row>
    <row r="671" spans="5:5" x14ac:dyDescent="0.3">
      <c r="E671" t="str">
        <f>IF(antioxidants!$E670&gt;$C$12,antioxidants!B670,IF(antioxidants!$E670&lt;$C$11,antioxidants!B670,""))</f>
        <v>Chocolate, dark, Noir Amer, Guanaja, 70% cocoa</v>
      </c>
    </row>
    <row r="672" spans="5:5" x14ac:dyDescent="0.3">
      <c r="E672" t="str">
        <f>IF(antioxidants!$E671&gt;$C$12,antioxidants!B671,IF(antioxidants!$E671&lt;$C$11,antioxidants!B671,""))</f>
        <v>Chocolate, dark, Noir Dark, Lindt Excellence, 70% cocoa</v>
      </c>
    </row>
    <row r="673" spans="5:5" x14ac:dyDescent="0.3">
      <c r="E673" t="str">
        <f>IF(antioxidants!$E672&gt;$C$12,antioxidants!B672,IF(antioxidants!$E672&lt;$C$11,antioxidants!B672,""))</f>
        <v>Chocolate, dark, Noir de Domiane, Ampamakia, 64% cocoa</v>
      </c>
    </row>
    <row r="674" spans="5:5" x14ac:dyDescent="0.3">
      <c r="E674" t="str">
        <f>IF(antioxidants!$E673&gt;$C$12,antioxidants!B673,IF(antioxidants!$E673&lt;$C$11,antioxidants!B673,""))</f>
        <v>Chocolate, dark, Noir de Domiane, Chuao, 65% cocoa</v>
      </c>
    </row>
    <row r="675" spans="5:5" x14ac:dyDescent="0.3">
      <c r="E675" t="str">
        <f>IF(antioxidants!$E674&gt;$C$12,antioxidants!B674,IF(antioxidants!$E674&lt;$C$11,antioxidants!B674,""))</f>
        <v>Chocolate, dark, Noir de Domiane, Gran Couva, 64% cocoa</v>
      </c>
    </row>
    <row r="676" spans="5:5" x14ac:dyDescent="0.3">
      <c r="E676" t="str">
        <f>IF(antioxidants!$E675&gt;$C$12,antioxidants!B675,IF(antioxidants!$E675&lt;$C$11,antioxidants!B675,""))</f>
        <v>Chocolate, dark, Noir,  72% cocoa</v>
      </c>
    </row>
    <row r="677" spans="5:5" x14ac:dyDescent="0.3">
      <c r="E677" t="str">
        <f>IF(antioxidants!$E676&gt;$C$12,antioxidants!B676,IF(antioxidants!$E676&lt;$C$11,antioxidants!B676,""))</f>
        <v>Chocolate, dark, Sensation Brut Noir de Noir, 86% cocoa</v>
      </c>
    </row>
    <row r="678" spans="5:5" x14ac:dyDescent="0.3">
      <c r="E678" t="str">
        <f>IF(antioxidants!$E677&gt;$C$12,antioxidants!B677,IF(antioxidants!$E677&lt;$C$11,antioxidants!B677,""))</f>
        <v>Chocolate, dark, Sensation intense Noir de Noir, 70% cocoa</v>
      </c>
    </row>
    <row r="679" spans="5:5" x14ac:dyDescent="0.3">
      <c r="E679" t="str">
        <f>IF(antioxidants!$E678&gt;$C$12,antioxidants!B678,IF(antioxidants!$E678&lt;$C$11,antioxidants!B678,""))</f>
        <v>Chocolate, dark, Superior Dark 72% cocoa</v>
      </c>
    </row>
    <row r="680" spans="5:5" x14ac:dyDescent="0.3">
      <c r="E680" t="str">
        <f>IF(antioxidants!$E679&gt;$C$12,antioxidants!B679,IF(antioxidants!$E679&lt;$C$11,antioxidants!B679,""))</f>
        <v/>
      </c>
    </row>
    <row r="681" spans="5:5" x14ac:dyDescent="0.3">
      <c r="E681" t="str">
        <f>IF(antioxidants!$E680&gt;$C$12,antioxidants!B680,IF(antioxidants!$E680&lt;$C$11,antioxidants!B680,""))</f>
        <v/>
      </c>
    </row>
    <row r="682" spans="5:5" x14ac:dyDescent="0.3">
      <c r="E682" t="str">
        <f>IF(antioxidants!$E681&gt;$C$12,antioxidants!B681,IF(antioxidants!$E681&lt;$C$11,antioxidants!B681,""))</f>
        <v/>
      </c>
    </row>
    <row r="683" spans="5:5" x14ac:dyDescent="0.3">
      <c r="E683" t="str">
        <f>IF(antioxidants!$E682&gt;$C$12,antioxidants!B682,IF(antioxidants!$E682&lt;$C$11,antioxidants!B682,""))</f>
        <v>Chocolate, for baking, unsweetened</v>
      </c>
    </row>
    <row r="684" spans="5:5" x14ac:dyDescent="0.3">
      <c r="E684" t="str">
        <f>IF(antioxidants!$E683&gt;$C$12,antioxidants!B683,IF(antioxidants!$E683&lt;$C$11,antioxidants!B683,""))</f>
        <v>Chocolate, for baking, unsweetened</v>
      </c>
    </row>
    <row r="685" spans="5:5" x14ac:dyDescent="0.3">
      <c r="E685" t="str">
        <f>IF(antioxidants!$E684&gt;$C$12,antioxidants!B684,IF(antioxidants!$E684&lt;$C$11,antioxidants!B684,""))</f>
        <v/>
      </c>
    </row>
    <row r="686" spans="5:5" x14ac:dyDescent="0.3">
      <c r="E686" t="str">
        <f>IF(antioxidants!$E685&gt;$C$12,antioxidants!B685,IF(antioxidants!$E685&lt;$C$11,antioxidants!B685,""))</f>
        <v/>
      </c>
    </row>
    <row r="687" spans="5:5" x14ac:dyDescent="0.3">
      <c r="E687" t="str">
        <f>IF(antioxidants!$E686&gt;$C$12,antioxidants!B686,IF(antioxidants!$E686&lt;$C$11,antioxidants!B686,""))</f>
        <v/>
      </c>
    </row>
    <row r="688" spans="5:5" x14ac:dyDescent="0.3">
      <c r="E688" t="str">
        <f>IF(antioxidants!$E687&gt;$C$12,antioxidants!B687,IF(antioxidants!$E687&lt;$C$11,antioxidants!B687,""))</f>
        <v/>
      </c>
    </row>
    <row r="689" spans="5:5" x14ac:dyDescent="0.3">
      <c r="E689" t="str">
        <f>IF(antioxidants!$E688&gt;$C$12,antioxidants!B688,IF(antioxidants!$E688&lt;$C$11,antioxidants!B688,""))</f>
        <v/>
      </c>
    </row>
    <row r="690" spans="5:5" x14ac:dyDescent="0.3">
      <c r="E690" t="str">
        <f>IF(antioxidants!$E689&gt;$C$12,antioxidants!B689,IF(antioxidants!$E689&lt;$C$11,antioxidants!B689,""))</f>
        <v/>
      </c>
    </row>
    <row r="691" spans="5:5" x14ac:dyDescent="0.3">
      <c r="E691" t="str">
        <f>IF(antioxidants!$E690&gt;$C$12,antioxidants!B690,IF(antioxidants!$E690&lt;$C$11,antioxidants!B690,""))</f>
        <v/>
      </c>
    </row>
    <row r="692" spans="5:5" x14ac:dyDescent="0.3">
      <c r="E692" t="str">
        <f>IF(antioxidants!$E691&gt;$C$12,antioxidants!B691,IF(antioxidants!$E691&lt;$C$11,antioxidants!B691,""))</f>
        <v/>
      </c>
    </row>
    <row r="693" spans="5:5" x14ac:dyDescent="0.3">
      <c r="E693" t="str">
        <f>IF(antioxidants!$E692&gt;$C$12,antioxidants!B692,IF(antioxidants!$E692&lt;$C$11,antioxidants!B692,""))</f>
        <v/>
      </c>
    </row>
    <row r="694" spans="5:5" x14ac:dyDescent="0.3">
      <c r="E694" t="str">
        <f>IF(antioxidants!$E693&gt;$C$12,antioxidants!B693,IF(antioxidants!$E693&lt;$C$11,antioxidants!B693,""))</f>
        <v>Chocolate, Mokkabønner</v>
      </c>
    </row>
    <row r="695" spans="5:5" x14ac:dyDescent="0.3">
      <c r="E695" t="str">
        <f>IF(antioxidants!$E694&gt;$C$12,antioxidants!B694,IF(antioxidants!$E694&lt;$C$11,antioxidants!B694,""))</f>
        <v/>
      </c>
    </row>
    <row r="696" spans="5:5" x14ac:dyDescent="0.3">
      <c r="E696" t="str">
        <f>IF(antioxidants!$E695&gt;$C$12,antioxidants!B695,IF(antioxidants!$E695&lt;$C$11,antioxidants!B695,""))</f>
        <v>Chocolate, Noir Nestlé Dessert</v>
      </c>
    </row>
    <row r="697" spans="5:5" x14ac:dyDescent="0.3">
      <c r="E697" t="str">
        <f>IF(antioxidants!$E696&gt;$C$12,antioxidants!B696,IF(antioxidants!$E696&lt;$C$11,antioxidants!B696,""))</f>
        <v/>
      </c>
    </row>
    <row r="698" spans="5:5" x14ac:dyDescent="0.3">
      <c r="E698" t="str">
        <f>IF(antioxidants!$E697&gt;$C$12,antioxidants!B697,IF(antioxidants!$E697&lt;$C$11,antioxidants!B697,""))</f>
        <v/>
      </c>
    </row>
    <row r="699" spans="5:5" x14ac:dyDescent="0.3">
      <c r="E699" t="str">
        <f>IF(antioxidants!$E698&gt;$C$12,antioxidants!B698,IF(antioxidants!$E698&lt;$C$11,antioxidants!B698,""))</f>
        <v>Chocolate, semi‐dark, Colombian Singel Origin, 53% cocoa</v>
      </c>
    </row>
    <row r="700" spans="5:5" x14ac:dyDescent="0.3">
      <c r="E700" t="str">
        <f>IF(antioxidants!$E699&gt;$C$12,antioxidants!B699,IF(antioxidants!$E699&lt;$C$11,antioxidants!B699,""))</f>
        <v/>
      </c>
    </row>
    <row r="701" spans="5:5" x14ac:dyDescent="0.3">
      <c r="E701" t="str">
        <f>IF(antioxidants!$E700&gt;$C$12,antioxidants!B700,IF(antioxidants!$E700&lt;$C$11,antioxidants!B700,""))</f>
        <v/>
      </c>
    </row>
    <row r="702" spans="5:5" x14ac:dyDescent="0.3">
      <c r="E702" t="str">
        <f>IF(antioxidants!$E701&gt;$C$12,antioxidants!B701,IF(antioxidants!$E701&lt;$C$11,antioxidants!B701,""))</f>
        <v/>
      </c>
    </row>
    <row r="703" spans="5:5" x14ac:dyDescent="0.3">
      <c r="E703" t="str">
        <f>IF(antioxidants!$E702&gt;$C$12,antioxidants!B702,IF(antioxidants!$E702&lt;$C$11,antioxidants!B702,""))</f>
        <v>Chocolate, sweet authentic mexican chocolate</v>
      </c>
    </row>
    <row r="704" spans="5:5" x14ac:dyDescent="0.3">
      <c r="E704" t="str">
        <f>IF(antioxidants!$E703&gt;$C$12,antioxidants!B703,IF(antioxidants!$E703&lt;$C$11,antioxidants!B703,""))</f>
        <v/>
      </c>
    </row>
    <row r="705" spans="5:5" x14ac:dyDescent="0.3">
      <c r="E705" t="str">
        <f>IF(antioxidants!$E704&gt;$C$12,antioxidants!B704,IF(antioxidants!$E704&lt;$C$11,antioxidants!B704,""))</f>
        <v/>
      </c>
    </row>
    <row r="706" spans="5:5" x14ac:dyDescent="0.3">
      <c r="E706" t="str">
        <f>IF(antioxidants!$E705&gt;$C$12,antioxidants!B705,IF(antioxidants!$E705&lt;$C$11,antioxidants!B705,""))</f>
        <v/>
      </c>
    </row>
    <row r="707" spans="5:5" x14ac:dyDescent="0.3">
      <c r="E707" t="str">
        <f>IF(antioxidants!$E706&gt;$C$12,antioxidants!B706,IF(antioxidants!$E706&lt;$C$11,antioxidants!B706,""))</f>
        <v/>
      </c>
    </row>
    <row r="708" spans="5:5" x14ac:dyDescent="0.3">
      <c r="E708" t="str">
        <f>IF(antioxidants!$E707&gt;$C$12,antioxidants!B707,IF(antioxidants!$E707&lt;$C$11,antioxidants!B707,""))</f>
        <v/>
      </c>
    </row>
    <row r="709" spans="5:5" x14ac:dyDescent="0.3">
      <c r="E709" t="str">
        <f>IF(antioxidants!$E708&gt;$C$12,antioxidants!B708,IF(antioxidants!$E708&lt;$C$11,antioxidants!B708,""))</f>
        <v>Chokeberries, black, wild</v>
      </c>
    </row>
    <row r="710" spans="5:5" x14ac:dyDescent="0.3">
      <c r="E710" t="str">
        <f>IF(antioxidants!$E709&gt;$C$12,antioxidants!B709,IF(antioxidants!$E709&lt;$C$11,antioxidants!B709,""))</f>
        <v/>
      </c>
    </row>
    <row r="711" spans="5:5" x14ac:dyDescent="0.3">
      <c r="E711" t="str">
        <f>IF(antioxidants!$E710&gt;$C$12,antioxidants!B710,IF(antioxidants!$E710&lt;$C$11,antioxidants!B710,""))</f>
        <v>Chyavanprash, Dabur</v>
      </c>
    </row>
    <row r="712" spans="5:5" x14ac:dyDescent="0.3">
      <c r="E712" t="str">
        <f>IF(antioxidants!$E711&gt;$C$12,antioxidants!B711,IF(antioxidants!$E711&lt;$C$11,antioxidants!B711,""))</f>
        <v>Chyavanprash, Zandu in Asli Ghee</v>
      </c>
    </row>
    <row r="713" spans="5:5" x14ac:dyDescent="0.3">
      <c r="E713" t="str">
        <f>IF(antioxidants!$E712&gt;$C$12,antioxidants!B712,IF(antioxidants!$E712&lt;$C$11,antioxidants!B712,""))</f>
        <v/>
      </c>
    </row>
    <row r="714" spans="5:5" x14ac:dyDescent="0.3">
      <c r="E714" t="str">
        <f>IF(antioxidants!$E713&gt;$C$12,antioxidants!B713,IF(antioxidants!$E713&lt;$C$11,antioxidants!B713,""))</f>
        <v/>
      </c>
    </row>
    <row r="715" spans="5:5" x14ac:dyDescent="0.3">
      <c r="E715" t="str">
        <f>IF(antioxidants!$E714&gt;$C$12,antioxidants!B714,IF(antioxidants!$E714&lt;$C$11,antioxidants!B714,""))</f>
        <v>Cimicifugae Rhizoma</v>
      </c>
    </row>
    <row r="716" spans="5:5" x14ac:dyDescent="0.3">
      <c r="E716" t="str">
        <f>IF(antioxidants!$E715&gt;$C$12,antioxidants!B715,IF(antioxidants!$E715&lt;$C$11,antioxidants!B715,""))</f>
        <v/>
      </c>
    </row>
    <row r="717" spans="5:5" x14ac:dyDescent="0.3">
      <c r="E717" t="str">
        <f>IF(antioxidants!$E716&gt;$C$12,antioxidants!B716,IF(antioxidants!$E716&lt;$C$11,antioxidants!B716,""))</f>
        <v>Cinnamomi Cortex</v>
      </c>
    </row>
    <row r="718" spans="5:5" x14ac:dyDescent="0.3">
      <c r="E718" t="str">
        <f>IF(antioxidants!$E717&gt;$C$12,antioxidants!B717,IF(antioxidants!$E717&lt;$C$11,antioxidants!B717,""))</f>
        <v>Cinnamon sticks, Cassia vera indo</v>
      </c>
    </row>
    <row r="719" spans="5:5" x14ac:dyDescent="0.3">
      <c r="E719" t="str">
        <f>IF(antioxidants!$E718&gt;$C$12,antioxidants!B718,IF(antioxidants!$E718&lt;$C$11,antioxidants!B718,""))</f>
        <v>Cinnamon, bark, whole</v>
      </c>
    </row>
    <row r="720" spans="5:5" x14ac:dyDescent="0.3">
      <c r="E720" t="str">
        <f>IF(antioxidants!$E719&gt;$C$12,antioxidants!B719,IF(antioxidants!$E719&lt;$C$11,antioxidants!B719,""))</f>
        <v>Cinnamon, bark, whole</v>
      </c>
    </row>
    <row r="721" spans="5:5" x14ac:dyDescent="0.3">
      <c r="E721" t="str">
        <f>IF(antioxidants!$E720&gt;$C$12,antioxidants!B720,IF(antioxidants!$E720&lt;$C$11,antioxidants!B720,""))</f>
        <v>Cinnamon, dried ground</v>
      </c>
    </row>
    <row r="722" spans="5:5" x14ac:dyDescent="0.3">
      <c r="E722" t="str">
        <f>IF(antioxidants!$E721&gt;$C$12,antioxidants!B721,IF(antioxidants!$E721&lt;$C$11,antioxidants!B721,""))</f>
        <v>Cinnamon, dried ground</v>
      </c>
    </row>
    <row r="723" spans="5:5" x14ac:dyDescent="0.3">
      <c r="E723" t="str">
        <f>IF(antioxidants!$E722&gt;$C$12,antioxidants!B722,IF(antioxidants!$E722&lt;$C$11,antioxidants!B722,""))</f>
        <v>Cinnamon, dried ground</v>
      </c>
    </row>
    <row r="724" spans="5:5" x14ac:dyDescent="0.3">
      <c r="E724" t="str">
        <f>IF(antioxidants!$E723&gt;$C$12,antioxidants!B723,IF(antioxidants!$E723&lt;$C$11,antioxidants!B723,""))</f>
        <v>Cinnamon, dried ground</v>
      </c>
    </row>
    <row r="725" spans="5:5" x14ac:dyDescent="0.3">
      <c r="E725" t="str">
        <f>IF(antioxidants!$E724&gt;$C$12,antioxidants!B724,IF(antioxidants!$E724&lt;$C$11,antioxidants!B724,""))</f>
        <v>Cinnamon, dried ground</v>
      </c>
    </row>
    <row r="726" spans="5:5" x14ac:dyDescent="0.3">
      <c r="E726" t="str">
        <f>IF(antioxidants!$E725&gt;$C$12,antioxidants!B725,IF(antioxidants!$E725&lt;$C$11,antioxidants!B725,""))</f>
        <v>Cinnamon, dried ground</v>
      </c>
    </row>
    <row r="727" spans="5:5" x14ac:dyDescent="0.3">
      <c r="E727" t="str">
        <f>IF(antioxidants!$E726&gt;$C$12,antioxidants!B726,IF(antioxidants!$E726&lt;$C$11,antioxidants!B726,""))</f>
        <v>Cinnamon, dried ground</v>
      </c>
    </row>
    <row r="728" spans="5:5" x14ac:dyDescent="0.3">
      <c r="E728" t="str">
        <f>IF(antioxidants!$E727&gt;$C$12,antioxidants!B727,IF(antioxidants!$E727&lt;$C$11,antioxidants!B727,""))</f>
        <v>Cirsium heterohpyllum, leaves, dried</v>
      </c>
    </row>
    <row r="729" spans="5:5" x14ac:dyDescent="0.3">
      <c r="E729" t="str">
        <f>IF(antioxidants!$E728&gt;$C$12,antioxidants!B728,IF(antioxidants!$E728&lt;$C$11,antioxidants!B728,""))</f>
        <v>Citrosept, extract from grapefruit kernels</v>
      </c>
    </row>
    <row r="730" spans="5:5" x14ac:dyDescent="0.3">
      <c r="E730" t="str">
        <f>IF(antioxidants!$E729&gt;$C$12,antioxidants!B729,IF(antioxidants!$E729&lt;$C$11,antioxidants!B729,""))</f>
        <v/>
      </c>
    </row>
    <row r="731" spans="5:5" x14ac:dyDescent="0.3">
      <c r="E731" t="str">
        <f>IF(antioxidants!$E730&gt;$C$12,antioxidants!B730,IF(antioxidants!$E730&lt;$C$11,antioxidants!B730,""))</f>
        <v/>
      </c>
    </row>
    <row r="732" spans="5:5" x14ac:dyDescent="0.3">
      <c r="E732" t="str">
        <f>IF(antioxidants!$E731&gt;$C$12,antioxidants!B731,IF(antioxidants!$E731&lt;$C$11,antioxidants!B731,""))</f>
        <v/>
      </c>
    </row>
    <row r="733" spans="5:5" x14ac:dyDescent="0.3">
      <c r="E733" t="str">
        <f>IF(antioxidants!$E732&gt;$C$12,antioxidants!B732,IF(antioxidants!$E732&lt;$C$11,antioxidants!B732,""))</f>
        <v/>
      </c>
    </row>
    <row r="734" spans="5:5" x14ac:dyDescent="0.3">
      <c r="E734" t="str">
        <f>IF(antioxidants!$E733&gt;$C$12,antioxidants!B733,IF(antioxidants!$E733&lt;$C$11,antioxidants!B733,""))</f>
        <v/>
      </c>
    </row>
    <row r="735" spans="5:5" x14ac:dyDescent="0.3">
      <c r="E735" t="str">
        <f>IF(antioxidants!$E734&gt;$C$12,antioxidants!B734,IF(antioxidants!$E734&lt;$C$11,antioxidants!B734,""))</f>
        <v/>
      </c>
    </row>
    <row r="736" spans="5:5" x14ac:dyDescent="0.3">
      <c r="E736" t="str">
        <f>IF(antioxidants!$E735&gt;$C$12,antioxidants!B735,IF(antioxidants!$E735&lt;$C$11,antioxidants!B735,""))</f>
        <v/>
      </c>
    </row>
    <row r="737" spans="5:5" x14ac:dyDescent="0.3">
      <c r="E737" t="str">
        <f>IF(antioxidants!$E736&gt;$C$12,antioxidants!B736,IF(antioxidants!$E736&lt;$C$11,antioxidants!B736,""))</f>
        <v>Clove, dried ground</v>
      </c>
    </row>
    <row r="738" spans="5:5" x14ac:dyDescent="0.3">
      <c r="E738" t="str">
        <f>IF(antioxidants!$E737&gt;$C$12,antioxidants!B737,IF(antioxidants!$E737&lt;$C$11,antioxidants!B737,""))</f>
        <v>Clove, dried ground</v>
      </c>
    </row>
    <row r="739" spans="5:5" x14ac:dyDescent="0.3">
      <c r="E739" t="str">
        <f>IF(antioxidants!$E738&gt;$C$12,antioxidants!B738,IF(antioxidants!$E738&lt;$C$11,antioxidants!B738,""))</f>
        <v>Clove, whole, dried</v>
      </c>
    </row>
    <row r="740" spans="5:5" x14ac:dyDescent="0.3">
      <c r="E740" t="str">
        <f>IF(antioxidants!$E739&gt;$C$12,antioxidants!B739,IF(antioxidants!$E739&lt;$C$11,antioxidants!B739,""))</f>
        <v>Clove, whole, dried</v>
      </c>
    </row>
    <row r="741" spans="5:5" x14ac:dyDescent="0.3">
      <c r="E741" t="str">
        <f>IF(antioxidants!$E740&gt;$C$12,antioxidants!B740,IF(antioxidants!$E740&lt;$C$11,antioxidants!B740,""))</f>
        <v>Clove, whole, dried</v>
      </c>
    </row>
    <row r="742" spans="5:5" x14ac:dyDescent="0.3">
      <c r="E742" t="str">
        <f>IF(antioxidants!$E741&gt;$C$12,antioxidants!B741,IF(antioxidants!$E741&lt;$C$11,antioxidants!B741,""))</f>
        <v>Clove, whole, dried</v>
      </c>
    </row>
    <row r="743" spans="5:5" x14ac:dyDescent="0.3">
      <c r="E743" t="str">
        <f>IF(antioxidants!$E742&gt;$C$12,antioxidants!B742,IF(antioxidants!$E742&lt;$C$11,antioxidants!B742,""))</f>
        <v/>
      </c>
    </row>
    <row r="744" spans="5:5" x14ac:dyDescent="0.3">
      <c r="E744" t="str">
        <f>IF(antioxidants!$E743&gt;$C$12,antioxidants!B743,IF(antioxidants!$E743&lt;$C$11,antioxidants!B743,""))</f>
        <v>Cnidii Rhizoma</v>
      </c>
    </row>
    <row r="745" spans="5:5" x14ac:dyDescent="0.3">
      <c r="E745" t="str">
        <f>IF(antioxidants!$E744&gt;$C$12,antioxidants!B744,IF(antioxidants!$E744&lt;$C$11,antioxidants!B744,""))</f>
        <v/>
      </c>
    </row>
    <row r="746" spans="5:5" x14ac:dyDescent="0.3">
      <c r="E746" t="str">
        <f>IF(antioxidants!$E745&gt;$C$12,antioxidants!B745,IF(antioxidants!$E745&lt;$C$11,antioxidants!B745,""))</f>
        <v/>
      </c>
    </row>
    <row r="747" spans="5:5" x14ac:dyDescent="0.3">
      <c r="E747" t="str">
        <f>IF(antioxidants!$E746&gt;$C$12,antioxidants!B746,IF(antioxidants!$E746&lt;$C$11,antioxidants!B746,""))</f>
        <v/>
      </c>
    </row>
    <row r="748" spans="5:5" x14ac:dyDescent="0.3">
      <c r="E748" t="str">
        <f>IF(antioxidants!$E747&gt;$C$12,antioxidants!B747,IF(antioxidants!$E747&lt;$C$11,antioxidants!B747,""))</f>
        <v/>
      </c>
    </row>
    <row r="749" spans="5:5" x14ac:dyDescent="0.3">
      <c r="E749" t="str">
        <f>IF(antioxidants!$E748&gt;$C$12,antioxidants!B748,IF(antioxidants!$E748&lt;$C$11,antioxidants!B748,""))</f>
        <v/>
      </c>
    </row>
    <row r="750" spans="5:5" x14ac:dyDescent="0.3">
      <c r="E750" t="str">
        <f>IF(antioxidants!$E749&gt;$C$12,antioxidants!B749,IF(antioxidants!$E749&lt;$C$11,antioxidants!B749,""))</f>
        <v/>
      </c>
    </row>
    <row r="751" spans="5:5" x14ac:dyDescent="0.3">
      <c r="E751" t="str">
        <f>IF(antioxidants!$E750&gt;$C$12,antioxidants!B750,IF(antioxidants!$E750&lt;$C$11,antioxidants!B750,""))</f>
        <v/>
      </c>
    </row>
    <row r="752" spans="5:5" x14ac:dyDescent="0.3">
      <c r="E752" t="str">
        <f>IF(antioxidants!$E751&gt;$C$12,antioxidants!B751,IF(antioxidants!$E751&lt;$C$11,antioxidants!B751,""))</f>
        <v/>
      </c>
    </row>
    <row r="753" spans="5:5" x14ac:dyDescent="0.3">
      <c r="E753" t="str">
        <f>IF(antioxidants!$E752&gt;$C$12,antioxidants!B752,IF(antioxidants!$E752&lt;$C$11,antioxidants!B752,""))</f>
        <v>Coffee beans, green</v>
      </c>
    </row>
    <row r="754" spans="5:5" x14ac:dyDescent="0.3">
      <c r="E754" t="str">
        <f>IF(antioxidants!$E753&gt;$C$12,antioxidants!B753,IF(antioxidants!$E753&lt;$C$11,antioxidants!B753,""))</f>
        <v>Coffee beans, green</v>
      </c>
    </row>
    <row r="755" spans="5:5" x14ac:dyDescent="0.3">
      <c r="E755" t="str">
        <f>IF(antioxidants!$E754&gt;$C$12,antioxidants!B754,IF(antioxidants!$E754&lt;$C$11,antioxidants!B754,""))</f>
        <v>Coffee beans, raw/green</v>
      </c>
    </row>
    <row r="756" spans="5:5" x14ac:dyDescent="0.3">
      <c r="E756" t="str">
        <f>IF(antioxidants!$E755&gt;$C$12,antioxidants!B755,IF(antioxidants!$E755&lt;$C$11,antioxidants!B755,""))</f>
        <v>Coffee beans, roasted (black)</v>
      </c>
    </row>
    <row r="757" spans="5:5" x14ac:dyDescent="0.3">
      <c r="E757" t="str">
        <f>IF(antioxidants!$E756&gt;$C$12,antioxidants!B756,IF(antioxidants!$E756&lt;$C$11,antioxidants!B756,""))</f>
        <v>Coffee beans, roasted, Monsooned Malabar AA</v>
      </c>
    </row>
    <row r="758" spans="5:5" x14ac:dyDescent="0.3">
      <c r="E758" t="str">
        <f>IF(antioxidants!$E757&gt;$C$12,antioxidants!B757,IF(antioxidants!$E757&lt;$C$11,antioxidants!B757,""))</f>
        <v/>
      </c>
    </row>
    <row r="759" spans="5:5" x14ac:dyDescent="0.3">
      <c r="E759" t="str">
        <f>IF(antioxidants!$E758&gt;$C$12,antioxidants!B758,IF(antioxidants!$E758&lt;$C$11,antioxidants!B758,""))</f>
        <v/>
      </c>
    </row>
    <row r="760" spans="5:5" x14ac:dyDescent="0.3">
      <c r="E760" t="str">
        <f>IF(antioxidants!$E759&gt;$C$12,antioxidants!B759,IF(antioxidants!$E759&lt;$C$11,antioxidants!B759,""))</f>
        <v/>
      </c>
    </row>
    <row r="761" spans="5:5" x14ac:dyDescent="0.3">
      <c r="E761" t="str">
        <f>IF(antioxidants!$E760&gt;$C$12,antioxidants!B760,IF(antioxidants!$E760&lt;$C$11,antioxidants!B760,""))</f>
        <v/>
      </c>
    </row>
    <row r="762" spans="5:5" x14ac:dyDescent="0.3">
      <c r="E762" t="str">
        <f>IF(antioxidants!$E761&gt;$C$12,antioxidants!B761,IF(antioxidants!$E761&lt;$C$11,antioxidants!B761,""))</f>
        <v/>
      </c>
    </row>
    <row r="763" spans="5:5" x14ac:dyDescent="0.3">
      <c r="E763" t="str">
        <f>IF(antioxidants!$E762&gt;$C$12,antioxidants!B762,IF(antioxidants!$E762&lt;$C$11,antioxidants!B762,""))</f>
        <v/>
      </c>
    </row>
    <row r="764" spans="5:5" x14ac:dyDescent="0.3">
      <c r="E764" t="str">
        <f>IF(antioxidants!$E763&gt;$C$12,antioxidants!B763,IF(antioxidants!$E763&lt;$C$11,antioxidants!B763,""))</f>
        <v/>
      </c>
    </row>
    <row r="765" spans="5:5" x14ac:dyDescent="0.3">
      <c r="E765" t="str">
        <f>IF(antioxidants!$E764&gt;$C$12,antioxidants!B764,IF(antioxidants!$E764&lt;$C$11,antioxidants!B764,""))</f>
        <v/>
      </c>
    </row>
    <row r="766" spans="5:5" x14ac:dyDescent="0.3">
      <c r="E766" t="str">
        <f>IF(antioxidants!$E765&gt;$C$12,antioxidants!B765,IF(antioxidants!$E765&lt;$C$11,antioxidants!B765,""))</f>
        <v/>
      </c>
    </row>
    <row r="767" spans="5:5" x14ac:dyDescent="0.3">
      <c r="E767" t="str">
        <f>IF(antioxidants!$E766&gt;$C$12,antioxidants!B766,IF(antioxidants!$E766&lt;$C$11,antioxidants!B766,""))</f>
        <v/>
      </c>
    </row>
    <row r="768" spans="5:5" x14ac:dyDescent="0.3">
      <c r="E768" t="str">
        <f>IF(antioxidants!$E767&gt;$C$12,antioxidants!B767,IF(antioxidants!$E767&lt;$C$11,antioxidants!B767,""))</f>
        <v/>
      </c>
    </row>
    <row r="769" spans="5:5" x14ac:dyDescent="0.3">
      <c r="E769" t="str">
        <f>IF(antioxidants!$E768&gt;$C$12,antioxidants!B768,IF(antioxidants!$E768&lt;$C$11,antioxidants!B768,""))</f>
        <v/>
      </c>
    </row>
    <row r="770" spans="5:5" x14ac:dyDescent="0.3">
      <c r="E770" t="str">
        <f>IF(antioxidants!$E769&gt;$C$12,antioxidants!B769,IF(antioxidants!$E769&lt;$C$11,antioxidants!B769,""))</f>
        <v/>
      </c>
    </row>
    <row r="771" spans="5:5" x14ac:dyDescent="0.3">
      <c r="E771" t="str">
        <f>IF(antioxidants!$E770&gt;$C$12,antioxidants!B770,IF(antioxidants!$E770&lt;$C$11,antioxidants!B770,""))</f>
        <v/>
      </c>
    </row>
    <row r="772" spans="5:5" x14ac:dyDescent="0.3">
      <c r="E772" t="str">
        <f>IF(antioxidants!$E771&gt;$C$12,antioxidants!B771,IF(antioxidants!$E771&lt;$C$11,antioxidants!B771,""))</f>
        <v/>
      </c>
    </row>
    <row r="773" spans="5:5" x14ac:dyDescent="0.3">
      <c r="E773" t="str">
        <f>IF(antioxidants!$E772&gt;$C$12,antioxidants!B772,IF(antioxidants!$E772&lt;$C$11,antioxidants!B772,""))</f>
        <v/>
      </c>
    </row>
    <row r="774" spans="5:5" x14ac:dyDescent="0.3">
      <c r="E774" t="str">
        <f>IF(antioxidants!$E773&gt;$C$12,antioxidants!B773,IF(antioxidants!$E773&lt;$C$11,antioxidants!B773,""))</f>
        <v/>
      </c>
    </row>
    <row r="775" spans="5:5" x14ac:dyDescent="0.3">
      <c r="E775" t="str">
        <f>IF(antioxidants!$E774&gt;$C$12,antioxidants!B774,IF(antioxidants!$E774&lt;$C$11,antioxidants!B774,""))</f>
        <v/>
      </c>
    </row>
    <row r="776" spans="5:5" x14ac:dyDescent="0.3">
      <c r="E776" t="str">
        <f>IF(antioxidants!$E775&gt;$C$12,antioxidants!B775,IF(antioxidants!$E775&lt;$C$11,antioxidants!B775,""))</f>
        <v/>
      </c>
    </row>
    <row r="777" spans="5:5" x14ac:dyDescent="0.3">
      <c r="E777" t="str">
        <f>IF(antioxidants!$E776&gt;$C$12,antioxidants!B776,IF(antioxidants!$E776&lt;$C$11,antioxidants!B776,""))</f>
        <v/>
      </c>
    </row>
    <row r="778" spans="5:5" x14ac:dyDescent="0.3">
      <c r="E778" t="str">
        <f>IF(antioxidants!$E777&gt;$C$12,antioxidants!B777,IF(antioxidants!$E777&lt;$C$11,antioxidants!B777,""))</f>
        <v/>
      </c>
    </row>
    <row r="779" spans="5:5" x14ac:dyDescent="0.3">
      <c r="E779" t="str">
        <f>IF(antioxidants!$E778&gt;$C$12,antioxidants!B778,IF(antioxidants!$E778&lt;$C$11,antioxidants!B778,""))</f>
        <v/>
      </c>
    </row>
    <row r="780" spans="5:5" x14ac:dyDescent="0.3">
      <c r="E780" t="str">
        <f>IF(antioxidants!$E779&gt;$C$12,antioxidants!B779,IF(antioxidants!$E779&lt;$C$11,antioxidants!B779,""))</f>
        <v/>
      </c>
    </row>
    <row r="781" spans="5:5" x14ac:dyDescent="0.3">
      <c r="E781" t="str">
        <f>IF(antioxidants!$E780&gt;$C$12,antioxidants!B780,IF(antioxidants!$E780&lt;$C$11,antioxidants!B780,""))</f>
        <v>Coffee, Espresso, double, prepared</v>
      </c>
    </row>
    <row r="782" spans="5:5" x14ac:dyDescent="0.3">
      <c r="E782" t="str">
        <f>IF(antioxidants!$E781&gt;$C$12,antioxidants!B781,IF(antioxidants!$E781&lt;$C$11,antioxidants!B781,""))</f>
        <v>Coffee, Espresso, single, prepared</v>
      </c>
    </row>
    <row r="783" spans="5:5" x14ac:dyDescent="0.3">
      <c r="E783" t="str">
        <f>IF(antioxidants!$E782&gt;$C$12,antioxidants!B782,IF(antioxidants!$E782&lt;$C$11,antioxidants!B782,""))</f>
        <v>Coffee, Espresso, single, prepared</v>
      </c>
    </row>
    <row r="784" spans="5:5" x14ac:dyDescent="0.3">
      <c r="E784" t="str">
        <f>IF(antioxidants!$E783&gt;$C$12,antioxidants!B783,IF(antioxidants!$E783&lt;$C$11,antioxidants!B783,""))</f>
        <v/>
      </c>
    </row>
    <row r="785" spans="5:5" x14ac:dyDescent="0.3">
      <c r="E785" t="str">
        <f>IF(antioxidants!$E784&gt;$C$12,antioxidants!B784,IF(antioxidants!$E784&lt;$C$11,antioxidants!B784,""))</f>
        <v/>
      </c>
    </row>
    <row r="786" spans="5:5" x14ac:dyDescent="0.3">
      <c r="E786" t="str">
        <f>IF(antioxidants!$E785&gt;$C$12,antioxidants!B785,IF(antioxidants!$E785&lt;$C$11,antioxidants!B785,""))</f>
        <v/>
      </c>
    </row>
    <row r="787" spans="5:5" x14ac:dyDescent="0.3">
      <c r="E787" t="str">
        <f>IF(antioxidants!$E786&gt;$C$12,antioxidants!B786,IF(antioxidants!$E786&lt;$C$11,antioxidants!B786,""))</f>
        <v/>
      </c>
    </row>
    <row r="788" spans="5:5" x14ac:dyDescent="0.3">
      <c r="E788" t="str">
        <f>IF(antioxidants!$E787&gt;$C$12,antioxidants!B787,IF(antioxidants!$E787&lt;$C$11,antioxidants!B787,""))</f>
        <v/>
      </c>
    </row>
    <row r="789" spans="5:5" x14ac:dyDescent="0.3">
      <c r="E789" t="str">
        <f>IF(antioxidants!$E788&gt;$C$12,antioxidants!B788,IF(antioxidants!$E788&lt;$C$11,antioxidants!B788,""))</f>
        <v/>
      </c>
    </row>
    <row r="790" spans="5:5" x14ac:dyDescent="0.3">
      <c r="E790" t="str">
        <f>IF(antioxidants!$E789&gt;$C$12,antioxidants!B789,IF(antioxidants!$E789&lt;$C$11,antioxidants!B789,""))</f>
        <v/>
      </c>
    </row>
    <row r="791" spans="5:5" x14ac:dyDescent="0.3">
      <c r="E791" t="str">
        <f>IF(antioxidants!$E790&gt;$C$12,antioxidants!B790,IF(antioxidants!$E790&lt;$C$11,antioxidants!B790,""))</f>
        <v/>
      </c>
    </row>
    <row r="792" spans="5:5" x14ac:dyDescent="0.3">
      <c r="E792" t="str">
        <f>IF(antioxidants!$E791&gt;$C$12,antioxidants!B791,IF(antioxidants!$E791&lt;$C$11,antioxidants!B791,""))</f>
        <v/>
      </c>
    </row>
    <row r="793" spans="5:5" x14ac:dyDescent="0.3">
      <c r="E793" t="str">
        <f>IF(antioxidants!$E792&gt;$C$12,antioxidants!B792,IF(antioxidants!$E792&lt;$C$11,antioxidants!B792,""))</f>
        <v/>
      </c>
    </row>
    <row r="794" spans="5:5" x14ac:dyDescent="0.3">
      <c r="E794" t="str">
        <f>IF(antioxidants!$E793&gt;$C$12,antioxidants!B793,IF(antioxidants!$E793&lt;$C$11,antioxidants!B793,""))</f>
        <v/>
      </c>
    </row>
    <row r="795" spans="5:5" x14ac:dyDescent="0.3">
      <c r="E795" t="str">
        <f>IF(antioxidants!$E794&gt;$C$12,antioxidants!B794,IF(antioxidants!$E794&lt;$C$11,antioxidants!B794,""))</f>
        <v/>
      </c>
    </row>
    <row r="796" spans="5:5" x14ac:dyDescent="0.3">
      <c r="E796" t="str">
        <f>IF(antioxidants!$E795&gt;$C$12,antioxidants!B795,IF(antioxidants!$E795&lt;$C$11,antioxidants!B795,""))</f>
        <v/>
      </c>
    </row>
    <row r="797" spans="5:5" x14ac:dyDescent="0.3">
      <c r="E797" t="str">
        <f>IF(antioxidants!$E796&gt;$C$12,antioxidants!B796,IF(antioxidants!$E796&lt;$C$11,antioxidants!B796,""))</f>
        <v/>
      </c>
    </row>
    <row r="798" spans="5:5" x14ac:dyDescent="0.3">
      <c r="E798" t="str">
        <f>IF(antioxidants!$E797&gt;$C$12,antioxidants!B797,IF(antioxidants!$E797&lt;$C$11,antioxidants!B797,""))</f>
        <v/>
      </c>
    </row>
    <row r="799" spans="5:5" x14ac:dyDescent="0.3">
      <c r="E799" t="str">
        <f>IF(antioxidants!$E798&gt;$C$12,antioxidants!B798,IF(antioxidants!$E798&lt;$C$11,antioxidants!B798,""))</f>
        <v/>
      </c>
    </row>
    <row r="800" spans="5:5" x14ac:dyDescent="0.3">
      <c r="E800" t="str">
        <f>IF(antioxidants!$E799&gt;$C$12,antioxidants!B799,IF(antioxidants!$E799&lt;$C$11,antioxidants!B799,""))</f>
        <v/>
      </c>
    </row>
    <row r="801" spans="5:5" x14ac:dyDescent="0.3">
      <c r="E801" t="str">
        <f>IF(antioxidants!$E800&gt;$C$12,antioxidants!B800,IF(antioxidants!$E800&lt;$C$11,antioxidants!B800,""))</f>
        <v>Coffee, Macciato, double, prepared</v>
      </c>
    </row>
    <row r="802" spans="5:5" x14ac:dyDescent="0.3">
      <c r="E802" t="str">
        <f>IF(antioxidants!$E801&gt;$C$12,antioxidants!B801,IF(antioxidants!$E801&lt;$C$11,antioxidants!B801,""))</f>
        <v>Coffee, Macciato, single, prepared</v>
      </c>
    </row>
    <row r="803" spans="5:5" x14ac:dyDescent="0.3">
      <c r="E803" t="str">
        <f>IF(antioxidants!$E802&gt;$C$12,antioxidants!B802,IF(antioxidants!$E802&lt;$C$11,antioxidants!B802,""))</f>
        <v/>
      </c>
    </row>
    <row r="804" spans="5:5" x14ac:dyDescent="0.3">
      <c r="E804" t="str">
        <f>IF(antioxidants!$E803&gt;$C$12,antioxidants!B803,IF(antioxidants!$E803&lt;$C$11,antioxidants!B803,""))</f>
        <v/>
      </c>
    </row>
    <row r="805" spans="5:5" x14ac:dyDescent="0.3">
      <c r="E805" t="str">
        <f>IF(antioxidants!$E804&gt;$C$12,antioxidants!B804,IF(antioxidants!$E804&lt;$C$11,antioxidants!B804,""))</f>
        <v/>
      </c>
    </row>
    <row r="806" spans="5:5" x14ac:dyDescent="0.3">
      <c r="E806" t="str">
        <f>IF(antioxidants!$E805&gt;$C$12,antioxidants!B805,IF(antioxidants!$E805&lt;$C$11,antioxidants!B805,""))</f>
        <v/>
      </c>
    </row>
    <row r="807" spans="5:5" x14ac:dyDescent="0.3">
      <c r="E807" t="str">
        <f>IF(antioxidants!$E806&gt;$C$12,antioxidants!B806,IF(antioxidants!$E806&lt;$C$11,antioxidants!B806,""))</f>
        <v/>
      </c>
    </row>
    <row r="808" spans="5:5" x14ac:dyDescent="0.3">
      <c r="E808" t="str">
        <f>IF(antioxidants!$E807&gt;$C$12,antioxidants!B807,IF(antioxidants!$E807&lt;$C$11,antioxidants!B807,""))</f>
        <v/>
      </c>
    </row>
    <row r="809" spans="5:5" x14ac:dyDescent="0.3">
      <c r="E809" t="str">
        <f>IF(antioxidants!$E808&gt;$C$12,antioxidants!B808,IF(antioxidants!$E808&lt;$C$11,antioxidants!B808,""))</f>
        <v/>
      </c>
    </row>
    <row r="810" spans="5:5" x14ac:dyDescent="0.3">
      <c r="E810" t="str">
        <f>IF(antioxidants!$E809&gt;$C$12,antioxidants!B809,IF(antioxidants!$E809&lt;$C$11,antioxidants!B809,""))</f>
        <v/>
      </c>
    </row>
    <row r="811" spans="5:5" x14ac:dyDescent="0.3">
      <c r="E811" t="str">
        <f>IF(antioxidants!$E810&gt;$C$12,antioxidants!B810,IF(antioxidants!$E810&lt;$C$11,antioxidants!B810,""))</f>
        <v/>
      </c>
    </row>
    <row r="812" spans="5:5" x14ac:dyDescent="0.3">
      <c r="E812" t="str">
        <f>IF(antioxidants!$E811&gt;$C$12,antioxidants!B811,IF(antioxidants!$E811&lt;$C$11,antioxidants!B811,""))</f>
        <v/>
      </c>
    </row>
    <row r="813" spans="5:5" x14ac:dyDescent="0.3">
      <c r="E813" t="str">
        <f>IF(antioxidants!$E812&gt;$C$12,antioxidants!B812,IF(antioxidants!$E812&lt;$C$11,antioxidants!B812,""))</f>
        <v/>
      </c>
    </row>
    <row r="814" spans="5:5" x14ac:dyDescent="0.3">
      <c r="E814" t="str">
        <f>IF(antioxidants!$E813&gt;$C$12,antioxidants!B813,IF(antioxidants!$E813&lt;$C$11,antioxidants!B813,""))</f>
        <v/>
      </c>
    </row>
    <row r="815" spans="5:5" x14ac:dyDescent="0.3">
      <c r="E815" t="str">
        <f>IF(antioxidants!$E814&gt;$C$12,antioxidants!B814,IF(antioxidants!$E814&lt;$C$11,antioxidants!B814,""))</f>
        <v/>
      </c>
    </row>
    <row r="816" spans="5:5" x14ac:dyDescent="0.3">
      <c r="E816" t="str">
        <f>IF(antioxidants!$E815&gt;$C$12,antioxidants!B815,IF(antioxidants!$E815&lt;$C$11,antioxidants!B815,""))</f>
        <v>Coltsfoot, leaves, dried</v>
      </c>
    </row>
    <row r="817" spans="5:5" x14ac:dyDescent="0.3">
      <c r="E817" t="str">
        <f>IF(antioxidants!$E816&gt;$C$12,antioxidants!B816,IF(antioxidants!$E816&lt;$C$11,antioxidants!B816,""))</f>
        <v/>
      </c>
    </row>
    <row r="818" spans="5:5" x14ac:dyDescent="0.3">
      <c r="E818" t="str">
        <f>IF(antioxidants!$E817&gt;$C$12,antioxidants!B817,IF(antioxidants!$E817&lt;$C$11,antioxidants!B817,""))</f>
        <v>Common alkanet, dried</v>
      </c>
    </row>
    <row r="819" spans="5:5" x14ac:dyDescent="0.3">
      <c r="E819" t="str">
        <f>IF(antioxidants!$E818&gt;$C$12,antioxidants!B818,IF(antioxidants!$E818&lt;$C$11,antioxidants!B818,""))</f>
        <v>Common butterwort, leaves, dried</v>
      </c>
    </row>
    <row r="820" spans="5:5" x14ac:dyDescent="0.3">
      <c r="E820" t="str">
        <f>IF(antioxidants!$E819&gt;$C$12,antioxidants!B819,IF(antioxidants!$E819&lt;$C$11,antioxidants!B819,""))</f>
        <v/>
      </c>
    </row>
    <row r="821" spans="5:5" x14ac:dyDescent="0.3">
      <c r="E821" t="str">
        <f>IF(antioxidants!$E820&gt;$C$12,antioxidants!B820,IF(antioxidants!$E820&lt;$C$11,antioxidants!B820,""))</f>
        <v>Common elder, flower, dried</v>
      </c>
    </row>
    <row r="822" spans="5:5" x14ac:dyDescent="0.3">
      <c r="E822" t="str">
        <f>IF(antioxidants!$E821&gt;$C$12,antioxidants!B821,IF(antioxidants!$E821&lt;$C$11,antioxidants!B821,""))</f>
        <v>Common elder, leaves, dried</v>
      </c>
    </row>
    <row r="823" spans="5:5" x14ac:dyDescent="0.3">
      <c r="E823" t="str">
        <f>IF(antioxidants!$E822&gt;$C$12,antioxidants!B822,IF(antioxidants!$E822&lt;$C$11,antioxidants!B822,""))</f>
        <v>Common fumitory, dried</v>
      </c>
    </row>
    <row r="824" spans="5:5" x14ac:dyDescent="0.3">
      <c r="E824" t="str">
        <f>IF(antioxidants!$E823&gt;$C$12,antioxidants!B823,IF(antioxidants!$E823&lt;$C$11,antioxidants!B823,""))</f>
        <v>Common horsetail, dried</v>
      </c>
    </row>
    <row r="825" spans="5:5" x14ac:dyDescent="0.3">
      <c r="E825" t="str">
        <f>IF(antioxidants!$E824&gt;$C$12,antioxidants!B824,IF(antioxidants!$E824&lt;$C$11,antioxidants!B824,""))</f>
        <v>Common mallow, flower and leaves, dried</v>
      </c>
    </row>
    <row r="826" spans="5:5" x14ac:dyDescent="0.3">
      <c r="E826" t="str">
        <f>IF(antioxidants!$E825&gt;$C$12,antioxidants!B825,IF(antioxidants!$E825&lt;$C$11,antioxidants!B825,""))</f>
        <v>Common mallow, flower, dried</v>
      </c>
    </row>
    <row r="827" spans="5:5" x14ac:dyDescent="0.3">
      <c r="E827" t="str">
        <f>IF(antioxidants!$E826&gt;$C$12,antioxidants!B826,IF(antioxidants!$E826&lt;$C$11,antioxidants!B826,""))</f>
        <v>Common mallow, leaves, dried</v>
      </c>
    </row>
    <row r="828" spans="5:5" x14ac:dyDescent="0.3">
      <c r="E828" t="str">
        <f>IF(antioxidants!$E827&gt;$C$12,antioxidants!B827,IF(antioxidants!$E827&lt;$C$11,antioxidants!B827,""))</f>
        <v/>
      </c>
    </row>
    <row r="829" spans="5:5" x14ac:dyDescent="0.3">
      <c r="E829" t="str">
        <f>IF(antioxidants!$E828&gt;$C$12,antioxidants!B828,IF(antioxidants!$E828&lt;$C$11,antioxidants!B828,""))</f>
        <v/>
      </c>
    </row>
    <row r="830" spans="5:5" x14ac:dyDescent="0.3">
      <c r="E830" t="str">
        <f>IF(antioxidants!$E829&gt;$C$12,antioxidants!B829,IF(antioxidants!$E829&lt;$C$11,antioxidants!B829,""))</f>
        <v/>
      </c>
    </row>
    <row r="831" spans="5:5" x14ac:dyDescent="0.3">
      <c r="E831" t="str">
        <f>IF(antioxidants!$E830&gt;$C$12,antioxidants!B830,IF(antioxidants!$E830&lt;$C$11,antioxidants!B830,""))</f>
        <v>Common nettle, stinging nettle, leaves, dried</v>
      </c>
    </row>
    <row r="832" spans="5:5" x14ac:dyDescent="0.3">
      <c r="E832" t="str">
        <f>IF(antioxidants!$E831&gt;$C$12,antioxidants!B831,IF(antioxidants!$E831&lt;$C$11,antioxidants!B831,""))</f>
        <v>Common polypody, rhizome</v>
      </c>
    </row>
    <row r="833" spans="5:5" x14ac:dyDescent="0.3">
      <c r="E833" t="str">
        <f>IF(antioxidants!$E832&gt;$C$12,antioxidants!B832,IF(antioxidants!$E832&lt;$C$11,antioxidants!B832,""))</f>
        <v>Common silver birch, leaves, dried</v>
      </c>
    </row>
    <row r="834" spans="5:5" x14ac:dyDescent="0.3">
      <c r="E834" t="str">
        <f>IF(antioxidants!$E833&gt;$C$12,antioxidants!B833,IF(antioxidants!$E833&lt;$C$11,antioxidants!B833,""))</f>
        <v>Common valerian, flower and leaves, dried</v>
      </c>
    </row>
    <row r="835" spans="5:5" x14ac:dyDescent="0.3">
      <c r="E835" t="str">
        <f>IF(antioxidants!$E834&gt;$C$12,antioxidants!B834,IF(antioxidants!$E834&lt;$C$11,antioxidants!B834,""))</f>
        <v/>
      </c>
    </row>
    <row r="836" spans="5:5" x14ac:dyDescent="0.3">
      <c r="E836" t="str">
        <f>IF(antioxidants!$E835&gt;$C$12,antioxidants!B835,IF(antioxidants!$E835&lt;$C$11,antioxidants!B835,""))</f>
        <v>Complete One</v>
      </c>
    </row>
    <row r="837" spans="5:5" x14ac:dyDescent="0.3">
      <c r="E837" t="str">
        <f>IF(antioxidants!$E836&gt;$C$12,antioxidants!B836,IF(antioxidants!$E836&lt;$C$11,antioxidants!B836,""))</f>
        <v/>
      </c>
    </row>
    <row r="838" spans="5:5" x14ac:dyDescent="0.3">
      <c r="E838" t="str">
        <f>IF(antioxidants!$E837&gt;$C$12,antioxidants!B837,IF(antioxidants!$E837&lt;$C$11,antioxidants!B837,""))</f>
        <v/>
      </c>
    </row>
    <row r="839" spans="5:5" x14ac:dyDescent="0.3">
      <c r="E839" t="str">
        <f>IF(antioxidants!$E838&gt;$C$12,antioxidants!B838,IF(antioxidants!$E838&lt;$C$11,antioxidants!B838,""))</f>
        <v/>
      </c>
    </row>
    <row r="840" spans="5:5" x14ac:dyDescent="0.3">
      <c r="E840" t="str">
        <f>IF(antioxidants!$E839&gt;$C$12,antioxidants!B839,IF(antioxidants!$E839&lt;$C$11,antioxidants!B839,""))</f>
        <v/>
      </c>
    </row>
    <row r="841" spans="5:5" x14ac:dyDescent="0.3">
      <c r="E841" t="str">
        <f>IF(antioxidants!$E840&gt;$C$12,antioxidants!B840,IF(antioxidants!$E840&lt;$C$11,antioxidants!B840,""))</f>
        <v/>
      </c>
    </row>
    <row r="842" spans="5:5" x14ac:dyDescent="0.3">
      <c r="E842" t="str">
        <f>IF(antioxidants!$E841&gt;$C$12,antioxidants!B841,IF(antioxidants!$E841&lt;$C$11,antioxidants!B841,""))</f>
        <v/>
      </c>
    </row>
    <row r="843" spans="5:5" x14ac:dyDescent="0.3">
      <c r="E843" t="str">
        <f>IF(antioxidants!$E842&gt;$C$12,antioxidants!B842,IF(antioxidants!$E842&lt;$C$11,antioxidants!B842,""))</f>
        <v/>
      </c>
    </row>
    <row r="844" spans="5:5" x14ac:dyDescent="0.3">
      <c r="E844" t="str">
        <f>IF(antioxidants!$E843&gt;$C$12,antioxidants!B843,IF(antioxidants!$E843&lt;$C$11,antioxidants!B843,""))</f>
        <v/>
      </c>
    </row>
    <row r="845" spans="5:5" x14ac:dyDescent="0.3">
      <c r="E845" t="str">
        <f>IF(antioxidants!$E844&gt;$C$12,antioxidants!B844,IF(antioxidants!$E844&lt;$C$11,antioxidants!B844,""))</f>
        <v/>
      </c>
    </row>
    <row r="846" spans="5:5" x14ac:dyDescent="0.3">
      <c r="E846" t="str">
        <f>IF(antioxidants!$E845&gt;$C$12,antioxidants!B845,IF(antioxidants!$E845&lt;$C$11,antioxidants!B845,""))</f>
        <v/>
      </c>
    </row>
    <row r="847" spans="5:5" x14ac:dyDescent="0.3">
      <c r="E847" t="str">
        <f>IF(antioxidants!$E846&gt;$C$12,antioxidants!B846,IF(antioxidants!$E846&lt;$C$11,antioxidants!B846,""))</f>
        <v/>
      </c>
    </row>
    <row r="848" spans="5:5" x14ac:dyDescent="0.3">
      <c r="E848" t="str">
        <f>IF(antioxidants!$E847&gt;$C$12,antioxidants!B847,IF(antioxidants!$E847&lt;$C$11,antioxidants!B847,""))</f>
        <v/>
      </c>
    </row>
    <row r="849" spans="5:5" x14ac:dyDescent="0.3">
      <c r="E849" t="str">
        <f>IF(antioxidants!$E848&gt;$C$12,antioxidants!B848,IF(antioxidants!$E848&lt;$C$11,antioxidants!B848,""))</f>
        <v/>
      </c>
    </row>
    <row r="850" spans="5:5" x14ac:dyDescent="0.3">
      <c r="E850" t="str">
        <f>IF(antioxidants!$E849&gt;$C$12,antioxidants!B849,IF(antioxidants!$E849&lt;$C$11,antioxidants!B849,""))</f>
        <v/>
      </c>
    </row>
    <row r="851" spans="5:5" x14ac:dyDescent="0.3">
      <c r="E851" t="str">
        <f>IF(antioxidants!$E850&gt;$C$12,antioxidants!B850,IF(antioxidants!$E850&lt;$C$11,antioxidants!B850,""))</f>
        <v/>
      </c>
    </row>
    <row r="852" spans="5:5" x14ac:dyDescent="0.3">
      <c r="E852" t="str">
        <f>IF(antioxidants!$E851&gt;$C$12,antioxidants!B851,IF(antioxidants!$E851&lt;$C$11,antioxidants!B851,""))</f>
        <v/>
      </c>
    </row>
    <row r="853" spans="5:5" x14ac:dyDescent="0.3">
      <c r="E853" t="str">
        <f>IF(antioxidants!$E852&gt;$C$12,antioxidants!B852,IF(antioxidants!$E852&lt;$C$11,antioxidants!B852,""))</f>
        <v/>
      </c>
    </row>
    <row r="854" spans="5:5" x14ac:dyDescent="0.3">
      <c r="E854" t="str">
        <f>IF(antioxidants!$E853&gt;$C$12,antioxidants!B853,IF(antioxidants!$E853&lt;$C$11,antioxidants!B853,""))</f>
        <v/>
      </c>
    </row>
    <row r="855" spans="5:5" x14ac:dyDescent="0.3">
      <c r="E855" t="str">
        <f>IF(antioxidants!$E854&gt;$C$12,antioxidants!B854,IF(antioxidants!$E854&lt;$C$11,antioxidants!B854,""))</f>
        <v/>
      </c>
    </row>
    <row r="856" spans="5:5" x14ac:dyDescent="0.3">
      <c r="E856" t="str">
        <f>IF(antioxidants!$E855&gt;$C$12,antioxidants!B855,IF(antioxidants!$E855&lt;$C$11,antioxidants!B855,""))</f>
        <v/>
      </c>
    </row>
    <row r="857" spans="5:5" x14ac:dyDescent="0.3">
      <c r="E857" t="str">
        <f>IF(antioxidants!$E856&gt;$C$12,antioxidants!B856,IF(antioxidants!$E856&lt;$C$11,antioxidants!B856,""))</f>
        <v/>
      </c>
    </row>
    <row r="858" spans="5:5" x14ac:dyDescent="0.3">
      <c r="E858" t="str">
        <f>IF(antioxidants!$E857&gt;$C$12,antioxidants!B857,IF(antioxidants!$E857&lt;$C$11,antioxidants!B857,""))</f>
        <v/>
      </c>
    </row>
    <row r="859" spans="5:5" x14ac:dyDescent="0.3">
      <c r="E859" t="str">
        <f>IF(antioxidants!$E858&gt;$C$12,antioxidants!B858,IF(antioxidants!$E858&lt;$C$11,antioxidants!B858,""))</f>
        <v/>
      </c>
    </row>
    <row r="860" spans="5:5" x14ac:dyDescent="0.3">
      <c r="E860" t="str">
        <f>IF(antioxidants!$E859&gt;$C$12,antioxidants!B859,IF(antioxidants!$E859&lt;$C$11,antioxidants!B859,""))</f>
        <v/>
      </c>
    </row>
    <row r="861" spans="5:5" x14ac:dyDescent="0.3">
      <c r="E861" t="str">
        <f>IF(antioxidants!$E860&gt;$C$12,antioxidants!B860,IF(antioxidants!$E860&lt;$C$11,antioxidants!B860,""))</f>
        <v/>
      </c>
    </row>
    <row r="862" spans="5:5" x14ac:dyDescent="0.3">
      <c r="E862" t="str">
        <f>IF(antioxidants!$E861&gt;$C$12,antioxidants!B861,IF(antioxidants!$E861&lt;$C$11,antioxidants!B861,""))</f>
        <v/>
      </c>
    </row>
    <row r="863" spans="5:5" x14ac:dyDescent="0.3">
      <c r="E863" t="str">
        <f>IF(antioxidants!$E862&gt;$C$12,antioxidants!B862,IF(antioxidants!$E862&lt;$C$11,antioxidants!B862,""))</f>
        <v/>
      </c>
    </row>
    <row r="864" spans="5:5" x14ac:dyDescent="0.3">
      <c r="E864" t="str">
        <f>IF(antioxidants!$E863&gt;$C$12,antioxidants!B863,IF(antioxidants!$E863&lt;$C$11,antioxidants!B863,""))</f>
        <v/>
      </c>
    </row>
    <row r="865" spans="5:5" x14ac:dyDescent="0.3">
      <c r="E865" t="str">
        <f>IF(antioxidants!$E864&gt;$C$12,antioxidants!B864,IF(antioxidants!$E864&lt;$C$11,antioxidants!B864,""))</f>
        <v/>
      </c>
    </row>
    <row r="866" spans="5:5" x14ac:dyDescent="0.3">
      <c r="E866" t="str">
        <f>IF(antioxidants!$E865&gt;$C$12,antioxidants!B865,IF(antioxidants!$E865&lt;$C$11,antioxidants!B865,""))</f>
        <v/>
      </c>
    </row>
    <row r="867" spans="5:5" x14ac:dyDescent="0.3">
      <c r="E867" t="str">
        <f>IF(antioxidants!$E866&gt;$C$12,antioxidants!B866,IF(antioxidants!$E866&lt;$C$11,antioxidants!B866,""))</f>
        <v/>
      </c>
    </row>
    <row r="868" spans="5:5" x14ac:dyDescent="0.3">
      <c r="E868" t="str">
        <f>IF(antioxidants!$E867&gt;$C$12,antioxidants!B867,IF(antioxidants!$E867&lt;$C$11,antioxidants!B867,""))</f>
        <v/>
      </c>
    </row>
    <row r="869" spans="5:5" x14ac:dyDescent="0.3">
      <c r="E869" t="str">
        <f>IF(antioxidants!$E868&gt;$C$12,antioxidants!B868,IF(antioxidants!$E868&lt;$C$11,antioxidants!B868,""))</f>
        <v/>
      </c>
    </row>
    <row r="870" spans="5:5" x14ac:dyDescent="0.3">
      <c r="E870" t="str">
        <f>IF(antioxidants!$E869&gt;$C$12,antioxidants!B869,IF(antioxidants!$E869&lt;$C$11,antioxidants!B869,""))</f>
        <v/>
      </c>
    </row>
    <row r="871" spans="5:5" x14ac:dyDescent="0.3">
      <c r="E871" t="str">
        <f>IF(antioxidants!$E870&gt;$C$12,antioxidants!B870,IF(antioxidants!$E870&lt;$C$11,antioxidants!B870,""))</f>
        <v/>
      </c>
    </row>
    <row r="872" spans="5:5" x14ac:dyDescent="0.3">
      <c r="E872" t="str">
        <f>IF(antioxidants!$E871&gt;$C$12,antioxidants!B871,IF(antioxidants!$E871&lt;$C$11,antioxidants!B871,""))</f>
        <v/>
      </c>
    </row>
    <row r="873" spans="5:5" x14ac:dyDescent="0.3">
      <c r="E873" t="str">
        <f>IF(antioxidants!$E872&gt;$C$12,antioxidants!B872,IF(antioxidants!$E872&lt;$C$11,antioxidants!B872,""))</f>
        <v/>
      </c>
    </row>
    <row r="874" spans="5:5" x14ac:dyDescent="0.3">
      <c r="E874" t="str">
        <f>IF(antioxidants!$E873&gt;$C$12,antioxidants!B873,IF(antioxidants!$E873&lt;$C$11,antioxidants!B873,""))</f>
        <v/>
      </c>
    </row>
    <row r="875" spans="5:5" x14ac:dyDescent="0.3">
      <c r="E875" t="str">
        <f>IF(antioxidants!$E874&gt;$C$12,antioxidants!B874,IF(antioxidants!$E874&lt;$C$11,antioxidants!B874,""))</f>
        <v/>
      </c>
    </row>
    <row r="876" spans="5:5" x14ac:dyDescent="0.3">
      <c r="E876" t="str">
        <f>IF(antioxidants!$E875&gt;$C$12,antioxidants!B875,IF(antioxidants!$E875&lt;$C$11,antioxidants!B875,""))</f>
        <v/>
      </c>
    </row>
    <row r="877" spans="5:5" x14ac:dyDescent="0.3">
      <c r="E877" t="str">
        <f>IF(antioxidants!$E876&gt;$C$12,antioxidants!B876,IF(antioxidants!$E876&lt;$C$11,antioxidants!B876,""))</f>
        <v/>
      </c>
    </row>
    <row r="878" spans="5:5" x14ac:dyDescent="0.3">
      <c r="E878" t="str">
        <f>IF(antioxidants!$E877&gt;$C$12,antioxidants!B877,IF(antioxidants!$E877&lt;$C$11,antioxidants!B877,""))</f>
        <v/>
      </c>
    </row>
    <row r="879" spans="5:5" x14ac:dyDescent="0.3">
      <c r="E879" t="str">
        <f>IF(antioxidants!$E878&gt;$C$12,antioxidants!B878,IF(antioxidants!$E878&lt;$C$11,antioxidants!B878,""))</f>
        <v/>
      </c>
    </row>
    <row r="880" spans="5:5" x14ac:dyDescent="0.3">
      <c r="E880" t="str">
        <f>IF(antioxidants!$E879&gt;$C$12,antioxidants!B879,IF(antioxidants!$E879&lt;$C$11,antioxidants!B879,""))</f>
        <v/>
      </c>
    </row>
    <row r="881" spans="5:5" x14ac:dyDescent="0.3">
      <c r="E881" t="str">
        <f>IF(antioxidants!$E880&gt;$C$12,antioxidants!B880,IF(antioxidants!$E880&lt;$C$11,antioxidants!B880,""))</f>
        <v/>
      </c>
    </row>
    <row r="882" spans="5:5" x14ac:dyDescent="0.3">
      <c r="E882" t="str">
        <f>IF(antioxidants!$E881&gt;$C$12,antioxidants!B881,IF(antioxidants!$E881&lt;$C$11,antioxidants!B881,""))</f>
        <v/>
      </c>
    </row>
    <row r="883" spans="5:5" x14ac:dyDescent="0.3">
      <c r="E883" t="str">
        <f>IF(antioxidants!$E882&gt;$C$12,antioxidants!B882,IF(antioxidants!$E882&lt;$C$11,antioxidants!B882,""))</f>
        <v/>
      </c>
    </row>
    <row r="884" spans="5:5" x14ac:dyDescent="0.3">
      <c r="E884" t="str">
        <f>IF(antioxidants!$E883&gt;$C$12,antioxidants!B883,IF(antioxidants!$E883&lt;$C$11,antioxidants!B883,""))</f>
        <v/>
      </c>
    </row>
    <row r="885" spans="5:5" x14ac:dyDescent="0.3">
      <c r="E885" t="str">
        <f>IF(antioxidants!$E884&gt;$C$12,antioxidants!B884,IF(antioxidants!$E884&lt;$C$11,antioxidants!B884,""))</f>
        <v/>
      </c>
    </row>
    <row r="886" spans="5:5" x14ac:dyDescent="0.3">
      <c r="E886" t="str">
        <f>IF(antioxidants!$E885&gt;$C$12,antioxidants!B885,IF(antioxidants!$E885&lt;$C$11,antioxidants!B885,""))</f>
        <v/>
      </c>
    </row>
    <row r="887" spans="5:5" x14ac:dyDescent="0.3">
      <c r="E887" t="str">
        <f>IF(antioxidants!$E886&gt;$C$12,antioxidants!B886,IF(antioxidants!$E886&lt;$C$11,antioxidants!B886,""))</f>
        <v/>
      </c>
    </row>
    <row r="888" spans="5:5" x14ac:dyDescent="0.3">
      <c r="E888" t="str">
        <f>IF(antioxidants!$E887&gt;$C$12,antioxidants!B887,IF(antioxidants!$E887&lt;$C$11,antioxidants!B887,""))</f>
        <v/>
      </c>
    </row>
    <row r="889" spans="5:5" x14ac:dyDescent="0.3">
      <c r="E889" t="str">
        <f>IF(antioxidants!$E888&gt;$C$12,antioxidants!B888,IF(antioxidants!$E888&lt;$C$11,antioxidants!B888,""))</f>
        <v/>
      </c>
    </row>
    <row r="890" spans="5:5" x14ac:dyDescent="0.3">
      <c r="E890" t="str">
        <f>IF(antioxidants!$E889&gt;$C$12,antioxidants!B889,IF(antioxidants!$E889&lt;$C$11,antioxidants!B889,""))</f>
        <v/>
      </c>
    </row>
    <row r="891" spans="5:5" x14ac:dyDescent="0.3">
      <c r="E891" t="str">
        <f>IF(antioxidants!$E890&gt;$C$12,antioxidants!B890,IF(antioxidants!$E890&lt;$C$11,antioxidants!B890,""))</f>
        <v/>
      </c>
    </row>
    <row r="892" spans="5:5" x14ac:dyDescent="0.3">
      <c r="E892" t="str">
        <f>IF(antioxidants!$E891&gt;$C$12,antioxidants!B891,IF(antioxidants!$E891&lt;$C$11,antioxidants!B891,""))</f>
        <v/>
      </c>
    </row>
    <row r="893" spans="5:5" x14ac:dyDescent="0.3">
      <c r="E893" t="str">
        <f>IF(antioxidants!$E892&gt;$C$12,antioxidants!B892,IF(antioxidants!$E892&lt;$C$11,antioxidants!B892,""))</f>
        <v/>
      </c>
    </row>
    <row r="894" spans="5:5" x14ac:dyDescent="0.3">
      <c r="E894" t="str">
        <f>IF(antioxidants!$E893&gt;$C$12,antioxidants!B893,IF(antioxidants!$E893&lt;$C$11,antioxidants!B893,""))</f>
        <v/>
      </c>
    </row>
    <row r="895" spans="5:5" x14ac:dyDescent="0.3">
      <c r="E895" t="str">
        <f>IF(antioxidants!$E894&gt;$C$12,antioxidants!B894,IF(antioxidants!$E894&lt;$C$11,antioxidants!B894,""))</f>
        <v/>
      </c>
    </row>
    <row r="896" spans="5:5" x14ac:dyDescent="0.3">
      <c r="E896" t="str">
        <f>IF(antioxidants!$E895&gt;$C$12,antioxidants!B895,IF(antioxidants!$E895&lt;$C$11,antioxidants!B895,""))</f>
        <v/>
      </c>
    </row>
    <row r="897" spans="5:5" x14ac:dyDescent="0.3">
      <c r="E897" t="str">
        <f>IF(antioxidants!$E896&gt;$C$12,antioxidants!B896,IF(antioxidants!$E896&lt;$C$11,antioxidants!B896,""))</f>
        <v/>
      </c>
    </row>
    <row r="898" spans="5:5" x14ac:dyDescent="0.3">
      <c r="E898" t="str">
        <f>IF(antioxidants!$E897&gt;$C$12,antioxidants!B897,IF(antioxidants!$E897&lt;$C$11,antioxidants!B897,""))</f>
        <v/>
      </c>
    </row>
    <row r="899" spans="5:5" x14ac:dyDescent="0.3">
      <c r="E899" t="str">
        <f>IF(antioxidants!$E898&gt;$C$12,antioxidants!B898,IF(antioxidants!$E898&lt;$C$11,antioxidants!B898,""))</f>
        <v/>
      </c>
    </row>
    <row r="900" spans="5:5" x14ac:dyDescent="0.3">
      <c r="E900" t="str">
        <f>IF(antioxidants!$E899&gt;$C$12,antioxidants!B899,IF(antioxidants!$E899&lt;$C$11,antioxidants!B899,""))</f>
        <v/>
      </c>
    </row>
    <row r="901" spans="5:5" x14ac:dyDescent="0.3">
      <c r="E901" t="str">
        <f>IF(antioxidants!$E900&gt;$C$12,antioxidants!B900,IF(antioxidants!$E900&lt;$C$11,antioxidants!B900,""))</f>
        <v/>
      </c>
    </row>
    <row r="902" spans="5:5" x14ac:dyDescent="0.3">
      <c r="E902" t="str">
        <f>IF(antioxidants!$E901&gt;$C$12,antioxidants!B901,IF(antioxidants!$E901&lt;$C$11,antioxidants!B901,""))</f>
        <v/>
      </c>
    </row>
    <row r="903" spans="5:5" x14ac:dyDescent="0.3">
      <c r="E903" t="str">
        <f>IF(antioxidants!$E902&gt;$C$12,antioxidants!B902,IF(antioxidants!$E902&lt;$C$11,antioxidants!B902,""))</f>
        <v/>
      </c>
    </row>
    <row r="904" spans="5:5" x14ac:dyDescent="0.3">
      <c r="E904" t="str">
        <f>IF(antioxidants!$E903&gt;$C$12,antioxidants!B903,IF(antioxidants!$E903&lt;$C$11,antioxidants!B903,""))</f>
        <v/>
      </c>
    </row>
    <row r="905" spans="5:5" x14ac:dyDescent="0.3">
      <c r="E905" t="str">
        <f>IF(antioxidants!$E904&gt;$C$12,antioxidants!B904,IF(antioxidants!$E904&lt;$C$11,antioxidants!B904,""))</f>
        <v/>
      </c>
    </row>
    <row r="906" spans="5:5" x14ac:dyDescent="0.3">
      <c r="E906" t="str">
        <f>IF(antioxidants!$E905&gt;$C$12,antioxidants!B905,IF(antioxidants!$E905&lt;$C$11,antioxidants!B905,""))</f>
        <v/>
      </c>
    </row>
    <row r="907" spans="5:5" x14ac:dyDescent="0.3">
      <c r="E907" t="str">
        <f>IF(antioxidants!$E906&gt;$C$12,antioxidants!B906,IF(antioxidants!$E906&lt;$C$11,antioxidants!B906,""))</f>
        <v/>
      </c>
    </row>
    <row r="908" spans="5:5" x14ac:dyDescent="0.3">
      <c r="E908" t="str">
        <f>IF(antioxidants!$E907&gt;$C$12,antioxidants!B907,IF(antioxidants!$E907&lt;$C$11,antioxidants!B907,""))</f>
        <v/>
      </c>
    </row>
    <row r="909" spans="5:5" x14ac:dyDescent="0.3">
      <c r="E909" t="str">
        <f>IF(antioxidants!$E908&gt;$C$12,antioxidants!B908,IF(antioxidants!$E908&lt;$C$11,antioxidants!B908,""))</f>
        <v/>
      </c>
    </row>
    <row r="910" spans="5:5" x14ac:dyDescent="0.3">
      <c r="E910" t="str">
        <f>IF(antioxidants!$E909&gt;$C$12,antioxidants!B909,IF(antioxidants!$E909&lt;$C$11,antioxidants!B909,""))</f>
        <v>Cornflower, dried</v>
      </c>
    </row>
    <row r="911" spans="5:5" x14ac:dyDescent="0.3">
      <c r="E911" t="str">
        <f>IF(antioxidants!$E910&gt;$C$12,antioxidants!B910,IF(antioxidants!$E910&lt;$C$11,antioxidants!B910,""))</f>
        <v>Cornflower, flower, dried</v>
      </c>
    </row>
    <row r="912" spans="5:5" x14ac:dyDescent="0.3">
      <c r="E912" t="str">
        <f>IF(antioxidants!$E911&gt;$C$12,antioxidants!B911,IF(antioxidants!$E911&lt;$C$11,antioxidants!B911,""))</f>
        <v/>
      </c>
    </row>
    <row r="913" spans="5:5" x14ac:dyDescent="0.3">
      <c r="E913" t="str">
        <f>IF(antioxidants!$E912&gt;$C$12,antioxidants!B912,IF(antioxidants!$E912&lt;$C$11,antioxidants!B912,""))</f>
        <v/>
      </c>
    </row>
    <row r="914" spans="5:5" x14ac:dyDescent="0.3">
      <c r="E914" t="str">
        <f>IF(antioxidants!$E913&gt;$C$12,antioxidants!B913,IF(antioxidants!$E913&lt;$C$11,antioxidants!B913,""))</f>
        <v/>
      </c>
    </row>
    <row r="915" spans="5:5" x14ac:dyDescent="0.3">
      <c r="E915" t="str">
        <f>IF(antioxidants!$E914&gt;$C$12,antioxidants!B914,IF(antioxidants!$E914&lt;$C$11,antioxidants!B914,""))</f>
        <v/>
      </c>
    </row>
    <row r="916" spans="5:5" x14ac:dyDescent="0.3">
      <c r="E916" t="str">
        <f>IF(antioxidants!$E915&gt;$C$12,antioxidants!B915,IF(antioxidants!$E915&lt;$C$11,antioxidants!B915,""))</f>
        <v/>
      </c>
    </row>
    <row r="917" spans="5:5" x14ac:dyDescent="0.3">
      <c r="E917" t="str">
        <f>IF(antioxidants!$E916&gt;$C$12,antioxidants!B916,IF(antioxidants!$E916&lt;$C$11,antioxidants!B916,""))</f>
        <v/>
      </c>
    </row>
    <row r="918" spans="5:5" x14ac:dyDescent="0.3">
      <c r="E918" t="str">
        <f>IF(antioxidants!$E917&gt;$C$12,antioxidants!B917,IF(antioxidants!$E917&lt;$C$11,antioxidants!B917,""))</f>
        <v/>
      </c>
    </row>
    <row r="919" spans="5:5" x14ac:dyDescent="0.3">
      <c r="E919" t="str">
        <f>IF(antioxidants!$E918&gt;$C$12,antioxidants!B918,IF(antioxidants!$E918&lt;$C$11,antioxidants!B918,""))</f>
        <v/>
      </c>
    </row>
    <row r="920" spans="5:5" x14ac:dyDescent="0.3">
      <c r="E920" t="str">
        <f>IF(antioxidants!$E919&gt;$C$12,antioxidants!B919,IF(antioxidants!$E919&lt;$C$11,antioxidants!B919,""))</f>
        <v/>
      </c>
    </row>
    <row r="921" spans="5:5" x14ac:dyDescent="0.3">
      <c r="E921" t="str">
        <f>IF(antioxidants!$E920&gt;$C$12,antioxidants!B920,IF(antioxidants!$E920&lt;$C$11,antioxidants!B920,""))</f>
        <v/>
      </c>
    </row>
    <row r="922" spans="5:5" x14ac:dyDescent="0.3">
      <c r="E922" t="str">
        <f>IF(antioxidants!$E921&gt;$C$12,antioxidants!B921,IF(antioxidants!$E921&lt;$C$11,antioxidants!B921,""))</f>
        <v/>
      </c>
    </row>
    <row r="923" spans="5:5" x14ac:dyDescent="0.3">
      <c r="E923" t="str">
        <f>IF(antioxidants!$E922&gt;$C$12,antioxidants!B922,IF(antioxidants!$E922&lt;$C$11,antioxidants!B922,""))</f>
        <v/>
      </c>
    </row>
    <row r="924" spans="5:5" x14ac:dyDescent="0.3">
      <c r="E924" t="str">
        <f>IF(antioxidants!$E923&gt;$C$12,antioxidants!B923,IF(antioxidants!$E923&lt;$C$11,antioxidants!B923,""))</f>
        <v/>
      </c>
    </row>
    <row r="925" spans="5:5" x14ac:dyDescent="0.3">
      <c r="E925" t="str">
        <f>IF(antioxidants!$E924&gt;$C$12,antioxidants!B924,IF(antioxidants!$E924&lt;$C$11,antioxidants!B924,""))</f>
        <v/>
      </c>
    </row>
    <row r="926" spans="5:5" x14ac:dyDescent="0.3">
      <c r="E926" t="str">
        <f>IF(antioxidants!$E925&gt;$C$12,antioxidants!B925,IF(antioxidants!$E925&lt;$C$11,antioxidants!B925,""))</f>
        <v/>
      </c>
    </row>
    <row r="927" spans="5:5" x14ac:dyDescent="0.3">
      <c r="E927" t="str">
        <f>IF(antioxidants!$E926&gt;$C$12,antioxidants!B926,IF(antioxidants!$E926&lt;$C$11,antioxidants!B926,""))</f>
        <v/>
      </c>
    </row>
    <row r="928" spans="5:5" x14ac:dyDescent="0.3">
      <c r="E928" t="str">
        <f>IF(antioxidants!$E927&gt;$C$12,antioxidants!B927,IF(antioxidants!$E927&lt;$C$11,antioxidants!B927,""))</f>
        <v/>
      </c>
    </row>
    <row r="929" spans="5:5" x14ac:dyDescent="0.3">
      <c r="E929" t="str">
        <f>IF(antioxidants!$E928&gt;$C$12,antioxidants!B928,IF(antioxidants!$E928&lt;$C$11,antioxidants!B928,""))</f>
        <v/>
      </c>
    </row>
    <row r="930" spans="5:5" x14ac:dyDescent="0.3">
      <c r="E930" t="str">
        <f>IF(antioxidants!$E929&gt;$C$12,antioxidants!B929,IF(antioxidants!$E929&lt;$C$11,antioxidants!B929,""))</f>
        <v/>
      </c>
    </row>
    <row r="931" spans="5:5" x14ac:dyDescent="0.3">
      <c r="E931" t="str">
        <f>IF(antioxidants!$E930&gt;$C$12,antioxidants!B930,IF(antioxidants!$E930&lt;$C$11,antioxidants!B930,""))</f>
        <v/>
      </c>
    </row>
    <row r="932" spans="5:5" x14ac:dyDescent="0.3">
      <c r="E932" t="str">
        <f>IF(antioxidants!$E931&gt;$C$12,antioxidants!B931,IF(antioxidants!$E931&lt;$C$11,antioxidants!B931,""))</f>
        <v/>
      </c>
    </row>
    <row r="933" spans="5:5" x14ac:dyDescent="0.3">
      <c r="E933" t="str">
        <f>IF(antioxidants!$E932&gt;$C$12,antioxidants!B932,IF(antioxidants!$E932&lt;$C$11,antioxidants!B932,""))</f>
        <v/>
      </c>
    </row>
    <row r="934" spans="5:5" x14ac:dyDescent="0.3">
      <c r="E934" t="str">
        <f>IF(antioxidants!$E933&gt;$C$12,antioxidants!B933,IF(antioxidants!$E933&lt;$C$11,antioxidants!B933,""))</f>
        <v/>
      </c>
    </row>
    <row r="935" spans="5:5" x14ac:dyDescent="0.3">
      <c r="E935" t="str">
        <f>IF(antioxidants!$E934&gt;$C$12,antioxidants!B934,IF(antioxidants!$E934&lt;$C$11,antioxidants!B934,""))</f>
        <v/>
      </c>
    </row>
    <row r="936" spans="5:5" x14ac:dyDescent="0.3">
      <c r="E936" t="str">
        <f>IF(antioxidants!$E935&gt;$C$12,antioxidants!B935,IF(antioxidants!$E935&lt;$C$11,antioxidants!B935,""))</f>
        <v/>
      </c>
    </row>
    <row r="937" spans="5:5" x14ac:dyDescent="0.3">
      <c r="E937" t="str">
        <f>IF(antioxidants!$E936&gt;$C$12,antioxidants!B936,IF(antioxidants!$E936&lt;$C$11,antioxidants!B936,""))</f>
        <v>Creeping jenny (Lysimachia nummularia), leaves, dried</v>
      </c>
    </row>
    <row r="938" spans="5:5" x14ac:dyDescent="0.3">
      <c r="E938" t="str">
        <f>IF(antioxidants!$E937&gt;$C$12,antioxidants!B937,IF(antioxidants!$E937&lt;$C$11,antioxidants!B937,""))</f>
        <v/>
      </c>
    </row>
    <row r="939" spans="5:5" x14ac:dyDescent="0.3">
      <c r="E939" t="str">
        <f>IF(antioxidants!$E938&gt;$C$12,antioxidants!B938,IF(antioxidants!$E938&lt;$C$11,antioxidants!B938,""))</f>
        <v/>
      </c>
    </row>
    <row r="940" spans="5:5" x14ac:dyDescent="0.3">
      <c r="E940" t="str">
        <f>IF(antioxidants!$E939&gt;$C$12,antioxidants!B939,IF(antioxidants!$E939&lt;$C$11,antioxidants!B939,""))</f>
        <v/>
      </c>
    </row>
    <row r="941" spans="5:5" x14ac:dyDescent="0.3">
      <c r="E941" t="str">
        <f>IF(antioxidants!$E940&gt;$C$12,antioxidants!B940,IF(antioxidants!$E940&lt;$C$11,antioxidants!B940,""))</f>
        <v/>
      </c>
    </row>
    <row r="942" spans="5:5" x14ac:dyDescent="0.3">
      <c r="E942" t="str">
        <f>IF(antioxidants!$E941&gt;$C$12,antioxidants!B941,IF(antioxidants!$E941&lt;$C$11,antioxidants!B941,""))</f>
        <v/>
      </c>
    </row>
    <row r="943" spans="5:5" x14ac:dyDescent="0.3">
      <c r="E943" t="str">
        <f>IF(antioxidants!$E942&gt;$C$12,antioxidants!B942,IF(antioxidants!$E942&lt;$C$11,antioxidants!B942,""))</f>
        <v/>
      </c>
    </row>
    <row r="944" spans="5:5" x14ac:dyDescent="0.3">
      <c r="E944" t="str">
        <f>IF(antioxidants!$E943&gt;$C$12,antioxidants!B943,IF(antioxidants!$E943&lt;$C$11,antioxidants!B943,""))</f>
        <v/>
      </c>
    </row>
    <row r="945" spans="5:5" x14ac:dyDescent="0.3">
      <c r="E945" t="str">
        <f>IF(antioxidants!$E944&gt;$C$12,antioxidants!B944,IF(antioxidants!$E944&lt;$C$11,antioxidants!B944,""))</f>
        <v/>
      </c>
    </row>
    <row r="946" spans="5:5" x14ac:dyDescent="0.3">
      <c r="E946" t="str">
        <f>IF(antioxidants!$E945&gt;$C$12,antioxidants!B945,IF(antioxidants!$E945&lt;$C$11,antioxidants!B945,""))</f>
        <v/>
      </c>
    </row>
    <row r="947" spans="5:5" x14ac:dyDescent="0.3">
      <c r="E947" t="str">
        <f>IF(antioxidants!$E946&gt;$C$12,antioxidants!B946,IF(antioxidants!$E946&lt;$C$11,antioxidants!B946,""))</f>
        <v/>
      </c>
    </row>
    <row r="948" spans="5:5" x14ac:dyDescent="0.3">
      <c r="E948" t="str">
        <f>IF(antioxidants!$E947&gt;$C$12,antioxidants!B947,IF(antioxidants!$E947&lt;$C$11,antioxidants!B947,""))</f>
        <v>Crowberries</v>
      </c>
    </row>
    <row r="949" spans="5:5" x14ac:dyDescent="0.3">
      <c r="E949" t="str">
        <f>IF(antioxidants!$E948&gt;$C$12,antioxidants!B948,IF(antioxidants!$E948&lt;$C$11,antioxidants!B948,""))</f>
        <v/>
      </c>
    </row>
    <row r="950" spans="5:5" x14ac:dyDescent="0.3">
      <c r="E950" t="str">
        <f>IF(antioxidants!$E949&gt;$C$12,antioxidants!B949,IF(antioxidants!$E949&lt;$C$11,antioxidants!B949,""))</f>
        <v>Crowberries</v>
      </c>
    </row>
    <row r="951" spans="5:5" x14ac:dyDescent="0.3">
      <c r="E951" t="str">
        <f>IF(antioxidants!$E950&gt;$C$12,antioxidants!B950,IF(antioxidants!$E950&lt;$C$11,antioxidants!B950,""))</f>
        <v>Crowberries, frozen</v>
      </c>
    </row>
    <row r="952" spans="5:5" x14ac:dyDescent="0.3">
      <c r="E952" t="str">
        <f>IF(antioxidants!$E951&gt;$C$12,antioxidants!B951,IF(antioxidants!$E951&lt;$C$11,antioxidants!B951,""))</f>
        <v/>
      </c>
    </row>
    <row r="953" spans="5:5" x14ac:dyDescent="0.3">
      <c r="E953" t="str">
        <f>IF(antioxidants!$E952&gt;$C$12,antioxidants!B952,IF(antioxidants!$E952&lt;$C$11,antioxidants!B952,""))</f>
        <v/>
      </c>
    </row>
    <row r="954" spans="5:5" x14ac:dyDescent="0.3">
      <c r="E954" t="str">
        <f>IF(antioxidants!$E953&gt;$C$12,antioxidants!B953,IF(antioxidants!$E953&lt;$C$11,antioxidants!B953,""))</f>
        <v/>
      </c>
    </row>
    <row r="955" spans="5:5" x14ac:dyDescent="0.3">
      <c r="E955" t="str">
        <f>IF(antioxidants!$E954&gt;$C$12,antioxidants!B954,IF(antioxidants!$E954&lt;$C$11,antioxidants!B954,""))</f>
        <v>Crowberry, syrup, without sugar (undiluted)</v>
      </c>
    </row>
    <row r="956" spans="5:5" x14ac:dyDescent="0.3">
      <c r="E956" t="str">
        <f>IF(antioxidants!$E955&gt;$C$12,antioxidants!B955,IF(antioxidants!$E955&lt;$C$11,antioxidants!B955,""))</f>
        <v/>
      </c>
    </row>
    <row r="957" spans="5:5" x14ac:dyDescent="0.3">
      <c r="E957" t="str">
        <f>IF(antioxidants!$E956&gt;$C$12,antioxidants!B956,IF(antioxidants!$E956&lt;$C$11,antioxidants!B956,""))</f>
        <v/>
      </c>
    </row>
    <row r="958" spans="5:5" x14ac:dyDescent="0.3">
      <c r="E958" t="str">
        <f>IF(antioxidants!$E957&gt;$C$12,antioxidants!B957,IF(antioxidants!$E957&lt;$C$11,antioxidants!B957,""))</f>
        <v/>
      </c>
    </row>
    <row r="959" spans="5:5" x14ac:dyDescent="0.3">
      <c r="E959" t="str">
        <f>IF(antioxidants!$E958&gt;$C$12,antioxidants!B958,IF(antioxidants!$E958&lt;$C$11,antioxidants!B958,""))</f>
        <v/>
      </c>
    </row>
    <row r="960" spans="5:5" x14ac:dyDescent="0.3">
      <c r="E960" t="str">
        <f>IF(antioxidants!$E959&gt;$C$12,antioxidants!B959,IF(antioxidants!$E959&lt;$C$11,antioxidants!B959,""))</f>
        <v/>
      </c>
    </row>
    <row r="961" spans="5:5" x14ac:dyDescent="0.3">
      <c r="E961" t="str">
        <f>IF(antioxidants!$E960&gt;$C$12,antioxidants!B960,IF(antioxidants!$E960&lt;$C$11,antioxidants!B960,""))</f>
        <v/>
      </c>
    </row>
    <row r="962" spans="5:5" x14ac:dyDescent="0.3">
      <c r="E962" t="str">
        <f>IF(antioxidants!$E961&gt;$C$12,antioxidants!B961,IF(antioxidants!$E961&lt;$C$11,antioxidants!B961,""))</f>
        <v/>
      </c>
    </row>
    <row r="963" spans="5:5" x14ac:dyDescent="0.3">
      <c r="E963" t="str">
        <f>IF(antioxidants!$E962&gt;$C$12,antioxidants!B962,IF(antioxidants!$E962&lt;$C$11,antioxidants!B962,""))</f>
        <v/>
      </c>
    </row>
    <row r="964" spans="5:5" x14ac:dyDescent="0.3">
      <c r="E964" t="str">
        <f>IF(antioxidants!$E963&gt;$C$12,antioxidants!B963,IF(antioxidants!$E963&lt;$C$11,antioxidants!B963,""))</f>
        <v/>
      </c>
    </row>
    <row r="965" spans="5:5" x14ac:dyDescent="0.3">
      <c r="E965" t="str">
        <f>IF(antioxidants!$E964&gt;$C$12,antioxidants!B964,IF(antioxidants!$E964&lt;$C$11,antioxidants!B964,""))</f>
        <v/>
      </c>
    </row>
    <row r="966" spans="5:5" x14ac:dyDescent="0.3">
      <c r="E966" t="str">
        <f>IF(antioxidants!$E965&gt;$C$12,antioxidants!B965,IF(antioxidants!$E965&lt;$C$11,antioxidants!B965,""))</f>
        <v>Cumin, Comino, dried ground</v>
      </c>
    </row>
    <row r="967" spans="5:5" x14ac:dyDescent="0.3">
      <c r="E967" t="str">
        <f>IF(antioxidants!$E966&gt;$C$12,antioxidants!B966,IF(antioxidants!$E966&lt;$C$11,antioxidants!B966,""))</f>
        <v>Cumin, dried ground</v>
      </c>
    </row>
    <row r="968" spans="5:5" x14ac:dyDescent="0.3">
      <c r="E968" t="str">
        <f>IF(antioxidants!$E967&gt;$C$12,antioxidants!B967,IF(antioxidants!$E967&lt;$C$11,antioxidants!B967,""))</f>
        <v>Cumin, dried ground</v>
      </c>
    </row>
    <row r="969" spans="5:5" x14ac:dyDescent="0.3">
      <c r="E969" t="str">
        <f>IF(antioxidants!$E968&gt;$C$12,antioxidants!B968,IF(antioxidants!$E968&lt;$C$11,antioxidants!B968,""))</f>
        <v>Cumin, dried ground</v>
      </c>
    </row>
    <row r="970" spans="5:5" x14ac:dyDescent="0.3">
      <c r="E970" t="str">
        <f>IF(antioxidants!$E969&gt;$C$12,antioxidants!B969,IF(antioxidants!$E969&lt;$C$11,antioxidants!B969,""))</f>
        <v>Cumin, Jerra, dried ground</v>
      </c>
    </row>
    <row r="971" spans="5:5" x14ac:dyDescent="0.3">
      <c r="E971" t="str">
        <f>IF(antioxidants!$E970&gt;$C$12,antioxidants!B970,IF(antioxidants!$E970&lt;$C$11,antioxidants!B970,""))</f>
        <v/>
      </c>
    </row>
    <row r="972" spans="5:5" x14ac:dyDescent="0.3">
      <c r="E972" t="str">
        <f>IF(antioxidants!$E971&gt;$C$12,antioxidants!B971,IF(antioxidants!$E971&lt;$C$11,antioxidants!B971,""))</f>
        <v/>
      </c>
    </row>
    <row r="973" spans="5:5" x14ac:dyDescent="0.3">
      <c r="E973" t="str">
        <f>IF(antioxidants!$E972&gt;$C$12,antioxidants!B972,IF(antioxidants!$E972&lt;$C$11,antioxidants!B972,""))</f>
        <v/>
      </c>
    </row>
    <row r="974" spans="5:5" x14ac:dyDescent="0.3">
      <c r="E974" t="str">
        <f>IF(antioxidants!$E973&gt;$C$12,antioxidants!B973,IF(antioxidants!$E973&lt;$C$11,antioxidants!B973,""))</f>
        <v/>
      </c>
    </row>
    <row r="975" spans="5:5" x14ac:dyDescent="0.3">
      <c r="E975" t="str">
        <f>IF(antioxidants!$E974&gt;$C$12,antioxidants!B974,IF(antioxidants!$E974&lt;$C$11,antioxidants!B974,""))</f>
        <v/>
      </c>
    </row>
    <row r="976" spans="5:5" x14ac:dyDescent="0.3">
      <c r="E976" t="str">
        <f>IF(antioxidants!$E975&gt;$C$12,antioxidants!B975,IF(antioxidants!$E975&lt;$C$11,antioxidants!B975,""))</f>
        <v/>
      </c>
    </row>
    <row r="977" spans="5:5" x14ac:dyDescent="0.3">
      <c r="E977" t="str">
        <f>IF(antioxidants!$E976&gt;$C$12,antioxidants!B976,IF(antioxidants!$E976&lt;$C$11,antioxidants!B976,""))</f>
        <v/>
      </c>
    </row>
    <row r="978" spans="5:5" x14ac:dyDescent="0.3">
      <c r="E978" t="str">
        <f>IF(antioxidants!$E977&gt;$C$12,antioxidants!B977,IF(antioxidants!$E977&lt;$C$11,antioxidants!B977,""))</f>
        <v/>
      </c>
    </row>
    <row r="979" spans="5:5" x14ac:dyDescent="0.3">
      <c r="E979" t="str">
        <f>IF(antioxidants!$E978&gt;$C$12,antioxidants!B978,IF(antioxidants!$E978&lt;$C$11,antioxidants!B978,""))</f>
        <v/>
      </c>
    </row>
    <row r="980" spans="5:5" x14ac:dyDescent="0.3">
      <c r="E980" t="str">
        <f>IF(antioxidants!$E979&gt;$C$12,antioxidants!B979,IF(antioxidants!$E979&lt;$C$11,antioxidants!B979,""))</f>
        <v/>
      </c>
    </row>
    <row r="981" spans="5:5" x14ac:dyDescent="0.3">
      <c r="E981" t="str">
        <f>IF(antioxidants!$E980&gt;$C$12,antioxidants!B980,IF(antioxidants!$E980&lt;$C$11,antioxidants!B980,""))</f>
        <v>Curry, powder</v>
      </c>
    </row>
    <row r="982" spans="5:5" x14ac:dyDescent="0.3">
      <c r="E982" t="str">
        <f>IF(antioxidants!$E981&gt;$C$12,antioxidants!B981,IF(antioxidants!$E981&lt;$C$11,antioxidants!B981,""))</f>
        <v>Curry, powder</v>
      </c>
    </row>
    <row r="983" spans="5:5" x14ac:dyDescent="0.3">
      <c r="E983" t="str">
        <f>IF(antioxidants!$E982&gt;$C$12,antioxidants!B982,IF(antioxidants!$E982&lt;$C$11,antioxidants!B982,""))</f>
        <v>Curry, powder</v>
      </c>
    </row>
    <row r="984" spans="5:5" x14ac:dyDescent="0.3">
      <c r="E984" t="str">
        <f>IF(antioxidants!$E983&gt;$C$12,antioxidants!B983,IF(antioxidants!$E983&lt;$C$11,antioxidants!B983,""))</f>
        <v>Curry, powder</v>
      </c>
    </row>
    <row r="985" spans="5:5" x14ac:dyDescent="0.3">
      <c r="E985" t="str">
        <f>IF(antioxidants!$E984&gt;$C$12,antioxidants!B984,IF(antioxidants!$E984&lt;$C$11,antioxidants!B984,""))</f>
        <v>Curry, powder</v>
      </c>
    </row>
    <row r="986" spans="5:5" x14ac:dyDescent="0.3">
      <c r="E986" t="str">
        <f>IF(antioxidants!$E985&gt;$C$12,antioxidants!B985,IF(antioxidants!$E985&lt;$C$11,antioxidants!B985,""))</f>
        <v>Curry, powder, Madras, hot, dried ground</v>
      </c>
    </row>
    <row r="987" spans="5:5" x14ac:dyDescent="0.3">
      <c r="E987" t="str">
        <f>IF(antioxidants!$E986&gt;$C$12,antioxidants!B986,IF(antioxidants!$E986&lt;$C$11,antioxidants!B986,""))</f>
        <v>Curry, powder, Madras, mild, dried ground</v>
      </c>
    </row>
    <row r="988" spans="5:5" x14ac:dyDescent="0.3">
      <c r="E988" t="str">
        <f>IF(antioxidants!$E987&gt;$C$12,antioxidants!B987,IF(antioxidants!$E987&lt;$C$11,antioxidants!B987,""))</f>
        <v/>
      </c>
    </row>
    <row r="989" spans="5:5" x14ac:dyDescent="0.3">
      <c r="E989" t="str">
        <f>IF(antioxidants!$E988&gt;$C$12,antioxidants!B988,IF(antioxidants!$E988&lt;$C$11,antioxidants!B988,""))</f>
        <v>CVS Daily Vitamin (no minerals)</v>
      </c>
    </row>
    <row r="990" spans="5:5" x14ac:dyDescent="0.3">
      <c r="E990" t="str">
        <f>IF(antioxidants!$E989&gt;$C$12,antioxidants!B989,IF(antioxidants!$E989&lt;$C$11,antioxidants!B989,""))</f>
        <v/>
      </c>
    </row>
    <row r="991" spans="5:5" x14ac:dyDescent="0.3">
      <c r="E991" t="str">
        <f>IF(antioxidants!$E990&gt;$C$12,antioxidants!B990,IF(antioxidants!$E990&lt;$C$11,antioxidants!B990,""))</f>
        <v>CVS Multivitamin with minerals</v>
      </c>
    </row>
    <row r="992" spans="5:5" x14ac:dyDescent="0.3">
      <c r="E992" t="str">
        <f>IF(antioxidants!$E991&gt;$C$12,antioxidants!B991,IF(antioxidants!$E991&lt;$C$11,antioxidants!B991,""))</f>
        <v>CVS plus iron</v>
      </c>
    </row>
    <row r="993" spans="5:5" x14ac:dyDescent="0.3">
      <c r="E993" t="str">
        <f>IF(antioxidants!$E992&gt;$C$12,antioxidants!B992,IF(antioxidants!$E992&lt;$C$11,antioxidants!B992,""))</f>
        <v/>
      </c>
    </row>
    <row r="994" spans="5:5" x14ac:dyDescent="0.3">
      <c r="E994" t="str">
        <f>IF(antioxidants!$E993&gt;$C$12,antioxidants!B993,IF(antioxidants!$E993&lt;$C$11,antioxidants!B993,""))</f>
        <v>CVS Vitamin C (as ascorbic acid), 500 mg</v>
      </c>
    </row>
    <row r="995" spans="5:5" x14ac:dyDescent="0.3">
      <c r="E995" t="str">
        <f>IF(antioxidants!$E994&gt;$C$12,antioxidants!B994,IF(antioxidants!$E994&lt;$C$11,antioxidants!B994,""))</f>
        <v>CVS Vitamin C with Rose Hips, 500 mg</v>
      </c>
    </row>
    <row r="996" spans="5:5" x14ac:dyDescent="0.3">
      <c r="E996" t="str">
        <f>IF(antioxidants!$E995&gt;$C$12,antioxidants!B995,IF(antioxidants!$E995&lt;$C$11,antioxidants!B995,""))</f>
        <v>CVS Vitamin E (d alpha tocopherol) 400 IU</v>
      </c>
    </row>
    <row r="997" spans="5:5" x14ac:dyDescent="0.3">
      <c r="E997" t="str">
        <f>IF(antioxidants!$E996&gt;$C$12,antioxidants!B996,IF(antioxidants!$E996&lt;$C$11,antioxidants!B996,""))</f>
        <v>Dame's violet, dried</v>
      </c>
    </row>
    <row r="998" spans="5:5" x14ac:dyDescent="0.3">
      <c r="E998" t="str">
        <f>IF(antioxidants!$E997&gt;$C$12,antioxidants!B997,IF(antioxidants!$E997&lt;$C$11,antioxidants!B997,""))</f>
        <v>Dandelion, flower, dried</v>
      </c>
    </row>
    <row r="999" spans="5:5" x14ac:dyDescent="0.3">
      <c r="E999" t="str">
        <f>IF(antioxidants!$E998&gt;$C$12,antioxidants!B998,IF(antioxidants!$E998&lt;$C$11,antioxidants!B998,""))</f>
        <v>Dandelion, leaves</v>
      </c>
    </row>
    <row r="1000" spans="5:5" x14ac:dyDescent="0.3">
      <c r="E1000" t="str">
        <f>IF(antioxidants!$E999&gt;$C$12,antioxidants!B999,IF(antioxidants!$E999&lt;$C$11,antioxidants!B999,""))</f>
        <v>Dandelion, leaves, dried</v>
      </c>
    </row>
    <row r="1001" spans="5:5" x14ac:dyDescent="0.3">
      <c r="E1001" t="str">
        <f>IF(antioxidants!$E1000&gt;$C$12,antioxidants!B1000,IF(antioxidants!$E1000&lt;$C$11,antioxidants!B1000,""))</f>
        <v/>
      </c>
    </row>
    <row r="1002" spans="5:5" x14ac:dyDescent="0.3">
      <c r="E1002" t="str">
        <f>IF(antioxidants!$E1001&gt;$C$12,antioxidants!B1001,IF(antioxidants!$E1001&lt;$C$11,antioxidants!B1001,""))</f>
        <v/>
      </c>
    </row>
    <row r="1003" spans="5:5" x14ac:dyDescent="0.3">
      <c r="E1003" t="str">
        <f>IF(antioxidants!$E1002&gt;$C$12,antioxidants!B1002,IF(antioxidants!$E1002&lt;$C$11,antioxidants!B1002,""))</f>
        <v/>
      </c>
    </row>
    <row r="1004" spans="5:5" x14ac:dyDescent="0.3">
      <c r="E1004" t="str">
        <f>IF(antioxidants!$E1003&gt;$C$12,antioxidants!B1003,IF(antioxidants!$E1003&lt;$C$11,antioxidants!B1003,""))</f>
        <v/>
      </c>
    </row>
    <row r="1005" spans="5:5" x14ac:dyDescent="0.3">
      <c r="E1005" t="str">
        <f>IF(antioxidants!$E1004&gt;$C$12,antioxidants!B1004,IF(antioxidants!$E1004&lt;$C$11,antioxidants!B1004,""))</f>
        <v/>
      </c>
    </row>
    <row r="1006" spans="5:5" x14ac:dyDescent="0.3">
      <c r="E1006" t="str">
        <f>IF(antioxidants!$E1005&gt;$C$12,antioxidants!B1005,IF(antioxidants!$E1005&lt;$C$11,antioxidants!B1005,""))</f>
        <v/>
      </c>
    </row>
    <row r="1007" spans="5:5" x14ac:dyDescent="0.3">
      <c r="E1007" t="str">
        <f>IF(antioxidants!$E1006&gt;$C$12,antioxidants!B1006,IF(antioxidants!$E1006&lt;$C$11,antioxidants!B1006,""))</f>
        <v/>
      </c>
    </row>
    <row r="1008" spans="5:5" x14ac:dyDescent="0.3">
      <c r="E1008" t="str">
        <f>IF(antioxidants!$E1007&gt;$C$12,antioxidants!B1007,IF(antioxidants!$E1007&lt;$C$11,antioxidants!B1007,""))</f>
        <v/>
      </c>
    </row>
    <row r="1009" spans="5:5" x14ac:dyDescent="0.3">
      <c r="E1009" t="str">
        <f>IF(antioxidants!$E1008&gt;$C$12,antioxidants!B1008,IF(antioxidants!$E1008&lt;$C$11,antioxidants!B1008,""))</f>
        <v>Devil's‐bit, dried</v>
      </c>
    </row>
    <row r="1010" spans="5:5" x14ac:dyDescent="0.3">
      <c r="E1010" t="str">
        <f>IF(antioxidants!$E1009&gt;$C$12,antioxidants!B1009,IF(antioxidants!$E1009&lt;$C$11,antioxidants!B1009,""))</f>
        <v/>
      </c>
    </row>
    <row r="1011" spans="5:5" x14ac:dyDescent="0.3">
      <c r="E1011" t="str">
        <f>IF(antioxidants!$E1010&gt;$C$12,antioxidants!B1010,IF(antioxidants!$E1010&lt;$C$11,antioxidants!B1010,""))</f>
        <v>Digestiv, powder in capsule</v>
      </c>
    </row>
    <row r="1012" spans="5:5" x14ac:dyDescent="0.3">
      <c r="E1012" t="str">
        <f>IF(antioxidants!$E1011&gt;$C$12,antioxidants!B1011,IF(antioxidants!$E1011&lt;$C$11,antioxidants!B1011,""))</f>
        <v>Dill, dried</v>
      </c>
    </row>
    <row r="1013" spans="5:5" x14ac:dyDescent="0.3">
      <c r="E1013" t="str">
        <f>IF(antioxidants!$E1012&gt;$C$12,antioxidants!B1012,IF(antioxidants!$E1012&lt;$C$11,antioxidants!B1012,""))</f>
        <v>Dill, dried</v>
      </c>
    </row>
    <row r="1014" spans="5:5" x14ac:dyDescent="0.3">
      <c r="E1014" t="str">
        <f>IF(antioxidants!$E1013&gt;$C$12,antioxidants!B1013,IF(antioxidants!$E1013&lt;$C$11,antioxidants!B1013,""))</f>
        <v>Dill, dried</v>
      </c>
    </row>
    <row r="1015" spans="5:5" x14ac:dyDescent="0.3">
      <c r="E1015" t="str">
        <f>IF(antioxidants!$E1014&gt;$C$12,antioxidants!B1014,IF(antioxidants!$E1014&lt;$C$11,antioxidants!B1014,""))</f>
        <v/>
      </c>
    </row>
    <row r="1016" spans="5:5" x14ac:dyDescent="0.3">
      <c r="E1016" t="str">
        <f>IF(antioxidants!$E1015&gt;$C$12,antioxidants!B1015,IF(antioxidants!$E1015&lt;$C$11,antioxidants!B1015,""))</f>
        <v/>
      </c>
    </row>
    <row r="1017" spans="5:5" x14ac:dyDescent="0.3">
      <c r="E1017" t="str">
        <f>IF(antioxidants!$E1016&gt;$C$12,antioxidants!B1016,IF(antioxidants!$E1016&lt;$C$11,antioxidants!B1016,""))</f>
        <v/>
      </c>
    </row>
    <row r="1018" spans="5:5" x14ac:dyDescent="0.3">
      <c r="E1018" t="str">
        <f>IF(antioxidants!$E1017&gt;$C$12,antioxidants!B1017,IF(antioxidants!$E1017&lt;$C$11,antioxidants!B1017,""))</f>
        <v/>
      </c>
    </row>
    <row r="1019" spans="5:5" x14ac:dyDescent="0.3">
      <c r="E1019" t="str">
        <f>IF(antioxidants!$E1018&gt;$C$12,antioxidants!B1018,IF(antioxidants!$E1018&lt;$C$11,antioxidants!B1018,""))</f>
        <v/>
      </c>
    </row>
    <row r="1020" spans="5:5" x14ac:dyDescent="0.3">
      <c r="E1020" t="str">
        <f>IF(antioxidants!$E1019&gt;$C$12,antioxidants!B1019,IF(antioxidants!$E1019&lt;$C$11,antioxidants!B1019,""))</f>
        <v/>
      </c>
    </row>
    <row r="1021" spans="5:5" x14ac:dyDescent="0.3">
      <c r="E1021" t="str">
        <f>IF(antioxidants!$E1020&gt;$C$12,antioxidants!B1020,IF(antioxidants!$E1020&lt;$C$11,antioxidants!B1020,""))</f>
        <v/>
      </c>
    </row>
    <row r="1022" spans="5:5" x14ac:dyDescent="0.3">
      <c r="E1022" t="str">
        <f>IF(antioxidants!$E1021&gt;$C$12,antioxidants!B1021,IF(antioxidants!$E1021&lt;$C$11,antioxidants!B1021,""))</f>
        <v/>
      </c>
    </row>
    <row r="1023" spans="5:5" x14ac:dyDescent="0.3">
      <c r="E1023" t="str">
        <f>IF(antioxidants!$E1022&gt;$C$12,antioxidants!B1022,IF(antioxidants!$E1022&lt;$C$11,antioxidants!B1022,""))</f>
        <v/>
      </c>
    </row>
    <row r="1024" spans="5:5" x14ac:dyDescent="0.3">
      <c r="E1024" t="str">
        <f>IF(antioxidants!$E1023&gt;$C$12,antioxidants!B1023,IF(antioxidants!$E1023&lt;$C$11,antioxidants!B1023,""))</f>
        <v/>
      </c>
    </row>
    <row r="1025" spans="5:5" x14ac:dyDescent="0.3">
      <c r="E1025" t="str">
        <f>IF(antioxidants!$E1024&gt;$C$12,antioxidants!B1024,IF(antioxidants!$E1024&lt;$C$11,antioxidants!B1024,""))</f>
        <v/>
      </c>
    </row>
    <row r="1026" spans="5:5" x14ac:dyDescent="0.3">
      <c r="E1026" t="str">
        <f>IF(antioxidants!$E1025&gt;$C$12,antioxidants!B1025,IF(antioxidants!$E1025&lt;$C$11,antioxidants!B1025,""))</f>
        <v>Dog Rose</v>
      </c>
    </row>
    <row r="1027" spans="5:5" x14ac:dyDescent="0.3">
      <c r="E1027" t="str">
        <f>IF(antioxidants!$E1026&gt;$C$12,antioxidants!B1026,IF(antioxidants!$E1026&lt;$C$11,antioxidants!B1026,""))</f>
        <v>Dog Rose</v>
      </c>
    </row>
    <row r="1028" spans="5:5" x14ac:dyDescent="0.3">
      <c r="E1028" t="str">
        <f>IF(antioxidants!$E1027&gt;$C$12,antioxidants!B1027,IF(antioxidants!$E1027&lt;$C$11,antioxidants!B1027,""))</f>
        <v>Dog Rose</v>
      </c>
    </row>
    <row r="1029" spans="5:5" x14ac:dyDescent="0.3">
      <c r="E1029" t="str">
        <f>IF(antioxidants!$E1028&gt;$C$12,antioxidants!B1028,IF(antioxidants!$E1028&lt;$C$11,antioxidants!B1028,""))</f>
        <v>Dog Rose</v>
      </c>
    </row>
    <row r="1030" spans="5:5" x14ac:dyDescent="0.3">
      <c r="E1030" t="str">
        <f>IF(antioxidants!$E1029&gt;$C$12,antioxidants!B1029,IF(antioxidants!$E1029&lt;$C$11,antioxidants!B1029,""))</f>
        <v/>
      </c>
    </row>
    <row r="1031" spans="5:5" x14ac:dyDescent="0.3">
      <c r="E1031" t="str">
        <f>IF(antioxidants!$E1030&gt;$C$12,antioxidants!B1030,IF(antioxidants!$E1030&lt;$C$11,antioxidants!B1030,""))</f>
        <v>Dog Rose, dried, whole</v>
      </c>
    </row>
    <row r="1032" spans="5:5" x14ac:dyDescent="0.3">
      <c r="E1032" t="str">
        <f>IF(antioxidants!$E1031&gt;$C$12,antioxidants!B1031,IF(antioxidants!$E1031&lt;$C$11,antioxidants!B1031,""))</f>
        <v>Dog Rose, extract</v>
      </c>
    </row>
    <row r="1033" spans="5:5" x14ac:dyDescent="0.3">
      <c r="E1033" t="str">
        <f>IF(antioxidants!$E1032&gt;$C$12,antioxidants!B1032,IF(antioxidants!$E1032&lt;$C$11,antioxidants!B1032,""))</f>
        <v>Dog Rose, powder</v>
      </c>
    </row>
    <row r="1034" spans="5:5" x14ac:dyDescent="0.3">
      <c r="E1034" t="str">
        <f>IF(antioxidants!$E1033&gt;$C$12,antioxidants!B1033,IF(antioxidants!$E1033&lt;$C$11,antioxidants!B1033,""))</f>
        <v>Dog Rose, powder, Hyben‐ Vital</v>
      </c>
    </row>
    <row r="1035" spans="5:5" x14ac:dyDescent="0.3">
      <c r="E1035" t="str">
        <f>IF(antioxidants!$E1034&gt;$C$12,antioxidants!B1034,IF(antioxidants!$E1034&lt;$C$11,antioxidants!B1034,""))</f>
        <v>Dog Rose, powder, HybenMax</v>
      </c>
    </row>
    <row r="1036" spans="5:5" x14ac:dyDescent="0.3">
      <c r="E1036" t="str">
        <f>IF(antioxidants!$E1035&gt;$C$12,antioxidants!B1035,IF(antioxidants!$E1035&lt;$C$11,antioxidants!B1035,""))</f>
        <v>Dog Rosepurée</v>
      </c>
    </row>
    <row r="1037" spans="5:5" x14ac:dyDescent="0.3">
      <c r="E1037" t="str">
        <f>IF(antioxidants!$E1036&gt;$C$12,antioxidants!B1036,IF(antioxidants!$E1036&lt;$C$11,antioxidants!B1036,""))</f>
        <v>Dog Roseshell, flour</v>
      </c>
    </row>
    <row r="1038" spans="5:5" x14ac:dyDescent="0.3">
      <c r="E1038" t="str">
        <f>IF(antioxidants!$E1037&gt;$C$12,antioxidants!B1037,IF(antioxidants!$E1037&lt;$C$11,antioxidants!B1037,""))</f>
        <v>Domiana de SanLuis</v>
      </c>
    </row>
    <row r="1039" spans="5:5" x14ac:dyDescent="0.3">
      <c r="E1039" t="str">
        <f>IF(antioxidants!$E1038&gt;$C$12,antioxidants!B1038,IF(antioxidants!$E1038&lt;$C$11,antioxidants!B1038,""))</f>
        <v/>
      </c>
    </row>
    <row r="1040" spans="5:5" x14ac:dyDescent="0.3">
      <c r="E1040" t="str">
        <f>IF(antioxidants!$E1039&gt;$C$12,antioxidants!B1039,IF(antioxidants!$E1039&lt;$C$11,antioxidants!B1039,""))</f>
        <v/>
      </c>
    </row>
    <row r="1041" spans="5:5" x14ac:dyDescent="0.3">
      <c r="E1041" t="str">
        <f>IF(antioxidants!$E1040&gt;$C$12,antioxidants!B1040,IF(antioxidants!$E1040&lt;$C$11,antioxidants!B1040,""))</f>
        <v/>
      </c>
    </row>
    <row r="1042" spans="5:5" x14ac:dyDescent="0.3">
      <c r="E1042" t="str">
        <f>IF(antioxidants!$E1041&gt;$C$12,antioxidants!B1041,IF(antioxidants!$E1041&lt;$C$11,antioxidants!B1041,""))</f>
        <v/>
      </c>
    </row>
    <row r="1043" spans="5:5" x14ac:dyDescent="0.3">
      <c r="E1043" t="str">
        <f>IF(antioxidants!$E1042&gt;$C$12,antioxidants!B1042,IF(antioxidants!$E1042&lt;$C$11,antioxidants!B1042,""))</f>
        <v/>
      </c>
    </row>
    <row r="1044" spans="5:5" x14ac:dyDescent="0.3">
      <c r="E1044" t="str">
        <f>IF(antioxidants!$E1043&gt;$C$12,antioxidants!B1043,IF(antioxidants!$E1043&lt;$C$11,antioxidants!B1043,""))</f>
        <v/>
      </c>
    </row>
    <row r="1045" spans="5:5" x14ac:dyDescent="0.3">
      <c r="E1045" t="str">
        <f>IF(antioxidants!$E1044&gt;$C$12,antioxidants!B1044,IF(antioxidants!$E1044&lt;$C$11,antioxidants!B1044,""))</f>
        <v/>
      </c>
    </row>
    <row r="1046" spans="5:5" x14ac:dyDescent="0.3">
      <c r="E1046" t="str">
        <f>IF(antioxidants!$E1045&gt;$C$12,antioxidants!B1045,IF(antioxidants!$E1045&lt;$C$11,antioxidants!B1045,""))</f>
        <v/>
      </c>
    </row>
    <row r="1047" spans="5:5" x14ac:dyDescent="0.3">
      <c r="E1047" t="str">
        <f>IF(antioxidants!$E1046&gt;$C$12,antioxidants!B1046,IF(antioxidants!$E1046&lt;$C$11,antioxidants!B1046,""))</f>
        <v/>
      </c>
    </row>
    <row r="1048" spans="5:5" x14ac:dyDescent="0.3">
      <c r="E1048" t="str">
        <f>IF(antioxidants!$E1047&gt;$C$12,antioxidants!B1047,IF(antioxidants!$E1047&lt;$C$11,antioxidants!B1047,""))</f>
        <v/>
      </c>
    </row>
    <row r="1049" spans="5:5" x14ac:dyDescent="0.3">
      <c r="E1049" t="str">
        <f>IF(antioxidants!$E1048&gt;$C$12,antioxidants!B1048,IF(antioxidants!$E1048&lt;$C$11,antioxidants!B1048,""))</f>
        <v/>
      </c>
    </row>
    <row r="1050" spans="5:5" x14ac:dyDescent="0.3">
      <c r="E1050" t="str">
        <f>IF(antioxidants!$E1049&gt;$C$12,antioxidants!B1049,IF(antioxidants!$E1049&lt;$C$11,antioxidants!B1049,""))</f>
        <v/>
      </c>
    </row>
    <row r="1051" spans="5:5" x14ac:dyDescent="0.3">
      <c r="E1051" t="str">
        <f>IF(antioxidants!$E1050&gt;$C$12,antioxidants!B1050,IF(antioxidants!$E1050&lt;$C$11,antioxidants!B1050,""))</f>
        <v/>
      </c>
    </row>
    <row r="1052" spans="5:5" x14ac:dyDescent="0.3">
      <c r="E1052" t="str">
        <f>IF(antioxidants!$E1051&gt;$C$12,antioxidants!B1051,IF(antioxidants!$E1051&lt;$C$11,antioxidants!B1051,""))</f>
        <v/>
      </c>
    </row>
    <row r="1053" spans="5:5" x14ac:dyDescent="0.3">
      <c r="E1053" t="str">
        <f>IF(antioxidants!$E1052&gt;$C$12,antioxidants!B1052,IF(antioxidants!$E1052&lt;$C$11,antioxidants!B1052,""))</f>
        <v/>
      </c>
    </row>
    <row r="1054" spans="5:5" x14ac:dyDescent="0.3">
      <c r="E1054" t="str">
        <f>IF(antioxidants!$E1053&gt;$C$12,antioxidants!B1053,IF(antioxidants!$E1053&lt;$C$11,antioxidants!B1053,""))</f>
        <v/>
      </c>
    </row>
    <row r="1055" spans="5:5" x14ac:dyDescent="0.3">
      <c r="E1055" t="str">
        <f>IF(antioxidants!$E1054&gt;$C$12,antioxidants!B1054,IF(antioxidants!$E1054&lt;$C$11,antioxidants!B1054,""))</f>
        <v/>
      </c>
    </row>
    <row r="1056" spans="5:5" x14ac:dyDescent="0.3">
      <c r="E1056" t="str">
        <f>IF(antioxidants!$E1055&gt;$C$12,antioxidants!B1055,IF(antioxidants!$E1055&lt;$C$11,antioxidants!B1055,""))</f>
        <v/>
      </c>
    </row>
    <row r="1057" spans="5:5" x14ac:dyDescent="0.3">
      <c r="E1057" t="str">
        <f>IF(antioxidants!$E1056&gt;$C$12,antioxidants!B1056,IF(antioxidants!$E1056&lt;$C$11,antioxidants!B1056,""))</f>
        <v/>
      </c>
    </row>
    <row r="1058" spans="5:5" x14ac:dyDescent="0.3">
      <c r="E1058" t="str">
        <f>IF(antioxidants!$E1057&gt;$C$12,antioxidants!B1057,IF(antioxidants!$E1057&lt;$C$11,antioxidants!B1057,""))</f>
        <v/>
      </c>
    </row>
    <row r="1059" spans="5:5" x14ac:dyDescent="0.3">
      <c r="E1059" t="str">
        <f>IF(antioxidants!$E1058&gt;$C$12,antioxidants!B1058,IF(antioxidants!$E1058&lt;$C$11,antioxidants!B1058,""))</f>
        <v/>
      </c>
    </row>
    <row r="1060" spans="5:5" x14ac:dyDescent="0.3">
      <c r="E1060" t="str">
        <f>IF(antioxidants!$E1059&gt;$C$12,antioxidants!B1059,IF(antioxidants!$E1059&lt;$C$11,antioxidants!B1059,""))</f>
        <v/>
      </c>
    </row>
    <row r="1061" spans="5:5" x14ac:dyDescent="0.3">
      <c r="E1061" t="str">
        <f>IF(antioxidants!$E1060&gt;$C$12,antioxidants!B1060,IF(antioxidants!$E1060&lt;$C$11,antioxidants!B1060,""))</f>
        <v/>
      </c>
    </row>
    <row r="1062" spans="5:5" x14ac:dyDescent="0.3">
      <c r="E1062" t="str">
        <f>IF(antioxidants!$E1061&gt;$C$12,antioxidants!B1061,IF(antioxidants!$E1061&lt;$C$11,antioxidants!B1061,""))</f>
        <v/>
      </c>
    </row>
    <row r="1063" spans="5:5" x14ac:dyDescent="0.3">
      <c r="E1063" t="str">
        <f>IF(antioxidants!$E1062&gt;$C$12,antioxidants!B1062,IF(antioxidants!$E1062&lt;$C$11,antioxidants!B1062,""))</f>
        <v/>
      </c>
    </row>
    <row r="1064" spans="5:5" x14ac:dyDescent="0.3">
      <c r="E1064" t="str">
        <f>IF(antioxidants!$E1063&gt;$C$12,antioxidants!B1063,IF(antioxidants!$E1063&lt;$C$11,antioxidants!B1063,""))</f>
        <v/>
      </c>
    </row>
    <row r="1065" spans="5:5" x14ac:dyDescent="0.3">
      <c r="E1065" t="str">
        <f>IF(antioxidants!$E1064&gt;$C$12,antioxidants!B1064,IF(antioxidants!$E1064&lt;$C$11,antioxidants!B1064,""))</f>
        <v/>
      </c>
    </row>
    <row r="1066" spans="5:5" x14ac:dyDescent="0.3">
      <c r="E1066" t="str">
        <f>IF(antioxidants!$E1065&gt;$C$12,antioxidants!B1065,IF(antioxidants!$E1065&lt;$C$11,antioxidants!B1065,""))</f>
        <v/>
      </c>
    </row>
    <row r="1067" spans="5:5" x14ac:dyDescent="0.3">
      <c r="E1067" t="str">
        <f>IF(antioxidants!$E1066&gt;$C$12,antioxidants!B1066,IF(antioxidants!$E1066&lt;$C$11,antioxidants!B1066,""))</f>
        <v/>
      </c>
    </row>
    <row r="1068" spans="5:5" x14ac:dyDescent="0.3">
      <c r="E1068" t="str">
        <f>IF(antioxidants!$E1067&gt;$C$12,antioxidants!B1067,IF(antioxidants!$E1067&lt;$C$11,antioxidants!B1067,""))</f>
        <v/>
      </c>
    </row>
    <row r="1069" spans="5:5" x14ac:dyDescent="0.3">
      <c r="E1069" t="str">
        <f>IF(antioxidants!$E1068&gt;$C$12,antioxidants!B1068,IF(antioxidants!$E1068&lt;$C$11,antioxidants!B1068,""))</f>
        <v/>
      </c>
    </row>
    <row r="1070" spans="5:5" x14ac:dyDescent="0.3">
      <c r="E1070" t="str">
        <f>IF(antioxidants!$E1069&gt;$C$12,antioxidants!B1069,IF(antioxidants!$E1069&lt;$C$11,antioxidants!B1069,""))</f>
        <v/>
      </c>
    </row>
    <row r="1071" spans="5:5" x14ac:dyDescent="0.3">
      <c r="E1071" t="str">
        <f>IF(antioxidants!$E1070&gt;$C$12,antioxidants!B1070,IF(antioxidants!$E1070&lt;$C$11,antioxidants!B1070,""))</f>
        <v/>
      </c>
    </row>
    <row r="1072" spans="5:5" x14ac:dyDescent="0.3">
      <c r="E1072" t="str">
        <f>IF(antioxidants!$E1071&gt;$C$12,antioxidants!B1071,IF(antioxidants!$E1071&lt;$C$11,antioxidants!B1071,""))</f>
        <v/>
      </c>
    </row>
    <row r="1073" spans="5:5" x14ac:dyDescent="0.3">
      <c r="E1073" t="str">
        <f>IF(antioxidants!$E1072&gt;$C$12,antioxidants!B1072,IF(antioxidants!$E1072&lt;$C$11,antioxidants!B1072,""))</f>
        <v/>
      </c>
    </row>
    <row r="1074" spans="5:5" x14ac:dyDescent="0.3">
      <c r="E1074" t="str">
        <f>IF(antioxidants!$E1073&gt;$C$12,antioxidants!B1073,IF(antioxidants!$E1073&lt;$C$11,antioxidants!B1073,""))</f>
        <v/>
      </c>
    </row>
    <row r="1075" spans="5:5" x14ac:dyDescent="0.3">
      <c r="E1075" t="str">
        <f>IF(antioxidants!$E1074&gt;$C$12,antioxidants!B1074,IF(antioxidants!$E1074&lt;$C$11,antioxidants!B1074,""))</f>
        <v/>
      </c>
    </row>
    <row r="1076" spans="5:5" x14ac:dyDescent="0.3">
      <c r="E1076" t="str">
        <f>IF(antioxidants!$E1075&gt;$C$12,antioxidants!B1075,IF(antioxidants!$E1075&lt;$C$11,antioxidants!B1075,""))</f>
        <v/>
      </c>
    </row>
    <row r="1077" spans="5:5" x14ac:dyDescent="0.3">
      <c r="E1077" t="str">
        <f>IF(antioxidants!$E1076&gt;$C$12,antioxidants!B1076,IF(antioxidants!$E1076&lt;$C$11,antioxidants!B1076,""))</f>
        <v/>
      </c>
    </row>
    <row r="1078" spans="5:5" x14ac:dyDescent="0.3">
      <c r="E1078" t="str">
        <f>IF(antioxidants!$E1077&gt;$C$12,antioxidants!B1077,IF(antioxidants!$E1077&lt;$C$11,antioxidants!B1077,""))</f>
        <v/>
      </c>
    </row>
    <row r="1079" spans="5:5" x14ac:dyDescent="0.3">
      <c r="E1079" t="str">
        <f>IF(antioxidants!$E1078&gt;$C$12,antioxidants!B1078,IF(antioxidants!$E1078&lt;$C$11,antioxidants!B1078,""))</f>
        <v/>
      </c>
    </row>
    <row r="1080" spans="5:5" x14ac:dyDescent="0.3">
      <c r="E1080" t="str">
        <f>IF(antioxidants!$E1079&gt;$C$12,antioxidants!B1079,IF(antioxidants!$E1079&lt;$C$11,antioxidants!B1079,""))</f>
        <v/>
      </c>
    </row>
    <row r="1081" spans="5:5" x14ac:dyDescent="0.3">
      <c r="E1081" t="str">
        <f>IF(antioxidants!$E1080&gt;$C$12,antioxidants!B1080,IF(antioxidants!$E1080&lt;$C$11,antioxidants!B1080,""))</f>
        <v/>
      </c>
    </row>
    <row r="1082" spans="5:5" x14ac:dyDescent="0.3">
      <c r="E1082" t="str">
        <f>IF(antioxidants!$E1081&gt;$C$12,antioxidants!B1081,IF(antioxidants!$E1081&lt;$C$11,antioxidants!B1081,""))</f>
        <v>Dwarf birch, leaves, dried</v>
      </c>
    </row>
    <row r="1083" spans="5:5" x14ac:dyDescent="0.3">
      <c r="E1083" t="str">
        <f>IF(antioxidants!$E1082&gt;$C$12,antioxidants!B1082,IF(antioxidants!$E1082&lt;$C$11,antioxidants!B1082,""))</f>
        <v/>
      </c>
    </row>
    <row r="1084" spans="5:5" x14ac:dyDescent="0.3">
      <c r="E1084" t="str">
        <f>IF(antioxidants!$E1083&gt;$C$12,antioxidants!B1083,IF(antioxidants!$E1083&lt;$C$11,antioxidants!B1083,""))</f>
        <v/>
      </c>
    </row>
    <row r="1085" spans="5:5" x14ac:dyDescent="0.3">
      <c r="E1085" t="str">
        <f>IF(antioxidants!$E1084&gt;$C$12,antioxidants!B1084,IF(antioxidants!$E1084&lt;$C$11,antioxidants!B1084,""))</f>
        <v/>
      </c>
    </row>
    <row r="1086" spans="5:5" x14ac:dyDescent="0.3">
      <c r="E1086" t="str">
        <f>IF(antioxidants!$E1085&gt;$C$12,antioxidants!B1085,IF(antioxidants!$E1085&lt;$C$11,antioxidants!B1085,""))</f>
        <v/>
      </c>
    </row>
    <row r="1087" spans="5:5" x14ac:dyDescent="0.3">
      <c r="E1087" t="str">
        <f>IF(antioxidants!$E1086&gt;$C$12,antioxidants!B1086,IF(antioxidants!$E1086&lt;$C$11,antioxidants!B1086,""))</f>
        <v/>
      </c>
    </row>
    <row r="1088" spans="5:5" x14ac:dyDescent="0.3">
      <c r="E1088" t="str">
        <f>IF(antioxidants!$E1087&gt;$C$12,antioxidants!B1087,IF(antioxidants!$E1087&lt;$C$11,antioxidants!B1087,""))</f>
        <v/>
      </c>
    </row>
    <row r="1089" spans="5:5" x14ac:dyDescent="0.3">
      <c r="E1089" t="str">
        <f>IF(antioxidants!$E1088&gt;$C$12,antioxidants!B1088,IF(antioxidants!$E1088&lt;$C$11,antioxidants!B1088,""))</f>
        <v/>
      </c>
    </row>
    <row r="1090" spans="5:5" x14ac:dyDescent="0.3">
      <c r="E1090" t="str">
        <f>IF(antioxidants!$E1089&gt;$C$12,antioxidants!B1089,IF(antioxidants!$E1089&lt;$C$11,antioxidants!B1089,""))</f>
        <v/>
      </c>
    </row>
    <row r="1091" spans="5:5" x14ac:dyDescent="0.3">
      <c r="E1091" t="str">
        <f>IF(antioxidants!$E1090&gt;$C$12,antioxidants!B1090,IF(antioxidants!$E1090&lt;$C$11,antioxidants!B1090,""))</f>
        <v/>
      </c>
    </row>
    <row r="1092" spans="5:5" x14ac:dyDescent="0.3">
      <c r="E1092" t="str">
        <f>IF(antioxidants!$E1091&gt;$C$12,antioxidants!B1091,IF(antioxidants!$E1091&lt;$C$11,antioxidants!B1091,""))</f>
        <v/>
      </c>
    </row>
    <row r="1093" spans="5:5" x14ac:dyDescent="0.3">
      <c r="E1093" t="str">
        <f>IF(antioxidants!$E1092&gt;$C$12,antioxidants!B1092,IF(antioxidants!$E1092&lt;$C$11,antioxidants!B1092,""))</f>
        <v/>
      </c>
    </row>
    <row r="1094" spans="5:5" x14ac:dyDescent="0.3">
      <c r="E1094" t="str">
        <f>IF(antioxidants!$E1093&gt;$C$12,antioxidants!B1093,IF(antioxidants!$E1093&lt;$C$11,antioxidants!B1093,""))</f>
        <v/>
      </c>
    </row>
    <row r="1095" spans="5:5" x14ac:dyDescent="0.3">
      <c r="E1095" t="str">
        <f>IF(antioxidants!$E1094&gt;$C$12,antioxidants!B1094,IF(antioxidants!$E1094&lt;$C$11,antioxidants!B1094,""))</f>
        <v/>
      </c>
    </row>
    <row r="1096" spans="5:5" x14ac:dyDescent="0.3">
      <c r="E1096" t="str">
        <f>IF(antioxidants!$E1095&gt;$C$12,antioxidants!B1095,IF(antioxidants!$E1095&lt;$C$11,antioxidants!B1095,""))</f>
        <v/>
      </c>
    </row>
    <row r="1097" spans="5:5" x14ac:dyDescent="0.3">
      <c r="E1097" t="str">
        <f>IF(antioxidants!$E1096&gt;$C$12,antioxidants!B1096,IF(antioxidants!$E1096&lt;$C$11,antioxidants!B1096,""))</f>
        <v/>
      </c>
    </row>
    <row r="1098" spans="5:5" x14ac:dyDescent="0.3">
      <c r="E1098" t="str">
        <f>IF(antioxidants!$E1097&gt;$C$12,antioxidants!B1097,IF(antioxidants!$E1097&lt;$C$11,antioxidants!B1097,""))</f>
        <v/>
      </c>
    </row>
    <row r="1099" spans="5:5" x14ac:dyDescent="0.3">
      <c r="E1099" t="str">
        <f>IF(antioxidants!$E1098&gt;$C$12,antioxidants!B1098,IF(antioxidants!$E1098&lt;$C$11,antioxidants!B1098,""))</f>
        <v/>
      </c>
    </row>
    <row r="1100" spans="5:5" x14ac:dyDescent="0.3">
      <c r="E1100" t="str">
        <f>IF(antioxidants!$E1099&gt;$C$12,antioxidants!B1099,IF(antioxidants!$E1099&lt;$C$11,antioxidants!B1099,""))</f>
        <v/>
      </c>
    </row>
    <row r="1101" spans="5:5" x14ac:dyDescent="0.3">
      <c r="E1101" t="str">
        <f>IF(antioxidants!$E1100&gt;$C$12,antioxidants!B1100,IF(antioxidants!$E1100&lt;$C$11,antioxidants!B1100,""))</f>
        <v/>
      </c>
    </row>
    <row r="1102" spans="5:5" x14ac:dyDescent="0.3">
      <c r="E1102" t="str">
        <f>IF(antioxidants!$E1101&gt;$C$12,antioxidants!B1101,IF(antioxidants!$E1101&lt;$C$11,antioxidants!B1101,""))</f>
        <v/>
      </c>
    </row>
    <row r="1103" spans="5:5" x14ac:dyDescent="0.3">
      <c r="E1103" t="str">
        <f>IF(antioxidants!$E1102&gt;$C$12,antioxidants!B1102,IF(antioxidants!$E1102&lt;$C$11,antioxidants!B1102,""))</f>
        <v/>
      </c>
    </row>
    <row r="1104" spans="5:5" x14ac:dyDescent="0.3">
      <c r="E1104" t="str">
        <f>IF(antioxidants!$E1103&gt;$C$12,antioxidants!B1103,IF(antioxidants!$E1103&lt;$C$11,antioxidants!B1103,""))</f>
        <v/>
      </c>
    </row>
    <row r="1105" spans="5:5" x14ac:dyDescent="0.3">
      <c r="E1105" t="str">
        <f>IF(antioxidants!$E1104&gt;$C$12,antioxidants!B1104,IF(antioxidants!$E1104&lt;$C$11,antioxidants!B1104,""))</f>
        <v/>
      </c>
    </row>
    <row r="1106" spans="5:5" x14ac:dyDescent="0.3">
      <c r="E1106" t="str">
        <f>IF(antioxidants!$E1105&gt;$C$12,antioxidants!B1105,IF(antioxidants!$E1105&lt;$C$11,antioxidants!B1105,""))</f>
        <v/>
      </c>
    </row>
    <row r="1107" spans="5:5" x14ac:dyDescent="0.3">
      <c r="E1107" t="str">
        <f>IF(antioxidants!$E1106&gt;$C$12,antioxidants!B1106,IF(antioxidants!$E1106&lt;$C$11,antioxidants!B1106,""))</f>
        <v/>
      </c>
    </row>
    <row r="1108" spans="5:5" x14ac:dyDescent="0.3">
      <c r="E1108" t="str">
        <f>IF(antioxidants!$E1107&gt;$C$12,antioxidants!B1107,IF(antioxidants!$E1107&lt;$C$11,antioxidants!B1107,""))</f>
        <v/>
      </c>
    </row>
    <row r="1109" spans="5:5" x14ac:dyDescent="0.3">
      <c r="E1109" t="str">
        <f>IF(antioxidants!$E1108&gt;$C$12,antioxidants!B1108,IF(antioxidants!$E1108&lt;$C$11,antioxidants!B1108,""))</f>
        <v/>
      </c>
    </row>
    <row r="1110" spans="5:5" x14ac:dyDescent="0.3">
      <c r="E1110" t="str">
        <f>IF(antioxidants!$E1109&gt;$C$12,antioxidants!B1109,IF(antioxidants!$E1109&lt;$C$11,antioxidants!B1109,""))</f>
        <v/>
      </c>
    </row>
    <row r="1111" spans="5:5" x14ac:dyDescent="0.3">
      <c r="E1111" t="str">
        <f>IF(antioxidants!$E1110&gt;$C$12,antioxidants!B1110,IF(antioxidants!$E1110&lt;$C$11,antioxidants!B1110,""))</f>
        <v/>
      </c>
    </row>
    <row r="1112" spans="5:5" x14ac:dyDescent="0.3">
      <c r="E1112" t="str">
        <f>IF(antioxidants!$E1111&gt;$C$12,antioxidants!B1111,IF(antioxidants!$E1111&lt;$C$11,antioxidants!B1111,""))</f>
        <v/>
      </c>
    </row>
    <row r="1113" spans="5:5" x14ac:dyDescent="0.3">
      <c r="E1113" t="str">
        <f>IF(antioxidants!$E1112&gt;$C$12,antioxidants!B1112,IF(antioxidants!$E1112&lt;$C$11,antioxidants!B1112,""))</f>
        <v/>
      </c>
    </row>
    <row r="1114" spans="5:5" x14ac:dyDescent="0.3">
      <c r="E1114" t="str">
        <f>IF(antioxidants!$E1113&gt;$C$12,antioxidants!B1113,IF(antioxidants!$E1113&lt;$C$11,antioxidants!B1113,""))</f>
        <v/>
      </c>
    </row>
    <row r="1115" spans="5:5" x14ac:dyDescent="0.3">
      <c r="E1115" t="str">
        <f>IF(antioxidants!$E1114&gt;$C$12,antioxidants!B1114,IF(antioxidants!$E1114&lt;$C$11,antioxidants!B1114,""))</f>
        <v>Elderberry, syrup, without sugar (undiluted)</v>
      </c>
    </row>
    <row r="1116" spans="5:5" x14ac:dyDescent="0.3">
      <c r="E1116" t="str">
        <f>IF(antioxidants!$E1115&gt;$C$12,antioxidants!B1115,IF(antioxidants!$E1115&lt;$C$11,antioxidants!B1115,""))</f>
        <v/>
      </c>
    </row>
    <row r="1117" spans="5:5" x14ac:dyDescent="0.3">
      <c r="E1117" t="str">
        <f>IF(antioxidants!$E1116&gt;$C$12,antioxidants!B1116,IF(antioxidants!$E1116&lt;$C$11,antioxidants!B1116,""))</f>
        <v/>
      </c>
    </row>
    <row r="1118" spans="5:5" x14ac:dyDescent="0.3">
      <c r="E1118" t="str">
        <f>IF(antioxidants!$E1117&gt;$C$12,antioxidants!B1117,IF(antioxidants!$E1117&lt;$C$11,antioxidants!B1117,""))</f>
        <v/>
      </c>
    </row>
    <row r="1119" spans="5:5" x14ac:dyDescent="0.3">
      <c r="E1119" t="str">
        <f>IF(antioxidants!$E1118&gt;$C$12,antioxidants!B1118,IF(antioxidants!$E1118&lt;$C$11,antioxidants!B1118,""))</f>
        <v>English ivy, leaves, dried</v>
      </c>
    </row>
    <row r="1120" spans="5:5" x14ac:dyDescent="0.3">
      <c r="E1120" t="str">
        <f>IF(antioxidants!$E1119&gt;$C$12,antioxidants!B1119,IF(antioxidants!$E1119&lt;$C$11,antioxidants!B1119,""))</f>
        <v/>
      </c>
    </row>
    <row r="1121" spans="5:5" x14ac:dyDescent="0.3">
      <c r="E1121" t="str">
        <f>IF(antioxidants!$E1120&gt;$C$12,antioxidants!B1120,IF(antioxidants!$E1120&lt;$C$11,antioxidants!B1120,""))</f>
        <v/>
      </c>
    </row>
    <row r="1122" spans="5:5" x14ac:dyDescent="0.3">
      <c r="E1122" t="str">
        <f>IF(antioxidants!$E1121&gt;$C$12,antioxidants!B1121,IF(antioxidants!$E1121&lt;$C$11,antioxidants!B1121,""))</f>
        <v/>
      </c>
    </row>
    <row r="1123" spans="5:5" x14ac:dyDescent="0.3">
      <c r="E1123" t="str">
        <f>IF(antioxidants!$E1122&gt;$C$12,antioxidants!B1122,IF(antioxidants!$E1122&lt;$C$11,antioxidants!B1122,""))</f>
        <v/>
      </c>
    </row>
    <row r="1124" spans="5:5" x14ac:dyDescent="0.3">
      <c r="E1124" t="str">
        <f>IF(antioxidants!$E1123&gt;$C$12,antioxidants!B1123,IF(antioxidants!$E1123&lt;$C$11,antioxidants!B1123,""))</f>
        <v/>
      </c>
    </row>
    <row r="1125" spans="5:5" x14ac:dyDescent="0.3">
      <c r="E1125" t="str">
        <f>IF(antioxidants!$E1124&gt;$C$12,antioxidants!B1124,IF(antioxidants!$E1124&lt;$C$11,antioxidants!B1124,""))</f>
        <v/>
      </c>
    </row>
    <row r="1126" spans="5:5" x14ac:dyDescent="0.3">
      <c r="E1126" t="str">
        <f>IF(antioxidants!$E1125&gt;$C$12,antioxidants!B1125,IF(antioxidants!$E1125&lt;$C$11,antioxidants!B1125,""))</f>
        <v/>
      </c>
    </row>
    <row r="1127" spans="5:5" x14ac:dyDescent="0.3">
      <c r="E1127" t="str">
        <f>IF(antioxidants!$E1126&gt;$C$12,antioxidants!B1126,IF(antioxidants!$E1126&lt;$C$11,antioxidants!B1126,""))</f>
        <v/>
      </c>
    </row>
    <row r="1128" spans="5:5" x14ac:dyDescent="0.3">
      <c r="E1128" t="str">
        <f>IF(antioxidants!$E1127&gt;$C$12,antioxidants!B1127,IF(antioxidants!$E1127&lt;$C$11,antioxidants!B1127,""))</f>
        <v>Estragon, dried</v>
      </c>
    </row>
    <row r="1129" spans="5:5" x14ac:dyDescent="0.3">
      <c r="E1129" t="str">
        <f>IF(antioxidants!$E1128&gt;$C$12,antioxidants!B1128,IF(antioxidants!$E1128&lt;$C$11,antioxidants!B1128,""))</f>
        <v>Estragon, dried</v>
      </c>
    </row>
    <row r="1130" spans="5:5" x14ac:dyDescent="0.3">
      <c r="E1130" t="str">
        <f>IF(antioxidants!$E1129&gt;$C$12,antioxidants!B1129,IF(antioxidants!$E1129&lt;$C$11,antioxidants!B1129,""))</f>
        <v>Estragon, french, leaves, dried</v>
      </c>
    </row>
    <row r="1131" spans="5:5" x14ac:dyDescent="0.3">
      <c r="E1131" t="str">
        <f>IF(antioxidants!$E1130&gt;$C$12,antioxidants!B1130,IF(antioxidants!$E1130&lt;$C$11,antioxidants!B1130,""))</f>
        <v>Estragon, russian, leaves, dried</v>
      </c>
    </row>
    <row r="1132" spans="5:5" x14ac:dyDescent="0.3">
      <c r="E1132" t="str">
        <f>IF(antioxidants!$E1131&gt;$C$12,antioxidants!B1131,IF(antioxidants!$E1131&lt;$C$11,antioxidants!B1131,""))</f>
        <v>Eucalipto</v>
      </c>
    </row>
    <row r="1133" spans="5:5" x14ac:dyDescent="0.3">
      <c r="E1133" t="str">
        <f>IF(antioxidants!$E1132&gt;$C$12,antioxidants!B1132,IF(antioxidants!$E1132&lt;$C$11,antioxidants!B1132,""))</f>
        <v>European golden rod, dried</v>
      </c>
    </row>
    <row r="1134" spans="5:5" x14ac:dyDescent="0.3">
      <c r="E1134" t="str">
        <f>IF(antioxidants!$E1133&gt;$C$12,antioxidants!B1133,IF(antioxidants!$E1133&lt;$C$11,antioxidants!B1133,""))</f>
        <v>Fakouhoye leaves, dried</v>
      </c>
    </row>
    <row r="1135" spans="5:5" x14ac:dyDescent="0.3">
      <c r="E1135" t="str">
        <f>IF(antioxidants!$E1134&gt;$C$12,antioxidants!B1134,IF(antioxidants!$E1134&lt;$C$11,antioxidants!B1134,""))</f>
        <v/>
      </c>
    </row>
    <row r="1136" spans="5:5" x14ac:dyDescent="0.3">
      <c r="E1136" t="str">
        <f>IF(antioxidants!$E1135&gt;$C$12,antioxidants!B1135,IF(antioxidants!$E1135&lt;$C$11,antioxidants!B1135,""))</f>
        <v>Fennel, leaves, dried</v>
      </c>
    </row>
    <row r="1137" spans="5:5" x14ac:dyDescent="0.3">
      <c r="E1137" t="str">
        <f>IF(antioxidants!$E1136&gt;$C$12,antioxidants!B1136,IF(antioxidants!$E1136&lt;$C$11,antioxidants!B1136,""))</f>
        <v>Fennel, whole seeds, dried</v>
      </c>
    </row>
    <row r="1138" spans="5:5" x14ac:dyDescent="0.3">
      <c r="E1138" t="str">
        <f>IF(antioxidants!$E1137&gt;$C$12,antioxidants!B1137,IF(antioxidants!$E1137&lt;$C$11,antioxidants!B1137,""))</f>
        <v/>
      </c>
    </row>
    <row r="1139" spans="5:5" x14ac:dyDescent="0.3">
      <c r="E1139" t="str">
        <f>IF(antioxidants!$E1138&gt;$C$12,antioxidants!B1138,IF(antioxidants!$E1138&lt;$C$11,antioxidants!B1138,""))</f>
        <v/>
      </c>
    </row>
    <row r="1140" spans="5:5" x14ac:dyDescent="0.3">
      <c r="E1140" t="str">
        <f>IF(antioxidants!$E1139&gt;$C$12,antioxidants!B1139,IF(antioxidants!$E1139&lt;$C$11,antioxidants!B1139,""))</f>
        <v/>
      </c>
    </row>
    <row r="1141" spans="5:5" x14ac:dyDescent="0.3">
      <c r="E1141" t="str">
        <f>IF(antioxidants!$E1140&gt;$C$12,antioxidants!B1140,IF(antioxidants!$E1140&lt;$C$11,antioxidants!B1140,""))</f>
        <v>Field bindweed, dried</v>
      </c>
    </row>
    <row r="1142" spans="5:5" x14ac:dyDescent="0.3">
      <c r="E1142" t="str">
        <f>IF(antioxidants!$E1141&gt;$C$12,antioxidants!B1141,IF(antioxidants!$E1141&lt;$C$11,antioxidants!B1141,""))</f>
        <v>Field forget‐me‐not, dried</v>
      </c>
    </row>
    <row r="1143" spans="5:5" x14ac:dyDescent="0.3">
      <c r="E1143" t="str">
        <f>IF(antioxidants!$E1142&gt;$C$12,antioxidants!B1142,IF(antioxidants!$E1142&lt;$C$11,antioxidants!B1142,""))</f>
        <v>Field horsetail (Equisetum arvense), leaves, dried</v>
      </c>
    </row>
    <row r="1144" spans="5:5" x14ac:dyDescent="0.3">
      <c r="E1144" t="str">
        <f>IF(antioxidants!$E1143&gt;$C$12,antioxidants!B1143,IF(antioxidants!$E1143&lt;$C$11,antioxidants!B1143,""))</f>
        <v>Field restharrow (Ononis arvensis), root</v>
      </c>
    </row>
    <row r="1145" spans="5:5" x14ac:dyDescent="0.3">
      <c r="E1145" t="str">
        <f>IF(antioxidants!$E1144&gt;$C$12,antioxidants!B1144,IF(antioxidants!$E1144&lt;$C$11,antioxidants!B1144,""))</f>
        <v/>
      </c>
    </row>
    <row r="1146" spans="5:5" x14ac:dyDescent="0.3">
      <c r="E1146" t="str">
        <f>IF(antioxidants!$E1145&gt;$C$12,antioxidants!B1145,IF(antioxidants!$E1145&lt;$C$11,antioxidants!B1145,""))</f>
        <v/>
      </c>
    </row>
    <row r="1147" spans="5:5" x14ac:dyDescent="0.3">
      <c r="E1147" t="str">
        <f>IF(antioxidants!$E1146&gt;$C$12,antioxidants!B1146,IF(antioxidants!$E1146&lt;$C$11,antioxidants!B1146,""))</f>
        <v/>
      </c>
    </row>
    <row r="1148" spans="5:5" x14ac:dyDescent="0.3">
      <c r="E1148" t="str">
        <f>IF(antioxidants!$E1147&gt;$C$12,antioxidants!B1147,IF(antioxidants!$E1147&lt;$C$11,antioxidants!B1147,""))</f>
        <v/>
      </c>
    </row>
    <row r="1149" spans="5:5" x14ac:dyDescent="0.3">
      <c r="E1149" t="str">
        <f>IF(antioxidants!$E1148&gt;$C$12,antioxidants!B1148,IF(antioxidants!$E1148&lt;$C$11,antioxidants!B1148,""))</f>
        <v/>
      </c>
    </row>
    <row r="1150" spans="5:5" x14ac:dyDescent="0.3">
      <c r="E1150" t="str">
        <f>IF(antioxidants!$E1149&gt;$C$12,antioxidants!B1149,IF(antioxidants!$E1149&lt;$C$11,antioxidants!B1149,""))</f>
        <v/>
      </c>
    </row>
    <row r="1151" spans="5:5" x14ac:dyDescent="0.3">
      <c r="E1151" t="str">
        <f>IF(antioxidants!$E1150&gt;$C$12,antioxidants!B1150,IF(antioxidants!$E1150&lt;$C$11,antioxidants!B1150,""))</f>
        <v/>
      </c>
    </row>
    <row r="1152" spans="5:5" x14ac:dyDescent="0.3">
      <c r="E1152" t="str">
        <f>IF(antioxidants!$E1151&gt;$C$12,antioxidants!B1151,IF(antioxidants!$E1151&lt;$C$11,antioxidants!B1151,""))</f>
        <v/>
      </c>
    </row>
    <row r="1153" spans="5:5" x14ac:dyDescent="0.3">
      <c r="E1153" t="str">
        <f>IF(antioxidants!$E1152&gt;$C$12,antioxidants!B1152,IF(antioxidants!$E1152&lt;$C$11,antioxidants!B1152,""))</f>
        <v>Figwort, dried</v>
      </c>
    </row>
    <row r="1154" spans="5:5" x14ac:dyDescent="0.3">
      <c r="E1154" t="str">
        <f>IF(antioxidants!$E1153&gt;$C$12,antioxidants!B1153,IF(antioxidants!$E1153&lt;$C$11,antioxidants!B1153,""))</f>
        <v/>
      </c>
    </row>
    <row r="1155" spans="5:5" x14ac:dyDescent="0.3">
      <c r="E1155" t="str">
        <f>IF(antioxidants!$E1154&gt;$C$12,antioxidants!B1154,IF(antioxidants!$E1154&lt;$C$11,antioxidants!B1154,""))</f>
        <v>Fir clubmoss, dried</v>
      </c>
    </row>
    <row r="1156" spans="5:5" x14ac:dyDescent="0.3">
      <c r="E1156" t="str">
        <f>IF(antioxidants!$E1155&gt;$C$12,antioxidants!B1155,IF(antioxidants!$E1155&lt;$C$11,antioxidants!B1155,""))</f>
        <v/>
      </c>
    </row>
    <row r="1157" spans="5:5" x14ac:dyDescent="0.3">
      <c r="E1157" t="str">
        <f>IF(antioxidants!$E1156&gt;$C$12,antioxidants!B1156,IF(antioxidants!$E1156&lt;$C$11,antioxidants!B1156,""))</f>
        <v/>
      </c>
    </row>
    <row r="1158" spans="5:5" x14ac:dyDescent="0.3">
      <c r="E1158" t="str">
        <f>IF(antioxidants!$E1157&gt;$C$12,antioxidants!B1157,IF(antioxidants!$E1157&lt;$C$11,antioxidants!B1157,""))</f>
        <v/>
      </c>
    </row>
    <row r="1159" spans="5:5" x14ac:dyDescent="0.3">
      <c r="E1159" t="str">
        <f>IF(antioxidants!$E1158&gt;$C$12,antioxidants!B1158,IF(antioxidants!$E1158&lt;$C$11,antioxidants!B1158,""))</f>
        <v/>
      </c>
    </row>
    <row r="1160" spans="5:5" x14ac:dyDescent="0.3">
      <c r="E1160" t="str">
        <f>IF(antioxidants!$E1159&gt;$C$12,antioxidants!B1159,IF(antioxidants!$E1159&lt;$C$11,antioxidants!B1159,""))</f>
        <v/>
      </c>
    </row>
    <row r="1161" spans="5:5" x14ac:dyDescent="0.3">
      <c r="E1161" t="str">
        <f>IF(antioxidants!$E1160&gt;$C$12,antioxidants!B1160,IF(antioxidants!$E1160&lt;$C$11,antioxidants!B1160,""))</f>
        <v/>
      </c>
    </row>
    <row r="1162" spans="5:5" x14ac:dyDescent="0.3">
      <c r="E1162" t="str">
        <f>IF(antioxidants!$E1161&gt;$C$12,antioxidants!B1161,IF(antioxidants!$E1161&lt;$C$11,antioxidants!B1161,""))</f>
        <v/>
      </c>
    </row>
    <row r="1163" spans="5:5" x14ac:dyDescent="0.3">
      <c r="E1163" t="str">
        <f>IF(antioxidants!$E1162&gt;$C$12,antioxidants!B1162,IF(antioxidants!$E1162&lt;$C$11,antioxidants!B1162,""))</f>
        <v/>
      </c>
    </row>
    <row r="1164" spans="5:5" x14ac:dyDescent="0.3">
      <c r="E1164" t="str">
        <f>IF(antioxidants!$E1163&gt;$C$12,antioxidants!B1163,IF(antioxidants!$E1163&lt;$C$11,antioxidants!B1163,""))</f>
        <v/>
      </c>
    </row>
    <row r="1165" spans="5:5" x14ac:dyDescent="0.3">
      <c r="E1165" t="str">
        <f>IF(antioxidants!$E1164&gt;$C$12,antioxidants!B1164,IF(antioxidants!$E1164&lt;$C$11,antioxidants!B1164,""))</f>
        <v/>
      </c>
    </row>
    <row r="1166" spans="5:5" x14ac:dyDescent="0.3">
      <c r="E1166" t="str">
        <f>IF(antioxidants!$E1165&gt;$C$12,antioxidants!B1165,IF(antioxidants!$E1165&lt;$C$11,antioxidants!B1165,""))</f>
        <v/>
      </c>
    </row>
    <row r="1167" spans="5:5" x14ac:dyDescent="0.3">
      <c r="E1167" t="str">
        <f>IF(antioxidants!$E1166&gt;$C$12,antioxidants!B1166,IF(antioxidants!$E1166&lt;$C$11,antioxidants!B1166,""))</f>
        <v/>
      </c>
    </row>
    <row r="1168" spans="5:5" x14ac:dyDescent="0.3">
      <c r="E1168" t="str">
        <f>IF(antioxidants!$E1167&gt;$C$12,antioxidants!B1167,IF(antioxidants!$E1167&lt;$C$11,antioxidants!B1167,""))</f>
        <v/>
      </c>
    </row>
    <row r="1169" spans="5:5" x14ac:dyDescent="0.3">
      <c r="E1169" t="str">
        <f>IF(antioxidants!$E1168&gt;$C$12,antioxidants!B1168,IF(antioxidants!$E1168&lt;$C$11,antioxidants!B1168,""))</f>
        <v/>
      </c>
    </row>
    <row r="1170" spans="5:5" x14ac:dyDescent="0.3">
      <c r="E1170" t="str">
        <f>IF(antioxidants!$E1169&gt;$C$12,antioxidants!B1169,IF(antioxidants!$E1169&lt;$C$11,antioxidants!B1169,""))</f>
        <v/>
      </c>
    </row>
    <row r="1171" spans="5:5" x14ac:dyDescent="0.3">
      <c r="E1171" t="str">
        <f>IF(antioxidants!$E1170&gt;$C$12,antioxidants!B1170,IF(antioxidants!$E1170&lt;$C$11,antioxidants!B1170,""))</f>
        <v/>
      </c>
    </row>
    <row r="1172" spans="5:5" x14ac:dyDescent="0.3">
      <c r="E1172" t="str">
        <f>IF(antioxidants!$E1171&gt;$C$12,antioxidants!B1171,IF(antioxidants!$E1171&lt;$C$11,antioxidants!B1171,""))</f>
        <v/>
      </c>
    </row>
    <row r="1173" spans="5:5" x14ac:dyDescent="0.3">
      <c r="E1173" t="str">
        <f>IF(antioxidants!$E1172&gt;$C$12,antioxidants!B1172,IF(antioxidants!$E1172&lt;$C$11,antioxidants!B1172,""))</f>
        <v>Forward Multi‐Nutrient Oacket</v>
      </c>
    </row>
    <row r="1174" spans="5:5" x14ac:dyDescent="0.3">
      <c r="E1174" t="str">
        <f>IF(antioxidants!$E1173&gt;$C$12,antioxidants!B1173,IF(antioxidants!$E1173&lt;$C$11,antioxidants!B1173,""))</f>
        <v/>
      </c>
    </row>
    <row r="1175" spans="5:5" x14ac:dyDescent="0.3">
      <c r="E1175" t="str">
        <f>IF(antioxidants!$E1174&gt;$C$12,antioxidants!B1174,IF(antioxidants!$E1174&lt;$C$11,antioxidants!B1174,""))</f>
        <v/>
      </c>
    </row>
    <row r="1176" spans="5:5" x14ac:dyDescent="0.3">
      <c r="E1176" t="str">
        <f>IF(antioxidants!$E1175&gt;$C$12,antioxidants!B1175,IF(antioxidants!$E1175&lt;$C$11,antioxidants!B1175,""))</f>
        <v/>
      </c>
    </row>
    <row r="1177" spans="5:5" x14ac:dyDescent="0.3">
      <c r="E1177" t="str">
        <f>IF(antioxidants!$E1176&gt;$C$12,antioxidants!B1176,IF(antioxidants!$E1176&lt;$C$11,antioxidants!B1176,""))</f>
        <v/>
      </c>
    </row>
    <row r="1178" spans="5:5" x14ac:dyDescent="0.3">
      <c r="E1178" t="str">
        <f>IF(antioxidants!$E1177&gt;$C$12,antioxidants!B1177,IF(antioxidants!$E1177&lt;$C$11,antioxidants!B1177,""))</f>
        <v/>
      </c>
    </row>
    <row r="1179" spans="5:5" x14ac:dyDescent="0.3">
      <c r="E1179" t="str">
        <f>IF(antioxidants!$E1178&gt;$C$12,antioxidants!B1178,IF(antioxidants!$E1178&lt;$C$11,antioxidants!B1178,""))</f>
        <v/>
      </c>
    </row>
    <row r="1180" spans="5:5" x14ac:dyDescent="0.3">
      <c r="E1180" t="str">
        <f>IF(antioxidants!$E1179&gt;$C$12,antioxidants!B1179,IF(antioxidants!$E1179&lt;$C$11,antioxidants!B1179,""))</f>
        <v/>
      </c>
    </row>
    <row r="1181" spans="5:5" x14ac:dyDescent="0.3">
      <c r="E1181" t="str">
        <f>IF(antioxidants!$E1180&gt;$C$12,antioxidants!B1180,IF(antioxidants!$E1180&lt;$C$11,antioxidants!B1180,""))</f>
        <v/>
      </c>
    </row>
    <row r="1182" spans="5:5" x14ac:dyDescent="0.3">
      <c r="E1182" t="str">
        <f>IF(antioxidants!$E1181&gt;$C$12,antioxidants!B1181,IF(antioxidants!$E1181&lt;$C$11,antioxidants!B1181,""))</f>
        <v/>
      </c>
    </row>
    <row r="1183" spans="5:5" x14ac:dyDescent="0.3">
      <c r="E1183" t="str">
        <f>IF(antioxidants!$E1182&gt;$C$12,antioxidants!B1182,IF(antioxidants!$E1182&lt;$C$11,antioxidants!B1182,""))</f>
        <v/>
      </c>
    </row>
    <row r="1184" spans="5:5" x14ac:dyDescent="0.3">
      <c r="E1184" t="str">
        <f>IF(antioxidants!$E1183&gt;$C$12,antioxidants!B1183,IF(antioxidants!$E1183&lt;$C$11,antioxidants!B1183,""))</f>
        <v/>
      </c>
    </row>
    <row r="1185" spans="5:5" x14ac:dyDescent="0.3">
      <c r="E1185" t="str">
        <f>IF(antioxidants!$E1184&gt;$C$12,antioxidants!B1184,IF(antioxidants!$E1184&lt;$C$11,antioxidants!B1184,""))</f>
        <v/>
      </c>
    </row>
    <row r="1186" spans="5:5" x14ac:dyDescent="0.3">
      <c r="E1186" t="str">
        <f>IF(antioxidants!$E1185&gt;$C$12,antioxidants!B1185,IF(antioxidants!$E1185&lt;$C$11,antioxidants!B1185,""))</f>
        <v/>
      </c>
    </row>
    <row r="1187" spans="5:5" x14ac:dyDescent="0.3">
      <c r="E1187" t="str">
        <f>IF(antioxidants!$E1186&gt;$C$12,antioxidants!B1186,IF(antioxidants!$E1186&lt;$C$11,antioxidants!B1186,""))</f>
        <v/>
      </c>
    </row>
    <row r="1188" spans="5:5" x14ac:dyDescent="0.3">
      <c r="E1188" t="str">
        <f>IF(antioxidants!$E1187&gt;$C$12,antioxidants!B1187,IF(antioxidants!$E1187&lt;$C$11,antioxidants!B1187,""))</f>
        <v/>
      </c>
    </row>
    <row r="1189" spans="5:5" x14ac:dyDescent="0.3">
      <c r="E1189" t="str">
        <f>IF(antioxidants!$E1188&gt;$C$12,antioxidants!B1188,IF(antioxidants!$E1188&lt;$C$11,antioxidants!B1188,""))</f>
        <v/>
      </c>
    </row>
    <row r="1190" spans="5:5" x14ac:dyDescent="0.3">
      <c r="E1190" t="str">
        <f>IF(antioxidants!$E1189&gt;$C$12,antioxidants!B1189,IF(antioxidants!$E1189&lt;$C$11,antioxidants!B1189,""))</f>
        <v/>
      </c>
    </row>
    <row r="1191" spans="5:5" x14ac:dyDescent="0.3">
      <c r="E1191" t="str">
        <f>IF(antioxidants!$E1190&gt;$C$12,antioxidants!B1190,IF(antioxidants!$E1190&lt;$C$11,antioxidants!B1190,""))</f>
        <v/>
      </c>
    </row>
    <row r="1192" spans="5:5" x14ac:dyDescent="0.3">
      <c r="E1192" t="str">
        <f>IF(antioxidants!$E1191&gt;$C$12,antioxidants!B1191,IF(antioxidants!$E1191&lt;$C$11,antioxidants!B1191,""))</f>
        <v/>
      </c>
    </row>
    <row r="1193" spans="5:5" x14ac:dyDescent="0.3">
      <c r="E1193" t="str">
        <f>IF(antioxidants!$E1192&gt;$C$12,antioxidants!B1192,IF(antioxidants!$E1192&lt;$C$11,antioxidants!B1192,""))</f>
        <v/>
      </c>
    </row>
    <row r="1194" spans="5:5" x14ac:dyDescent="0.3">
      <c r="E1194" t="str">
        <f>IF(antioxidants!$E1193&gt;$C$12,antioxidants!B1193,IF(antioxidants!$E1193&lt;$C$11,antioxidants!B1193,""))</f>
        <v/>
      </c>
    </row>
    <row r="1195" spans="5:5" x14ac:dyDescent="0.3">
      <c r="E1195" t="str">
        <f>IF(antioxidants!$E1194&gt;$C$12,antioxidants!B1194,IF(antioxidants!$E1194&lt;$C$11,antioxidants!B1194,""))</f>
        <v/>
      </c>
    </row>
    <row r="1196" spans="5:5" x14ac:dyDescent="0.3">
      <c r="E1196" t="str">
        <f>IF(antioxidants!$E1195&gt;$C$12,antioxidants!B1195,IF(antioxidants!$E1195&lt;$C$11,antioxidants!B1195,""))</f>
        <v/>
      </c>
    </row>
    <row r="1197" spans="5:5" x14ac:dyDescent="0.3">
      <c r="E1197" t="str">
        <f>IF(antioxidants!$E1196&gt;$C$12,antioxidants!B1196,IF(antioxidants!$E1196&lt;$C$11,antioxidants!B1196,""))</f>
        <v/>
      </c>
    </row>
    <row r="1198" spans="5:5" x14ac:dyDescent="0.3">
      <c r="E1198" t="str">
        <f>IF(antioxidants!$E1197&gt;$C$12,antioxidants!B1197,IF(antioxidants!$E1197&lt;$C$11,antioxidants!B1197,""))</f>
        <v/>
      </c>
    </row>
    <row r="1199" spans="5:5" x14ac:dyDescent="0.3">
      <c r="E1199" t="str">
        <f>IF(antioxidants!$E1198&gt;$C$12,antioxidants!B1198,IF(antioxidants!$E1198&lt;$C$11,antioxidants!B1198,""))</f>
        <v/>
      </c>
    </row>
    <row r="1200" spans="5:5" x14ac:dyDescent="0.3">
      <c r="E1200" t="str">
        <f>IF(antioxidants!$E1199&gt;$C$12,antioxidants!B1199,IF(antioxidants!$E1199&lt;$C$11,antioxidants!B1199,""))</f>
        <v/>
      </c>
    </row>
    <row r="1201" spans="5:5" x14ac:dyDescent="0.3">
      <c r="E1201" t="str">
        <f>IF(antioxidants!$E1200&gt;$C$12,antioxidants!B1200,IF(antioxidants!$E1200&lt;$C$11,antioxidants!B1200,""))</f>
        <v/>
      </c>
    </row>
    <row r="1202" spans="5:5" x14ac:dyDescent="0.3">
      <c r="E1202" t="str">
        <f>IF(antioxidants!$E1201&gt;$C$12,antioxidants!B1201,IF(antioxidants!$E1201&lt;$C$11,antioxidants!B1201,""))</f>
        <v/>
      </c>
    </row>
    <row r="1203" spans="5:5" x14ac:dyDescent="0.3">
      <c r="E1203" t="str">
        <f>IF(antioxidants!$E1202&gt;$C$12,antioxidants!B1202,IF(antioxidants!$E1202&lt;$C$11,antioxidants!B1202,""))</f>
        <v/>
      </c>
    </row>
    <row r="1204" spans="5:5" x14ac:dyDescent="0.3">
      <c r="E1204" t="str">
        <f>IF(antioxidants!$E1203&gt;$C$12,antioxidants!B1203,IF(antioxidants!$E1203&lt;$C$11,antioxidants!B1203,""))</f>
        <v>Fruit from the African Baobab tree</v>
      </c>
    </row>
    <row r="1205" spans="5:5" x14ac:dyDescent="0.3">
      <c r="E1205" t="str">
        <f>IF(antioxidants!$E1204&gt;$C$12,antioxidants!B1204,IF(antioxidants!$E1204&lt;$C$11,antioxidants!B1204,""))</f>
        <v/>
      </c>
    </row>
    <row r="1206" spans="5:5" x14ac:dyDescent="0.3">
      <c r="E1206" t="str">
        <f>IF(antioxidants!$E1205&gt;$C$12,antioxidants!B1205,IF(antioxidants!$E1205&lt;$C$11,antioxidants!B1205,""))</f>
        <v/>
      </c>
    </row>
    <row r="1207" spans="5:5" x14ac:dyDescent="0.3">
      <c r="E1207" t="str">
        <f>IF(antioxidants!$E1206&gt;$C$12,antioxidants!B1206,IF(antioxidants!$E1206&lt;$C$11,antioxidants!B1206,""))</f>
        <v>Gamma E capsules, oil</v>
      </c>
    </row>
    <row r="1208" spans="5:5" x14ac:dyDescent="0.3">
      <c r="E1208" t="str">
        <f>IF(antioxidants!$E1207&gt;$C$12,antioxidants!B1207,IF(antioxidants!$E1207&lt;$C$11,antioxidants!B1207,""))</f>
        <v>Garden Cat‐mint (Nepeta x faassenii), dried</v>
      </c>
    </row>
    <row r="1209" spans="5:5" x14ac:dyDescent="0.3">
      <c r="E1209" t="str">
        <f>IF(antioxidants!$E1208&gt;$C$12,antioxidants!B1208,IF(antioxidants!$E1208&lt;$C$11,antioxidants!B1208,""))</f>
        <v/>
      </c>
    </row>
    <row r="1210" spans="5:5" x14ac:dyDescent="0.3">
      <c r="E1210" t="str">
        <f>IF(antioxidants!$E1209&gt;$C$12,antioxidants!B1209,IF(antioxidants!$E1209&lt;$C$11,antioxidants!B1209,""))</f>
        <v/>
      </c>
    </row>
    <row r="1211" spans="5:5" x14ac:dyDescent="0.3">
      <c r="E1211" t="str">
        <f>IF(antioxidants!$E1210&gt;$C$12,antioxidants!B1210,IF(antioxidants!$E1210&lt;$C$11,antioxidants!B1210,""))</f>
        <v/>
      </c>
    </row>
    <row r="1212" spans="5:5" x14ac:dyDescent="0.3">
      <c r="E1212" t="str">
        <f>IF(antioxidants!$E1211&gt;$C$12,antioxidants!B1211,IF(antioxidants!$E1211&lt;$C$11,antioxidants!B1211,""))</f>
        <v/>
      </c>
    </row>
    <row r="1213" spans="5:5" x14ac:dyDescent="0.3">
      <c r="E1213" t="str">
        <f>IF(antioxidants!$E1212&gt;$C$12,antioxidants!B1212,IF(antioxidants!$E1212&lt;$C$11,antioxidants!B1212,""))</f>
        <v/>
      </c>
    </row>
    <row r="1214" spans="5:5" x14ac:dyDescent="0.3">
      <c r="E1214" t="str">
        <f>IF(antioxidants!$E1213&gt;$C$12,antioxidants!B1213,IF(antioxidants!$E1213&lt;$C$11,antioxidants!B1213,""))</f>
        <v/>
      </c>
    </row>
    <row r="1215" spans="5:5" x14ac:dyDescent="0.3">
      <c r="E1215" t="str">
        <f>IF(antioxidants!$E1214&gt;$C$12,antioxidants!B1214,IF(antioxidants!$E1214&lt;$C$11,antioxidants!B1214,""))</f>
        <v/>
      </c>
    </row>
    <row r="1216" spans="5:5" x14ac:dyDescent="0.3">
      <c r="E1216" t="str">
        <f>IF(antioxidants!$E1215&gt;$C$12,antioxidants!B1215,IF(antioxidants!$E1215&lt;$C$11,antioxidants!B1215,""))</f>
        <v/>
      </c>
    </row>
    <row r="1217" spans="5:5" x14ac:dyDescent="0.3">
      <c r="E1217" t="str">
        <f>IF(antioxidants!$E1216&gt;$C$12,antioxidants!B1216,IF(antioxidants!$E1216&lt;$C$11,antioxidants!B1216,""))</f>
        <v/>
      </c>
    </row>
    <row r="1218" spans="5:5" x14ac:dyDescent="0.3">
      <c r="E1218" t="str">
        <f>IF(antioxidants!$E1217&gt;$C$12,antioxidants!B1217,IF(antioxidants!$E1217&lt;$C$11,antioxidants!B1217,""))</f>
        <v/>
      </c>
    </row>
    <row r="1219" spans="5:5" x14ac:dyDescent="0.3">
      <c r="E1219" t="str">
        <f>IF(antioxidants!$E1218&gt;$C$12,antioxidants!B1218,IF(antioxidants!$E1218&lt;$C$11,antioxidants!B1218,""))</f>
        <v/>
      </c>
    </row>
    <row r="1220" spans="5:5" x14ac:dyDescent="0.3">
      <c r="E1220" t="str">
        <f>IF(antioxidants!$E1219&gt;$C$12,antioxidants!B1219,IF(antioxidants!$E1219&lt;$C$11,antioxidants!B1219,""))</f>
        <v/>
      </c>
    </row>
    <row r="1221" spans="5:5" x14ac:dyDescent="0.3">
      <c r="E1221" t="str">
        <f>IF(antioxidants!$E1220&gt;$C$12,antioxidants!B1220,IF(antioxidants!$E1220&lt;$C$11,antioxidants!B1220,""))</f>
        <v>Ginger (jengibre molido), dried ground</v>
      </c>
    </row>
    <row r="1222" spans="5:5" x14ac:dyDescent="0.3">
      <c r="E1222" t="str">
        <f>IF(antioxidants!$E1221&gt;$C$12,antioxidants!B1221,IF(antioxidants!$E1221&lt;$C$11,antioxidants!B1221,""))</f>
        <v>Ginger, dried</v>
      </c>
    </row>
    <row r="1223" spans="5:5" x14ac:dyDescent="0.3">
      <c r="E1223" t="str">
        <f>IF(antioxidants!$E1222&gt;$C$12,antioxidants!B1222,IF(antioxidants!$E1222&lt;$C$11,antioxidants!B1222,""))</f>
        <v>Ginger, dried ground</v>
      </c>
    </row>
    <row r="1224" spans="5:5" x14ac:dyDescent="0.3">
      <c r="E1224" t="str">
        <f>IF(antioxidants!$E1223&gt;$C$12,antioxidants!B1223,IF(antioxidants!$E1223&lt;$C$11,antioxidants!B1223,""))</f>
        <v/>
      </c>
    </row>
    <row r="1225" spans="5:5" x14ac:dyDescent="0.3">
      <c r="E1225" t="str">
        <f>IF(antioxidants!$E1224&gt;$C$12,antioxidants!B1224,IF(antioxidants!$E1224&lt;$C$11,antioxidants!B1224,""))</f>
        <v>Ginger, dried ground</v>
      </c>
    </row>
    <row r="1226" spans="5:5" x14ac:dyDescent="0.3">
      <c r="E1226" t="str">
        <f>IF(antioxidants!$E1225&gt;$C$12,antioxidants!B1225,IF(antioxidants!$E1225&lt;$C$11,antioxidants!B1225,""))</f>
        <v>Ginger, dried ground</v>
      </c>
    </row>
    <row r="1227" spans="5:5" x14ac:dyDescent="0.3">
      <c r="E1227" t="str">
        <f>IF(antioxidants!$E1226&gt;$C$12,antioxidants!B1226,IF(antioxidants!$E1226&lt;$C$11,antioxidants!B1226,""))</f>
        <v/>
      </c>
    </row>
    <row r="1228" spans="5:5" x14ac:dyDescent="0.3">
      <c r="E1228" t="str">
        <f>IF(antioxidants!$E1227&gt;$C$12,antioxidants!B1227,IF(antioxidants!$E1227&lt;$C$11,antioxidants!B1227,""))</f>
        <v/>
      </c>
    </row>
    <row r="1229" spans="5:5" x14ac:dyDescent="0.3">
      <c r="E1229" t="str">
        <f>IF(antioxidants!$E1228&gt;$C$12,antioxidants!B1228,IF(antioxidants!$E1228&lt;$C$11,antioxidants!B1228,""))</f>
        <v/>
      </c>
    </row>
    <row r="1230" spans="5:5" x14ac:dyDescent="0.3">
      <c r="E1230" t="str">
        <f>IF(antioxidants!$E1229&gt;$C$12,antioxidants!B1229,IF(antioxidants!$E1229&lt;$C$11,antioxidants!B1229,""))</f>
        <v>Ginkgo Biloba, 60 mg</v>
      </c>
    </row>
    <row r="1231" spans="5:5" x14ac:dyDescent="0.3">
      <c r="E1231" t="str">
        <f>IF(antioxidants!$E1230&gt;$C$12,antioxidants!B1230,IF(antioxidants!$E1230&lt;$C$11,antioxidants!B1230,""))</f>
        <v/>
      </c>
    </row>
    <row r="1232" spans="5:5" x14ac:dyDescent="0.3">
      <c r="E1232" t="str">
        <f>IF(antioxidants!$E1231&gt;$C$12,antioxidants!B1231,IF(antioxidants!$E1231&lt;$C$11,antioxidants!B1231,""))</f>
        <v/>
      </c>
    </row>
    <row r="1233" spans="5:5" x14ac:dyDescent="0.3">
      <c r="E1233" t="str">
        <f>IF(antioxidants!$E1232&gt;$C$12,antioxidants!B1232,IF(antioxidants!$E1232&lt;$C$11,antioxidants!B1232,""))</f>
        <v/>
      </c>
    </row>
    <row r="1234" spans="5:5" x14ac:dyDescent="0.3">
      <c r="E1234" t="str">
        <f>IF(antioxidants!$E1233&gt;$C$12,antioxidants!B1233,IF(antioxidants!$E1233&lt;$C$11,antioxidants!B1233,""))</f>
        <v/>
      </c>
    </row>
    <row r="1235" spans="5:5" x14ac:dyDescent="0.3">
      <c r="E1235" t="str">
        <f>IF(antioxidants!$E1234&gt;$C$12,antioxidants!B1234,IF(antioxidants!$E1234&lt;$C$11,antioxidants!B1234,""))</f>
        <v/>
      </c>
    </row>
    <row r="1236" spans="5:5" x14ac:dyDescent="0.3">
      <c r="E1236" t="str">
        <f>IF(antioxidants!$E1235&gt;$C$12,antioxidants!B1235,IF(antioxidants!$E1235&lt;$C$11,antioxidants!B1235,""))</f>
        <v>Glycyrrhizae Radix</v>
      </c>
    </row>
    <row r="1237" spans="5:5" x14ac:dyDescent="0.3">
      <c r="E1237" t="str">
        <f>IF(antioxidants!$E1236&gt;$C$12,antioxidants!B1236,IF(antioxidants!$E1236&lt;$C$11,antioxidants!B1236,""))</f>
        <v/>
      </c>
    </row>
    <row r="1238" spans="5:5" x14ac:dyDescent="0.3">
      <c r="E1238" t="str">
        <f>IF(antioxidants!$E1237&gt;$C$12,antioxidants!B1237,IF(antioxidants!$E1237&lt;$C$11,antioxidants!B1237,""))</f>
        <v>GNC Spirulina, 500 mg capsules</v>
      </c>
    </row>
    <row r="1239" spans="5:5" x14ac:dyDescent="0.3">
      <c r="E1239" t="str">
        <f>IF(antioxidants!$E1238&gt;$C$12,antioxidants!B1238,IF(antioxidants!$E1238&lt;$C$11,antioxidants!B1238,""))</f>
        <v>GNC Ultra Mega Gold</v>
      </c>
    </row>
    <row r="1240" spans="5:5" x14ac:dyDescent="0.3">
      <c r="E1240" t="str">
        <f>IF(antioxidants!$E1239&gt;$C$12,antioxidants!B1239,IF(antioxidants!$E1239&lt;$C$11,antioxidants!B1239,""))</f>
        <v/>
      </c>
    </row>
    <row r="1241" spans="5:5" x14ac:dyDescent="0.3">
      <c r="E1241" t="str">
        <f>IF(antioxidants!$E1240&gt;$C$12,antioxidants!B1240,IF(antioxidants!$E1240&lt;$C$11,antioxidants!B1240,""))</f>
        <v/>
      </c>
    </row>
    <row r="1242" spans="5:5" x14ac:dyDescent="0.3">
      <c r="E1242" t="str">
        <f>IF(antioxidants!$E1241&gt;$C$12,antioxidants!B1241,IF(antioxidants!$E1241&lt;$C$11,antioxidants!B1241,""))</f>
        <v/>
      </c>
    </row>
    <row r="1243" spans="5:5" x14ac:dyDescent="0.3">
      <c r="E1243" t="str">
        <f>IF(antioxidants!$E1242&gt;$C$12,antioxidants!B1242,IF(antioxidants!$E1242&lt;$C$11,antioxidants!B1242,""))</f>
        <v>Goshuyutou, kampo, traditional Chinese medicine from Japan, powder</v>
      </c>
    </row>
    <row r="1244" spans="5:5" x14ac:dyDescent="0.3">
      <c r="E1244" t="str">
        <f>IF(antioxidants!$E1243&gt;$C$12,antioxidants!B1243,IF(antioxidants!$E1243&lt;$C$11,antioxidants!B1243,""))</f>
        <v/>
      </c>
    </row>
    <row r="1245" spans="5:5" x14ac:dyDescent="0.3">
      <c r="E1245" t="str">
        <f>IF(antioxidants!$E1244&gt;$C$12,antioxidants!B1244,IF(antioxidants!$E1244&lt;$C$11,antioxidants!B1244,""))</f>
        <v/>
      </c>
    </row>
    <row r="1246" spans="5:5" x14ac:dyDescent="0.3">
      <c r="E1246" t="str">
        <f>IF(antioxidants!$E1245&gt;$C$12,antioxidants!B1245,IF(antioxidants!$E1245&lt;$C$11,antioxidants!B1245,""))</f>
        <v/>
      </c>
    </row>
    <row r="1247" spans="5:5" x14ac:dyDescent="0.3">
      <c r="E1247" t="str">
        <f>IF(antioxidants!$E1246&gt;$C$12,antioxidants!B1246,IF(antioxidants!$E1246&lt;$C$11,antioxidants!B1246,""))</f>
        <v/>
      </c>
    </row>
    <row r="1248" spans="5:5" x14ac:dyDescent="0.3">
      <c r="E1248" t="str">
        <f>IF(antioxidants!$E1247&gt;$C$12,antioxidants!B1247,IF(antioxidants!$E1247&lt;$C$11,antioxidants!B1247,""))</f>
        <v/>
      </c>
    </row>
    <row r="1249" spans="5:5" x14ac:dyDescent="0.3">
      <c r="E1249" t="str">
        <f>IF(antioxidants!$E1248&gt;$C$12,antioxidants!B1248,IF(antioxidants!$E1248&lt;$C$11,antioxidants!B1248,""))</f>
        <v/>
      </c>
    </row>
    <row r="1250" spans="5:5" x14ac:dyDescent="0.3">
      <c r="E1250" t="str">
        <f>IF(antioxidants!$E1249&gt;$C$12,antioxidants!B1249,IF(antioxidants!$E1249&lt;$C$11,antioxidants!B1249,""))</f>
        <v/>
      </c>
    </row>
    <row r="1251" spans="5:5" x14ac:dyDescent="0.3">
      <c r="E1251" t="str">
        <f>IF(antioxidants!$E1250&gt;$C$12,antioxidants!B1250,IF(antioxidants!$E1250&lt;$C$11,antioxidants!B1250,""))</f>
        <v>Grape Seed Extract, 50 mg</v>
      </c>
    </row>
    <row r="1252" spans="5:5" x14ac:dyDescent="0.3">
      <c r="E1252" t="str">
        <f>IF(antioxidants!$E1251&gt;$C$12,antioxidants!B1251,IF(antioxidants!$E1251&lt;$C$11,antioxidants!B1251,""))</f>
        <v/>
      </c>
    </row>
    <row r="1253" spans="5:5" x14ac:dyDescent="0.3">
      <c r="E1253" t="str">
        <f>IF(antioxidants!$E1252&gt;$C$12,antioxidants!B1252,IF(antioxidants!$E1252&lt;$C$11,antioxidants!B1252,""))</f>
        <v/>
      </c>
    </row>
    <row r="1254" spans="5:5" x14ac:dyDescent="0.3">
      <c r="E1254" t="str">
        <f>IF(antioxidants!$E1253&gt;$C$12,antioxidants!B1253,IF(antioxidants!$E1253&lt;$C$11,antioxidants!B1253,""))</f>
        <v/>
      </c>
    </row>
    <row r="1255" spans="5:5" x14ac:dyDescent="0.3">
      <c r="E1255" t="str">
        <f>IF(antioxidants!$E1254&gt;$C$12,antioxidants!B1254,IF(antioxidants!$E1254&lt;$C$11,antioxidants!B1254,""))</f>
        <v/>
      </c>
    </row>
    <row r="1256" spans="5:5" x14ac:dyDescent="0.3">
      <c r="E1256" t="str">
        <f>IF(antioxidants!$E1255&gt;$C$12,antioxidants!B1255,IF(antioxidants!$E1255&lt;$C$11,antioxidants!B1255,""))</f>
        <v/>
      </c>
    </row>
    <row r="1257" spans="5:5" x14ac:dyDescent="0.3">
      <c r="E1257" t="str">
        <f>IF(antioxidants!$E1256&gt;$C$12,antioxidants!B1256,IF(antioxidants!$E1256&lt;$C$11,antioxidants!B1256,""))</f>
        <v/>
      </c>
    </row>
    <row r="1258" spans="5:5" x14ac:dyDescent="0.3">
      <c r="E1258" t="str">
        <f>IF(antioxidants!$E1257&gt;$C$12,antioxidants!B1257,IF(antioxidants!$E1257&lt;$C$11,antioxidants!B1257,""))</f>
        <v/>
      </c>
    </row>
    <row r="1259" spans="5:5" x14ac:dyDescent="0.3">
      <c r="E1259" t="str">
        <f>IF(antioxidants!$E1258&gt;$C$12,antioxidants!B1258,IF(antioxidants!$E1258&lt;$C$11,antioxidants!B1258,""))</f>
        <v/>
      </c>
    </row>
    <row r="1260" spans="5:5" x14ac:dyDescent="0.3">
      <c r="E1260" t="str">
        <f>IF(antioxidants!$E1259&gt;$C$12,antioxidants!B1259,IF(antioxidants!$E1259&lt;$C$11,antioxidants!B1259,""))</f>
        <v/>
      </c>
    </row>
    <row r="1261" spans="5:5" x14ac:dyDescent="0.3">
      <c r="E1261" t="str">
        <f>IF(antioxidants!$E1260&gt;$C$12,antioxidants!B1260,IF(antioxidants!$E1260&lt;$C$11,antioxidants!B1260,""))</f>
        <v/>
      </c>
    </row>
    <row r="1262" spans="5:5" x14ac:dyDescent="0.3">
      <c r="E1262" t="str">
        <f>IF(antioxidants!$E1261&gt;$C$12,antioxidants!B1261,IF(antioxidants!$E1261&lt;$C$11,antioxidants!B1261,""))</f>
        <v/>
      </c>
    </row>
    <row r="1263" spans="5:5" x14ac:dyDescent="0.3">
      <c r="E1263" t="str">
        <f>IF(antioxidants!$E1262&gt;$C$12,antioxidants!B1262,IF(antioxidants!$E1262&lt;$C$11,antioxidants!B1262,""))</f>
        <v/>
      </c>
    </row>
    <row r="1264" spans="5:5" x14ac:dyDescent="0.3">
      <c r="E1264" t="str">
        <f>IF(antioxidants!$E1263&gt;$C$12,antioxidants!B1263,IF(antioxidants!$E1263&lt;$C$11,antioxidants!B1263,""))</f>
        <v/>
      </c>
    </row>
    <row r="1265" spans="5:5" x14ac:dyDescent="0.3">
      <c r="E1265" t="str">
        <f>IF(antioxidants!$E1264&gt;$C$12,antioxidants!B1264,IF(antioxidants!$E1264&lt;$C$11,antioxidants!B1264,""))</f>
        <v/>
      </c>
    </row>
    <row r="1266" spans="5:5" x14ac:dyDescent="0.3">
      <c r="E1266" t="str">
        <f>IF(antioxidants!$E1265&gt;$C$12,antioxidants!B1265,IF(antioxidants!$E1265&lt;$C$11,antioxidants!B1265,""))</f>
        <v/>
      </c>
    </row>
    <row r="1267" spans="5:5" x14ac:dyDescent="0.3">
      <c r="E1267" t="str">
        <f>IF(antioxidants!$E1266&gt;$C$12,antioxidants!B1266,IF(antioxidants!$E1266&lt;$C$11,antioxidants!B1266,""))</f>
        <v>Grass‐of‐Parnasuss (Parnassia palustris), dried</v>
      </c>
    </row>
    <row r="1268" spans="5:5" x14ac:dyDescent="0.3">
      <c r="E1268" t="str">
        <f>IF(antioxidants!$E1267&gt;$C$12,antioxidants!B1267,IF(antioxidants!$E1267&lt;$C$11,antioxidants!B1267,""))</f>
        <v/>
      </c>
    </row>
    <row r="1269" spans="5:5" x14ac:dyDescent="0.3">
      <c r="E1269" t="str">
        <f>IF(antioxidants!$E1268&gt;$C$12,antioxidants!B1268,IF(antioxidants!$E1268&lt;$C$11,antioxidants!B1268,""))</f>
        <v/>
      </c>
    </row>
    <row r="1270" spans="5:5" x14ac:dyDescent="0.3">
      <c r="E1270" t="str">
        <f>IF(antioxidants!$E1269&gt;$C$12,antioxidants!B1269,IF(antioxidants!$E1269&lt;$C$11,antioxidants!B1269,""))</f>
        <v/>
      </c>
    </row>
    <row r="1271" spans="5:5" x14ac:dyDescent="0.3">
      <c r="E1271" t="str">
        <f>IF(antioxidants!$E1270&gt;$C$12,antioxidants!B1270,IF(antioxidants!$E1270&lt;$C$11,antioxidants!B1270,""))</f>
        <v/>
      </c>
    </row>
    <row r="1272" spans="5:5" x14ac:dyDescent="0.3">
      <c r="E1272" t="str">
        <f>IF(antioxidants!$E1271&gt;$C$12,antioxidants!B1271,IF(antioxidants!$E1271&lt;$C$11,antioxidants!B1271,""))</f>
        <v/>
      </c>
    </row>
    <row r="1273" spans="5:5" x14ac:dyDescent="0.3">
      <c r="E1273" t="str">
        <f>IF(antioxidants!$E1272&gt;$C$12,antioxidants!B1272,IF(antioxidants!$E1272&lt;$C$11,antioxidants!B1272,""))</f>
        <v>Greater burdock, root</v>
      </c>
    </row>
    <row r="1274" spans="5:5" x14ac:dyDescent="0.3">
      <c r="E1274" t="str">
        <f>IF(antioxidants!$E1273&gt;$C$12,antioxidants!B1273,IF(antioxidants!$E1273&lt;$C$11,antioxidants!B1273,""))</f>
        <v>Greater plantain, leaves, dried</v>
      </c>
    </row>
    <row r="1275" spans="5:5" x14ac:dyDescent="0.3">
      <c r="E1275" t="str">
        <f>IF(antioxidants!$E1274&gt;$C$12,antioxidants!B1274,IF(antioxidants!$E1274&lt;$C$11,antioxidants!B1274,""))</f>
        <v/>
      </c>
    </row>
    <row r="1276" spans="5:5" x14ac:dyDescent="0.3">
      <c r="E1276" t="str">
        <f>IF(antioxidants!$E1275&gt;$C$12,antioxidants!B1275,IF(antioxidants!$E1275&lt;$C$11,antioxidants!B1275,""))</f>
        <v/>
      </c>
    </row>
    <row r="1277" spans="5:5" x14ac:dyDescent="0.3">
      <c r="E1277" t="str">
        <f>IF(antioxidants!$E1276&gt;$C$12,antioxidants!B1276,IF(antioxidants!$E1276&lt;$C$11,antioxidants!B1276,""))</f>
        <v>Green mint, leaves, dried</v>
      </c>
    </row>
    <row r="1278" spans="5:5" x14ac:dyDescent="0.3">
      <c r="E1278" t="str">
        <f>IF(antioxidants!$E1277&gt;$C$12,antioxidants!B1277,IF(antioxidants!$E1277&lt;$C$11,antioxidants!B1277,""))</f>
        <v>Grey alder (Alnus incana), leaves, dried</v>
      </c>
    </row>
    <row r="1279" spans="5:5" x14ac:dyDescent="0.3">
      <c r="E1279" t="str">
        <f>IF(antioxidants!$E1278&gt;$C$12,antioxidants!B1278,IF(antioxidants!$E1278&lt;$C$11,antioxidants!B1278,""))</f>
        <v>Ground‐ivy (Glechoma hederacea), dried</v>
      </c>
    </row>
    <row r="1280" spans="5:5" x14ac:dyDescent="0.3">
      <c r="E1280" t="str">
        <f>IF(antioxidants!$E1279&gt;$C$12,antioxidants!B1279,IF(antioxidants!$E1279&lt;$C$11,antioxidants!B1279,""))</f>
        <v/>
      </c>
    </row>
    <row r="1281" spans="5:5" x14ac:dyDescent="0.3">
      <c r="E1281" t="str">
        <f>IF(antioxidants!$E1280&gt;$C$12,antioxidants!B1280,IF(antioxidants!$E1280&lt;$C$11,antioxidants!B1280,""))</f>
        <v/>
      </c>
    </row>
    <row r="1282" spans="5:5" x14ac:dyDescent="0.3">
      <c r="E1282" t="str">
        <f>IF(antioxidants!$E1281&gt;$C$12,antioxidants!B1281,IF(antioxidants!$E1281&lt;$C$11,antioxidants!B1281,""))</f>
        <v/>
      </c>
    </row>
    <row r="1283" spans="5:5" x14ac:dyDescent="0.3">
      <c r="E1283" t="str">
        <f>IF(antioxidants!$E1282&gt;$C$12,antioxidants!B1282,IF(antioxidants!$E1282&lt;$C$11,antioxidants!B1282,""))</f>
        <v/>
      </c>
    </row>
    <row r="1284" spans="5:5" x14ac:dyDescent="0.3">
      <c r="E1284" t="str">
        <f>IF(antioxidants!$E1283&gt;$C$12,antioxidants!B1283,IF(antioxidants!$E1283&lt;$C$11,antioxidants!B1283,""))</f>
        <v/>
      </c>
    </row>
    <row r="1285" spans="5:5" x14ac:dyDescent="0.3">
      <c r="E1285" t="str">
        <f>IF(antioxidants!$E1284&gt;$C$12,antioxidants!B1284,IF(antioxidants!$E1284&lt;$C$11,antioxidants!B1284,""))</f>
        <v/>
      </c>
    </row>
    <row r="1286" spans="5:5" x14ac:dyDescent="0.3">
      <c r="E1286" t="str">
        <f>IF(antioxidants!$E1285&gt;$C$12,antioxidants!B1285,IF(antioxidants!$E1285&lt;$C$11,antioxidants!B1285,""))</f>
        <v/>
      </c>
    </row>
    <row r="1287" spans="5:5" x14ac:dyDescent="0.3">
      <c r="E1287" t="str">
        <f>IF(antioxidants!$E1286&gt;$C$12,antioxidants!B1286,IF(antioxidants!$E1286&lt;$C$11,antioxidants!B1286,""))</f>
        <v/>
      </c>
    </row>
    <row r="1288" spans="5:5" x14ac:dyDescent="0.3">
      <c r="E1288" t="str">
        <f>IF(antioxidants!$E1287&gt;$C$12,antioxidants!B1287,IF(antioxidants!$E1287&lt;$C$11,antioxidants!B1287,""))</f>
        <v/>
      </c>
    </row>
    <row r="1289" spans="5:5" x14ac:dyDescent="0.3">
      <c r="E1289" t="str">
        <f>IF(antioxidants!$E1288&gt;$C$12,antioxidants!B1288,IF(antioxidants!$E1288&lt;$C$11,antioxidants!B1288,""))</f>
        <v/>
      </c>
    </row>
    <row r="1290" spans="5:5" x14ac:dyDescent="0.3">
      <c r="E1290" t="str">
        <f>IF(antioxidants!$E1289&gt;$C$12,antioxidants!B1289,IF(antioxidants!$E1289&lt;$C$11,antioxidants!B1289,""))</f>
        <v/>
      </c>
    </row>
    <row r="1291" spans="5:5" x14ac:dyDescent="0.3">
      <c r="E1291" t="str">
        <f>IF(antioxidants!$E1290&gt;$C$12,antioxidants!B1290,IF(antioxidants!$E1290&lt;$C$11,antioxidants!B1290,""))</f>
        <v/>
      </c>
    </row>
    <row r="1292" spans="5:5" x14ac:dyDescent="0.3">
      <c r="E1292" t="str">
        <f>IF(antioxidants!$E1291&gt;$C$12,antioxidants!B1291,IF(antioxidants!$E1291&lt;$C$11,antioxidants!B1291,""))</f>
        <v/>
      </c>
    </row>
    <row r="1293" spans="5:5" x14ac:dyDescent="0.3">
      <c r="E1293" t="str">
        <f>IF(antioxidants!$E1292&gt;$C$12,antioxidants!B1292,IF(antioxidants!$E1292&lt;$C$11,antioxidants!B1292,""))</f>
        <v/>
      </c>
    </row>
    <row r="1294" spans="5:5" x14ac:dyDescent="0.3">
      <c r="E1294" t="str">
        <f>IF(antioxidants!$E1293&gt;$C$12,antioxidants!B1293,IF(antioxidants!$E1293&lt;$C$11,antioxidants!B1293,""))</f>
        <v/>
      </c>
    </row>
    <row r="1295" spans="5:5" x14ac:dyDescent="0.3">
      <c r="E1295" t="str">
        <f>IF(antioxidants!$E1294&gt;$C$12,antioxidants!B1294,IF(antioxidants!$E1294&lt;$C$11,antioxidants!B1294,""))</f>
        <v/>
      </c>
    </row>
    <row r="1296" spans="5:5" x14ac:dyDescent="0.3">
      <c r="E1296" t="str">
        <f>IF(antioxidants!$E1295&gt;$C$12,antioxidants!B1295,IF(antioxidants!$E1295&lt;$C$11,antioxidants!B1295,""))</f>
        <v/>
      </c>
    </row>
    <row r="1297" spans="5:5" x14ac:dyDescent="0.3">
      <c r="E1297" t="str">
        <f>IF(antioxidants!$E1296&gt;$C$12,antioxidants!B1296,IF(antioxidants!$E1296&lt;$C$11,antioxidants!B1296,""))</f>
        <v/>
      </c>
    </row>
    <row r="1298" spans="5:5" x14ac:dyDescent="0.3">
      <c r="E1298" t="str">
        <f>IF(antioxidants!$E1297&gt;$C$12,antioxidants!B1297,IF(antioxidants!$E1297&lt;$C$11,antioxidants!B1297,""))</f>
        <v>Hazel, leaves, dried</v>
      </c>
    </row>
    <row r="1299" spans="5:5" x14ac:dyDescent="0.3">
      <c r="E1299" t="str">
        <f>IF(antioxidants!$E1298&gt;$C$12,antioxidants!B1298,IF(antioxidants!$E1298&lt;$C$11,antioxidants!B1298,""))</f>
        <v/>
      </c>
    </row>
    <row r="1300" spans="5:5" x14ac:dyDescent="0.3">
      <c r="E1300" t="str">
        <f>IF(antioxidants!$E1299&gt;$C$12,antioxidants!B1299,IF(antioxidants!$E1299&lt;$C$11,antioxidants!B1299,""))</f>
        <v/>
      </c>
    </row>
    <row r="1301" spans="5:5" x14ac:dyDescent="0.3">
      <c r="E1301" t="str">
        <f>IF(antioxidants!$E1300&gt;$C$12,antioxidants!B1300,IF(antioxidants!$E1300&lt;$C$11,antioxidants!B1300,""))</f>
        <v/>
      </c>
    </row>
    <row r="1302" spans="5:5" x14ac:dyDescent="0.3">
      <c r="E1302" t="str">
        <f>IF(antioxidants!$E1301&gt;$C$12,antioxidants!B1301,IF(antioxidants!$E1301&lt;$C$11,antioxidants!B1301,""))</f>
        <v/>
      </c>
    </row>
    <row r="1303" spans="5:5" x14ac:dyDescent="0.3">
      <c r="E1303" t="str">
        <f>IF(antioxidants!$E1302&gt;$C$12,antioxidants!B1302,IF(antioxidants!$E1302&lt;$C$11,antioxidants!B1302,""))</f>
        <v/>
      </c>
    </row>
    <row r="1304" spans="5:5" x14ac:dyDescent="0.3">
      <c r="E1304" t="str">
        <f>IF(antioxidants!$E1303&gt;$C$12,antioxidants!B1303,IF(antioxidants!$E1303&lt;$C$11,antioxidants!B1303,""))</f>
        <v/>
      </c>
    </row>
    <row r="1305" spans="5:5" x14ac:dyDescent="0.3">
      <c r="E1305" t="str">
        <f>IF(antioxidants!$E1304&gt;$C$12,antioxidants!B1304,IF(antioxidants!$E1304&lt;$C$11,antioxidants!B1304,""))</f>
        <v/>
      </c>
    </row>
    <row r="1306" spans="5:5" x14ac:dyDescent="0.3">
      <c r="E1306" t="str">
        <f>IF(antioxidants!$E1305&gt;$C$12,antioxidants!B1305,IF(antioxidants!$E1305&lt;$C$11,antioxidants!B1305,""))</f>
        <v>Heather, flower, dried</v>
      </c>
    </row>
    <row r="1307" spans="5:5" x14ac:dyDescent="0.3">
      <c r="E1307" t="str">
        <f>IF(antioxidants!$E1306&gt;$C$12,antioxidants!B1306,IF(antioxidants!$E1306&lt;$C$11,antioxidants!B1306,""))</f>
        <v>Hoary plantain, leaves, dried</v>
      </c>
    </row>
    <row r="1308" spans="5:5" x14ac:dyDescent="0.3">
      <c r="E1308" t="str">
        <f>IF(antioxidants!$E1307&gt;$C$12,antioxidants!B1307,IF(antioxidants!$E1307&lt;$C$11,antioxidants!B1307,""))</f>
        <v>Hochuekkito</v>
      </c>
    </row>
    <row r="1309" spans="5:5" x14ac:dyDescent="0.3">
      <c r="E1309" t="str">
        <f>IF(antioxidants!$E1308&gt;$C$12,antioxidants!B1308,IF(antioxidants!$E1308&lt;$C$11,antioxidants!B1308,""))</f>
        <v/>
      </c>
    </row>
    <row r="1310" spans="5:5" x14ac:dyDescent="0.3">
      <c r="E1310" t="str">
        <f>IF(antioxidants!$E1309&gt;$C$12,antioxidants!B1309,IF(antioxidants!$E1309&lt;$C$11,antioxidants!B1309,""))</f>
        <v>Hollyhock, flower and leaves, dried</v>
      </c>
    </row>
    <row r="1311" spans="5:5" x14ac:dyDescent="0.3">
      <c r="E1311" t="str">
        <f>IF(antioxidants!$E1310&gt;$C$12,antioxidants!B1310,IF(antioxidants!$E1310&lt;$C$11,antioxidants!B1310,""))</f>
        <v/>
      </c>
    </row>
    <row r="1312" spans="5:5" x14ac:dyDescent="0.3">
      <c r="E1312" t="str">
        <f>IF(antioxidants!$E1311&gt;$C$12,antioxidants!B1311,IF(antioxidants!$E1311&lt;$C$11,antioxidants!B1311,""))</f>
        <v/>
      </c>
    </row>
    <row r="1313" spans="5:5" x14ac:dyDescent="0.3">
      <c r="E1313" t="str">
        <f>IF(antioxidants!$E1312&gt;$C$12,antioxidants!B1312,IF(antioxidants!$E1312&lt;$C$11,antioxidants!B1312,""))</f>
        <v/>
      </c>
    </row>
    <row r="1314" spans="5:5" x14ac:dyDescent="0.3">
      <c r="E1314" t="str">
        <f>IF(antioxidants!$E1313&gt;$C$12,antioxidants!B1313,IF(antioxidants!$E1313&lt;$C$11,antioxidants!B1313,""))</f>
        <v/>
      </c>
    </row>
    <row r="1315" spans="5:5" x14ac:dyDescent="0.3">
      <c r="E1315" t="str">
        <f>IF(antioxidants!$E1314&gt;$C$12,antioxidants!B1314,IF(antioxidants!$E1314&lt;$C$11,antioxidants!B1314,""))</f>
        <v/>
      </c>
    </row>
    <row r="1316" spans="5:5" x14ac:dyDescent="0.3">
      <c r="E1316" t="str">
        <f>IF(antioxidants!$E1315&gt;$C$12,antioxidants!B1315,IF(antioxidants!$E1315&lt;$C$11,antioxidants!B1315,""))</f>
        <v/>
      </c>
    </row>
    <row r="1317" spans="5:5" x14ac:dyDescent="0.3">
      <c r="E1317" t="str">
        <f>IF(antioxidants!$E1316&gt;$C$12,antioxidants!B1316,IF(antioxidants!$E1316&lt;$C$11,antioxidants!B1316,""))</f>
        <v/>
      </c>
    </row>
    <row r="1318" spans="5:5" x14ac:dyDescent="0.3">
      <c r="E1318" t="str">
        <f>IF(antioxidants!$E1317&gt;$C$12,antioxidants!B1317,IF(antioxidants!$E1317&lt;$C$11,antioxidants!B1317,""))</f>
        <v/>
      </c>
    </row>
    <row r="1319" spans="5:5" x14ac:dyDescent="0.3">
      <c r="E1319" t="str">
        <f>IF(antioxidants!$E1318&gt;$C$12,antioxidants!B1318,IF(antioxidants!$E1318&lt;$C$11,antioxidants!B1318,""))</f>
        <v/>
      </c>
    </row>
    <row r="1320" spans="5:5" x14ac:dyDescent="0.3">
      <c r="E1320" t="str">
        <f>IF(antioxidants!$E1319&gt;$C$12,antioxidants!B1319,IF(antioxidants!$E1319&lt;$C$11,antioxidants!B1319,""))</f>
        <v/>
      </c>
    </row>
    <row r="1321" spans="5:5" x14ac:dyDescent="0.3">
      <c r="E1321" t="str">
        <f>IF(antioxidants!$E1320&gt;$C$12,antioxidants!B1320,IF(antioxidants!$E1320&lt;$C$11,antioxidants!B1320,""))</f>
        <v>Hop, cone</v>
      </c>
    </row>
    <row r="1322" spans="5:5" x14ac:dyDescent="0.3">
      <c r="E1322" t="str">
        <f>IF(antioxidants!$E1321&gt;$C$12,antioxidants!B1321,IF(antioxidants!$E1321&lt;$C$11,antioxidants!B1321,""))</f>
        <v>Hops, leaves, dried</v>
      </c>
    </row>
    <row r="1323" spans="5:5" x14ac:dyDescent="0.3">
      <c r="E1323" t="str">
        <f>IF(antioxidants!$E1322&gt;$C$12,antioxidants!B1322,IF(antioxidants!$E1322&lt;$C$11,antioxidants!B1322,""))</f>
        <v>Horehound (Marrubium vulgare), dried</v>
      </c>
    </row>
    <row r="1324" spans="5:5" x14ac:dyDescent="0.3">
      <c r="E1324" t="str">
        <f>IF(antioxidants!$E1323&gt;$C$12,antioxidants!B1323,IF(antioxidants!$E1323&lt;$C$11,antioxidants!B1323,""))</f>
        <v/>
      </c>
    </row>
    <row r="1325" spans="5:5" x14ac:dyDescent="0.3">
      <c r="E1325" t="str">
        <f>IF(antioxidants!$E1324&gt;$C$12,antioxidants!B1324,IF(antioxidants!$E1324&lt;$C$11,antioxidants!B1324,""))</f>
        <v/>
      </c>
    </row>
    <row r="1326" spans="5:5" x14ac:dyDescent="0.3">
      <c r="E1326" t="str">
        <f>IF(antioxidants!$E1325&gt;$C$12,antioxidants!B1325,IF(antioxidants!$E1325&lt;$C$11,antioxidants!B1325,""))</f>
        <v/>
      </c>
    </row>
    <row r="1327" spans="5:5" x14ac:dyDescent="0.3">
      <c r="E1327" t="str">
        <f>IF(antioxidants!$E1326&gt;$C$12,antioxidants!B1326,IF(antioxidants!$E1326&lt;$C$11,antioxidants!B1326,""))</f>
        <v/>
      </c>
    </row>
    <row r="1328" spans="5:5" x14ac:dyDescent="0.3">
      <c r="E1328" t="str">
        <f>IF(antioxidants!$E1327&gt;$C$12,antioxidants!B1327,IF(antioxidants!$E1327&lt;$C$11,antioxidants!B1327,""))</f>
        <v/>
      </c>
    </row>
    <row r="1329" spans="5:5" x14ac:dyDescent="0.3">
      <c r="E1329" t="str">
        <f>IF(antioxidants!$E1328&gt;$C$12,antioxidants!B1328,IF(antioxidants!$E1328&lt;$C$11,antioxidants!B1328,""))</f>
        <v/>
      </c>
    </row>
    <row r="1330" spans="5:5" x14ac:dyDescent="0.3">
      <c r="E1330" t="str">
        <f>IF(antioxidants!$E1329&gt;$C$12,antioxidants!B1329,IF(antioxidants!$E1329&lt;$C$11,antioxidants!B1329,""))</f>
        <v/>
      </c>
    </row>
    <row r="1331" spans="5:5" x14ac:dyDescent="0.3">
      <c r="E1331" t="str">
        <f>IF(antioxidants!$E1330&gt;$C$12,antioxidants!B1330,IF(antioxidants!$E1330&lt;$C$11,antioxidants!B1330,""))</f>
        <v>Hound's tongue, leaves, dried</v>
      </c>
    </row>
    <row r="1332" spans="5:5" x14ac:dyDescent="0.3">
      <c r="E1332" t="str">
        <f>IF(antioxidants!$E1331&gt;$C$12,antioxidants!B1331,IF(antioxidants!$E1331&lt;$C$11,antioxidants!B1331,""))</f>
        <v/>
      </c>
    </row>
    <row r="1333" spans="5:5" x14ac:dyDescent="0.3">
      <c r="E1333" t="str">
        <f>IF(antioxidants!$E1332&gt;$C$12,antioxidants!B1332,IF(antioxidants!$E1332&lt;$C$11,antioxidants!B1332,""))</f>
        <v>Huacharable</v>
      </c>
    </row>
    <row r="1334" spans="5:5" x14ac:dyDescent="0.3">
      <c r="E1334" t="str">
        <f>IF(antioxidants!$E1333&gt;$C$12,antioxidants!B1333,IF(antioxidants!$E1333&lt;$C$11,antioxidants!B1333,""))</f>
        <v/>
      </c>
    </row>
    <row r="1335" spans="5:5" x14ac:dyDescent="0.3">
      <c r="E1335" t="str">
        <f>IF(antioxidants!$E1334&gt;$C$12,antioxidants!B1334,IF(antioxidants!$E1334&lt;$C$11,antioxidants!B1334,""))</f>
        <v>Hyssop, flower, dried</v>
      </c>
    </row>
    <row r="1336" spans="5:5" x14ac:dyDescent="0.3">
      <c r="E1336" t="str">
        <f>IF(antioxidants!$E1335&gt;$C$12,antioxidants!B1335,IF(antioxidants!$E1335&lt;$C$11,antioxidants!B1335,""))</f>
        <v>Hyssop, leaves, dried</v>
      </c>
    </row>
    <row r="1337" spans="5:5" x14ac:dyDescent="0.3">
      <c r="E1337" t="str">
        <f>IF(antioxidants!$E1336&gt;$C$12,antioxidants!B1336,IF(antioxidants!$E1336&lt;$C$11,antioxidants!B1336,""))</f>
        <v/>
      </c>
    </row>
    <row r="1338" spans="5:5" x14ac:dyDescent="0.3">
      <c r="E1338" t="str">
        <f>IF(antioxidants!$E1337&gt;$C$12,antioxidants!B1337,IF(antioxidants!$E1337&lt;$C$11,antioxidants!B1337,""))</f>
        <v/>
      </c>
    </row>
    <row r="1339" spans="5:5" x14ac:dyDescent="0.3">
      <c r="E1339" t="str">
        <f>IF(antioxidants!$E1338&gt;$C$12,antioxidants!B1338,IF(antioxidants!$E1338&lt;$C$11,antioxidants!B1338,""))</f>
        <v/>
      </c>
    </row>
    <row r="1340" spans="5:5" x14ac:dyDescent="0.3">
      <c r="E1340" t="str">
        <f>IF(antioxidants!$E1339&gt;$C$12,antioxidants!B1339,IF(antioxidants!$E1339&lt;$C$11,antioxidants!B1339,""))</f>
        <v/>
      </c>
    </row>
    <row r="1341" spans="5:5" x14ac:dyDescent="0.3">
      <c r="E1341" t="str">
        <f>IF(antioxidants!$E1340&gt;$C$12,antioxidants!B1340,IF(antioxidants!$E1340&lt;$C$11,antioxidants!B1340,""))</f>
        <v/>
      </c>
    </row>
    <row r="1342" spans="5:5" x14ac:dyDescent="0.3">
      <c r="E1342" t="str">
        <f>IF(antioxidants!$E1341&gt;$C$12,antioxidants!B1341,IF(antioxidants!$E1341&lt;$C$11,antioxidants!B1341,""))</f>
        <v/>
      </c>
    </row>
    <row r="1343" spans="5:5" x14ac:dyDescent="0.3">
      <c r="E1343" t="str">
        <f>IF(antioxidants!$E1342&gt;$C$12,antioxidants!B1342,IF(antioxidants!$E1342&lt;$C$11,antioxidants!B1342,""))</f>
        <v/>
      </c>
    </row>
    <row r="1344" spans="5:5" x14ac:dyDescent="0.3">
      <c r="E1344" t="str">
        <f>IF(antioxidants!$E1343&gt;$C$12,antioxidants!B1343,IF(antioxidants!$E1343&lt;$C$11,antioxidants!B1343,""))</f>
        <v/>
      </c>
    </row>
    <row r="1345" spans="5:5" x14ac:dyDescent="0.3">
      <c r="E1345" t="str">
        <f>IF(antioxidants!$E1344&gt;$C$12,antioxidants!B1344,IF(antioxidants!$E1344&lt;$C$11,antioxidants!B1344,""))</f>
        <v/>
      </c>
    </row>
    <row r="1346" spans="5:5" x14ac:dyDescent="0.3">
      <c r="E1346" t="str">
        <f>IF(antioxidants!$E1345&gt;$C$12,antioxidants!B1345,IF(antioxidants!$E1345&lt;$C$11,antioxidants!B1345,""))</f>
        <v/>
      </c>
    </row>
    <row r="1347" spans="5:5" x14ac:dyDescent="0.3">
      <c r="E1347" t="str">
        <f>IF(antioxidants!$E1346&gt;$C$12,antioxidants!B1346,IF(antioxidants!$E1346&lt;$C$11,antioxidants!B1346,""))</f>
        <v/>
      </c>
    </row>
    <row r="1348" spans="5:5" x14ac:dyDescent="0.3">
      <c r="E1348" t="str">
        <f>IF(antioxidants!$E1347&gt;$C$12,antioxidants!B1347,IF(antioxidants!$E1347&lt;$C$11,antioxidants!B1347,""))</f>
        <v/>
      </c>
    </row>
    <row r="1349" spans="5:5" x14ac:dyDescent="0.3">
      <c r="E1349" t="str">
        <f>IF(antioxidants!$E1348&gt;$C$12,antioxidants!B1348,IF(antioxidants!$E1348&lt;$C$11,antioxidants!B1348,""))</f>
        <v/>
      </c>
    </row>
    <row r="1350" spans="5:5" x14ac:dyDescent="0.3">
      <c r="E1350" t="str">
        <f>IF(antioxidants!$E1349&gt;$C$12,antioxidants!B1349,IF(antioxidants!$E1349&lt;$C$11,antioxidants!B1349,""))</f>
        <v/>
      </c>
    </row>
    <row r="1351" spans="5:5" x14ac:dyDescent="0.3">
      <c r="E1351" t="str">
        <f>IF(antioxidants!$E1350&gt;$C$12,antioxidants!B1350,IF(antioxidants!$E1350&lt;$C$11,antioxidants!B1350,""))</f>
        <v/>
      </c>
    </row>
    <row r="1352" spans="5:5" x14ac:dyDescent="0.3">
      <c r="E1352" t="str">
        <f>IF(antioxidants!$E1351&gt;$C$12,antioxidants!B1351,IF(antioxidants!$E1351&lt;$C$11,antioxidants!B1351,""))</f>
        <v/>
      </c>
    </row>
    <row r="1353" spans="5:5" x14ac:dyDescent="0.3">
      <c r="E1353" t="str">
        <f>IF(antioxidants!$E1352&gt;$C$12,antioxidants!B1352,IF(antioxidants!$E1352&lt;$C$11,antioxidants!B1352,""))</f>
        <v/>
      </c>
    </row>
    <row r="1354" spans="5:5" x14ac:dyDescent="0.3">
      <c r="E1354" t="str">
        <f>IF(antioxidants!$E1353&gt;$C$12,antioxidants!B1353,IF(antioxidants!$E1353&lt;$C$11,antioxidants!B1353,""))</f>
        <v/>
      </c>
    </row>
    <row r="1355" spans="5:5" x14ac:dyDescent="0.3">
      <c r="E1355" t="str">
        <f>IF(antioxidants!$E1354&gt;$C$12,antioxidants!B1354,IF(antioxidants!$E1354&lt;$C$11,antioxidants!B1354,""))</f>
        <v/>
      </c>
    </row>
    <row r="1356" spans="5:5" x14ac:dyDescent="0.3">
      <c r="E1356" t="str">
        <f>IF(antioxidants!$E1355&gt;$C$12,antioxidants!B1355,IF(antioxidants!$E1355&lt;$C$11,antioxidants!B1355,""))</f>
        <v/>
      </c>
    </row>
    <row r="1357" spans="5:5" x14ac:dyDescent="0.3">
      <c r="E1357" t="str">
        <f>IF(antioxidants!$E1356&gt;$C$12,antioxidants!B1356,IF(antioxidants!$E1356&lt;$C$11,antioxidants!B1356,""))</f>
        <v>Imperatoria ostruthium, rhizome</v>
      </c>
    </row>
    <row r="1358" spans="5:5" x14ac:dyDescent="0.3">
      <c r="E1358" t="str">
        <f>IF(antioxidants!$E1357&gt;$C$12,antioxidants!B1357,IF(antioxidants!$E1357&lt;$C$11,antioxidants!B1357,""))</f>
        <v/>
      </c>
    </row>
    <row r="1359" spans="5:5" x14ac:dyDescent="0.3">
      <c r="E1359" t="str">
        <f>IF(antioxidants!$E1358&gt;$C$12,antioxidants!B1358,IF(antioxidants!$E1358&lt;$C$11,antioxidants!B1358,""))</f>
        <v/>
      </c>
    </row>
    <row r="1360" spans="5:5" x14ac:dyDescent="0.3">
      <c r="E1360" t="str">
        <f>IF(antioxidants!$E1359&gt;$C$12,antioxidants!B1359,IF(antioxidants!$E1359&lt;$C$11,antioxidants!B1359,""))</f>
        <v>Instant cocoa, Choco‐Mocca, powder</v>
      </c>
    </row>
    <row r="1361" spans="5:5" x14ac:dyDescent="0.3">
      <c r="E1361" t="str">
        <f>IF(antioxidants!$E1360&gt;$C$12,antioxidants!B1360,IF(antioxidants!$E1360&lt;$C$11,antioxidants!B1360,""))</f>
        <v/>
      </c>
    </row>
    <row r="1362" spans="5:5" x14ac:dyDescent="0.3">
      <c r="E1362" t="str">
        <f>IF(antioxidants!$E1361&gt;$C$12,antioxidants!B1361,IF(antioxidants!$E1361&lt;$C$11,antioxidants!B1361,""))</f>
        <v/>
      </c>
    </row>
    <row r="1363" spans="5:5" x14ac:dyDescent="0.3">
      <c r="E1363" t="str">
        <f>IF(antioxidants!$E1362&gt;$C$12,antioxidants!B1362,IF(antioxidants!$E1362&lt;$C$11,antioxidants!B1362,""))</f>
        <v/>
      </c>
    </row>
    <row r="1364" spans="5:5" x14ac:dyDescent="0.3">
      <c r="E1364" t="str">
        <f>IF(antioxidants!$E1363&gt;$C$12,antioxidants!B1363,IF(antioxidants!$E1363&lt;$C$11,antioxidants!B1363,""))</f>
        <v/>
      </c>
    </row>
    <row r="1365" spans="5:5" x14ac:dyDescent="0.3">
      <c r="E1365" t="str">
        <f>IF(antioxidants!$E1364&gt;$C$12,antioxidants!B1364,IF(antioxidants!$E1364&lt;$C$11,antioxidants!B1364,""))</f>
        <v/>
      </c>
    </row>
    <row r="1366" spans="5:5" x14ac:dyDescent="0.3">
      <c r="E1366" t="str">
        <f>IF(antioxidants!$E1365&gt;$C$12,antioxidants!B1365,IF(antioxidants!$E1365&lt;$C$11,antioxidants!B1365,""))</f>
        <v/>
      </c>
    </row>
    <row r="1367" spans="5:5" x14ac:dyDescent="0.3">
      <c r="E1367" t="str">
        <f>IF(antioxidants!$E1366&gt;$C$12,antioxidants!B1366,IF(antioxidants!$E1366&lt;$C$11,antioxidants!B1366,""))</f>
        <v/>
      </c>
    </row>
    <row r="1368" spans="5:5" x14ac:dyDescent="0.3">
      <c r="E1368" t="str">
        <f>IF(antioxidants!$E1367&gt;$C$12,antioxidants!B1367,IF(antioxidants!$E1367&lt;$C$11,antioxidants!B1367,""))</f>
        <v>Jalapeño Pepper, dried</v>
      </c>
    </row>
    <row r="1369" spans="5:5" x14ac:dyDescent="0.3">
      <c r="E1369" t="str">
        <f>IF(antioxidants!$E1368&gt;$C$12,antioxidants!B1368,IF(antioxidants!$E1368&lt;$C$11,antioxidants!B1368,""))</f>
        <v/>
      </c>
    </row>
    <row r="1370" spans="5:5" x14ac:dyDescent="0.3">
      <c r="E1370" t="str">
        <f>IF(antioxidants!$E1369&gt;$C$12,antioxidants!B1369,IF(antioxidants!$E1369&lt;$C$11,antioxidants!B1369,""))</f>
        <v/>
      </c>
    </row>
    <row r="1371" spans="5:5" x14ac:dyDescent="0.3">
      <c r="E1371" t="str">
        <f>IF(antioxidants!$E1370&gt;$C$12,antioxidants!B1370,IF(antioxidants!$E1370&lt;$C$11,antioxidants!B1370,""))</f>
        <v/>
      </c>
    </row>
    <row r="1372" spans="5:5" x14ac:dyDescent="0.3">
      <c r="E1372" t="str">
        <f>IF(antioxidants!$E1371&gt;$C$12,antioxidants!B1371,IF(antioxidants!$E1371&lt;$C$11,antioxidants!B1371,""))</f>
        <v>Japanese pepper, dried ground</v>
      </c>
    </row>
    <row r="1373" spans="5:5" x14ac:dyDescent="0.3">
      <c r="E1373" t="str">
        <f>IF(antioxidants!$E1372&gt;$C$12,antioxidants!B1372,IF(antioxidants!$E1372&lt;$C$11,antioxidants!B1372,""))</f>
        <v/>
      </c>
    </row>
    <row r="1374" spans="5:5" x14ac:dyDescent="0.3">
      <c r="E1374" t="str">
        <f>IF(antioxidants!$E1373&gt;$C$12,antioxidants!B1373,IF(antioxidants!$E1373&lt;$C$11,antioxidants!B1373,""))</f>
        <v>Japanese rose, Ramanas rose, fruit shell, dried</v>
      </c>
    </row>
    <row r="1375" spans="5:5" x14ac:dyDescent="0.3">
      <c r="E1375" t="str">
        <f>IF(antioxidants!$E1374&gt;$C$12,antioxidants!B1374,IF(antioxidants!$E1374&lt;$C$11,antioxidants!B1374,""))</f>
        <v/>
      </c>
    </row>
    <row r="1376" spans="5:5" x14ac:dyDescent="0.3">
      <c r="E1376" t="str">
        <f>IF(antioxidants!$E1375&gt;$C$12,antioxidants!B1375,IF(antioxidants!$E1375&lt;$C$11,antioxidants!B1375,""))</f>
        <v/>
      </c>
    </row>
    <row r="1377" spans="5:5" x14ac:dyDescent="0.3">
      <c r="E1377" t="str">
        <f>IF(antioxidants!$E1376&gt;$C$12,antioxidants!B1376,IF(antioxidants!$E1376&lt;$C$11,antioxidants!B1376,""))</f>
        <v/>
      </c>
    </row>
    <row r="1378" spans="5:5" x14ac:dyDescent="0.3">
      <c r="E1378" t="str">
        <f>IF(antioxidants!$E1377&gt;$C$12,antioxidants!B1377,IF(antioxidants!$E1377&lt;$C$11,antioxidants!B1377,""))</f>
        <v/>
      </c>
    </row>
    <row r="1379" spans="5:5" x14ac:dyDescent="0.3">
      <c r="E1379" t="str">
        <f>IF(antioxidants!$E1378&gt;$C$12,antioxidants!B1378,IF(antioxidants!$E1378&lt;$C$11,antioxidants!B1378,""))</f>
        <v/>
      </c>
    </row>
    <row r="1380" spans="5:5" x14ac:dyDescent="0.3">
      <c r="E1380" t="str">
        <f>IF(antioxidants!$E1379&gt;$C$12,antioxidants!B1379,IF(antioxidants!$E1379&lt;$C$11,antioxidants!B1379,""))</f>
        <v/>
      </c>
    </row>
    <row r="1381" spans="5:5" x14ac:dyDescent="0.3">
      <c r="E1381" t="str">
        <f>IF(antioxidants!$E1380&gt;$C$12,antioxidants!B1380,IF(antioxidants!$E1380&lt;$C$11,antioxidants!B1380,""))</f>
        <v/>
      </c>
    </row>
    <row r="1382" spans="5:5" x14ac:dyDescent="0.3">
      <c r="E1382" t="str">
        <f>IF(antioxidants!$E1381&gt;$C$12,antioxidants!B1381,IF(antioxidants!$E1381&lt;$C$11,antioxidants!B1381,""))</f>
        <v/>
      </c>
    </row>
    <row r="1383" spans="5:5" x14ac:dyDescent="0.3">
      <c r="E1383" t="str">
        <f>IF(antioxidants!$E1382&gt;$C$12,antioxidants!B1382,IF(antioxidants!$E1382&lt;$C$11,antioxidants!B1382,""))</f>
        <v/>
      </c>
    </row>
    <row r="1384" spans="5:5" x14ac:dyDescent="0.3">
      <c r="E1384" t="str">
        <f>IF(antioxidants!$E1383&gt;$C$12,antioxidants!B1383,IF(antioxidants!$E1383&lt;$C$11,antioxidants!B1383,""))</f>
        <v/>
      </c>
    </row>
    <row r="1385" spans="5:5" x14ac:dyDescent="0.3">
      <c r="E1385" t="str">
        <f>IF(antioxidants!$E1384&gt;$C$12,antioxidants!B1384,IF(antioxidants!$E1384&lt;$C$11,antioxidants!B1384,""))</f>
        <v/>
      </c>
    </row>
    <row r="1386" spans="5:5" x14ac:dyDescent="0.3">
      <c r="E1386" t="str">
        <f>IF(antioxidants!$E1385&gt;$C$12,antioxidants!B1385,IF(antioxidants!$E1385&lt;$C$11,antioxidants!B1385,""))</f>
        <v/>
      </c>
    </row>
    <row r="1387" spans="5:5" x14ac:dyDescent="0.3">
      <c r="E1387" t="str">
        <f>IF(antioxidants!$E1386&gt;$C$12,antioxidants!B1386,IF(antioxidants!$E1386&lt;$C$11,antioxidants!B1386,""))</f>
        <v/>
      </c>
    </row>
    <row r="1388" spans="5:5" x14ac:dyDescent="0.3">
      <c r="E1388" t="str">
        <f>IF(antioxidants!$E1387&gt;$C$12,antioxidants!B1387,IF(antioxidants!$E1387&lt;$C$11,antioxidants!B1387,""))</f>
        <v/>
      </c>
    </row>
    <row r="1389" spans="5:5" x14ac:dyDescent="0.3">
      <c r="E1389" t="str">
        <f>IF(antioxidants!$E1388&gt;$C$12,antioxidants!B1388,IF(antioxidants!$E1388&lt;$C$11,antioxidants!B1388,""))</f>
        <v/>
      </c>
    </row>
    <row r="1390" spans="5:5" x14ac:dyDescent="0.3">
      <c r="E1390" t="str">
        <f>IF(antioxidants!$E1389&gt;$C$12,antioxidants!B1389,IF(antioxidants!$E1389&lt;$C$11,antioxidants!B1389,""))</f>
        <v/>
      </c>
    </row>
    <row r="1391" spans="5:5" x14ac:dyDescent="0.3">
      <c r="E1391" t="str">
        <f>IF(antioxidants!$E1390&gt;$C$12,antioxidants!B1390,IF(antioxidants!$E1390&lt;$C$11,antioxidants!B1390,""))</f>
        <v/>
      </c>
    </row>
    <row r="1392" spans="5:5" x14ac:dyDescent="0.3">
      <c r="E1392" t="str">
        <f>IF(antioxidants!$E1391&gt;$C$12,antioxidants!B1391,IF(antioxidants!$E1391&lt;$C$11,antioxidants!B1391,""))</f>
        <v/>
      </c>
    </row>
    <row r="1393" spans="5:5" x14ac:dyDescent="0.3">
      <c r="E1393" t="str">
        <f>IF(antioxidants!$E1392&gt;$C$12,antioxidants!B1392,IF(antioxidants!$E1392&lt;$C$11,antioxidants!B1392,""))</f>
        <v/>
      </c>
    </row>
    <row r="1394" spans="5:5" x14ac:dyDescent="0.3">
      <c r="E1394" t="str">
        <f>IF(antioxidants!$E1393&gt;$C$12,antioxidants!B1393,IF(antioxidants!$E1393&lt;$C$11,antioxidants!B1393,""))</f>
        <v/>
      </c>
    </row>
    <row r="1395" spans="5:5" x14ac:dyDescent="0.3">
      <c r="E1395" t="str">
        <f>IF(antioxidants!$E1394&gt;$C$12,antioxidants!B1394,IF(antioxidants!$E1394&lt;$C$11,antioxidants!B1394,""))</f>
        <v/>
      </c>
    </row>
    <row r="1396" spans="5:5" x14ac:dyDescent="0.3">
      <c r="E1396" t="str">
        <f>IF(antioxidants!$E1395&gt;$C$12,antioxidants!B1395,IF(antioxidants!$E1395&lt;$C$11,antioxidants!B1395,""))</f>
        <v/>
      </c>
    </row>
    <row r="1397" spans="5:5" x14ac:dyDescent="0.3">
      <c r="E1397" t="str">
        <f>IF(antioxidants!$E1396&gt;$C$12,antioxidants!B1396,IF(antioxidants!$E1396&lt;$C$11,antioxidants!B1396,""))</f>
        <v/>
      </c>
    </row>
    <row r="1398" spans="5:5" x14ac:dyDescent="0.3">
      <c r="E1398" t="str">
        <f>IF(antioxidants!$E1397&gt;$C$12,antioxidants!B1397,IF(antioxidants!$E1397&lt;$C$11,antioxidants!B1397,""))</f>
        <v/>
      </c>
    </row>
    <row r="1399" spans="5:5" x14ac:dyDescent="0.3">
      <c r="E1399" t="str">
        <f>IF(antioxidants!$E1398&gt;$C$12,antioxidants!B1398,IF(antioxidants!$E1398&lt;$C$11,antioxidants!B1398,""))</f>
        <v/>
      </c>
    </row>
    <row r="1400" spans="5:5" x14ac:dyDescent="0.3">
      <c r="E1400" t="str">
        <f>IF(antioxidants!$E1399&gt;$C$12,antioxidants!B1399,IF(antioxidants!$E1399&lt;$C$11,antioxidants!B1399,""))</f>
        <v/>
      </c>
    </row>
    <row r="1401" spans="5:5" x14ac:dyDescent="0.3">
      <c r="E1401" t="str">
        <f>IF(antioxidants!$E1400&gt;$C$12,antioxidants!B1400,IF(antioxidants!$E1400&lt;$C$11,antioxidants!B1400,""))</f>
        <v/>
      </c>
    </row>
    <row r="1402" spans="5:5" x14ac:dyDescent="0.3">
      <c r="E1402" t="str">
        <f>IF(antioxidants!$E1401&gt;$C$12,antioxidants!B1401,IF(antioxidants!$E1401&lt;$C$11,antioxidants!B1401,""))</f>
        <v/>
      </c>
    </row>
    <row r="1403" spans="5:5" x14ac:dyDescent="0.3">
      <c r="E1403" t="str">
        <f>IF(antioxidants!$E1402&gt;$C$12,antioxidants!B1402,IF(antioxidants!$E1402&lt;$C$11,antioxidants!B1402,""))</f>
        <v/>
      </c>
    </row>
    <row r="1404" spans="5:5" x14ac:dyDescent="0.3">
      <c r="E1404" t="str">
        <f>IF(antioxidants!$E1403&gt;$C$12,antioxidants!B1403,IF(antioxidants!$E1403&lt;$C$11,antioxidants!B1403,""))</f>
        <v/>
      </c>
    </row>
    <row r="1405" spans="5:5" x14ac:dyDescent="0.3">
      <c r="E1405" t="str">
        <f>IF(antioxidants!$E1404&gt;$C$12,antioxidants!B1404,IF(antioxidants!$E1404&lt;$C$11,antioxidants!B1404,""))</f>
        <v/>
      </c>
    </row>
    <row r="1406" spans="5:5" x14ac:dyDescent="0.3">
      <c r="E1406" t="str">
        <f>IF(antioxidants!$E1405&gt;$C$12,antioxidants!B1405,IF(antioxidants!$E1405&lt;$C$11,antioxidants!B1405,""))</f>
        <v/>
      </c>
    </row>
    <row r="1407" spans="5:5" x14ac:dyDescent="0.3">
      <c r="E1407" t="str">
        <f>IF(antioxidants!$E1406&gt;$C$12,antioxidants!B1406,IF(antioxidants!$E1406&lt;$C$11,antioxidants!B1406,""))</f>
        <v/>
      </c>
    </row>
    <row r="1408" spans="5:5" x14ac:dyDescent="0.3">
      <c r="E1408" t="str">
        <f>IF(antioxidants!$E1407&gt;$C$12,antioxidants!B1407,IF(antioxidants!$E1407&lt;$C$11,antioxidants!B1407,""))</f>
        <v/>
      </c>
    </row>
    <row r="1409" spans="5:5" x14ac:dyDescent="0.3">
      <c r="E1409" t="str">
        <f>IF(antioxidants!$E1408&gt;$C$12,antioxidants!B1408,IF(antioxidants!$E1408&lt;$C$11,antioxidants!B1408,""))</f>
        <v/>
      </c>
    </row>
    <row r="1410" spans="5:5" x14ac:dyDescent="0.3">
      <c r="E1410" t="str">
        <f>IF(antioxidants!$E1409&gt;$C$12,antioxidants!B1409,IF(antioxidants!$E1409&lt;$C$11,antioxidants!B1409,""))</f>
        <v/>
      </c>
    </row>
    <row r="1411" spans="5:5" x14ac:dyDescent="0.3">
      <c r="E1411" t="str">
        <f>IF(antioxidants!$E1410&gt;$C$12,antioxidants!B1410,IF(antioxidants!$E1410&lt;$C$11,antioxidants!B1410,""))</f>
        <v/>
      </c>
    </row>
    <row r="1412" spans="5:5" x14ac:dyDescent="0.3">
      <c r="E1412" t="str">
        <f>IF(antioxidants!$E1411&gt;$C$12,antioxidants!B1411,IF(antioxidants!$E1411&lt;$C$11,antioxidants!B1411,""))</f>
        <v/>
      </c>
    </row>
    <row r="1413" spans="5:5" x14ac:dyDescent="0.3">
      <c r="E1413" t="str">
        <f>IF(antioxidants!$E1412&gt;$C$12,antioxidants!B1412,IF(antioxidants!$E1412&lt;$C$11,antioxidants!B1412,""))</f>
        <v/>
      </c>
    </row>
    <row r="1414" spans="5:5" x14ac:dyDescent="0.3">
      <c r="E1414" t="str">
        <f>IF(antioxidants!$E1413&gt;$C$12,antioxidants!B1413,IF(antioxidants!$E1413&lt;$C$11,antioxidants!B1413,""))</f>
        <v/>
      </c>
    </row>
    <row r="1415" spans="5:5" x14ac:dyDescent="0.3">
      <c r="E1415" t="str">
        <f>IF(antioxidants!$E1414&gt;$C$12,antioxidants!B1414,IF(antioxidants!$E1414&lt;$C$11,antioxidants!B1414,""))</f>
        <v/>
      </c>
    </row>
    <row r="1416" spans="5:5" x14ac:dyDescent="0.3">
      <c r="E1416" t="str">
        <f>IF(antioxidants!$E1415&gt;$C$12,antioxidants!B1415,IF(antioxidants!$E1415&lt;$C$11,antioxidants!B1415,""))</f>
        <v/>
      </c>
    </row>
    <row r="1417" spans="5:5" x14ac:dyDescent="0.3">
      <c r="E1417" t="str">
        <f>IF(antioxidants!$E1416&gt;$C$12,antioxidants!B1416,IF(antioxidants!$E1416&lt;$C$11,antioxidants!B1416,""))</f>
        <v/>
      </c>
    </row>
    <row r="1418" spans="5:5" x14ac:dyDescent="0.3">
      <c r="E1418" t="str">
        <f>IF(antioxidants!$E1417&gt;$C$12,antioxidants!B1417,IF(antioxidants!$E1417&lt;$C$11,antioxidants!B1417,""))</f>
        <v/>
      </c>
    </row>
    <row r="1419" spans="5:5" x14ac:dyDescent="0.3">
      <c r="E1419" t="str">
        <f>IF(antioxidants!$E1418&gt;$C$12,antioxidants!B1418,IF(antioxidants!$E1418&lt;$C$11,antioxidants!B1418,""))</f>
        <v/>
      </c>
    </row>
    <row r="1420" spans="5:5" x14ac:dyDescent="0.3">
      <c r="E1420" t="str">
        <f>IF(antioxidants!$E1419&gt;$C$12,antioxidants!B1419,IF(antioxidants!$E1419&lt;$C$11,antioxidants!B1419,""))</f>
        <v/>
      </c>
    </row>
    <row r="1421" spans="5:5" x14ac:dyDescent="0.3">
      <c r="E1421" t="str">
        <f>IF(antioxidants!$E1420&gt;$C$12,antioxidants!B1420,IF(antioxidants!$E1420&lt;$C$11,antioxidants!B1420,""))</f>
        <v/>
      </c>
    </row>
    <row r="1422" spans="5:5" x14ac:dyDescent="0.3">
      <c r="E1422" t="str">
        <f>IF(antioxidants!$E1421&gt;$C$12,antioxidants!B1421,IF(antioxidants!$E1421&lt;$C$11,antioxidants!B1421,""))</f>
        <v/>
      </c>
    </row>
    <row r="1423" spans="5:5" x14ac:dyDescent="0.3">
      <c r="E1423" t="str">
        <f>IF(antioxidants!$E1422&gt;$C$12,antioxidants!B1422,IF(antioxidants!$E1422&lt;$C$11,antioxidants!B1422,""))</f>
        <v/>
      </c>
    </row>
    <row r="1424" spans="5:5" x14ac:dyDescent="0.3">
      <c r="E1424" t="str">
        <f>IF(antioxidants!$E1423&gt;$C$12,antioxidants!B1423,IF(antioxidants!$E1423&lt;$C$11,antioxidants!B1423,""))</f>
        <v/>
      </c>
    </row>
    <row r="1425" spans="5:5" x14ac:dyDescent="0.3">
      <c r="E1425" t="str">
        <f>IF(antioxidants!$E1424&gt;$C$12,antioxidants!B1424,IF(antioxidants!$E1424&lt;$C$11,antioxidants!B1424,""))</f>
        <v/>
      </c>
    </row>
    <row r="1426" spans="5:5" x14ac:dyDescent="0.3">
      <c r="E1426" t="str">
        <f>IF(antioxidants!$E1425&gt;$C$12,antioxidants!B1425,IF(antioxidants!$E1425&lt;$C$11,antioxidants!B1425,""))</f>
        <v/>
      </c>
    </row>
    <row r="1427" spans="5:5" x14ac:dyDescent="0.3">
      <c r="E1427" t="str">
        <f>IF(antioxidants!$E1426&gt;$C$12,antioxidants!B1426,IF(antioxidants!$E1426&lt;$C$11,antioxidants!B1426,""))</f>
        <v/>
      </c>
    </row>
    <row r="1428" spans="5:5" x14ac:dyDescent="0.3">
      <c r="E1428" t="str">
        <f>IF(antioxidants!$E1427&gt;$C$12,antioxidants!B1427,IF(antioxidants!$E1427&lt;$C$11,antioxidants!B1427,""))</f>
        <v/>
      </c>
    </row>
    <row r="1429" spans="5:5" x14ac:dyDescent="0.3">
      <c r="E1429" t="str">
        <f>IF(antioxidants!$E1428&gt;$C$12,antioxidants!B1428,IF(antioxidants!$E1428&lt;$C$11,antioxidants!B1428,""))</f>
        <v/>
      </c>
    </row>
    <row r="1430" spans="5:5" x14ac:dyDescent="0.3">
      <c r="E1430" t="str">
        <f>IF(antioxidants!$E1429&gt;$C$12,antioxidants!B1429,IF(antioxidants!$E1429&lt;$C$11,antioxidants!B1429,""))</f>
        <v/>
      </c>
    </row>
    <row r="1431" spans="5:5" x14ac:dyDescent="0.3">
      <c r="E1431" t="str">
        <f>IF(antioxidants!$E1430&gt;$C$12,antioxidants!B1430,IF(antioxidants!$E1430&lt;$C$11,antioxidants!B1430,""))</f>
        <v/>
      </c>
    </row>
    <row r="1432" spans="5:5" x14ac:dyDescent="0.3">
      <c r="E1432" t="str">
        <f>IF(antioxidants!$E1431&gt;$C$12,antioxidants!B1431,IF(antioxidants!$E1431&lt;$C$11,antioxidants!B1431,""))</f>
        <v/>
      </c>
    </row>
    <row r="1433" spans="5:5" x14ac:dyDescent="0.3">
      <c r="E1433" t="str">
        <f>IF(antioxidants!$E1432&gt;$C$12,antioxidants!B1432,IF(antioxidants!$E1432&lt;$C$11,antioxidants!B1432,""))</f>
        <v/>
      </c>
    </row>
    <row r="1434" spans="5:5" x14ac:dyDescent="0.3">
      <c r="E1434" t="str">
        <f>IF(antioxidants!$E1433&gt;$C$12,antioxidants!B1433,IF(antioxidants!$E1433&lt;$C$11,antioxidants!B1433,""))</f>
        <v/>
      </c>
    </row>
    <row r="1435" spans="5:5" x14ac:dyDescent="0.3">
      <c r="E1435" t="str">
        <f>IF(antioxidants!$E1434&gt;$C$12,antioxidants!B1434,IF(antioxidants!$E1434&lt;$C$11,antioxidants!B1434,""))</f>
        <v/>
      </c>
    </row>
    <row r="1436" spans="5:5" x14ac:dyDescent="0.3">
      <c r="E1436" t="str">
        <f>IF(antioxidants!$E1435&gt;$C$12,antioxidants!B1435,IF(antioxidants!$E1435&lt;$C$11,antioxidants!B1435,""))</f>
        <v/>
      </c>
    </row>
    <row r="1437" spans="5:5" x14ac:dyDescent="0.3">
      <c r="E1437" t="str">
        <f>IF(antioxidants!$E1436&gt;$C$12,antioxidants!B1436,IF(antioxidants!$E1436&lt;$C$11,antioxidants!B1436,""))</f>
        <v/>
      </c>
    </row>
    <row r="1438" spans="5:5" x14ac:dyDescent="0.3">
      <c r="E1438" t="str">
        <f>IF(antioxidants!$E1437&gt;$C$12,antioxidants!B1437,IF(antioxidants!$E1437&lt;$C$11,antioxidants!B1437,""))</f>
        <v/>
      </c>
    </row>
    <row r="1439" spans="5:5" x14ac:dyDescent="0.3">
      <c r="E1439" t="str">
        <f>IF(antioxidants!$E1438&gt;$C$12,antioxidants!B1438,IF(antioxidants!$E1438&lt;$C$11,antioxidants!B1438,""))</f>
        <v/>
      </c>
    </row>
    <row r="1440" spans="5:5" x14ac:dyDescent="0.3">
      <c r="E1440" t="str">
        <f>IF(antioxidants!$E1439&gt;$C$12,antioxidants!B1439,IF(antioxidants!$E1439&lt;$C$11,antioxidants!B1439,""))</f>
        <v/>
      </c>
    </row>
    <row r="1441" spans="5:5" x14ac:dyDescent="0.3">
      <c r="E1441" t="str">
        <f>IF(antioxidants!$E1440&gt;$C$12,antioxidants!B1440,IF(antioxidants!$E1440&lt;$C$11,antioxidants!B1440,""))</f>
        <v/>
      </c>
    </row>
    <row r="1442" spans="5:5" x14ac:dyDescent="0.3">
      <c r="E1442" t="str">
        <f>IF(antioxidants!$E1441&gt;$C$12,antioxidants!B1441,IF(antioxidants!$E1441&lt;$C$11,antioxidants!B1441,""))</f>
        <v/>
      </c>
    </row>
    <row r="1443" spans="5:5" x14ac:dyDescent="0.3">
      <c r="E1443" t="str">
        <f>IF(antioxidants!$E1442&gt;$C$12,antioxidants!B1442,IF(antioxidants!$E1442&lt;$C$11,antioxidants!B1442,""))</f>
        <v/>
      </c>
    </row>
    <row r="1444" spans="5:5" x14ac:dyDescent="0.3">
      <c r="E1444" t="str">
        <f>IF(antioxidants!$E1443&gt;$C$12,antioxidants!B1443,IF(antioxidants!$E1443&lt;$C$11,antioxidants!B1443,""))</f>
        <v/>
      </c>
    </row>
    <row r="1445" spans="5:5" x14ac:dyDescent="0.3">
      <c r="E1445" t="str">
        <f>IF(antioxidants!$E1444&gt;$C$12,antioxidants!B1444,IF(antioxidants!$E1444&lt;$C$11,antioxidants!B1444,""))</f>
        <v/>
      </c>
    </row>
    <row r="1446" spans="5:5" x14ac:dyDescent="0.3">
      <c r="E1446" t="str">
        <f>IF(antioxidants!$E1445&gt;$C$12,antioxidants!B1445,IF(antioxidants!$E1445&lt;$C$11,antioxidants!B1445,""))</f>
        <v/>
      </c>
    </row>
    <row r="1447" spans="5:5" x14ac:dyDescent="0.3">
      <c r="E1447" t="str">
        <f>IF(antioxidants!$E1446&gt;$C$12,antioxidants!B1446,IF(antioxidants!$E1446&lt;$C$11,antioxidants!B1446,""))</f>
        <v/>
      </c>
    </row>
    <row r="1448" spans="5:5" x14ac:dyDescent="0.3">
      <c r="E1448" t="str">
        <f>IF(antioxidants!$E1447&gt;$C$12,antioxidants!B1447,IF(antioxidants!$E1447&lt;$C$11,antioxidants!B1447,""))</f>
        <v/>
      </c>
    </row>
    <row r="1449" spans="5:5" x14ac:dyDescent="0.3">
      <c r="E1449" t="str">
        <f>IF(antioxidants!$E1448&gt;$C$12,antioxidants!B1448,IF(antioxidants!$E1448&lt;$C$11,antioxidants!B1448,""))</f>
        <v/>
      </c>
    </row>
    <row r="1450" spans="5:5" x14ac:dyDescent="0.3">
      <c r="E1450" t="str">
        <f>IF(antioxidants!$E1449&gt;$C$12,antioxidants!B1449,IF(antioxidants!$E1449&lt;$C$11,antioxidants!B1449,""))</f>
        <v/>
      </c>
    </row>
    <row r="1451" spans="5:5" x14ac:dyDescent="0.3">
      <c r="E1451" t="str">
        <f>IF(antioxidants!$E1450&gt;$C$12,antioxidants!B1450,IF(antioxidants!$E1450&lt;$C$11,antioxidants!B1450,""))</f>
        <v/>
      </c>
    </row>
    <row r="1452" spans="5:5" x14ac:dyDescent="0.3">
      <c r="E1452" t="str">
        <f>IF(antioxidants!$E1451&gt;$C$12,antioxidants!B1451,IF(antioxidants!$E1451&lt;$C$11,antioxidants!B1451,""))</f>
        <v/>
      </c>
    </row>
    <row r="1453" spans="5:5" x14ac:dyDescent="0.3">
      <c r="E1453" t="str">
        <f>IF(antioxidants!$E1452&gt;$C$12,antioxidants!B1452,IF(antioxidants!$E1452&lt;$C$11,antioxidants!B1452,""))</f>
        <v/>
      </c>
    </row>
    <row r="1454" spans="5:5" x14ac:dyDescent="0.3">
      <c r="E1454" t="str">
        <f>IF(antioxidants!$E1453&gt;$C$12,antioxidants!B1453,IF(antioxidants!$E1453&lt;$C$11,antioxidants!B1453,""))</f>
        <v/>
      </c>
    </row>
    <row r="1455" spans="5:5" x14ac:dyDescent="0.3">
      <c r="E1455" t="str">
        <f>IF(antioxidants!$E1454&gt;$C$12,antioxidants!B1454,IF(antioxidants!$E1454&lt;$C$11,antioxidants!B1454,""))</f>
        <v/>
      </c>
    </row>
    <row r="1456" spans="5:5" x14ac:dyDescent="0.3">
      <c r="E1456" t="str">
        <f>IF(antioxidants!$E1455&gt;$C$12,antioxidants!B1455,IF(antioxidants!$E1455&lt;$C$11,antioxidants!B1455,""))</f>
        <v/>
      </c>
    </row>
    <row r="1457" spans="5:5" x14ac:dyDescent="0.3">
      <c r="E1457" t="str">
        <f>IF(antioxidants!$E1456&gt;$C$12,antioxidants!B1456,IF(antioxidants!$E1456&lt;$C$11,antioxidants!B1456,""))</f>
        <v/>
      </c>
    </row>
    <row r="1458" spans="5:5" x14ac:dyDescent="0.3">
      <c r="E1458" t="str">
        <f>IF(antioxidants!$E1457&gt;$C$12,antioxidants!B1457,IF(antioxidants!$E1457&lt;$C$11,antioxidants!B1457,""))</f>
        <v/>
      </c>
    </row>
    <row r="1459" spans="5:5" x14ac:dyDescent="0.3">
      <c r="E1459" t="str">
        <f>IF(antioxidants!$E1458&gt;$C$12,antioxidants!B1458,IF(antioxidants!$E1458&lt;$C$11,antioxidants!B1458,""))</f>
        <v/>
      </c>
    </row>
    <row r="1460" spans="5:5" x14ac:dyDescent="0.3">
      <c r="E1460" t="str">
        <f>IF(antioxidants!$E1459&gt;$C$12,antioxidants!B1459,IF(antioxidants!$E1459&lt;$C$11,antioxidants!B1459,""))</f>
        <v/>
      </c>
    </row>
    <row r="1461" spans="5:5" x14ac:dyDescent="0.3">
      <c r="E1461" t="str">
        <f>IF(antioxidants!$E1460&gt;$C$12,antioxidants!B1460,IF(antioxidants!$E1460&lt;$C$11,antioxidants!B1460,""))</f>
        <v/>
      </c>
    </row>
    <row r="1462" spans="5:5" x14ac:dyDescent="0.3">
      <c r="E1462" t="str">
        <f>IF(antioxidants!$E1461&gt;$C$12,antioxidants!B1461,IF(antioxidants!$E1461&lt;$C$11,antioxidants!B1461,""))</f>
        <v/>
      </c>
    </row>
    <row r="1463" spans="5:5" x14ac:dyDescent="0.3">
      <c r="E1463" t="str">
        <f>IF(antioxidants!$E1462&gt;$C$12,antioxidants!B1462,IF(antioxidants!$E1462&lt;$C$11,antioxidants!B1462,""))</f>
        <v/>
      </c>
    </row>
    <row r="1464" spans="5:5" x14ac:dyDescent="0.3">
      <c r="E1464" t="str">
        <f>IF(antioxidants!$E1463&gt;$C$12,antioxidants!B1463,IF(antioxidants!$E1463&lt;$C$11,antioxidants!B1463,""))</f>
        <v/>
      </c>
    </row>
    <row r="1465" spans="5:5" x14ac:dyDescent="0.3">
      <c r="E1465" t="str">
        <f>IF(antioxidants!$E1464&gt;$C$12,antioxidants!B1464,IF(antioxidants!$E1464&lt;$C$11,antioxidants!B1464,""))</f>
        <v/>
      </c>
    </row>
    <row r="1466" spans="5:5" x14ac:dyDescent="0.3">
      <c r="E1466" t="str">
        <f>IF(antioxidants!$E1465&gt;$C$12,antioxidants!B1465,IF(antioxidants!$E1465&lt;$C$11,antioxidants!B1465,""))</f>
        <v/>
      </c>
    </row>
    <row r="1467" spans="5:5" x14ac:dyDescent="0.3">
      <c r="E1467" t="str">
        <f>IF(antioxidants!$E1466&gt;$C$12,antioxidants!B1466,IF(antioxidants!$E1466&lt;$C$11,antioxidants!B1466,""))</f>
        <v/>
      </c>
    </row>
    <row r="1468" spans="5:5" x14ac:dyDescent="0.3">
      <c r="E1468" t="str">
        <f>IF(antioxidants!$E1467&gt;$C$12,antioxidants!B1467,IF(antioxidants!$E1467&lt;$C$11,antioxidants!B1467,""))</f>
        <v/>
      </c>
    </row>
    <row r="1469" spans="5:5" x14ac:dyDescent="0.3">
      <c r="E1469" t="str">
        <f>IF(antioxidants!$E1468&gt;$C$12,antioxidants!B1468,IF(antioxidants!$E1468&lt;$C$11,antioxidants!B1468,""))</f>
        <v/>
      </c>
    </row>
    <row r="1470" spans="5:5" x14ac:dyDescent="0.3">
      <c r="E1470" t="str">
        <f>IF(antioxidants!$E1469&gt;$C$12,antioxidants!B1469,IF(antioxidants!$E1469&lt;$C$11,antioxidants!B1469,""))</f>
        <v/>
      </c>
    </row>
    <row r="1471" spans="5:5" x14ac:dyDescent="0.3">
      <c r="E1471" t="str">
        <f>IF(antioxidants!$E1470&gt;$C$12,antioxidants!B1470,IF(antioxidants!$E1470&lt;$C$11,antioxidants!B1470,""))</f>
        <v>Jungamals Life Pak for Kids</v>
      </c>
    </row>
    <row r="1472" spans="5:5" x14ac:dyDescent="0.3">
      <c r="E1472" t="str">
        <f>IF(antioxidants!$E1471&gt;$C$12,antioxidants!B1471,IF(antioxidants!$E1471&lt;$C$11,antioxidants!B1471,""))</f>
        <v/>
      </c>
    </row>
    <row r="1473" spans="5:5" x14ac:dyDescent="0.3">
      <c r="E1473" t="str">
        <f>IF(antioxidants!$E1472&gt;$C$12,antioxidants!B1472,IF(antioxidants!$E1472&lt;$C$11,antioxidants!B1472,""))</f>
        <v>Juniper berries, blue, dried</v>
      </c>
    </row>
    <row r="1474" spans="5:5" x14ac:dyDescent="0.3">
      <c r="E1474" t="str">
        <f>IF(antioxidants!$E1473&gt;$C$12,antioxidants!B1473,IF(antioxidants!$E1473&lt;$C$11,antioxidants!B1473,""))</f>
        <v>Juniper berries, coniferous litter, dried</v>
      </c>
    </row>
    <row r="1475" spans="5:5" x14ac:dyDescent="0.3">
      <c r="E1475" t="str">
        <f>IF(antioxidants!$E1474&gt;$C$12,antioxidants!B1474,IF(antioxidants!$E1474&lt;$C$11,antioxidants!B1474,""))</f>
        <v>Juniper berries, dried</v>
      </c>
    </row>
    <row r="1476" spans="5:5" x14ac:dyDescent="0.3">
      <c r="E1476" t="str">
        <f>IF(antioxidants!$E1475&gt;$C$12,antioxidants!B1475,IF(antioxidants!$E1475&lt;$C$11,antioxidants!B1475,""))</f>
        <v>Juniper berries, dried</v>
      </c>
    </row>
    <row r="1477" spans="5:5" x14ac:dyDescent="0.3">
      <c r="E1477" t="str">
        <f>IF(antioxidants!$E1476&gt;$C$12,antioxidants!B1476,IF(antioxidants!$E1476&lt;$C$11,antioxidants!B1476,""))</f>
        <v>Juniper berries, green, dried</v>
      </c>
    </row>
    <row r="1478" spans="5:5" x14ac:dyDescent="0.3">
      <c r="E1478" t="str">
        <f>IF(antioxidants!$E1477&gt;$C$12,antioxidants!B1477,IF(antioxidants!$E1477&lt;$C$11,antioxidants!B1477,""))</f>
        <v>Juniper berries, green, dried</v>
      </c>
    </row>
    <row r="1479" spans="5:5" x14ac:dyDescent="0.3">
      <c r="E1479" t="str">
        <f>IF(antioxidants!$E1478&gt;$C$12,antioxidants!B1478,IF(antioxidants!$E1478&lt;$C$11,antioxidants!B1478,""))</f>
        <v/>
      </c>
    </row>
    <row r="1480" spans="5:5" x14ac:dyDescent="0.3">
      <c r="E1480" t="str">
        <f>IF(antioxidants!$E1479&gt;$C$12,antioxidants!B1479,IF(antioxidants!$E1479&lt;$C$11,antioxidants!B1479,""))</f>
        <v>Juzentaihoto</v>
      </c>
    </row>
    <row r="1481" spans="5:5" x14ac:dyDescent="0.3">
      <c r="E1481" t="str">
        <f>IF(antioxidants!$E1480&gt;$C$12,antioxidants!B1480,IF(antioxidants!$E1480&lt;$C$11,antioxidants!B1480,""))</f>
        <v/>
      </c>
    </row>
    <row r="1482" spans="5:5" x14ac:dyDescent="0.3">
      <c r="E1482" t="str">
        <f>IF(antioxidants!$E1481&gt;$C$12,antioxidants!B1481,IF(antioxidants!$E1481&lt;$C$11,antioxidants!B1481,""))</f>
        <v/>
      </c>
    </row>
    <row r="1483" spans="5:5" x14ac:dyDescent="0.3">
      <c r="E1483" t="str">
        <f>IF(antioxidants!$E1482&gt;$C$12,antioxidants!B1482,IF(antioxidants!$E1482&lt;$C$11,antioxidants!B1482,""))</f>
        <v/>
      </c>
    </row>
    <row r="1484" spans="5:5" x14ac:dyDescent="0.3">
      <c r="E1484" t="str">
        <f>IF(antioxidants!$E1483&gt;$C$12,antioxidants!B1483,IF(antioxidants!$E1483&lt;$C$11,antioxidants!B1483,""))</f>
        <v>Karela, bitter gourd, powder in capsule</v>
      </c>
    </row>
    <row r="1485" spans="5:5" x14ac:dyDescent="0.3">
      <c r="E1485" t="str">
        <f>IF(antioxidants!$E1484&gt;$C$12,antioxidants!B1484,IF(antioxidants!$E1484&lt;$C$11,antioxidants!B1484,""))</f>
        <v/>
      </c>
    </row>
    <row r="1486" spans="5:5" x14ac:dyDescent="0.3">
      <c r="E1486" t="str">
        <f>IF(antioxidants!$E1485&gt;$C$12,antioxidants!B1485,IF(antioxidants!$E1485&lt;$C$11,antioxidants!B1485,""))</f>
        <v/>
      </c>
    </row>
    <row r="1487" spans="5:5" x14ac:dyDescent="0.3">
      <c r="E1487" t="str">
        <f>IF(antioxidants!$E1486&gt;$C$12,antioxidants!B1486,IF(antioxidants!$E1486&lt;$C$11,antioxidants!B1486,""))</f>
        <v/>
      </c>
    </row>
    <row r="1488" spans="5:5" x14ac:dyDescent="0.3">
      <c r="E1488" t="str">
        <f>IF(antioxidants!$E1487&gt;$C$12,antioxidants!B1487,IF(antioxidants!$E1487&lt;$C$11,antioxidants!B1487,""))</f>
        <v/>
      </c>
    </row>
    <row r="1489" spans="5:5" x14ac:dyDescent="0.3">
      <c r="E1489" t="str">
        <f>IF(antioxidants!$E1488&gt;$C$12,antioxidants!B1488,IF(antioxidants!$E1488&lt;$C$11,antioxidants!B1488,""))</f>
        <v/>
      </c>
    </row>
    <row r="1490" spans="5:5" x14ac:dyDescent="0.3">
      <c r="E1490" t="str">
        <f>IF(antioxidants!$E1489&gt;$C$12,antioxidants!B1489,IF(antioxidants!$E1489&lt;$C$11,antioxidants!B1489,""))</f>
        <v/>
      </c>
    </row>
    <row r="1491" spans="5:5" x14ac:dyDescent="0.3">
      <c r="E1491" t="str">
        <f>IF(antioxidants!$E1490&gt;$C$12,antioxidants!B1490,IF(antioxidants!$E1490&lt;$C$11,antioxidants!B1490,""))</f>
        <v/>
      </c>
    </row>
    <row r="1492" spans="5:5" x14ac:dyDescent="0.3">
      <c r="E1492" t="str">
        <f>IF(antioxidants!$E1491&gt;$C$12,antioxidants!B1491,IF(antioxidants!$E1491&lt;$C$11,antioxidants!B1491,""))</f>
        <v/>
      </c>
    </row>
    <row r="1493" spans="5:5" x14ac:dyDescent="0.3">
      <c r="E1493" t="str">
        <f>IF(antioxidants!$E1492&gt;$C$12,antioxidants!B1492,IF(antioxidants!$E1492&lt;$C$11,antioxidants!B1492,""))</f>
        <v/>
      </c>
    </row>
    <row r="1494" spans="5:5" x14ac:dyDescent="0.3">
      <c r="E1494" t="str">
        <f>IF(antioxidants!$E1493&gt;$C$12,antioxidants!B1493,IF(antioxidants!$E1493&lt;$C$11,antioxidants!B1493,""))</f>
        <v/>
      </c>
    </row>
    <row r="1495" spans="5:5" x14ac:dyDescent="0.3">
      <c r="E1495" t="str">
        <f>IF(antioxidants!$E1494&gt;$C$12,antioxidants!B1494,IF(antioxidants!$E1494&lt;$C$11,antioxidants!B1494,""))</f>
        <v/>
      </c>
    </row>
    <row r="1496" spans="5:5" x14ac:dyDescent="0.3">
      <c r="E1496" t="str">
        <f>IF(antioxidants!$E1495&gt;$C$12,antioxidants!B1495,IF(antioxidants!$E1495&lt;$C$11,antioxidants!B1495,""))</f>
        <v/>
      </c>
    </row>
    <row r="1497" spans="5:5" x14ac:dyDescent="0.3">
      <c r="E1497" t="str">
        <f>IF(antioxidants!$E1496&gt;$C$12,antioxidants!B1496,IF(antioxidants!$E1496&lt;$C$11,antioxidants!B1496,""))</f>
        <v/>
      </c>
    </row>
    <row r="1498" spans="5:5" x14ac:dyDescent="0.3">
      <c r="E1498" t="str">
        <f>IF(antioxidants!$E1497&gt;$C$12,antioxidants!B1497,IF(antioxidants!$E1497&lt;$C$11,antioxidants!B1497,""))</f>
        <v/>
      </c>
    </row>
    <row r="1499" spans="5:5" x14ac:dyDescent="0.3">
      <c r="E1499" t="str">
        <f>IF(antioxidants!$E1498&gt;$C$12,antioxidants!B1498,IF(antioxidants!$E1498&lt;$C$11,antioxidants!B1498,""))</f>
        <v/>
      </c>
    </row>
    <row r="1500" spans="5:5" x14ac:dyDescent="0.3">
      <c r="E1500" t="str">
        <f>IF(antioxidants!$E1499&gt;$C$12,antioxidants!B1499,IF(antioxidants!$E1499&lt;$C$11,antioxidants!B1499,""))</f>
        <v/>
      </c>
    </row>
    <row r="1501" spans="5:5" x14ac:dyDescent="0.3">
      <c r="E1501" t="str">
        <f>IF(antioxidants!$E1500&gt;$C$12,antioxidants!B1500,IF(antioxidants!$E1500&lt;$C$11,antioxidants!B1500,""))</f>
        <v/>
      </c>
    </row>
    <row r="1502" spans="5:5" x14ac:dyDescent="0.3">
      <c r="E1502" t="str">
        <f>IF(antioxidants!$E1501&gt;$C$12,antioxidants!B1501,IF(antioxidants!$E1501&lt;$C$11,antioxidants!B1501,""))</f>
        <v/>
      </c>
    </row>
    <row r="1503" spans="5:5" x14ac:dyDescent="0.3">
      <c r="E1503" t="str">
        <f>IF(antioxidants!$E1502&gt;$C$12,antioxidants!B1502,IF(antioxidants!$E1502&lt;$C$11,antioxidants!B1502,""))</f>
        <v>Kirkland high energy pak (Vitamin C)</v>
      </c>
    </row>
    <row r="1504" spans="5:5" x14ac:dyDescent="0.3">
      <c r="E1504" t="str">
        <f>IF(antioxidants!$E1503&gt;$C$12,antioxidants!B1503,IF(antioxidants!$E1503&lt;$C$11,antioxidants!B1503,""))</f>
        <v>Kirkland high energy pak (Vitamin E)</v>
      </c>
    </row>
    <row r="1505" spans="5:5" x14ac:dyDescent="0.3">
      <c r="E1505" t="str">
        <f>IF(antioxidants!$E1504&gt;$C$12,antioxidants!B1504,IF(antioxidants!$E1504&lt;$C$11,antioxidants!B1504,""))</f>
        <v/>
      </c>
    </row>
    <row r="1506" spans="5:5" x14ac:dyDescent="0.3">
      <c r="E1506" t="str">
        <f>IF(antioxidants!$E1505&gt;$C$12,antioxidants!B1505,IF(antioxidants!$E1505&lt;$C$11,antioxidants!B1505,""))</f>
        <v/>
      </c>
    </row>
    <row r="1507" spans="5:5" x14ac:dyDescent="0.3">
      <c r="E1507" t="str">
        <f>IF(antioxidants!$E1506&gt;$C$12,antioxidants!B1506,IF(antioxidants!$E1506&lt;$C$11,antioxidants!B1506,""))</f>
        <v/>
      </c>
    </row>
    <row r="1508" spans="5:5" x14ac:dyDescent="0.3">
      <c r="E1508" t="str">
        <f>IF(antioxidants!$E1507&gt;$C$12,antioxidants!B1507,IF(antioxidants!$E1507&lt;$C$11,antioxidants!B1507,""))</f>
        <v/>
      </c>
    </row>
    <row r="1509" spans="5:5" x14ac:dyDescent="0.3">
      <c r="E1509" t="str">
        <f>IF(antioxidants!$E1508&gt;$C$12,antioxidants!B1508,IF(antioxidants!$E1508&lt;$C$11,antioxidants!B1508,""))</f>
        <v/>
      </c>
    </row>
    <row r="1510" spans="5:5" x14ac:dyDescent="0.3">
      <c r="E1510" t="str">
        <f>IF(antioxidants!$E1509&gt;$C$12,antioxidants!B1509,IF(antioxidants!$E1509&lt;$C$11,antioxidants!B1509,""))</f>
        <v/>
      </c>
    </row>
    <row r="1511" spans="5:5" x14ac:dyDescent="0.3">
      <c r="E1511" t="str">
        <f>IF(antioxidants!$E1510&gt;$C$12,antioxidants!B1510,IF(antioxidants!$E1510&lt;$C$11,antioxidants!B1510,""))</f>
        <v/>
      </c>
    </row>
    <row r="1512" spans="5:5" x14ac:dyDescent="0.3">
      <c r="E1512" t="str">
        <f>IF(antioxidants!$E1511&gt;$C$12,antioxidants!B1511,IF(antioxidants!$E1511&lt;$C$11,antioxidants!B1511,""))</f>
        <v>Knotgrass, dried</v>
      </c>
    </row>
    <row r="1513" spans="5:5" x14ac:dyDescent="0.3">
      <c r="E1513" t="str">
        <f>IF(antioxidants!$E1512&gt;$C$12,antioxidants!B1512,IF(antioxidants!$E1512&lt;$C$11,antioxidants!B1512,""))</f>
        <v/>
      </c>
    </row>
    <row r="1514" spans="5:5" x14ac:dyDescent="0.3">
      <c r="E1514" t="str">
        <f>IF(antioxidants!$E1513&gt;$C$12,antioxidants!B1513,IF(antioxidants!$E1513&lt;$C$11,antioxidants!B1513,""))</f>
        <v>Lady's bedstraw, dried</v>
      </c>
    </row>
    <row r="1515" spans="5:5" x14ac:dyDescent="0.3">
      <c r="E1515" t="str">
        <f>IF(antioxidants!$E1514&gt;$C$12,antioxidants!B1514,IF(antioxidants!$E1514&lt;$C$11,antioxidants!B1514,""))</f>
        <v>Lady's mantle, leaves, dried</v>
      </c>
    </row>
    <row r="1516" spans="5:5" x14ac:dyDescent="0.3">
      <c r="E1516" t="str">
        <f>IF(antioxidants!$E1515&gt;$C$12,antioxidants!B1515,IF(antioxidants!$E1515&lt;$C$11,antioxidants!B1515,""))</f>
        <v>Lady's mantle, leaves, dried</v>
      </c>
    </row>
    <row r="1517" spans="5:5" x14ac:dyDescent="0.3">
      <c r="E1517" t="str">
        <f>IF(antioxidants!$E1516&gt;$C$12,antioxidants!B1516,IF(antioxidants!$E1516&lt;$C$11,antioxidants!B1516,""))</f>
        <v/>
      </c>
    </row>
    <row r="1518" spans="5:5" x14ac:dyDescent="0.3">
      <c r="E1518" t="str">
        <f>IF(antioxidants!$E1517&gt;$C$12,antioxidants!B1517,IF(antioxidants!$E1517&lt;$C$11,antioxidants!B1517,""))</f>
        <v/>
      </c>
    </row>
    <row r="1519" spans="5:5" x14ac:dyDescent="0.3">
      <c r="E1519" t="str">
        <f>IF(antioxidants!$E1518&gt;$C$12,antioxidants!B1518,IF(antioxidants!$E1518&lt;$C$11,antioxidants!B1518,""))</f>
        <v/>
      </c>
    </row>
    <row r="1520" spans="5:5" x14ac:dyDescent="0.3">
      <c r="E1520" t="str">
        <f>IF(antioxidants!$E1519&gt;$C$12,antioxidants!B1519,IF(antioxidants!$E1519&lt;$C$11,antioxidants!B1519,""))</f>
        <v/>
      </c>
    </row>
    <row r="1521" spans="5:5" x14ac:dyDescent="0.3">
      <c r="E1521" t="str">
        <f>IF(antioxidants!$E1520&gt;$C$12,antioxidants!B1520,IF(antioxidants!$E1520&lt;$C$11,antioxidants!B1520,""))</f>
        <v/>
      </c>
    </row>
    <row r="1522" spans="5:5" x14ac:dyDescent="0.3">
      <c r="E1522" t="str">
        <f>IF(antioxidants!$E1521&gt;$C$12,antioxidants!B1521,IF(antioxidants!$E1521&lt;$C$11,antioxidants!B1521,""))</f>
        <v/>
      </c>
    </row>
    <row r="1523" spans="5:5" x14ac:dyDescent="0.3">
      <c r="E1523" t="str">
        <f>IF(antioxidants!$E1522&gt;$C$12,antioxidants!B1522,IF(antioxidants!$E1522&lt;$C$11,antioxidants!B1522,""))</f>
        <v/>
      </c>
    </row>
    <row r="1524" spans="5:5" x14ac:dyDescent="0.3">
      <c r="E1524" t="str">
        <f>IF(antioxidants!$E1523&gt;$C$12,antioxidants!B1523,IF(antioxidants!$E1523&lt;$C$11,antioxidants!B1523,""))</f>
        <v/>
      </c>
    </row>
    <row r="1525" spans="5:5" x14ac:dyDescent="0.3">
      <c r="E1525" t="str">
        <f>IF(antioxidants!$E1524&gt;$C$12,antioxidants!B1524,IF(antioxidants!$E1524&lt;$C$11,antioxidants!B1524,""))</f>
        <v/>
      </c>
    </row>
    <row r="1526" spans="5:5" x14ac:dyDescent="0.3">
      <c r="E1526" t="str">
        <f>IF(antioxidants!$E1525&gt;$C$12,antioxidants!B1525,IF(antioxidants!$E1525&lt;$C$11,antioxidants!B1525,""))</f>
        <v/>
      </c>
    </row>
    <row r="1527" spans="5:5" x14ac:dyDescent="0.3">
      <c r="E1527" t="str">
        <f>IF(antioxidants!$E1526&gt;$C$12,antioxidants!B1526,IF(antioxidants!$E1526&lt;$C$11,antioxidants!B1526,""))</f>
        <v/>
      </c>
    </row>
    <row r="1528" spans="5:5" x14ac:dyDescent="0.3">
      <c r="E1528" t="str">
        <f>IF(antioxidants!$E1527&gt;$C$12,antioxidants!B1527,IF(antioxidants!$E1527&lt;$C$11,antioxidants!B1527,""))</f>
        <v/>
      </c>
    </row>
    <row r="1529" spans="5:5" x14ac:dyDescent="0.3">
      <c r="E1529" t="str">
        <f>IF(antioxidants!$E1528&gt;$C$12,antioxidants!B1528,IF(antioxidants!$E1528&lt;$C$11,antioxidants!B1528,""))</f>
        <v/>
      </c>
    </row>
    <row r="1530" spans="5:5" x14ac:dyDescent="0.3">
      <c r="E1530" t="str">
        <f>IF(antioxidants!$E1529&gt;$C$12,antioxidants!B1529,IF(antioxidants!$E1529&lt;$C$11,antioxidants!B1529,""))</f>
        <v/>
      </c>
    </row>
    <row r="1531" spans="5:5" x14ac:dyDescent="0.3">
      <c r="E1531" t="str">
        <f>IF(antioxidants!$E1530&gt;$C$12,antioxidants!B1530,IF(antioxidants!$E1530&lt;$C$11,antioxidants!B1530,""))</f>
        <v/>
      </c>
    </row>
    <row r="1532" spans="5:5" x14ac:dyDescent="0.3">
      <c r="E1532" t="str">
        <f>IF(antioxidants!$E1531&gt;$C$12,antioxidants!B1531,IF(antioxidants!$E1531&lt;$C$11,antioxidants!B1531,""))</f>
        <v/>
      </c>
    </row>
    <row r="1533" spans="5:5" x14ac:dyDescent="0.3">
      <c r="E1533" t="str">
        <f>IF(antioxidants!$E1532&gt;$C$12,antioxidants!B1532,IF(antioxidants!$E1532&lt;$C$11,antioxidants!B1532,""))</f>
        <v>Lavender, leaves and flower, dried</v>
      </c>
    </row>
    <row r="1534" spans="5:5" x14ac:dyDescent="0.3">
      <c r="E1534" t="str">
        <f>IF(antioxidants!$E1533&gt;$C$12,antioxidants!B1533,IF(antioxidants!$E1533&lt;$C$11,antioxidants!B1533,""))</f>
        <v>Leaves from the African Baobab tree, dry, crushed</v>
      </c>
    </row>
    <row r="1535" spans="5:5" x14ac:dyDescent="0.3">
      <c r="E1535" t="str">
        <f>IF(antioxidants!$E1534&gt;$C$12,antioxidants!B1534,IF(antioxidants!$E1534&lt;$C$11,antioxidants!B1534,""))</f>
        <v/>
      </c>
    </row>
    <row r="1536" spans="5:5" x14ac:dyDescent="0.3">
      <c r="E1536" t="str">
        <f>IF(antioxidants!$E1535&gt;$C$12,antioxidants!B1535,IF(antioxidants!$E1535&lt;$C$11,antioxidants!B1535,""))</f>
        <v/>
      </c>
    </row>
    <row r="1537" spans="5:5" x14ac:dyDescent="0.3">
      <c r="E1537" t="str">
        <f>IF(antioxidants!$E1536&gt;$C$12,antioxidants!B1536,IF(antioxidants!$E1536&lt;$C$11,antioxidants!B1536,""))</f>
        <v/>
      </c>
    </row>
    <row r="1538" spans="5:5" x14ac:dyDescent="0.3">
      <c r="E1538" t="str">
        <f>IF(antioxidants!$E1537&gt;$C$12,antioxidants!B1537,IF(antioxidants!$E1537&lt;$C$11,antioxidants!B1537,""))</f>
        <v>Lederle Protegra</v>
      </c>
    </row>
    <row r="1539" spans="5:5" x14ac:dyDescent="0.3">
      <c r="E1539" t="str">
        <f>IF(antioxidants!$E1538&gt;$C$12,antioxidants!B1538,IF(antioxidants!$E1538&lt;$C$11,antioxidants!B1538,""))</f>
        <v>Lederle Stresstabs</v>
      </c>
    </row>
    <row r="1540" spans="5:5" x14ac:dyDescent="0.3">
      <c r="E1540" t="str">
        <f>IF(antioxidants!$E1539&gt;$C$12,antioxidants!B1539,IF(antioxidants!$E1539&lt;$C$11,antioxidants!B1539,""))</f>
        <v/>
      </c>
    </row>
    <row r="1541" spans="5:5" x14ac:dyDescent="0.3">
      <c r="E1541" t="str">
        <f>IF(antioxidants!$E1540&gt;$C$12,antioxidants!B1540,IF(antioxidants!$E1540&lt;$C$11,antioxidants!B1540,""))</f>
        <v/>
      </c>
    </row>
    <row r="1542" spans="5:5" x14ac:dyDescent="0.3">
      <c r="E1542" t="str">
        <f>IF(antioxidants!$E1541&gt;$C$12,antioxidants!B1541,IF(antioxidants!$E1541&lt;$C$11,antioxidants!B1541,""))</f>
        <v/>
      </c>
    </row>
    <row r="1543" spans="5:5" x14ac:dyDescent="0.3">
      <c r="E1543" t="str">
        <f>IF(antioxidants!$E1542&gt;$C$12,antioxidants!B1542,IF(antioxidants!$E1542&lt;$C$11,antioxidants!B1542,""))</f>
        <v/>
      </c>
    </row>
    <row r="1544" spans="5:5" x14ac:dyDescent="0.3">
      <c r="E1544" t="str">
        <f>IF(antioxidants!$E1543&gt;$C$12,antioxidants!B1543,IF(antioxidants!$E1543&lt;$C$11,antioxidants!B1543,""))</f>
        <v/>
      </c>
    </row>
    <row r="1545" spans="5:5" x14ac:dyDescent="0.3">
      <c r="E1545" t="str">
        <f>IF(antioxidants!$E1544&gt;$C$12,antioxidants!B1544,IF(antioxidants!$E1544&lt;$C$11,antioxidants!B1544,""))</f>
        <v/>
      </c>
    </row>
    <row r="1546" spans="5:5" x14ac:dyDescent="0.3">
      <c r="E1546" t="str">
        <f>IF(antioxidants!$E1545&gt;$C$12,antioxidants!B1545,IF(antioxidants!$E1545&lt;$C$11,antioxidants!B1545,""))</f>
        <v>Lemon balm, leaves, dried</v>
      </c>
    </row>
    <row r="1547" spans="5:5" x14ac:dyDescent="0.3">
      <c r="E1547" t="str">
        <f>IF(antioxidants!$E1546&gt;$C$12,antioxidants!B1546,IF(antioxidants!$E1546&lt;$C$11,antioxidants!B1546,""))</f>
        <v/>
      </c>
    </row>
    <row r="1548" spans="5:5" x14ac:dyDescent="0.3">
      <c r="E1548" t="str">
        <f>IF(antioxidants!$E1547&gt;$C$12,antioxidants!B1547,IF(antioxidants!$E1547&lt;$C$11,antioxidants!B1547,""))</f>
        <v/>
      </c>
    </row>
    <row r="1549" spans="5:5" x14ac:dyDescent="0.3">
      <c r="E1549" t="str">
        <f>IF(antioxidants!$E1548&gt;$C$12,antioxidants!B1548,IF(antioxidants!$E1548&lt;$C$11,antioxidants!B1548,""))</f>
        <v/>
      </c>
    </row>
    <row r="1550" spans="5:5" x14ac:dyDescent="0.3">
      <c r="E1550" t="str">
        <f>IF(antioxidants!$E1549&gt;$C$12,antioxidants!B1549,IF(antioxidants!$E1549&lt;$C$11,antioxidants!B1549,""))</f>
        <v/>
      </c>
    </row>
    <row r="1551" spans="5:5" x14ac:dyDescent="0.3">
      <c r="E1551" t="str">
        <f>IF(antioxidants!$E1550&gt;$C$12,antioxidants!B1550,IF(antioxidants!$E1550&lt;$C$11,antioxidants!B1550,""))</f>
        <v>Lemon thyme, leaves and flower, dried</v>
      </c>
    </row>
    <row r="1552" spans="5:5" x14ac:dyDescent="0.3">
      <c r="E1552" t="str">
        <f>IF(antioxidants!$E1551&gt;$C$12,antioxidants!B1551,IF(antioxidants!$E1551&lt;$C$11,antioxidants!B1551,""))</f>
        <v>Lemon thyme, leaves, dried</v>
      </c>
    </row>
    <row r="1553" spans="5:5" x14ac:dyDescent="0.3">
      <c r="E1553" t="str">
        <f>IF(antioxidants!$E1552&gt;$C$12,antioxidants!B1552,IF(antioxidants!$E1552&lt;$C$11,antioxidants!B1552,""))</f>
        <v/>
      </c>
    </row>
    <row r="1554" spans="5:5" x14ac:dyDescent="0.3">
      <c r="E1554" t="str">
        <f>IF(antioxidants!$E1553&gt;$C$12,antioxidants!B1553,IF(antioxidants!$E1553&lt;$C$11,antioxidants!B1553,""))</f>
        <v/>
      </c>
    </row>
    <row r="1555" spans="5:5" x14ac:dyDescent="0.3">
      <c r="E1555" t="str">
        <f>IF(antioxidants!$E1554&gt;$C$12,antioxidants!B1554,IF(antioxidants!$E1554&lt;$C$11,antioxidants!B1554,""))</f>
        <v/>
      </c>
    </row>
    <row r="1556" spans="5:5" x14ac:dyDescent="0.3">
      <c r="E1556" t="str">
        <f>IF(antioxidants!$E1555&gt;$C$12,antioxidants!B1555,IF(antioxidants!$E1555&lt;$C$11,antioxidants!B1555,""))</f>
        <v/>
      </c>
    </row>
    <row r="1557" spans="5:5" x14ac:dyDescent="0.3">
      <c r="E1557" t="str">
        <f>IF(antioxidants!$E1556&gt;$C$12,antioxidants!B1556,IF(antioxidants!$E1556&lt;$C$11,antioxidants!B1556,""))</f>
        <v/>
      </c>
    </row>
    <row r="1558" spans="5:5" x14ac:dyDescent="0.3">
      <c r="E1558" t="str">
        <f>IF(antioxidants!$E1557&gt;$C$12,antioxidants!B1557,IF(antioxidants!$E1557&lt;$C$11,antioxidants!B1557,""))</f>
        <v/>
      </c>
    </row>
    <row r="1559" spans="5:5" x14ac:dyDescent="0.3">
      <c r="E1559" t="str">
        <f>IF(antioxidants!$E1558&gt;$C$12,antioxidants!B1558,IF(antioxidants!$E1558&lt;$C$11,antioxidants!B1558,""))</f>
        <v>Lemonade powder mix, unsweetened</v>
      </c>
    </row>
    <row r="1560" spans="5:5" x14ac:dyDescent="0.3">
      <c r="E1560" t="str">
        <f>IF(antioxidants!$E1559&gt;$C$12,antioxidants!B1559,IF(antioxidants!$E1559&lt;$C$11,antioxidants!B1559,""))</f>
        <v/>
      </c>
    </row>
    <row r="1561" spans="5:5" x14ac:dyDescent="0.3">
      <c r="E1561" t="str">
        <f>IF(antioxidants!$E1560&gt;$C$12,antioxidants!B1560,IF(antioxidants!$E1560&lt;$C$11,antioxidants!B1560,""))</f>
        <v/>
      </c>
    </row>
    <row r="1562" spans="5:5" x14ac:dyDescent="0.3">
      <c r="E1562" t="str">
        <f>IF(antioxidants!$E1561&gt;$C$12,antioxidants!B1561,IF(antioxidants!$E1561&lt;$C$11,antioxidants!B1561,""))</f>
        <v/>
      </c>
    </row>
    <row r="1563" spans="5:5" x14ac:dyDescent="0.3">
      <c r="E1563" t="str">
        <f>IF(antioxidants!$E1562&gt;$C$12,antioxidants!B1562,IF(antioxidants!$E1562&lt;$C$11,antioxidants!B1562,""))</f>
        <v/>
      </c>
    </row>
    <row r="1564" spans="5:5" x14ac:dyDescent="0.3">
      <c r="E1564" t="str">
        <f>IF(antioxidants!$E1563&gt;$C$12,antioxidants!B1563,IF(antioxidants!$E1563&lt;$C$11,antioxidants!B1563,""))</f>
        <v/>
      </c>
    </row>
    <row r="1565" spans="5:5" x14ac:dyDescent="0.3">
      <c r="E1565" t="str">
        <f>IF(antioxidants!$E1564&gt;$C$12,antioxidants!B1564,IF(antioxidants!$E1564&lt;$C$11,antioxidants!B1564,""))</f>
        <v/>
      </c>
    </row>
    <row r="1566" spans="5:5" x14ac:dyDescent="0.3">
      <c r="E1566" t="str">
        <f>IF(antioxidants!$E1565&gt;$C$12,antioxidants!B1565,IF(antioxidants!$E1565&lt;$C$11,antioxidants!B1565,""))</f>
        <v/>
      </c>
    </row>
    <row r="1567" spans="5:5" x14ac:dyDescent="0.3">
      <c r="E1567" t="str">
        <f>IF(antioxidants!$E1566&gt;$C$12,antioxidants!B1566,IF(antioxidants!$E1566&lt;$C$11,antioxidants!B1566,""))</f>
        <v/>
      </c>
    </row>
    <row r="1568" spans="5:5" x14ac:dyDescent="0.3">
      <c r="E1568" t="str">
        <f>IF(antioxidants!$E1567&gt;$C$12,antioxidants!B1567,IF(antioxidants!$E1567&lt;$C$11,antioxidants!B1567,""))</f>
        <v/>
      </c>
    </row>
    <row r="1569" spans="5:5" x14ac:dyDescent="0.3">
      <c r="E1569" t="str">
        <f>IF(antioxidants!$E1568&gt;$C$12,antioxidants!B1568,IF(antioxidants!$E1568&lt;$C$11,antioxidants!B1568,""))</f>
        <v/>
      </c>
    </row>
    <row r="1570" spans="5:5" x14ac:dyDescent="0.3">
      <c r="E1570" t="str">
        <f>IF(antioxidants!$E1569&gt;$C$12,antioxidants!B1569,IF(antioxidants!$E1569&lt;$C$11,antioxidants!B1569,""))</f>
        <v/>
      </c>
    </row>
    <row r="1571" spans="5:5" x14ac:dyDescent="0.3">
      <c r="E1571" t="str">
        <f>IF(antioxidants!$E1570&gt;$C$12,antioxidants!B1570,IF(antioxidants!$E1570&lt;$C$11,antioxidants!B1570,""))</f>
        <v/>
      </c>
    </row>
    <row r="1572" spans="5:5" x14ac:dyDescent="0.3">
      <c r="E1572" t="str">
        <f>IF(antioxidants!$E1571&gt;$C$12,antioxidants!B1571,IF(antioxidants!$E1571&lt;$C$11,antioxidants!B1571,""))</f>
        <v/>
      </c>
    </row>
    <row r="1573" spans="5:5" x14ac:dyDescent="0.3">
      <c r="E1573" t="str">
        <f>IF(antioxidants!$E1572&gt;$C$12,antioxidants!B1572,IF(antioxidants!$E1572&lt;$C$11,antioxidants!B1572,""))</f>
        <v/>
      </c>
    </row>
    <row r="1574" spans="5:5" x14ac:dyDescent="0.3">
      <c r="E1574" t="str">
        <f>IF(antioxidants!$E1573&gt;$C$12,antioxidants!B1573,IF(antioxidants!$E1573&lt;$C$11,antioxidants!B1573,""))</f>
        <v/>
      </c>
    </row>
    <row r="1575" spans="5:5" x14ac:dyDescent="0.3">
      <c r="E1575" t="str">
        <f>IF(antioxidants!$E1574&gt;$C$12,antioxidants!B1574,IF(antioxidants!$E1574&lt;$C$11,antioxidants!B1574,""))</f>
        <v/>
      </c>
    </row>
    <row r="1576" spans="5:5" x14ac:dyDescent="0.3">
      <c r="E1576" t="str">
        <f>IF(antioxidants!$E1575&gt;$C$12,antioxidants!B1575,IF(antioxidants!$E1575&lt;$C$11,antioxidants!B1575,""))</f>
        <v/>
      </c>
    </row>
    <row r="1577" spans="5:5" x14ac:dyDescent="0.3">
      <c r="E1577" t="str">
        <f>IF(antioxidants!$E1576&gt;$C$12,antioxidants!B1576,IF(antioxidants!$E1576&lt;$C$11,antioxidants!B1576,""))</f>
        <v/>
      </c>
    </row>
    <row r="1578" spans="5:5" x14ac:dyDescent="0.3">
      <c r="E1578" t="str">
        <f>IF(antioxidants!$E1577&gt;$C$12,antioxidants!B1577,IF(antioxidants!$E1577&lt;$C$11,antioxidants!B1577,""))</f>
        <v/>
      </c>
    </row>
    <row r="1579" spans="5:5" x14ac:dyDescent="0.3">
      <c r="E1579" t="str">
        <f>IF(antioxidants!$E1578&gt;$C$12,antioxidants!B1578,IF(antioxidants!$E1578&lt;$C$11,antioxidants!B1578,""))</f>
        <v/>
      </c>
    </row>
    <row r="1580" spans="5:5" x14ac:dyDescent="0.3">
      <c r="E1580" t="str">
        <f>IF(antioxidants!$E1579&gt;$C$12,antioxidants!B1579,IF(antioxidants!$E1579&lt;$C$11,antioxidants!B1579,""))</f>
        <v/>
      </c>
    </row>
    <row r="1581" spans="5:5" x14ac:dyDescent="0.3">
      <c r="E1581" t="str">
        <f>IF(antioxidants!$E1580&gt;$C$12,antioxidants!B1580,IF(antioxidants!$E1580&lt;$C$11,antioxidants!B1580,""))</f>
        <v/>
      </c>
    </row>
    <row r="1582" spans="5:5" x14ac:dyDescent="0.3">
      <c r="E1582" t="str">
        <f>IF(antioxidants!$E1581&gt;$C$12,antioxidants!B1581,IF(antioxidants!$E1581&lt;$C$11,antioxidants!B1581,""))</f>
        <v/>
      </c>
    </row>
    <row r="1583" spans="5:5" x14ac:dyDescent="0.3">
      <c r="E1583" t="str">
        <f>IF(antioxidants!$E1582&gt;$C$12,antioxidants!B1582,IF(antioxidants!$E1582&lt;$C$11,antioxidants!B1582,""))</f>
        <v/>
      </c>
    </row>
    <row r="1584" spans="5:5" x14ac:dyDescent="0.3">
      <c r="E1584" t="str">
        <f>IF(antioxidants!$E1583&gt;$C$12,antioxidants!B1583,IF(antioxidants!$E1583&lt;$C$11,antioxidants!B1583,""))</f>
        <v/>
      </c>
    </row>
    <row r="1585" spans="5:5" x14ac:dyDescent="0.3">
      <c r="E1585" t="str">
        <f>IF(antioxidants!$E1584&gt;$C$12,antioxidants!B1584,IF(antioxidants!$E1584&lt;$C$11,antioxidants!B1584,""))</f>
        <v/>
      </c>
    </row>
    <row r="1586" spans="5:5" x14ac:dyDescent="0.3">
      <c r="E1586" t="str">
        <f>IF(antioxidants!$E1585&gt;$C$12,antioxidants!B1585,IF(antioxidants!$E1585&lt;$C$11,antioxidants!B1585,""))</f>
        <v/>
      </c>
    </row>
    <row r="1587" spans="5:5" x14ac:dyDescent="0.3">
      <c r="E1587" t="str">
        <f>IF(antioxidants!$E1586&gt;$C$12,antioxidants!B1586,IF(antioxidants!$E1586&lt;$C$11,antioxidants!B1586,""))</f>
        <v/>
      </c>
    </row>
    <row r="1588" spans="5:5" x14ac:dyDescent="0.3">
      <c r="E1588" t="str">
        <f>IF(antioxidants!$E1587&gt;$C$12,antioxidants!B1587,IF(antioxidants!$E1587&lt;$C$11,antioxidants!B1587,""))</f>
        <v/>
      </c>
    </row>
    <row r="1589" spans="5:5" x14ac:dyDescent="0.3">
      <c r="E1589" t="str">
        <f>IF(antioxidants!$E1588&gt;$C$12,antioxidants!B1588,IF(antioxidants!$E1588&lt;$C$11,antioxidants!B1588,""))</f>
        <v>Life Extension High Potency Antioxidant</v>
      </c>
    </row>
    <row r="1590" spans="5:5" x14ac:dyDescent="0.3">
      <c r="E1590" t="str">
        <f>IF(antioxidants!$E1589&gt;$C$12,antioxidants!B1589,IF(antioxidants!$E1589&lt;$C$11,antioxidants!B1589,""))</f>
        <v>Life Pak Essentials</v>
      </c>
    </row>
    <row r="1591" spans="5:5" x14ac:dyDescent="0.3">
      <c r="E1591" t="str">
        <f>IF(antioxidants!$E1590&gt;$C$12,antioxidants!B1590,IF(antioxidants!$E1590&lt;$C$11,antioxidants!B1590,""))</f>
        <v>LifePak</v>
      </c>
    </row>
    <row r="1592" spans="5:5" x14ac:dyDescent="0.3">
      <c r="E1592" t="str">
        <f>IF(antioxidants!$E1591&gt;$C$12,antioxidants!B1591,IF(antioxidants!$E1591&lt;$C$11,antioxidants!B1591,""))</f>
        <v/>
      </c>
    </row>
    <row r="1593" spans="5:5" x14ac:dyDescent="0.3">
      <c r="E1593" t="str">
        <f>IF(antioxidants!$E1592&gt;$C$12,antioxidants!B1592,IF(antioxidants!$E1592&lt;$C$11,antioxidants!B1592,""))</f>
        <v/>
      </c>
    </row>
    <row r="1594" spans="5:5" x14ac:dyDescent="0.3">
      <c r="E1594" t="str">
        <f>IF(antioxidants!$E1593&gt;$C$12,antioxidants!B1593,IF(antioxidants!$E1593&lt;$C$11,antioxidants!B1593,""))</f>
        <v/>
      </c>
    </row>
    <row r="1595" spans="5:5" x14ac:dyDescent="0.3">
      <c r="E1595" t="str">
        <f>IF(antioxidants!$E1594&gt;$C$12,antioxidants!B1594,IF(antioxidants!$E1594&lt;$C$11,antioxidants!B1594,""))</f>
        <v/>
      </c>
    </row>
    <row r="1596" spans="5:5" x14ac:dyDescent="0.3">
      <c r="E1596" t="str">
        <f>IF(antioxidants!$E1595&gt;$C$12,antioxidants!B1595,IF(antioxidants!$E1595&lt;$C$11,antioxidants!B1595,""))</f>
        <v/>
      </c>
    </row>
    <row r="1597" spans="5:5" x14ac:dyDescent="0.3">
      <c r="E1597" t="str">
        <f>IF(antioxidants!$E1596&gt;$C$12,antioxidants!B1596,IF(antioxidants!$E1596&lt;$C$11,antioxidants!B1596,""))</f>
        <v/>
      </c>
    </row>
    <row r="1598" spans="5:5" x14ac:dyDescent="0.3">
      <c r="E1598" t="str">
        <f>IF(antioxidants!$E1597&gt;$C$12,antioxidants!B1597,IF(antioxidants!$E1597&lt;$C$11,antioxidants!B1597,""))</f>
        <v/>
      </c>
    </row>
    <row r="1599" spans="5:5" x14ac:dyDescent="0.3">
      <c r="E1599" t="str">
        <f>IF(antioxidants!$E1598&gt;$C$12,antioxidants!B1598,IF(antioxidants!$E1598&lt;$C$11,antioxidants!B1598,""))</f>
        <v/>
      </c>
    </row>
    <row r="1600" spans="5:5" x14ac:dyDescent="0.3">
      <c r="E1600" t="str">
        <f>IF(antioxidants!$E1599&gt;$C$12,antioxidants!B1599,IF(antioxidants!$E1599&lt;$C$11,antioxidants!B1599,""))</f>
        <v/>
      </c>
    </row>
    <row r="1601" spans="5:5" x14ac:dyDescent="0.3">
      <c r="E1601" t="str">
        <f>IF(antioxidants!$E1600&gt;$C$12,antioxidants!B1600,IF(antioxidants!$E1600&lt;$C$11,antioxidants!B1600,""))</f>
        <v/>
      </c>
    </row>
    <row r="1602" spans="5:5" x14ac:dyDescent="0.3">
      <c r="E1602" t="str">
        <f>IF(antioxidants!$E1601&gt;$C$12,antioxidants!B1601,IF(antioxidants!$E1601&lt;$C$11,antioxidants!B1601,""))</f>
        <v/>
      </c>
    </row>
    <row r="1603" spans="5:5" x14ac:dyDescent="0.3">
      <c r="E1603" t="str">
        <f>IF(antioxidants!$E1602&gt;$C$12,antioxidants!B1602,IF(antioxidants!$E1602&lt;$C$11,antioxidants!B1602,""))</f>
        <v/>
      </c>
    </row>
    <row r="1604" spans="5:5" x14ac:dyDescent="0.3">
      <c r="E1604" t="str">
        <f>IF(antioxidants!$E1603&gt;$C$12,antioxidants!B1603,IF(antioxidants!$E1603&lt;$C$11,antioxidants!B1603,""))</f>
        <v>Lovage (Levisticum officinale), leaves, dried</v>
      </c>
    </row>
    <row r="1605" spans="5:5" x14ac:dyDescent="0.3">
      <c r="E1605" t="str">
        <f>IF(antioxidants!$E1604&gt;$C$12,antioxidants!B1604,IF(antioxidants!$E1604&lt;$C$11,antioxidants!B1604,""))</f>
        <v>Lovage (Levisticum officinale), leaves, dried</v>
      </c>
    </row>
    <row r="1606" spans="5:5" x14ac:dyDescent="0.3">
      <c r="E1606" t="str">
        <f>IF(antioxidants!$E1605&gt;$C$12,antioxidants!B1605,IF(antioxidants!$E1605&lt;$C$11,antioxidants!B1605,""))</f>
        <v/>
      </c>
    </row>
    <row r="1607" spans="5:5" x14ac:dyDescent="0.3">
      <c r="E1607" t="str">
        <f>IF(antioxidants!$E1606&gt;$C$12,antioxidants!B1606,IF(antioxidants!$E1606&lt;$C$11,antioxidants!B1606,""))</f>
        <v/>
      </c>
    </row>
    <row r="1608" spans="5:5" x14ac:dyDescent="0.3">
      <c r="E1608" t="str">
        <f>IF(antioxidants!$E1607&gt;$C$12,antioxidants!B1607,IF(antioxidants!$E1607&lt;$C$11,antioxidants!B1607,""))</f>
        <v/>
      </c>
    </row>
    <row r="1609" spans="5:5" x14ac:dyDescent="0.3">
      <c r="E1609" t="str">
        <f>IF(antioxidants!$E1608&gt;$C$12,antioxidants!B1608,IF(antioxidants!$E1608&lt;$C$11,antioxidants!B1608,""))</f>
        <v/>
      </c>
    </row>
    <row r="1610" spans="5:5" x14ac:dyDescent="0.3">
      <c r="E1610" t="str">
        <f>IF(antioxidants!$E1609&gt;$C$12,antioxidants!B1609,IF(antioxidants!$E1609&lt;$C$11,antioxidants!B1609,""))</f>
        <v/>
      </c>
    </row>
    <row r="1611" spans="5:5" x14ac:dyDescent="0.3">
      <c r="E1611" t="str">
        <f>IF(antioxidants!$E1610&gt;$C$12,antioxidants!B1610,IF(antioxidants!$E1610&lt;$C$11,antioxidants!B1610,""))</f>
        <v/>
      </c>
    </row>
    <row r="1612" spans="5:5" x14ac:dyDescent="0.3">
      <c r="E1612" t="str">
        <f>IF(antioxidants!$E1611&gt;$C$12,antioxidants!B1611,IF(antioxidants!$E1611&lt;$C$11,antioxidants!B1611,""))</f>
        <v/>
      </c>
    </row>
    <row r="1613" spans="5:5" x14ac:dyDescent="0.3">
      <c r="E1613" t="str">
        <f>IF(antioxidants!$E1612&gt;$C$12,antioxidants!B1612,IF(antioxidants!$E1612&lt;$C$11,antioxidants!B1612,""))</f>
        <v/>
      </c>
    </row>
    <row r="1614" spans="5:5" x14ac:dyDescent="0.3">
      <c r="E1614" t="str">
        <f>IF(antioxidants!$E1613&gt;$C$12,antioxidants!B1613,IF(antioxidants!$E1613&lt;$C$11,antioxidants!B1613,""))</f>
        <v/>
      </c>
    </row>
    <row r="1615" spans="5:5" x14ac:dyDescent="0.3">
      <c r="E1615" t="str">
        <f>IF(antioxidants!$E1614&gt;$C$12,antioxidants!B1614,IF(antioxidants!$E1614&lt;$C$11,antioxidants!B1614,""))</f>
        <v/>
      </c>
    </row>
    <row r="1616" spans="5:5" x14ac:dyDescent="0.3">
      <c r="E1616" t="str">
        <f>IF(antioxidants!$E1615&gt;$C$12,antioxidants!B1615,IF(antioxidants!$E1615&lt;$C$11,antioxidants!B1615,""))</f>
        <v/>
      </c>
    </row>
    <row r="1617" spans="5:5" x14ac:dyDescent="0.3">
      <c r="E1617" t="str">
        <f>IF(antioxidants!$E1616&gt;$C$12,antioxidants!B1616,IF(antioxidants!$E1616&lt;$C$11,antioxidants!B1616,""))</f>
        <v/>
      </c>
    </row>
    <row r="1618" spans="5:5" x14ac:dyDescent="0.3">
      <c r="E1618" t="str">
        <f>IF(antioxidants!$E1617&gt;$C$12,antioxidants!B1617,IF(antioxidants!$E1617&lt;$C$11,antioxidants!B1617,""))</f>
        <v/>
      </c>
    </row>
    <row r="1619" spans="5:5" x14ac:dyDescent="0.3">
      <c r="E1619" t="str">
        <f>IF(antioxidants!$E1618&gt;$C$12,antioxidants!B1618,IF(antioxidants!$E1618&lt;$C$11,antioxidants!B1618,""))</f>
        <v/>
      </c>
    </row>
    <row r="1620" spans="5:5" x14ac:dyDescent="0.3">
      <c r="E1620" t="str">
        <f>IF(antioxidants!$E1619&gt;$C$12,antioxidants!B1619,IF(antioxidants!$E1619&lt;$C$11,antioxidants!B1619,""))</f>
        <v/>
      </c>
    </row>
    <row r="1621" spans="5:5" x14ac:dyDescent="0.3">
      <c r="E1621" t="str">
        <f>IF(antioxidants!$E1620&gt;$C$12,antioxidants!B1620,IF(antioxidants!$E1620&lt;$C$11,antioxidants!B1620,""))</f>
        <v/>
      </c>
    </row>
    <row r="1622" spans="5:5" x14ac:dyDescent="0.3">
      <c r="E1622" t="str">
        <f>IF(antioxidants!$E1621&gt;$C$12,antioxidants!B1621,IF(antioxidants!$E1621&lt;$C$11,antioxidants!B1621,""))</f>
        <v/>
      </c>
    </row>
    <row r="1623" spans="5:5" x14ac:dyDescent="0.3">
      <c r="E1623" t="str">
        <f>IF(antioxidants!$E1622&gt;$C$12,antioxidants!B1622,IF(antioxidants!$E1622&lt;$C$11,antioxidants!B1622,""))</f>
        <v/>
      </c>
    </row>
    <row r="1624" spans="5:5" x14ac:dyDescent="0.3">
      <c r="E1624" t="str">
        <f>IF(antioxidants!$E1623&gt;$C$12,antioxidants!B1623,IF(antioxidants!$E1623&lt;$C$11,antioxidants!B1623,""))</f>
        <v/>
      </c>
    </row>
    <row r="1625" spans="5:5" x14ac:dyDescent="0.3">
      <c r="E1625" t="str">
        <f>IF(antioxidants!$E1624&gt;$C$12,antioxidants!B1624,IF(antioxidants!$E1624&lt;$C$11,antioxidants!B1624,""))</f>
        <v/>
      </c>
    </row>
    <row r="1626" spans="5:5" x14ac:dyDescent="0.3">
      <c r="E1626" t="str">
        <f>IF(antioxidants!$E1625&gt;$C$12,antioxidants!B1625,IF(antioxidants!$E1625&lt;$C$11,antioxidants!B1625,""))</f>
        <v/>
      </c>
    </row>
    <row r="1627" spans="5:5" x14ac:dyDescent="0.3">
      <c r="E1627" t="str">
        <f>IF(antioxidants!$E1626&gt;$C$12,antioxidants!B1626,IF(antioxidants!$E1626&lt;$C$11,antioxidants!B1626,""))</f>
        <v/>
      </c>
    </row>
    <row r="1628" spans="5:5" x14ac:dyDescent="0.3">
      <c r="E1628" t="str">
        <f>IF(antioxidants!$E1627&gt;$C$12,antioxidants!B1627,IF(antioxidants!$E1627&lt;$C$11,antioxidants!B1627,""))</f>
        <v/>
      </c>
    </row>
    <row r="1629" spans="5:5" x14ac:dyDescent="0.3">
      <c r="E1629" t="str">
        <f>IF(antioxidants!$E1628&gt;$C$12,antioxidants!B1628,IF(antioxidants!$E1628&lt;$C$11,antioxidants!B1628,""))</f>
        <v/>
      </c>
    </row>
    <row r="1630" spans="5:5" x14ac:dyDescent="0.3">
      <c r="E1630" t="str">
        <f>IF(antioxidants!$E1629&gt;$C$12,antioxidants!B1629,IF(antioxidants!$E1629&lt;$C$11,antioxidants!B1629,""))</f>
        <v/>
      </c>
    </row>
    <row r="1631" spans="5:5" x14ac:dyDescent="0.3">
      <c r="E1631" t="str">
        <f>IF(antioxidants!$E1630&gt;$C$12,antioxidants!B1630,IF(antioxidants!$E1630&lt;$C$11,antioxidants!B1630,""))</f>
        <v/>
      </c>
    </row>
    <row r="1632" spans="5:5" x14ac:dyDescent="0.3">
      <c r="E1632" t="str">
        <f>IF(antioxidants!$E1631&gt;$C$12,antioxidants!B1631,IF(antioxidants!$E1631&lt;$C$11,antioxidants!B1631,""))</f>
        <v/>
      </c>
    </row>
    <row r="1633" spans="5:5" x14ac:dyDescent="0.3">
      <c r="E1633" t="str">
        <f>IF(antioxidants!$E1632&gt;$C$12,antioxidants!B1632,IF(antioxidants!$E1632&lt;$C$11,antioxidants!B1632,""))</f>
        <v/>
      </c>
    </row>
    <row r="1634" spans="5:5" x14ac:dyDescent="0.3">
      <c r="E1634" t="str">
        <f>IF(antioxidants!$E1633&gt;$C$12,antioxidants!B1633,IF(antioxidants!$E1633&lt;$C$11,antioxidants!B1633,""))</f>
        <v/>
      </c>
    </row>
    <row r="1635" spans="5:5" x14ac:dyDescent="0.3">
      <c r="E1635" t="str">
        <f>IF(antioxidants!$E1634&gt;$C$12,antioxidants!B1634,IF(antioxidants!$E1634&lt;$C$11,antioxidants!B1634,""))</f>
        <v/>
      </c>
    </row>
    <row r="1636" spans="5:5" x14ac:dyDescent="0.3">
      <c r="E1636" t="str">
        <f>IF(antioxidants!$E1635&gt;$C$12,antioxidants!B1635,IF(antioxidants!$E1635&lt;$C$11,antioxidants!B1635,""))</f>
        <v/>
      </c>
    </row>
    <row r="1637" spans="5:5" x14ac:dyDescent="0.3">
      <c r="E1637" t="str">
        <f>IF(antioxidants!$E1636&gt;$C$12,antioxidants!B1636,IF(antioxidants!$E1636&lt;$C$11,antioxidants!B1636,""))</f>
        <v/>
      </c>
    </row>
    <row r="1638" spans="5:5" x14ac:dyDescent="0.3">
      <c r="E1638" t="str">
        <f>IF(antioxidants!$E1637&gt;$C$12,antioxidants!B1637,IF(antioxidants!$E1637&lt;$C$11,antioxidants!B1637,""))</f>
        <v/>
      </c>
    </row>
    <row r="1639" spans="5:5" x14ac:dyDescent="0.3">
      <c r="E1639" t="str">
        <f>IF(antioxidants!$E1638&gt;$C$12,antioxidants!B1638,IF(antioxidants!$E1638&lt;$C$11,antioxidants!B1638,""))</f>
        <v/>
      </c>
    </row>
    <row r="1640" spans="5:5" x14ac:dyDescent="0.3">
      <c r="E1640" t="str">
        <f>IF(antioxidants!$E1639&gt;$C$12,antioxidants!B1639,IF(antioxidants!$E1639&lt;$C$11,antioxidants!B1639,""))</f>
        <v/>
      </c>
    </row>
    <row r="1641" spans="5:5" x14ac:dyDescent="0.3">
      <c r="E1641" t="str">
        <f>IF(antioxidants!$E1640&gt;$C$12,antioxidants!B1640,IF(antioxidants!$E1640&lt;$C$11,antioxidants!B1640,""))</f>
        <v>Maral Root (Leuzea carthamoides), leaves, dried</v>
      </c>
    </row>
    <row r="1642" spans="5:5" x14ac:dyDescent="0.3">
      <c r="E1642" t="str">
        <f>IF(antioxidants!$E1641&gt;$C$12,antioxidants!B1641,IF(antioxidants!$E1641&lt;$C$11,antioxidants!B1641,""))</f>
        <v/>
      </c>
    </row>
    <row r="1643" spans="5:5" x14ac:dyDescent="0.3">
      <c r="E1643" t="str">
        <f>IF(antioxidants!$E1642&gt;$C$12,antioxidants!B1642,IF(antioxidants!$E1642&lt;$C$11,antioxidants!B1642,""))</f>
        <v/>
      </c>
    </row>
    <row r="1644" spans="5:5" x14ac:dyDescent="0.3">
      <c r="E1644" t="str">
        <f>IF(antioxidants!$E1643&gt;$C$12,antioxidants!B1643,IF(antioxidants!$E1643&lt;$C$11,antioxidants!B1643,""))</f>
        <v/>
      </c>
    </row>
    <row r="1645" spans="5:5" x14ac:dyDescent="0.3">
      <c r="E1645" t="str">
        <f>IF(antioxidants!$E1644&gt;$C$12,antioxidants!B1644,IF(antioxidants!$E1644&lt;$C$11,antioxidants!B1644,""))</f>
        <v/>
      </c>
    </row>
    <row r="1646" spans="5:5" x14ac:dyDescent="0.3">
      <c r="E1646" t="str">
        <f>IF(antioxidants!$E1645&gt;$C$12,antioxidants!B1645,IF(antioxidants!$E1645&lt;$C$11,antioxidants!B1645,""))</f>
        <v/>
      </c>
    </row>
    <row r="1647" spans="5:5" x14ac:dyDescent="0.3">
      <c r="E1647" t="str">
        <f>IF(antioxidants!$E1646&gt;$C$12,antioxidants!B1646,IF(antioxidants!$E1646&lt;$C$11,antioxidants!B1646,""))</f>
        <v/>
      </c>
    </row>
    <row r="1648" spans="5:5" x14ac:dyDescent="0.3">
      <c r="E1648" t="str">
        <f>IF(antioxidants!$E1647&gt;$C$12,antioxidants!B1647,IF(antioxidants!$E1647&lt;$C$11,antioxidants!B1647,""))</f>
        <v/>
      </c>
    </row>
    <row r="1649" spans="5:5" x14ac:dyDescent="0.3">
      <c r="E1649" t="str">
        <f>IF(antioxidants!$E1648&gt;$C$12,antioxidants!B1648,IF(antioxidants!$E1648&lt;$C$11,antioxidants!B1648,""))</f>
        <v/>
      </c>
    </row>
    <row r="1650" spans="5:5" x14ac:dyDescent="0.3">
      <c r="E1650" t="str">
        <f>IF(antioxidants!$E1649&gt;$C$12,antioxidants!B1649,IF(antioxidants!$E1649&lt;$C$11,antioxidants!B1649,""))</f>
        <v>Marigold (Calendula officinalis), flower and leaves, dried</v>
      </c>
    </row>
    <row r="1651" spans="5:5" x14ac:dyDescent="0.3">
      <c r="E1651" t="str">
        <f>IF(antioxidants!$E1650&gt;$C$12,antioxidants!B1650,IF(antioxidants!$E1650&lt;$C$11,antioxidants!B1650,""))</f>
        <v/>
      </c>
    </row>
    <row r="1652" spans="5:5" x14ac:dyDescent="0.3">
      <c r="E1652" t="str">
        <f>IF(antioxidants!$E1651&gt;$C$12,antioxidants!B1651,IF(antioxidants!$E1651&lt;$C$11,antioxidants!B1651,""))</f>
        <v/>
      </c>
    </row>
    <row r="1653" spans="5:5" x14ac:dyDescent="0.3">
      <c r="E1653" t="str">
        <f>IF(antioxidants!$E1652&gt;$C$12,antioxidants!B1652,IF(antioxidants!$E1652&lt;$C$11,antioxidants!B1652,""))</f>
        <v/>
      </c>
    </row>
    <row r="1654" spans="5:5" x14ac:dyDescent="0.3">
      <c r="E1654" t="str">
        <f>IF(antioxidants!$E1653&gt;$C$12,antioxidants!B1653,IF(antioxidants!$E1653&lt;$C$11,antioxidants!B1653,""))</f>
        <v/>
      </c>
    </row>
    <row r="1655" spans="5:5" x14ac:dyDescent="0.3">
      <c r="E1655" t="str">
        <f>IF(antioxidants!$E1654&gt;$C$12,antioxidants!B1654,IF(antioxidants!$E1654&lt;$C$11,antioxidants!B1654,""))</f>
        <v/>
      </c>
    </row>
    <row r="1656" spans="5:5" x14ac:dyDescent="0.3">
      <c r="E1656" t="str">
        <f>IF(antioxidants!$E1655&gt;$C$12,antioxidants!B1655,IF(antioxidants!$E1655&lt;$C$11,antioxidants!B1655,""))</f>
        <v/>
      </c>
    </row>
    <row r="1657" spans="5:5" x14ac:dyDescent="0.3">
      <c r="E1657" t="str">
        <f>IF(antioxidants!$E1656&gt;$C$12,antioxidants!B1656,IF(antioxidants!$E1656&lt;$C$11,antioxidants!B1656,""))</f>
        <v/>
      </c>
    </row>
    <row r="1658" spans="5:5" x14ac:dyDescent="0.3">
      <c r="E1658" t="str">
        <f>IF(antioxidants!$E1657&gt;$C$12,antioxidants!B1657,IF(antioxidants!$E1657&lt;$C$11,antioxidants!B1657,""))</f>
        <v/>
      </c>
    </row>
    <row r="1659" spans="5:5" x14ac:dyDescent="0.3">
      <c r="E1659" t="str">
        <f>IF(antioxidants!$E1658&gt;$C$12,antioxidants!B1658,IF(antioxidants!$E1658&lt;$C$11,antioxidants!B1658,""))</f>
        <v/>
      </c>
    </row>
    <row r="1660" spans="5:5" x14ac:dyDescent="0.3">
      <c r="E1660" t="str">
        <f>IF(antioxidants!$E1659&gt;$C$12,antioxidants!B1659,IF(antioxidants!$E1659&lt;$C$11,antioxidants!B1659,""))</f>
        <v>Meadowsweet (Filipendula ulmaria), dried</v>
      </c>
    </row>
    <row r="1661" spans="5:5" x14ac:dyDescent="0.3">
      <c r="E1661" t="str">
        <f>IF(antioxidants!$E1660&gt;$C$12,antioxidants!B1660,IF(antioxidants!$E1660&lt;$C$11,antioxidants!B1660,""))</f>
        <v>Meadowsweet (Filipendula ulmaria), flower and leaves, dried</v>
      </c>
    </row>
    <row r="1662" spans="5:5" x14ac:dyDescent="0.3">
      <c r="E1662" t="str">
        <f>IF(antioxidants!$E1661&gt;$C$12,antioxidants!B1661,IF(antioxidants!$E1661&lt;$C$11,antioxidants!B1661,""))</f>
        <v>Meadowsweet (Filipendula ulmaria), flower, dried</v>
      </c>
    </row>
    <row r="1663" spans="5:5" x14ac:dyDescent="0.3">
      <c r="E1663" t="str">
        <f>IF(antioxidants!$E1662&gt;$C$12,antioxidants!B1662,IF(antioxidants!$E1662&lt;$C$11,antioxidants!B1662,""))</f>
        <v>Meadowsweet (Filipendula ulmaria), leaves, dried</v>
      </c>
    </row>
    <row r="1664" spans="5:5" x14ac:dyDescent="0.3">
      <c r="E1664" t="str">
        <f>IF(antioxidants!$E1663&gt;$C$12,antioxidants!B1663,IF(antioxidants!$E1663&lt;$C$11,antioxidants!B1663,""))</f>
        <v/>
      </c>
    </row>
    <row r="1665" spans="5:5" x14ac:dyDescent="0.3">
      <c r="E1665" t="str">
        <f>IF(antioxidants!$E1664&gt;$C$12,antioxidants!B1664,IF(antioxidants!$E1664&lt;$C$11,antioxidants!B1664,""))</f>
        <v/>
      </c>
    </row>
    <row r="1666" spans="5:5" x14ac:dyDescent="0.3">
      <c r="E1666" t="str">
        <f>IF(antioxidants!$E1665&gt;$C$12,antioxidants!B1665,IF(antioxidants!$E1665&lt;$C$11,antioxidants!B1665,""))</f>
        <v/>
      </c>
    </row>
    <row r="1667" spans="5:5" x14ac:dyDescent="0.3">
      <c r="E1667" t="str">
        <f>IF(antioxidants!$E1666&gt;$C$12,antioxidants!B1666,IF(antioxidants!$E1666&lt;$C$11,antioxidants!B1666,""))</f>
        <v/>
      </c>
    </row>
    <row r="1668" spans="5:5" x14ac:dyDescent="0.3">
      <c r="E1668" t="str">
        <f>IF(antioxidants!$E1667&gt;$C$12,antioxidants!B1667,IF(antioxidants!$E1667&lt;$C$11,antioxidants!B1667,""))</f>
        <v/>
      </c>
    </row>
    <row r="1669" spans="5:5" x14ac:dyDescent="0.3">
      <c r="E1669" t="str">
        <f>IF(antioxidants!$E1668&gt;$C$12,antioxidants!B1668,IF(antioxidants!$E1668&lt;$C$11,antioxidants!B1668,""))</f>
        <v/>
      </c>
    </row>
    <row r="1670" spans="5:5" x14ac:dyDescent="0.3">
      <c r="E1670" t="str">
        <f>IF(antioxidants!$E1669&gt;$C$12,antioxidants!B1669,IF(antioxidants!$E1669&lt;$C$11,antioxidants!B1669,""))</f>
        <v/>
      </c>
    </row>
    <row r="1671" spans="5:5" x14ac:dyDescent="0.3">
      <c r="E1671" t="str">
        <f>IF(antioxidants!$E1670&gt;$C$12,antioxidants!B1670,IF(antioxidants!$E1670&lt;$C$11,antioxidants!B1670,""))</f>
        <v/>
      </c>
    </row>
    <row r="1672" spans="5:5" x14ac:dyDescent="0.3">
      <c r="E1672" t="str">
        <f>IF(antioxidants!$E1671&gt;$C$12,antioxidants!B1671,IF(antioxidants!$E1671&lt;$C$11,antioxidants!B1671,""))</f>
        <v/>
      </c>
    </row>
    <row r="1673" spans="5:5" x14ac:dyDescent="0.3">
      <c r="E1673" t="str">
        <f>IF(antioxidants!$E1672&gt;$C$12,antioxidants!B1672,IF(antioxidants!$E1672&lt;$C$11,antioxidants!B1672,""))</f>
        <v/>
      </c>
    </row>
    <row r="1674" spans="5:5" x14ac:dyDescent="0.3">
      <c r="E1674" t="str">
        <f>IF(antioxidants!$E1673&gt;$C$12,antioxidants!B1673,IF(antioxidants!$E1673&lt;$C$11,antioxidants!B1673,""))</f>
        <v/>
      </c>
    </row>
    <row r="1675" spans="5:5" x14ac:dyDescent="0.3">
      <c r="E1675" t="str">
        <f>IF(antioxidants!$E1674&gt;$C$12,antioxidants!B1674,IF(antioxidants!$E1674&lt;$C$11,antioxidants!B1674,""))</f>
        <v>Merian, dried</v>
      </c>
    </row>
    <row r="1676" spans="5:5" x14ac:dyDescent="0.3">
      <c r="E1676" t="str">
        <f>IF(antioxidants!$E1675&gt;$C$12,antioxidants!B1675,IF(antioxidants!$E1675&lt;$C$11,antioxidants!B1675,""))</f>
        <v/>
      </c>
    </row>
    <row r="1677" spans="5:5" x14ac:dyDescent="0.3">
      <c r="E1677" t="str">
        <f>IF(antioxidants!$E1676&gt;$C$12,antioxidants!B1676,IF(antioxidants!$E1676&lt;$C$11,antioxidants!B1676,""))</f>
        <v/>
      </c>
    </row>
    <row r="1678" spans="5:5" x14ac:dyDescent="0.3">
      <c r="E1678" t="str">
        <f>IF(antioxidants!$E1677&gt;$C$12,antioxidants!B1677,IF(antioxidants!$E1677&lt;$C$11,antioxidants!B1677,""))</f>
        <v/>
      </c>
    </row>
    <row r="1679" spans="5:5" x14ac:dyDescent="0.3">
      <c r="E1679" t="str">
        <f>IF(antioxidants!$E1678&gt;$C$12,antioxidants!B1678,IF(antioxidants!$E1678&lt;$C$11,antioxidants!B1678,""))</f>
        <v/>
      </c>
    </row>
    <row r="1680" spans="5:5" x14ac:dyDescent="0.3">
      <c r="E1680" t="str">
        <f>IF(antioxidants!$E1679&gt;$C$12,antioxidants!B1679,IF(antioxidants!$E1679&lt;$C$11,antioxidants!B1679,""))</f>
        <v/>
      </c>
    </row>
    <row r="1681" spans="5:5" x14ac:dyDescent="0.3">
      <c r="E1681" t="str">
        <f>IF(antioxidants!$E1680&gt;$C$12,antioxidants!B1680,IF(antioxidants!$E1680&lt;$C$11,antioxidants!B1680,""))</f>
        <v/>
      </c>
    </row>
    <row r="1682" spans="5:5" x14ac:dyDescent="0.3">
      <c r="E1682" t="str">
        <f>IF(antioxidants!$E1681&gt;$C$12,antioxidants!B1681,IF(antioxidants!$E1681&lt;$C$11,antioxidants!B1681,""))</f>
        <v/>
      </c>
    </row>
    <row r="1683" spans="5:5" x14ac:dyDescent="0.3">
      <c r="E1683" t="str">
        <f>IF(antioxidants!$E1682&gt;$C$12,antioxidants!B1682,IF(antioxidants!$E1682&lt;$C$11,antioxidants!B1682,""))</f>
        <v/>
      </c>
    </row>
    <row r="1684" spans="5:5" x14ac:dyDescent="0.3">
      <c r="E1684" t="str">
        <f>IF(antioxidants!$E1683&gt;$C$12,antioxidants!B1683,IF(antioxidants!$E1683&lt;$C$11,antioxidants!B1683,""))</f>
        <v/>
      </c>
    </row>
    <row r="1685" spans="5:5" x14ac:dyDescent="0.3">
      <c r="E1685" t="str">
        <f>IF(antioxidants!$E1684&gt;$C$12,antioxidants!B1684,IF(antioxidants!$E1684&lt;$C$11,antioxidants!B1684,""))</f>
        <v/>
      </c>
    </row>
    <row r="1686" spans="5:5" x14ac:dyDescent="0.3">
      <c r="E1686" t="str">
        <f>IF(antioxidants!$E1685&gt;$C$12,antioxidants!B1685,IF(antioxidants!$E1685&lt;$C$11,antioxidants!B1685,""))</f>
        <v/>
      </c>
    </row>
    <row r="1687" spans="5:5" x14ac:dyDescent="0.3">
      <c r="E1687" t="str">
        <f>IF(antioxidants!$E1686&gt;$C$12,antioxidants!B1686,IF(antioxidants!$E1686&lt;$C$11,antioxidants!B1686,""))</f>
        <v/>
      </c>
    </row>
    <row r="1688" spans="5:5" x14ac:dyDescent="0.3">
      <c r="E1688" t="str">
        <f>IF(antioxidants!$E1687&gt;$C$12,antioxidants!B1687,IF(antioxidants!$E1687&lt;$C$11,antioxidants!B1687,""))</f>
        <v/>
      </c>
    </row>
    <row r="1689" spans="5:5" x14ac:dyDescent="0.3">
      <c r="E1689" t="str">
        <f>IF(antioxidants!$E1688&gt;$C$12,antioxidants!B1688,IF(antioxidants!$E1688&lt;$C$11,antioxidants!B1688,""))</f>
        <v/>
      </c>
    </row>
    <row r="1690" spans="5:5" x14ac:dyDescent="0.3">
      <c r="E1690" t="str">
        <f>IF(antioxidants!$E1689&gt;$C$12,antioxidants!B1689,IF(antioxidants!$E1689&lt;$C$11,antioxidants!B1689,""))</f>
        <v/>
      </c>
    </row>
    <row r="1691" spans="5:5" x14ac:dyDescent="0.3">
      <c r="E1691" t="str">
        <f>IF(antioxidants!$E1690&gt;$C$12,antioxidants!B1690,IF(antioxidants!$E1690&lt;$C$11,antioxidants!B1690,""))</f>
        <v/>
      </c>
    </row>
    <row r="1692" spans="5:5" x14ac:dyDescent="0.3">
      <c r="E1692" t="str">
        <f>IF(antioxidants!$E1691&gt;$C$12,antioxidants!B1691,IF(antioxidants!$E1691&lt;$C$11,antioxidants!B1691,""))</f>
        <v/>
      </c>
    </row>
    <row r="1693" spans="5:5" x14ac:dyDescent="0.3">
      <c r="E1693" t="str">
        <f>IF(antioxidants!$E1692&gt;$C$12,antioxidants!B1692,IF(antioxidants!$E1692&lt;$C$11,antioxidants!B1692,""))</f>
        <v/>
      </c>
    </row>
    <row r="1694" spans="5:5" x14ac:dyDescent="0.3">
      <c r="E1694" t="str">
        <f>IF(antioxidants!$E1693&gt;$C$12,antioxidants!B1693,IF(antioxidants!$E1693&lt;$C$11,antioxidants!B1693,""))</f>
        <v/>
      </c>
    </row>
    <row r="1695" spans="5:5" x14ac:dyDescent="0.3">
      <c r="E1695" t="str">
        <f>IF(antioxidants!$E1694&gt;$C$12,antioxidants!B1694,IF(antioxidants!$E1694&lt;$C$11,antioxidants!B1694,""))</f>
        <v/>
      </c>
    </row>
    <row r="1696" spans="5:5" x14ac:dyDescent="0.3">
      <c r="E1696" t="str">
        <f>IF(antioxidants!$E1695&gt;$C$12,antioxidants!B1695,IF(antioxidants!$E1695&lt;$C$11,antioxidants!B1695,""))</f>
        <v/>
      </c>
    </row>
    <row r="1697" spans="5:5" x14ac:dyDescent="0.3">
      <c r="E1697" t="str">
        <f>IF(antioxidants!$E1696&gt;$C$12,antioxidants!B1696,IF(antioxidants!$E1696&lt;$C$11,antioxidants!B1696,""))</f>
        <v/>
      </c>
    </row>
    <row r="1698" spans="5:5" x14ac:dyDescent="0.3">
      <c r="E1698" t="str">
        <f>IF(antioxidants!$E1697&gt;$C$12,antioxidants!B1697,IF(antioxidants!$E1697&lt;$C$11,antioxidants!B1697,""))</f>
        <v/>
      </c>
    </row>
    <row r="1699" spans="5:5" x14ac:dyDescent="0.3">
      <c r="E1699" t="str">
        <f>IF(antioxidants!$E1698&gt;$C$12,antioxidants!B1698,IF(antioxidants!$E1698&lt;$C$11,antioxidants!B1698,""))</f>
        <v/>
      </c>
    </row>
    <row r="1700" spans="5:5" x14ac:dyDescent="0.3">
      <c r="E1700" t="str">
        <f>IF(antioxidants!$E1699&gt;$C$12,antioxidants!B1699,IF(antioxidants!$E1699&lt;$C$11,antioxidants!B1699,""))</f>
        <v/>
      </c>
    </row>
    <row r="1701" spans="5:5" x14ac:dyDescent="0.3">
      <c r="E1701" t="str">
        <f>IF(antioxidants!$E1700&gt;$C$12,antioxidants!B1700,IF(antioxidants!$E1700&lt;$C$11,antioxidants!B1700,""))</f>
        <v/>
      </c>
    </row>
    <row r="1702" spans="5:5" x14ac:dyDescent="0.3">
      <c r="E1702" t="str">
        <f>IF(antioxidants!$E1701&gt;$C$12,antioxidants!B1701,IF(antioxidants!$E1701&lt;$C$11,antioxidants!B1701,""))</f>
        <v>Mint, dried</v>
      </c>
    </row>
    <row r="1703" spans="5:5" x14ac:dyDescent="0.3">
      <c r="E1703" t="str">
        <f>IF(antioxidants!$E1702&gt;$C$12,antioxidants!B1702,IF(antioxidants!$E1702&lt;$C$11,antioxidants!B1702,""))</f>
        <v/>
      </c>
    </row>
    <row r="1704" spans="5:5" x14ac:dyDescent="0.3">
      <c r="E1704" t="str">
        <f>IF(antioxidants!$E1703&gt;$C$12,antioxidants!B1703,IF(antioxidants!$E1703&lt;$C$11,antioxidants!B1703,""))</f>
        <v/>
      </c>
    </row>
    <row r="1705" spans="5:5" x14ac:dyDescent="0.3">
      <c r="E1705" t="str">
        <f>IF(antioxidants!$E1704&gt;$C$12,antioxidants!B1704,IF(antioxidants!$E1704&lt;$C$11,antioxidants!B1704,""))</f>
        <v/>
      </c>
    </row>
    <row r="1706" spans="5:5" x14ac:dyDescent="0.3">
      <c r="E1706" t="str">
        <f>IF(antioxidants!$E1705&gt;$C$12,antioxidants!B1705,IF(antioxidants!$E1705&lt;$C$11,antioxidants!B1705,""))</f>
        <v/>
      </c>
    </row>
    <row r="1707" spans="5:5" x14ac:dyDescent="0.3">
      <c r="E1707" t="str">
        <f>IF(antioxidants!$E1706&gt;$C$12,antioxidants!B1706,IF(antioxidants!$E1706&lt;$C$11,antioxidants!B1706,""))</f>
        <v/>
      </c>
    </row>
    <row r="1708" spans="5:5" x14ac:dyDescent="0.3">
      <c r="E1708" t="str">
        <f>IF(antioxidants!$E1707&gt;$C$12,antioxidants!B1707,IF(antioxidants!$E1707&lt;$C$11,antioxidants!B1707,""))</f>
        <v>Moringa Stenopetala, dried leaves and stem</v>
      </c>
    </row>
    <row r="1709" spans="5:5" x14ac:dyDescent="0.3">
      <c r="E1709" t="str">
        <f>IF(antioxidants!$E1708&gt;$C$12,antioxidants!B1708,IF(antioxidants!$E1708&lt;$C$11,antioxidants!B1708,""))</f>
        <v/>
      </c>
    </row>
    <row r="1710" spans="5:5" x14ac:dyDescent="0.3">
      <c r="E1710" t="str">
        <f>IF(antioxidants!$E1709&gt;$C$12,antioxidants!B1709,IF(antioxidants!$E1709&lt;$C$11,antioxidants!B1709,""))</f>
        <v>Motherworth (Leonurus cardiaca), dried</v>
      </c>
    </row>
    <row r="1711" spans="5:5" x14ac:dyDescent="0.3">
      <c r="E1711" t="str">
        <f>IF(antioxidants!$E1710&gt;$C$12,antioxidants!B1710,IF(antioxidants!$E1710&lt;$C$11,antioxidants!B1710,""))</f>
        <v/>
      </c>
    </row>
    <row r="1712" spans="5:5" x14ac:dyDescent="0.3">
      <c r="E1712" t="str">
        <f>IF(antioxidants!$E1711&gt;$C$12,antioxidants!B1711,IF(antioxidants!$E1711&lt;$C$11,antioxidants!B1711,""))</f>
        <v/>
      </c>
    </row>
    <row r="1713" spans="5:5" x14ac:dyDescent="0.3">
      <c r="E1713" t="str">
        <f>IF(antioxidants!$E1712&gt;$C$12,antioxidants!B1712,IF(antioxidants!$E1712&lt;$C$11,antioxidants!B1712,""))</f>
        <v/>
      </c>
    </row>
    <row r="1714" spans="5:5" x14ac:dyDescent="0.3">
      <c r="E1714" t="str">
        <f>IF(antioxidants!$E1713&gt;$C$12,antioxidants!B1713,IF(antioxidants!$E1713&lt;$C$11,antioxidants!B1713,""))</f>
        <v/>
      </c>
    </row>
    <row r="1715" spans="5:5" x14ac:dyDescent="0.3">
      <c r="E1715" t="str">
        <f>IF(antioxidants!$E1714&gt;$C$12,antioxidants!B1714,IF(antioxidants!$E1714&lt;$C$11,antioxidants!B1714,""))</f>
        <v/>
      </c>
    </row>
    <row r="1716" spans="5:5" x14ac:dyDescent="0.3">
      <c r="E1716" t="str">
        <f>IF(antioxidants!$E1715&gt;$C$12,antioxidants!B1715,IF(antioxidants!$E1715&lt;$C$11,antioxidants!B1715,""))</f>
        <v>Mugwort, dried</v>
      </c>
    </row>
    <row r="1717" spans="5:5" x14ac:dyDescent="0.3">
      <c r="E1717" t="str">
        <f>IF(antioxidants!$E1716&gt;$C$12,antioxidants!B1716,IF(antioxidants!$E1716&lt;$C$11,antioxidants!B1716,""))</f>
        <v>Mullein, flower, dried</v>
      </c>
    </row>
    <row r="1718" spans="5:5" x14ac:dyDescent="0.3">
      <c r="E1718" t="str">
        <f>IF(antioxidants!$E1717&gt;$C$12,antioxidants!B1717,IF(antioxidants!$E1717&lt;$C$11,antioxidants!B1717,""))</f>
        <v/>
      </c>
    </row>
    <row r="1719" spans="5:5" x14ac:dyDescent="0.3">
      <c r="E1719" t="str">
        <f>IF(antioxidants!$E1718&gt;$C$12,antioxidants!B1718,IF(antioxidants!$E1718&lt;$C$11,antioxidants!B1718,""))</f>
        <v/>
      </c>
    </row>
    <row r="1720" spans="5:5" x14ac:dyDescent="0.3">
      <c r="E1720" t="str">
        <f>IF(antioxidants!$E1719&gt;$C$12,antioxidants!B1719,IF(antioxidants!$E1719&lt;$C$11,antioxidants!B1719,""))</f>
        <v>Multiminerals, supplements</v>
      </c>
    </row>
    <row r="1721" spans="5:5" x14ac:dyDescent="0.3">
      <c r="E1721" t="str">
        <f>IF(antioxidants!$E1720&gt;$C$12,antioxidants!B1720,IF(antioxidants!$E1720&lt;$C$11,antioxidants!B1720,""))</f>
        <v/>
      </c>
    </row>
    <row r="1722" spans="5:5" x14ac:dyDescent="0.3">
      <c r="E1722" t="str">
        <f>IF(antioxidants!$E1721&gt;$C$12,antioxidants!B1721,IF(antioxidants!$E1721&lt;$C$11,antioxidants!B1721,""))</f>
        <v/>
      </c>
    </row>
    <row r="1723" spans="5:5" x14ac:dyDescent="0.3">
      <c r="E1723" t="str">
        <f>IF(antioxidants!$E1722&gt;$C$12,antioxidants!B1722,IF(antioxidants!$E1722&lt;$C$11,antioxidants!B1722,""))</f>
        <v/>
      </c>
    </row>
    <row r="1724" spans="5:5" x14ac:dyDescent="0.3">
      <c r="E1724" t="str">
        <f>IF(antioxidants!$E1723&gt;$C$12,antioxidants!B1723,IF(antioxidants!$E1723&lt;$C$11,antioxidants!B1723,""))</f>
        <v/>
      </c>
    </row>
    <row r="1725" spans="5:5" x14ac:dyDescent="0.3">
      <c r="E1725" t="str">
        <f>IF(antioxidants!$E1724&gt;$C$12,antioxidants!B1724,IF(antioxidants!$E1724&lt;$C$11,antioxidants!B1724,""))</f>
        <v/>
      </c>
    </row>
    <row r="1726" spans="5:5" x14ac:dyDescent="0.3">
      <c r="E1726" t="str">
        <f>IF(antioxidants!$E1725&gt;$C$12,antioxidants!B1725,IF(antioxidants!$E1725&lt;$C$11,antioxidants!B1725,""))</f>
        <v/>
      </c>
    </row>
    <row r="1727" spans="5:5" x14ac:dyDescent="0.3">
      <c r="E1727" t="str">
        <f>IF(antioxidants!$E1726&gt;$C$12,antioxidants!B1726,IF(antioxidants!$E1726&lt;$C$11,antioxidants!B1726,""))</f>
        <v/>
      </c>
    </row>
    <row r="1728" spans="5:5" x14ac:dyDescent="0.3">
      <c r="E1728" t="str">
        <f>IF(antioxidants!$E1727&gt;$C$12,antioxidants!B1727,IF(antioxidants!$E1727&lt;$C$11,antioxidants!B1727,""))</f>
        <v/>
      </c>
    </row>
    <row r="1729" spans="5:5" x14ac:dyDescent="0.3">
      <c r="E1729" t="str">
        <f>IF(antioxidants!$E1728&gt;$C$12,antioxidants!B1728,IF(antioxidants!$E1728&lt;$C$11,antioxidants!B1728,""))</f>
        <v/>
      </c>
    </row>
    <row r="1730" spans="5:5" x14ac:dyDescent="0.3">
      <c r="E1730" t="str">
        <f>IF(antioxidants!$E1729&gt;$C$12,antioxidants!B1729,IF(antioxidants!$E1729&lt;$C$11,antioxidants!B1729,""))</f>
        <v/>
      </c>
    </row>
    <row r="1731" spans="5:5" x14ac:dyDescent="0.3">
      <c r="E1731" t="str">
        <f>IF(antioxidants!$E1730&gt;$C$12,antioxidants!B1730,IF(antioxidants!$E1730&lt;$C$11,antioxidants!B1730,""))</f>
        <v/>
      </c>
    </row>
    <row r="1732" spans="5:5" x14ac:dyDescent="0.3">
      <c r="E1732" t="str">
        <f>IF(antioxidants!$E1731&gt;$C$12,antioxidants!B1731,IF(antioxidants!$E1731&lt;$C$11,antioxidants!B1731,""))</f>
        <v/>
      </c>
    </row>
    <row r="1733" spans="5:5" x14ac:dyDescent="0.3">
      <c r="E1733" t="str">
        <f>IF(antioxidants!$E1732&gt;$C$12,antioxidants!B1732,IF(antioxidants!$E1732&lt;$C$11,antioxidants!B1732,""))</f>
        <v/>
      </c>
    </row>
    <row r="1734" spans="5:5" x14ac:dyDescent="0.3">
      <c r="E1734" t="str">
        <f>IF(antioxidants!$E1733&gt;$C$12,antioxidants!B1733,IF(antioxidants!$E1733&lt;$C$11,antioxidants!B1733,""))</f>
        <v/>
      </c>
    </row>
    <row r="1735" spans="5:5" x14ac:dyDescent="0.3">
      <c r="E1735" t="str">
        <f>IF(antioxidants!$E1734&gt;$C$12,antioxidants!B1734,IF(antioxidants!$E1734&lt;$C$11,antioxidants!B1734,""))</f>
        <v/>
      </c>
    </row>
    <row r="1736" spans="5:5" x14ac:dyDescent="0.3">
      <c r="E1736" t="str">
        <f>IF(antioxidants!$E1735&gt;$C$12,antioxidants!B1735,IF(antioxidants!$E1735&lt;$C$11,antioxidants!B1735,""))</f>
        <v/>
      </c>
    </row>
    <row r="1737" spans="5:5" x14ac:dyDescent="0.3">
      <c r="E1737" t="str">
        <f>IF(antioxidants!$E1736&gt;$C$12,antioxidants!B1736,IF(antioxidants!$E1736&lt;$C$11,antioxidants!B1736,""))</f>
        <v/>
      </c>
    </row>
    <row r="1738" spans="5:5" x14ac:dyDescent="0.3">
      <c r="E1738" t="str">
        <f>IF(antioxidants!$E1737&gt;$C$12,antioxidants!B1737,IF(antioxidants!$E1737&lt;$C$11,antioxidants!B1737,""))</f>
        <v/>
      </c>
    </row>
    <row r="1739" spans="5:5" x14ac:dyDescent="0.3">
      <c r="E1739" t="str">
        <f>IF(antioxidants!$E1738&gt;$C$12,antioxidants!B1738,IF(antioxidants!$E1738&lt;$C$11,antioxidants!B1738,""))</f>
        <v/>
      </c>
    </row>
    <row r="1740" spans="5:5" x14ac:dyDescent="0.3">
      <c r="E1740" t="str">
        <f>IF(antioxidants!$E1739&gt;$C$12,antioxidants!B1739,IF(antioxidants!$E1739&lt;$C$11,antioxidants!B1739,""))</f>
        <v/>
      </c>
    </row>
    <row r="1741" spans="5:5" x14ac:dyDescent="0.3">
      <c r="E1741" t="str">
        <f>IF(antioxidants!$E1740&gt;$C$12,antioxidants!B1740,IF(antioxidants!$E1740&lt;$C$11,antioxidants!B1740,""))</f>
        <v/>
      </c>
    </row>
    <row r="1742" spans="5:5" x14ac:dyDescent="0.3">
      <c r="E1742" t="str">
        <f>IF(antioxidants!$E1741&gt;$C$12,antioxidants!B1741,IF(antioxidants!$E1741&lt;$C$11,antioxidants!B1741,""))</f>
        <v/>
      </c>
    </row>
    <row r="1743" spans="5:5" x14ac:dyDescent="0.3">
      <c r="E1743" t="str">
        <f>IF(antioxidants!$E1742&gt;$C$12,antioxidants!B1742,IF(antioxidants!$E1742&lt;$C$11,antioxidants!B1742,""))</f>
        <v/>
      </c>
    </row>
    <row r="1744" spans="5:5" x14ac:dyDescent="0.3">
      <c r="E1744" t="str">
        <f>IF(antioxidants!$E1743&gt;$C$12,antioxidants!B1743,IF(antioxidants!$E1743&lt;$C$11,antioxidants!B1743,""))</f>
        <v/>
      </c>
    </row>
    <row r="1745" spans="5:5" x14ac:dyDescent="0.3">
      <c r="E1745" t="str">
        <f>IF(antioxidants!$E1744&gt;$C$12,antioxidants!B1744,IF(antioxidants!$E1744&lt;$C$11,antioxidants!B1744,""))</f>
        <v/>
      </c>
    </row>
    <row r="1746" spans="5:5" x14ac:dyDescent="0.3">
      <c r="E1746" t="str">
        <f>IF(antioxidants!$E1745&gt;$C$12,antioxidants!B1745,IF(antioxidants!$E1745&lt;$C$11,antioxidants!B1745,""))</f>
        <v>Mustard powder</v>
      </c>
    </row>
    <row r="1747" spans="5:5" x14ac:dyDescent="0.3">
      <c r="E1747" t="str">
        <f>IF(antioxidants!$E1746&gt;$C$12,antioxidants!B1746,IF(antioxidants!$E1746&lt;$C$11,antioxidants!B1746,""))</f>
        <v>Mustard powder</v>
      </c>
    </row>
    <row r="1748" spans="5:5" x14ac:dyDescent="0.3">
      <c r="E1748" t="str">
        <f>IF(antioxidants!$E1747&gt;$C$12,antioxidants!B1747,IF(antioxidants!$E1747&lt;$C$11,antioxidants!B1747,""))</f>
        <v>Mustard seed, yellow, ground</v>
      </c>
    </row>
    <row r="1749" spans="5:5" x14ac:dyDescent="0.3">
      <c r="E1749" t="str">
        <f>IF(antioxidants!$E1748&gt;$C$12,antioxidants!B1748,IF(antioxidants!$E1748&lt;$C$11,antioxidants!B1748,""))</f>
        <v/>
      </c>
    </row>
    <row r="1750" spans="5:5" x14ac:dyDescent="0.3">
      <c r="E1750" t="str">
        <f>IF(antioxidants!$E1749&gt;$C$12,antioxidants!B1749,IF(antioxidants!$E1749&lt;$C$11,antioxidants!B1749,""))</f>
        <v>Mustard seeds, brown, whole</v>
      </c>
    </row>
    <row r="1751" spans="5:5" x14ac:dyDescent="0.3">
      <c r="E1751" t="str">
        <f>IF(antioxidants!$E1750&gt;$C$12,antioxidants!B1750,IF(antioxidants!$E1750&lt;$C$11,antioxidants!B1750,""))</f>
        <v>Mustard seeds, ground</v>
      </c>
    </row>
    <row r="1752" spans="5:5" x14ac:dyDescent="0.3">
      <c r="E1752" t="str">
        <f>IF(antioxidants!$E1751&gt;$C$12,antioxidants!B1751,IF(antioxidants!$E1751&lt;$C$11,antioxidants!B1751,""))</f>
        <v>Mustard seeds, yellow, whole</v>
      </c>
    </row>
    <row r="1753" spans="5:5" x14ac:dyDescent="0.3">
      <c r="E1753" t="str">
        <f>IF(antioxidants!$E1752&gt;$C$12,antioxidants!B1752,IF(antioxidants!$E1752&lt;$C$11,antioxidants!B1752,""))</f>
        <v/>
      </c>
    </row>
    <row r="1754" spans="5:5" x14ac:dyDescent="0.3">
      <c r="E1754" t="str">
        <f>IF(antioxidants!$E1753&gt;$C$12,antioxidants!B1753,IF(antioxidants!$E1753&lt;$C$11,antioxidants!B1753,""))</f>
        <v/>
      </c>
    </row>
    <row r="1755" spans="5:5" x14ac:dyDescent="0.3">
      <c r="E1755" t="str">
        <f>IF(antioxidants!$E1754&gt;$C$12,antioxidants!B1754,IF(antioxidants!$E1754&lt;$C$11,antioxidants!B1754,""))</f>
        <v/>
      </c>
    </row>
    <row r="1756" spans="5:5" x14ac:dyDescent="0.3">
      <c r="E1756" t="str">
        <f>IF(antioxidants!$E1755&gt;$C$12,antioxidants!B1755,IF(antioxidants!$E1755&lt;$C$11,antioxidants!B1755,""))</f>
        <v/>
      </c>
    </row>
    <row r="1757" spans="5:5" x14ac:dyDescent="0.3">
      <c r="E1757" t="str">
        <f>IF(antioxidants!$E1756&gt;$C$12,antioxidants!B1756,IF(antioxidants!$E1756&lt;$C$11,antioxidants!B1756,""))</f>
        <v/>
      </c>
    </row>
    <row r="1758" spans="5:5" x14ac:dyDescent="0.3">
      <c r="E1758" t="str">
        <f>IF(antioxidants!$E1757&gt;$C$12,antioxidants!B1757,IF(antioxidants!$E1757&lt;$C$11,antioxidants!B1757,""))</f>
        <v/>
      </c>
    </row>
    <row r="1759" spans="5:5" x14ac:dyDescent="0.3">
      <c r="E1759" t="str">
        <f>IF(antioxidants!$E1758&gt;$C$12,antioxidants!B1758,IF(antioxidants!$E1758&lt;$C$11,antioxidants!B1758,""))</f>
        <v/>
      </c>
    </row>
    <row r="1760" spans="5:5" x14ac:dyDescent="0.3">
      <c r="E1760" t="str">
        <f>IF(antioxidants!$E1759&gt;$C$12,antioxidants!B1759,IF(antioxidants!$E1759&lt;$C$11,antioxidants!B1759,""))</f>
        <v/>
      </c>
    </row>
    <row r="1761" spans="5:5" x14ac:dyDescent="0.3">
      <c r="E1761" t="str">
        <f>IF(antioxidants!$E1760&gt;$C$12,antioxidants!B1760,IF(antioxidants!$E1760&lt;$C$11,antioxidants!B1760,""))</f>
        <v/>
      </c>
    </row>
    <row r="1762" spans="5:5" x14ac:dyDescent="0.3">
      <c r="E1762" t="str">
        <f>IF(antioxidants!$E1761&gt;$C$12,antioxidants!B1761,IF(antioxidants!$E1761&lt;$C$11,antioxidants!B1761,""))</f>
        <v/>
      </c>
    </row>
    <row r="1763" spans="5:5" x14ac:dyDescent="0.3">
      <c r="E1763" t="str">
        <f>IF(antioxidants!$E1762&gt;$C$12,antioxidants!B1762,IF(antioxidants!$E1762&lt;$C$11,antioxidants!B1762,""))</f>
        <v>Myadec</v>
      </c>
    </row>
    <row r="1764" spans="5:5" x14ac:dyDescent="0.3">
      <c r="E1764" t="str">
        <f>IF(antioxidants!$E1763&gt;$C$12,antioxidants!B1763,IF(antioxidants!$E1763&lt;$C$11,antioxidants!B1763,""))</f>
        <v/>
      </c>
    </row>
    <row r="1765" spans="5:5" x14ac:dyDescent="0.3">
      <c r="E1765" t="str">
        <f>IF(antioxidants!$E1764&gt;$C$12,antioxidants!B1764,IF(antioxidants!$E1764&lt;$C$11,antioxidants!B1764,""))</f>
        <v/>
      </c>
    </row>
    <row r="1766" spans="5:5" x14ac:dyDescent="0.3">
      <c r="E1766" t="str">
        <f>IF(antioxidants!$E1765&gt;$C$12,antioxidants!B1765,IF(antioxidants!$E1765&lt;$C$11,antioxidants!B1765,""))</f>
        <v/>
      </c>
    </row>
    <row r="1767" spans="5:5" x14ac:dyDescent="0.3">
      <c r="E1767" t="str">
        <f>IF(antioxidants!$E1766&gt;$C$12,antioxidants!B1766,IF(antioxidants!$E1766&lt;$C$11,antioxidants!B1766,""))</f>
        <v/>
      </c>
    </row>
    <row r="1768" spans="5:5" x14ac:dyDescent="0.3">
      <c r="E1768" t="str">
        <f>IF(antioxidants!$E1767&gt;$C$12,antioxidants!B1767,IF(antioxidants!$E1767&lt;$C$11,antioxidants!B1767,""))</f>
        <v/>
      </c>
    </row>
    <row r="1769" spans="5:5" x14ac:dyDescent="0.3">
      <c r="E1769" t="str">
        <f>IF(antioxidants!$E1768&gt;$C$12,antioxidants!B1768,IF(antioxidants!$E1768&lt;$C$11,antioxidants!B1768,""))</f>
        <v/>
      </c>
    </row>
    <row r="1770" spans="5:5" x14ac:dyDescent="0.3">
      <c r="E1770" t="str">
        <f>IF(antioxidants!$E1769&gt;$C$12,antioxidants!B1769,IF(antioxidants!$E1769&lt;$C$11,antioxidants!B1769,""))</f>
        <v/>
      </c>
    </row>
    <row r="1771" spans="5:5" x14ac:dyDescent="0.3">
      <c r="E1771" t="str">
        <f>IF(antioxidants!$E1770&gt;$C$12,antioxidants!B1770,IF(antioxidants!$E1770&lt;$C$11,antioxidants!B1770,""))</f>
        <v/>
      </c>
    </row>
    <row r="1772" spans="5:5" x14ac:dyDescent="0.3">
      <c r="E1772" t="str">
        <f>IF(antioxidants!$E1771&gt;$C$12,antioxidants!B1771,IF(antioxidants!$E1771&lt;$C$11,antioxidants!B1771,""))</f>
        <v/>
      </c>
    </row>
    <row r="1773" spans="5:5" x14ac:dyDescent="0.3">
      <c r="E1773" t="str">
        <f>IF(antioxidants!$E1772&gt;$C$12,antioxidants!B1772,IF(antioxidants!$E1772&lt;$C$11,antioxidants!B1772,""))</f>
        <v/>
      </c>
    </row>
    <row r="1774" spans="5:5" x14ac:dyDescent="0.3">
      <c r="E1774" t="str">
        <f>IF(antioxidants!$E1773&gt;$C$12,antioxidants!B1773,IF(antioxidants!$E1773&lt;$C$11,antioxidants!B1773,""))</f>
        <v/>
      </c>
    </row>
    <row r="1775" spans="5:5" x14ac:dyDescent="0.3">
      <c r="E1775" t="str">
        <f>IF(antioxidants!$E1774&gt;$C$12,antioxidants!B1774,IF(antioxidants!$E1774&lt;$C$11,antioxidants!B1774,""))</f>
        <v/>
      </c>
    </row>
    <row r="1776" spans="5:5" x14ac:dyDescent="0.3">
      <c r="E1776" t="str">
        <f>IF(antioxidants!$E1775&gt;$C$12,antioxidants!B1775,IF(antioxidants!$E1775&lt;$C$11,antioxidants!B1775,""))</f>
        <v/>
      </c>
    </row>
    <row r="1777" spans="5:5" x14ac:dyDescent="0.3">
      <c r="E1777" t="str">
        <f>IF(antioxidants!$E1776&gt;$C$12,antioxidants!B1776,IF(antioxidants!$E1776&lt;$C$11,antioxidants!B1776,""))</f>
        <v/>
      </c>
    </row>
    <row r="1778" spans="5:5" x14ac:dyDescent="0.3">
      <c r="E1778" t="str">
        <f>IF(antioxidants!$E1777&gt;$C$12,antioxidants!B1777,IF(antioxidants!$E1777&lt;$C$11,antioxidants!B1777,""))</f>
        <v/>
      </c>
    </row>
    <row r="1779" spans="5:5" x14ac:dyDescent="0.3">
      <c r="E1779" t="str">
        <f>IF(antioxidants!$E1778&gt;$C$12,antioxidants!B1778,IF(antioxidants!$E1778&lt;$C$11,antioxidants!B1778,""))</f>
        <v/>
      </c>
    </row>
    <row r="1780" spans="5:5" x14ac:dyDescent="0.3">
      <c r="E1780" t="str">
        <f>IF(antioxidants!$E1779&gt;$C$12,antioxidants!B1779,IF(antioxidants!$E1779&lt;$C$11,antioxidants!B1779,""))</f>
        <v/>
      </c>
    </row>
    <row r="1781" spans="5:5" x14ac:dyDescent="0.3">
      <c r="E1781" t="str">
        <f>IF(antioxidants!$E1780&gt;$C$12,antioxidants!B1780,IF(antioxidants!$E1780&lt;$C$11,antioxidants!B1780,""))</f>
        <v/>
      </c>
    </row>
    <row r="1782" spans="5:5" x14ac:dyDescent="0.3">
      <c r="E1782" t="str">
        <f>IF(antioxidants!$E1781&gt;$C$12,antioxidants!B1781,IF(antioxidants!$E1781&lt;$C$11,antioxidants!B1781,""))</f>
        <v/>
      </c>
    </row>
    <row r="1783" spans="5:5" x14ac:dyDescent="0.3">
      <c r="E1783" t="str">
        <f>IF(antioxidants!$E1782&gt;$C$12,antioxidants!B1782,IF(antioxidants!$E1782&lt;$C$11,antioxidants!B1782,""))</f>
        <v/>
      </c>
    </row>
    <row r="1784" spans="5:5" x14ac:dyDescent="0.3">
      <c r="E1784" t="str">
        <f>IF(antioxidants!$E1783&gt;$C$12,antioxidants!B1783,IF(antioxidants!$E1783&lt;$C$11,antioxidants!B1783,""))</f>
        <v/>
      </c>
    </row>
    <row r="1785" spans="5:5" x14ac:dyDescent="0.3">
      <c r="E1785" t="str">
        <f>IF(antioxidants!$E1784&gt;$C$12,antioxidants!B1784,IF(antioxidants!$E1784&lt;$C$11,antioxidants!B1784,""))</f>
        <v/>
      </c>
    </row>
    <row r="1786" spans="5:5" x14ac:dyDescent="0.3">
      <c r="E1786" t="str">
        <f>IF(antioxidants!$E1785&gt;$C$12,antioxidants!B1785,IF(antioxidants!$E1785&lt;$C$11,antioxidants!B1785,""))</f>
        <v/>
      </c>
    </row>
    <row r="1787" spans="5:5" x14ac:dyDescent="0.3">
      <c r="E1787" t="str">
        <f>IF(antioxidants!$E1786&gt;$C$12,antioxidants!B1786,IF(antioxidants!$E1786&lt;$C$11,antioxidants!B1786,""))</f>
        <v>Nature's Resource St.John's Wort</v>
      </c>
    </row>
    <row r="1788" spans="5:5" x14ac:dyDescent="0.3">
      <c r="E1788" t="str">
        <f>IF(antioxidants!$E1787&gt;$C$12,antioxidants!B1787,IF(antioxidants!$E1787&lt;$C$11,antioxidants!B1787,""))</f>
        <v/>
      </c>
    </row>
    <row r="1789" spans="5:5" x14ac:dyDescent="0.3">
      <c r="E1789" t="str">
        <f>IF(antioxidants!$E1788&gt;$C$12,antioxidants!B1788,IF(antioxidants!$E1788&lt;$C$11,antioxidants!B1788,""))</f>
        <v/>
      </c>
    </row>
    <row r="1790" spans="5:5" x14ac:dyDescent="0.3">
      <c r="E1790" t="str">
        <f>IF(antioxidants!$E1789&gt;$C$12,antioxidants!B1789,IF(antioxidants!$E1789&lt;$C$11,antioxidants!B1789,""))</f>
        <v/>
      </c>
    </row>
    <row r="1791" spans="5:5" x14ac:dyDescent="0.3">
      <c r="E1791" t="str">
        <f>IF(antioxidants!$E1790&gt;$C$12,antioxidants!B1790,IF(antioxidants!$E1790&lt;$C$11,antioxidants!B1790,""))</f>
        <v/>
      </c>
    </row>
    <row r="1792" spans="5:5" x14ac:dyDescent="0.3">
      <c r="E1792" t="str">
        <f>IF(antioxidants!$E1791&gt;$C$12,antioxidants!B1791,IF(antioxidants!$E1791&lt;$C$11,antioxidants!B1791,""))</f>
        <v/>
      </c>
    </row>
    <row r="1793" spans="5:5" x14ac:dyDescent="0.3">
      <c r="E1793" t="str">
        <f>IF(antioxidants!$E1792&gt;$C$12,antioxidants!B1792,IF(antioxidants!$E1792&lt;$C$11,antioxidants!B1792,""))</f>
        <v/>
      </c>
    </row>
    <row r="1794" spans="5:5" x14ac:dyDescent="0.3">
      <c r="E1794" t="str">
        <f>IF(antioxidants!$E1793&gt;$C$12,antioxidants!B1793,IF(antioxidants!$E1793&lt;$C$11,antioxidants!B1793,""))</f>
        <v/>
      </c>
    </row>
    <row r="1795" spans="5:5" x14ac:dyDescent="0.3">
      <c r="E1795" t="str">
        <f>IF(antioxidants!$E1794&gt;$C$12,antioxidants!B1794,IF(antioxidants!$E1794&lt;$C$11,antioxidants!B1794,""))</f>
        <v/>
      </c>
    </row>
    <row r="1796" spans="5:5" x14ac:dyDescent="0.3">
      <c r="E1796" t="str">
        <f>IF(antioxidants!$E1795&gt;$C$12,antioxidants!B1795,IF(antioxidants!$E1795&lt;$C$11,antioxidants!B1795,""))</f>
        <v/>
      </c>
    </row>
    <row r="1797" spans="5:5" x14ac:dyDescent="0.3">
      <c r="E1797" t="str">
        <f>IF(antioxidants!$E1796&gt;$C$12,antioxidants!B1796,IF(antioxidants!$E1796&lt;$C$11,antioxidants!B1796,""))</f>
        <v/>
      </c>
    </row>
    <row r="1798" spans="5:5" x14ac:dyDescent="0.3">
      <c r="E1798" t="str">
        <f>IF(antioxidants!$E1797&gt;$C$12,antioxidants!B1797,IF(antioxidants!$E1797&lt;$C$11,antioxidants!B1797,""))</f>
        <v/>
      </c>
    </row>
    <row r="1799" spans="5:5" x14ac:dyDescent="0.3">
      <c r="E1799" t="str">
        <f>IF(antioxidants!$E1798&gt;$C$12,antioxidants!B1798,IF(antioxidants!$E1798&lt;$C$11,antioxidants!B1798,""))</f>
        <v/>
      </c>
    </row>
    <row r="1800" spans="5:5" x14ac:dyDescent="0.3">
      <c r="E1800" t="str">
        <f>IF(antioxidants!$E1799&gt;$C$12,antioxidants!B1799,IF(antioxidants!$E1799&lt;$C$11,antioxidants!B1799,""))</f>
        <v/>
      </c>
    </row>
    <row r="1801" spans="5:5" x14ac:dyDescent="0.3">
      <c r="E1801" t="str">
        <f>IF(antioxidants!$E1800&gt;$C$12,antioxidants!B1800,IF(antioxidants!$E1800&lt;$C$11,antioxidants!B1800,""))</f>
        <v>Neem Guard, powder in capsule</v>
      </c>
    </row>
    <row r="1802" spans="5:5" x14ac:dyDescent="0.3">
      <c r="E1802" t="str">
        <f>IF(antioxidants!$E1801&gt;$C$12,antioxidants!B1801,IF(antioxidants!$E1801&lt;$C$11,antioxidants!B1801,""))</f>
        <v>Nettle, White Deaed, dried</v>
      </c>
    </row>
    <row r="1803" spans="5:5" x14ac:dyDescent="0.3">
      <c r="E1803" t="str">
        <f>IF(antioxidants!$E1802&gt;$C$12,antioxidants!B1802,IF(antioxidants!$E1802&lt;$C$11,antioxidants!B1802,""))</f>
        <v>Nimba (Neem Tree), powder in capsule</v>
      </c>
    </row>
    <row r="1804" spans="5:5" x14ac:dyDescent="0.3">
      <c r="E1804" t="str">
        <f>IF(antioxidants!$E1803&gt;$C$12,antioxidants!B1803,IF(antioxidants!$E1803&lt;$C$11,antioxidants!B1803,""))</f>
        <v/>
      </c>
    </row>
    <row r="1805" spans="5:5" x14ac:dyDescent="0.3">
      <c r="E1805" t="str">
        <f>IF(antioxidants!$E1804&gt;$C$12,antioxidants!B1804,IF(antioxidants!$E1804&lt;$C$11,antioxidants!B1804,""))</f>
        <v/>
      </c>
    </row>
    <row r="1806" spans="5:5" x14ac:dyDescent="0.3">
      <c r="E1806" t="str">
        <f>IF(antioxidants!$E1805&gt;$C$12,antioxidants!B1805,IF(antioxidants!$E1805&lt;$C$11,antioxidants!B1805,""))</f>
        <v/>
      </c>
    </row>
    <row r="1807" spans="5:5" x14ac:dyDescent="0.3">
      <c r="E1807" t="str">
        <f>IF(antioxidants!$E1806&gt;$C$12,antioxidants!B1806,IF(antioxidants!$E1806&lt;$C$11,antioxidants!B1806,""))</f>
        <v/>
      </c>
    </row>
    <row r="1808" spans="5:5" x14ac:dyDescent="0.3">
      <c r="E1808" t="str">
        <f>IF(antioxidants!$E1807&gt;$C$12,antioxidants!B1807,IF(antioxidants!$E1807&lt;$C$11,antioxidants!B1807,""))</f>
        <v/>
      </c>
    </row>
    <row r="1809" spans="5:5" x14ac:dyDescent="0.3">
      <c r="E1809" t="str">
        <f>IF(antioxidants!$E1808&gt;$C$12,antioxidants!B1808,IF(antioxidants!$E1808&lt;$C$11,antioxidants!B1808,""))</f>
        <v/>
      </c>
    </row>
    <row r="1810" spans="5:5" x14ac:dyDescent="0.3">
      <c r="E1810" t="str">
        <f>IF(antioxidants!$E1809&gt;$C$12,antioxidants!B1809,IF(antioxidants!$E1809&lt;$C$11,antioxidants!B1809,""))</f>
        <v/>
      </c>
    </row>
    <row r="1811" spans="5:5" x14ac:dyDescent="0.3">
      <c r="E1811" t="str">
        <f>IF(antioxidants!$E1810&gt;$C$12,antioxidants!B1810,IF(antioxidants!$E1810&lt;$C$11,antioxidants!B1810,""))</f>
        <v/>
      </c>
    </row>
    <row r="1812" spans="5:5" x14ac:dyDescent="0.3">
      <c r="E1812" t="str">
        <f>IF(antioxidants!$E1811&gt;$C$12,antioxidants!B1811,IF(antioxidants!$E1811&lt;$C$11,antioxidants!B1811,""))</f>
        <v/>
      </c>
    </row>
    <row r="1813" spans="5:5" x14ac:dyDescent="0.3">
      <c r="E1813" t="str">
        <f>IF(antioxidants!$E1812&gt;$C$12,antioxidants!B1812,IF(antioxidants!$E1812&lt;$C$11,antioxidants!B1812,""))</f>
        <v/>
      </c>
    </row>
    <row r="1814" spans="5:5" x14ac:dyDescent="0.3">
      <c r="E1814" t="str">
        <f>IF(antioxidants!$E1813&gt;$C$12,antioxidants!B1813,IF(antioxidants!$E1813&lt;$C$11,antioxidants!B1813,""))</f>
        <v/>
      </c>
    </row>
    <row r="1815" spans="5:5" x14ac:dyDescent="0.3">
      <c r="E1815" t="str">
        <f>IF(antioxidants!$E1814&gt;$C$12,antioxidants!B1814,IF(antioxidants!$E1814&lt;$C$11,antioxidants!B1814,""))</f>
        <v/>
      </c>
    </row>
    <row r="1816" spans="5:5" x14ac:dyDescent="0.3">
      <c r="E1816" t="str">
        <f>IF(antioxidants!$E1815&gt;$C$12,antioxidants!B1815,IF(antioxidants!$E1815&lt;$C$11,antioxidants!B1815,""))</f>
        <v/>
      </c>
    </row>
    <row r="1817" spans="5:5" x14ac:dyDescent="0.3">
      <c r="E1817" t="str">
        <f>IF(antioxidants!$E1816&gt;$C$12,antioxidants!B1816,IF(antioxidants!$E1816&lt;$C$11,antioxidants!B1816,""))</f>
        <v/>
      </c>
    </row>
    <row r="1818" spans="5:5" x14ac:dyDescent="0.3">
      <c r="E1818" t="str">
        <f>IF(antioxidants!$E1817&gt;$C$12,antioxidants!B1817,IF(antioxidants!$E1817&lt;$C$11,antioxidants!B1817,""))</f>
        <v>Noni, capsules</v>
      </c>
    </row>
    <row r="1819" spans="5:5" x14ac:dyDescent="0.3">
      <c r="E1819" t="str">
        <f>IF(antioxidants!$E1818&gt;$C$12,antioxidants!B1818,IF(antioxidants!$E1818&lt;$C$11,antioxidants!B1818,""))</f>
        <v>Northern dock, dried</v>
      </c>
    </row>
    <row r="1820" spans="5:5" x14ac:dyDescent="0.3">
      <c r="E1820" t="str">
        <f>IF(antioxidants!$E1819&gt;$C$12,antioxidants!B1819,IF(antioxidants!$E1819&lt;$C$11,antioxidants!B1819,""))</f>
        <v>Northern dock, root</v>
      </c>
    </row>
    <row r="1821" spans="5:5" x14ac:dyDescent="0.3">
      <c r="E1821" t="str">
        <f>IF(antioxidants!$E1820&gt;$C$12,antioxidants!B1820,IF(antioxidants!$E1820&lt;$C$11,antioxidants!B1820,""))</f>
        <v/>
      </c>
    </row>
    <row r="1822" spans="5:5" x14ac:dyDescent="0.3">
      <c r="E1822" t="str">
        <f>IF(antioxidants!$E1821&gt;$C$12,antioxidants!B1821,IF(antioxidants!$E1821&lt;$C$11,antioxidants!B1821,""))</f>
        <v>Nutmeg (Jalwatri), dried</v>
      </c>
    </row>
    <row r="1823" spans="5:5" x14ac:dyDescent="0.3">
      <c r="E1823" t="str">
        <f>IF(antioxidants!$E1822&gt;$C$12,antioxidants!B1822,IF(antioxidants!$E1822&lt;$C$11,antioxidants!B1822,""))</f>
        <v>Nutmeg, dried</v>
      </c>
    </row>
    <row r="1824" spans="5:5" x14ac:dyDescent="0.3">
      <c r="E1824" t="str">
        <f>IF(antioxidants!$E1823&gt;$C$12,antioxidants!B1823,IF(antioxidants!$E1823&lt;$C$11,antioxidants!B1823,""))</f>
        <v>Nutmeg, dried ground</v>
      </c>
    </row>
    <row r="1825" spans="5:5" x14ac:dyDescent="0.3">
      <c r="E1825" t="str">
        <f>IF(antioxidants!$E1824&gt;$C$12,antioxidants!B1824,IF(antioxidants!$E1824&lt;$C$11,antioxidants!B1824,""))</f>
        <v>Nutmeg, dried ground</v>
      </c>
    </row>
    <row r="1826" spans="5:5" x14ac:dyDescent="0.3">
      <c r="E1826" t="str">
        <f>IF(antioxidants!$E1825&gt;$C$12,antioxidants!B1825,IF(antioxidants!$E1825&lt;$C$11,antioxidants!B1825,""))</f>
        <v>Nutmeg, whole, dried</v>
      </c>
    </row>
    <row r="1827" spans="5:5" x14ac:dyDescent="0.3">
      <c r="E1827" t="str">
        <f>IF(antioxidants!$E1826&gt;$C$12,antioxidants!B1826,IF(antioxidants!$E1826&lt;$C$11,antioxidants!B1826,""))</f>
        <v/>
      </c>
    </row>
    <row r="1828" spans="5:5" x14ac:dyDescent="0.3">
      <c r="E1828" t="str">
        <f>IF(antioxidants!$E1827&gt;$C$12,antioxidants!B1827,IF(antioxidants!$E1827&lt;$C$11,antioxidants!B1827,""))</f>
        <v/>
      </c>
    </row>
    <row r="1829" spans="5:5" x14ac:dyDescent="0.3">
      <c r="E1829" t="str">
        <f>IF(antioxidants!$E1828&gt;$C$12,antioxidants!B1828,IF(antioxidants!$E1828&lt;$C$11,antioxidants!B1828,""))</f>
        <v/>
      </c>
    </row>
    <row r="1830" spans="5:5" x14ac:dyDescent="0.3">
      <c r="E1830" t="str">
        <f>IF(antioxidants!$E1829&gt;$C$12,antioxidants!B1829,IF(antioxidants!$E1829&lt;$C$11,antioxidants!B1829,""))</f>
        <v/>
      </c>
    </row>
    <row r="1831" spans="5:5" x14ac:dyDescent="0.3">
      <c r="E1831" t="str">
        <f>IF(antioxidants!$E1830&gt;$C$12,antioxidants!B1830,IF(antioxidants!$E1830&lt;$C$11,antioxidants!B1830,""))</f>
        <v/>
      </c>
    </row>
    <row r="1832" spans="5:5" x14ac:dyDescent="0.3">
      <c r="E1832" t="str">
        <f>IF(antioxidants!$E1831&gt;$C$12,antioxidants!B1831,IF(antioxidants!$E1831&lt;$C$11,antioxidants!B1831,""))</f>
        <v/>
      </c>
    </row>
    <row r="1833" spans="5:5" x14ac:dyDescent="0.3">
      <c r="E1833" t="str">
        <f>IF(antioxidants!$E1832&gt;$C$12,antioxidants!B1832,IF(antioxidants!$E1832&lt;$C$11,antioxidants!B1832,""))</f>
        <v/>
      </c>
    </row>
    <row r="1834" spans="5:5" x14ac:dyDescent="0.3">
      <c r="E1834" t="str">
        <f>IF(antioxidants!$E1833&gt;$C$12,antioxidants!B1833,IF(antioxidants!$E1833&lt;$C$11,antioxidants!B1833,""))</f>
        <v/>
      </c>
    </row>
    <row r="1835" spans="5:5" x14ac:dyDescent="0.3">
      <c r="E1835" t="str">
        <f>IF(antioxidants!$E1834&gt;$C$12,antioxidants!B1834,IF(antioxidants!$E1834&lt;$C$11,antioxidants!B1834,""))</f>
        <v/>
      </c>
    </row>
    <row r="1836" spans="5:5" x14ac:dyDescent="0.3">
      <c r="E1836" t="str">
        <f>IF(antioxidants!$E1835&gt;$C$12,antioxidants!B1835,IF(antioxidants!$E1835&lt;$C$11,antioxidants!B1835,""))</f>
        <v/>
      </c>
    </row>
    <row r="1837" spans="5:5" x14ac:dyDescent="0.3">
      <c r="E1837" t="str">
        <f>IF(antioxidants!$E1836&gt;$C$12,antioxidants!B1836,IF(antioxidants!$E1836&lt;$C$11,antioxidants!B1836,""))</f>
        <v/>
      </c>
    </row>
    <row r="1838" spans="5:5" x14ac:dyDescent="0.3">
      <c r="E1838" t="str">
        <f>IF(antioxidants!$E1837&gt;$C$12,antioxidants!B1837,IF(antioxidants!$E1837&lt;$C$11,antioxidants!B1837,""))</f>
        <v/>
      </c>
    </row>
    <row r="1839" spans="5:5" x14ac:dyDescent="0.3">
      <c r="E1839" t="str">
        <f>IF(antioxidants!$E1838&gt;$C$12,antioxidants!B1838,IF(antioxidants!$E1838&lt;$C$11,antioxidants!B1838,""))</f>
        <v/>
      </c>
    </row>
    <row r="1840" spans="5:5" x14ac:dyDescent="0.3">
      <c r="E1840" t="str">
        <f>IF(antioxidants!$E1839&gt;$C$12,antioxidants!B1839,IF(antioxidants!$E1839&lt;$C$11,antioxidants!B1839,""))</f>
        <v/>
      </c>
    </row>
    <row r="1841" spans="5:5" x14ac:dyDescent="0.3">
      <c r="E1841" t="str">
        <f>IF(antioxidants!$E1840&gt;$C$12,antioxidants!B1840,IF(antioxidants!$E1840&lt;$C$11,antioxidants!B1840,""))</f>
        <v/>
      </c>
    </row>
    <row r="1842" spans="5:5" x14ac:dyDescent="0.3">
      <c r="E1842" t="str">
        <f>IF(antioxidants!$E1841&gt;$C$12,antioxidants!B1841,IF(antioxidants!$E1841&lt;$C$11,antioxidants!B1841,""))</f>
        <v/>
      </c>
    </row>
    <row r="1843" spans="5:5" x14ac:dyDescent="0.3">
      <c r="E1843" t="str">
        <f>IF(antioxidants!$E1842&gt;$C$12,antioxidants!B1842,IF(antioxidants!$E1842&lt;$C$11,antioxidants!B1842,""))</f>
        <v/>
      </c>
    </row>
    <row r="1844" spans="5:5" x14ac:dyDescent="0.3">
      <c r="E1844" t="str">
        <f>IF(antioxidants!$E1843&gt;$C$12,antioxidants!B1843,IF(antioxidants!$E1843&lt;$C$11,antioxidants!B1843,""))</f>
        <v/>
      </c>
    </row>
    <row r="1845" spans="5:5" x14ac:dyDescent="0.3">
      <c r="E1845" t="str">
        <f>IF(antioxidants!$E1844&gt;$C$12,antioxidants!B1844,IF(antioxidants!$E1844&lt;$C$11,antioxidants!B1844,""))</f>
        <v/>
      </c>
    </row>
    <row r="1846" spans="5:5" x14ac:dyDescent="0.3">
      <c r="E1846" t="str">
        <f>IF(antioxidants!$E1845&gt;$C$12,antioxidants!B1845,IF(antioxidants!$E1845&lt;$C$11,antioxidants!B1845,""))</f>
        <v/>
      </c>
    </row>
    <row r="1847" spans="5:5" x14ac:dyDescent="0.3">
      <c r="E1847" t="str">
        <f>IF(antioxidants!$E1846&gt;$C$12,antioxidants!B1846,IF(antioxidants!$E1846&lt;$C$11,antioxidants!B1846,""))</f>
        <v/>
      </c>
    </row>
    <row r="1848" spans="5:5" x14ac:dyDescent="0.3">
      <c r="E1848" t="str">
        <f>IF(antioxidants!$E1847&gt;$C$12,antioxidants!B1847,IF(antioxidants!$E1847&lt;$C$11,antioxidants!B1847,""))</f>
        <v/>
      </c>
    </row>
    <row r="1849" spans="5:5" x14ac:dyDescent="0.3">
      <c r="E1849" t="str">
        <f>IF(antioxidants!$E1848&gt;$C$12,antioxidants!B1848,IF(antioxidants!$E1848&lt;$C$11,antioxidants!B1848,""))</f>
        <v/>
      </c>
    </row>
    <row r="1850" spans="5:5" x14ac:dyDescent="0.3">
      <c r="E1850" t="str">
        <f>IF(antioxidants!$E1849&gt;$C$12,antioxidants!B1849,IF(antioxidants!$E1849&lt;$C$11,antioxidants!B1849,""))</f>
        <v/>
      </c>
    </row>
    <row r="1851" spans="5:5" x14ac:dyDescent="0.3">
      <c r="E1851" t="str">
        <f>IF(antioxidants!$E1850&gt;$C$12,antioxidants!B1850,IF(antioxidants!$E1850&lt;$C$11,antioxidants!B1850,""))</f>
        <v/>
      </c>
    </row>
    <row r="1852" spans="5:5" x14ac:dyDescent="0.3">
      <c r="E1852" t="str">
        <f>IF(antioxidants!$E1851&gt;$C$12,antioxidants!B1851,IF(antioxidants!$E1851&lt;$C$11,antioxidants!B1851,""))</f>
        <v/>
      </c>
    </row>
    <row r="1853" spans="5:5" x14ac:dyDescent="0.3">
      <c r="E1853" t="str">
        <f>IF(antioxidants!$E1852&gt;$C$12,antioxidants!B1852,IF(antioxidants!$E1852&lt;$C$11,antioxidants!B1852,""))</f>
        <v/>
      </c>
    </row>
    <row r="1854" spans="5:5" x14ac:dyDescent="0.3">
      <c r="E1854" t="str">
        <f>IF(antioxidants!$E1853&gt;$C$12,antioxidants!B1853,IF(antioxidants!$E1853&lt;$C$11,antioxidants!B1853,""))</f>
        <v/>
      </c>
    </row>
    <row r="1855" spans="5:5" x14ac:dyDescent="0.3">
      <c r="E1855" t="str">
        <f>IF(antioxidants!$E1854&gt;$C$12,antioxidants!B1854,IF(antioxidants!$E1854&lt;$C$11,antioxidants!B1854,""))</f>
        <v/>
      </c>
    </row>
    <row r="1856" spans="5:5" x14ac:dyDescent="0.3">
      <c r="E1856" t="str">
        <f>IF(antioxidants!$E1855&gt;$C$12,antioxidants!B1855,IF(antioxidants!$E1855&lt;$C$11,antioxidants!B1855,""))</f>
        <v/>
      </c>
    </row>
    <row r="1857" spans="5:5" x14ac:dyDescent="0.3">
      <c r="E1857" t="str">
        <f>IF(antioxidants!$E1856&gt;$C$12,antioxidants!B1856,IF(antioxidants!$E1856&lt;$C$11,antioxidants!B1856,""))</f>
        <v/>
      </c>
    </row>
    <row r="1858" spans="5:5" x14ac:dyDescent="0.3">
      <c r="E1858" t="str">
        <f>IF(antioxidants!$E1857&gt;$C$12,antioxidants!B1857,IF(antioxidants!$E1857&lt;$C$11,antioxidants!B1857,""))</f>
        <v/>
      </c>
    </row>
    <row r="1859" spans="5:5" x14ac:dyDescent="0.3">
      <c r="E1859" t="str">
        <f>IF(antioxidants!$E1858&gt;$C$12,antioxidants!B1858,IF(antioxidants!$E1858&lt;$C$11,antioxidants!B1858,""))</f>
        <v>Ocuvite ekstra, pill</v>
      </c>
    </row>
    <row r="1860" spans="5:5" x14ac:dyDescent="0.3">
      <c r="E1860" t="str">
        <f>IF(antioxidants!$E1859&gt;$C$12,antioxidants!B1859,IF(antioxidants!$E1859&lt;$C$11,antioxidants!B1859,""))</f>
        <v/>
      </c>
    </row>
    <row r="1861" spans="5:5" x14ac:dyDescent="0.3">
      <c r="E1861" t="str">
        <f>IF(antioxidants!$E1860&gt;$C$12,antioxidants!B1860,IF(antioxidants!$E1860&lt;$C$11,antioxidants!B1860,""))</f>
        <v/>
      </c>
    </row>
    <row r="1862" spans="5:5" x14ac:dyDescent="0.3">
      <c r="E1862" t="str">
        <f>IF(antioxidants!$E1861&gt;$C$12,antioxidants!B1861,IF(antioxidants!$E1861&lt;$C$11,antioxidants!B1861,""))</f>
        <v/>
      </c>
    </row>
    <row r="1863" spans="5:5" x14ac:dyDescent="0.3">
      <c r="E1863" t="str">
        <f>IF(antioxidants!$E1862&gt;$C$12,antioxidants!B1862,IF(antioxidants!$E1862&lt;$C$11,antioxidants!B1862,""))</f>
        <v/>
      </c>
    </row>
    <row r="1864" spans="5:5" x14ac:dyDescent="0.3">
      <c r="E1864" t="str">
        <f>IF(antioxidants!$E1863&gt;$C$12,antioxidants!B1863,IF(antioxidants!$E1863&lt;$C$11,antioxidants!B1863,""))</f>
        <v/>
      </c>
    </row>
    <row r="1865" spans="5:5" x14ac:dyDescent="0.3">
      <c r="E1865" t="str">
        <f>IF(antioxidants!$E1864&gt;$C$12,antioxidants!B1864,IF(antioxidants!$E1864&lt;$C$11,antioxidants!B1864,""))</f>
        <v/>
      </c>
    </row>
    <row r="1866" spans="5:5" x14ac:dyDescent="0.3">
      <c r="E1866" t="str">
        <f>IF(antioxidants!$E1865&gt;$C$12,antioxidants!B1865,IF(antioxidants!$E1865&lt;$C$11,antioxidants!B1865,""))</f>
        <v/>
      </c>
    </row>
    <row r="1867" spans="5:5" x14ac:dyDescent="0.3">
      <c r="E1867" t="str">
        <f>IF(antioxidants!$E1866&gt;$C$12,antioxidants!B1866,IF(antioxidants!$E1866&lt;$C$11,antioxidants!B1866,""))</f>
        <v/>
      </c>
    </row>
    <row r="1868" spans="5:5" x14ac:dyDescent="0.3">
      <c r="E1868" t="str">
        <f>IF(antioxidants!$E1867&gt;$C$12,antioxidants!B1867,IF(antioxidants!$E1867&lt;$C$11,antioxidants!B1867,""))</f>
        <v/>
      </c>
    </row>
    <row r="1869" spans="5:5" x14ac:dyDescent="0.3">
      <c r="E1869" t="str">
        <f>IF(antioxidants!$E1868&gt;$C$12,antioxidants!B1868,IF(antioxidants!$E1868&lt;$C$11,antioxidants!B1868,""))</f>
        <v/>
      </c>
    </row>
    <row r="1870" spans="5:5" x14ac:dyDescent="0.3">
      <c r="E1870" t="str">
        <f>IF(antioxidants!$E1869&gt;$C$12,antioxidants!B1869,IF(antioxidants!$E1869&lt;$C$11,antioxidants!B1869,""))</f>
        <v/>
      </c>
    </row>
    <row r="1871" spans="5:5" x14ac:dyDescent="0.3">
      <c r="E1871" t="str">
        <f>IF(antioxidants!$E1870&gt;$C$12,antioxidants!B1870,IF(antioxidants!$E1870&lt;$C$11,antioxidants!B1870,""))</f>
        <v/>
      </c>
    </row>
    <row r="1872" spans="5:5" x14ac:dyDescent="0.3">
      <c r="E1872" t="str">
        <f>IF(antioxidants!$E1871&gt;$C$12,antioxidants!B1871,IF(antioxidants!$E1871&lt;$C$11,antioxidants!B1871,""))</f>
        <v/>
      </c>
    </row>
    <row r="1873" spans="5:5" x14ac:dyDescent="0.3">
      <c r="E1873" t="str">
        <f>IF(antioxidants!$E1872&gt;$C$12,antioxidants!B1872,IF(antioxidants!$E1872&lt;$C$11,antioxidants!B1872,""))</f>
        <v/>
      </c>
    </row>
    <row r="1874" spans="5:5" x14ac:dyDescent="0.3">
      <c r="E1874" t="str">
        <f>IF(antioxidants!$E1873&gt;$C$12,antioxidants!B1873,IF(antioxidants!$E1873&lt;$C$11,antioxidants!B1873,""))</f>
        <v/>
      </c>
    </row>
    <row r="1875" spans="5:5" x14ac:dyDescent="0.3">
      <c r="E1875" t="str">
        <f>IF(antioxidants!$E1874&gt;$C$12,antioxidants!B1874,IF(antioxidants!$E1874&lt;$C$11,antioxidants!B1874,""))</f>
        <v/>
      </c>
    </row>
    <row r="1876" spans="5:5" x14ac:dyDescent="0.3">
      <c r="E1876" t="str">
        <f>IF(antioxidants!$E1875&gt;$C$12,antioxidants!B1875,IF(antioxidants!$E1875&lt;$C$11,antioxidants!B1875,""))</f>
        <v/>
      </c>
    </row>
    <row r="1877" spans="5:5" x14ac:dyDescent="0.3">
      <c r="E1877" t="str">
        <f>IF(antioxidants!$E1876&gt;$C$12,antioxidants!B1876,IF(antioxidants!$E1876&lt;$C$11,antioxidants!B1876,""))</f>
        <v/>
      </c>
    </row>
    <row r="1878" spans="5:5" x14ac:dyDescent="0.3">
      <c r="E1878" t="str">
        <f>IF(antioxidants!$E1877&gt;$C$12,antioxidants!B1877,IF(antioxidants!$E1877&lt;$C$11,antioxidants!B1877,""))</f>
        <v/>
      </c>
    </row>
    <row r="1879" spans="5:5" x14ac:dyDescent="0.3">
      <c r="E1879" t="str">
        <f>IF(antioxidants!$E1878&gt;$C$12,antioxidants!B1878,IF(antioxidants!$E1878&lt;$C$11,antioxidants!B1878,""))</f>
        <v/>
      </c>
    </row>
    <row r="1880" spans="5:5" x14ac:dyDescent="0.3">
      <c r="E1880" t="str">
        <f>IF(antioxidants!$E1879&gt;$C$12,antioxidants!B1879,IF(antioxidants!$E1879&lt;$C$11,antioxidants!B1879,""))</f>
        <v/>
      </c>
    </row>
    <row r="1881" spans="5:5" x14ac:dyDescent="0.3">
      <c r="E1881" t="str">
        <f>IF(antioxidants!$E1880&gt;$C$12,antioxidants!B1880,IF(antioxidants!$E1880&lt;$C$11,antioxidants!B1880,""))</f>
        <v/>
      </c>
    </row>
    <row r="1882" spans="5:5" x14ac:dyDescent="0.3">
      <c r="E1882" t="str">
        <f>IF(antioxidants!$E1881&gt;$C$12,antioxidants!B1881,IF(antioxidants!$E1881&lt;$C$11,antioxidants!B1881,""))</f>
        <v/>
      </c>
    </row>
    <row r="1883" spans="5:5" x14ac:dyDescent="0.3">
      <c r="E1883" t="str">
        <f>IF(antioxidants!$E1882&gt;$C$12,antioxidants!B1882,IF(antioxidants!$E1882&lt;$C$11,antioxidants!B1882,""))</f>
        <v>One A Day 50 Plus</v>
      </c>
    </row>
    <row r="1884" spans="5:5" x14ac:dyDescent="0.3">
      <c r="E1884" t="str">
        <f>IF(antioxidants!$E1883&gt;$C$12,antioxidants!B1883,IF(antioxidants!$E1883&lt;$C$11,antioxidants!B1883,""))</f>
        <v/>
      </c>
    </row>
    <row r="1885" spans="5:5" x14ac:dyDescent="0.3">
      <c r="E1885" t="str">
        <f>IF(antioxidants!$E1884&gt;$C$12,antioxidants!B1884,IF(antioxidants!$E1884&lt;$C$11,antioxidants!B1884,""))</f>
        <v>One a day Men`s Health Formula, pill</v>
      </c>
    </row>
    <row r="1886" spans="5:5" x14ac:dyDescent="0.3">
      <c r="E1886" t="str">
        <f>IF(antioxidants!$E1885&gt;$C$12,antioxidants!B1885,IF(antioxidants!$E1885&lt;$C$11,antioxidants!B1885,""))</f>
        <v>One A Day Women's Formula</v>
      </c>
    </row>
    <row r="1887" spans="5:5" x14ac:dyDescent="0.3">
      <c r="E1887" t="str">
        <f>IF(antioxidants!$E1886&gt;$C$12,antioxidants!B1886,IF(antioxidants!$E1886&lt;$C$11,antioxidants!B1886,""))</f>
        <v/>
      </c>
    </row>
    <row r="1888" spans="5:5" x14ac:dyDescent="0.3">
      <c r="E1888" t="str">
        <f>IF(antioxidants!$E1887&gt;$C$12,antioxidants!B1887,IF(antioxidants!$E1887&lt;$C$11,antioxidants!B1887,""))</f>
        <v/>
      </c>
    </row>
    <row r="1889" spans="5:5" x14ac:dyDescent="0.3">
      <c r="E1889" t="str">
        <f>IF(antioxidants!$E1888&gt;$C$12,antioxidants!B1888,IF(antioxidants!$E1888&lt;$C$11,antioxidants!B1888,""))</f>
        <v/>
      </c>
    </row>
    <row r="1890" spans="5:5" x14ac:dyDescent="0.3">
      <c r="E1890" t="str">
        <f>IF(antioxidants!$E1889&gt;$C$12,antioxidants!B1889,IF(antioxidants!$E1889&lt;$C$11,antioxidants!B1889,""))</f>
        <v/>
      </c>
    </row>
    <row r="1891" spans="5:5" x14ac:dyDescent="0.3">
      <c r="E1891" t="str">
        <f>IF(antioxidants!$E1890&gt;$C$12,antioxidants!B1890,IF(antioxidants!$E1890&lt;$C$11,antioxidants!B1890,""))</f>
        <v/>
      </c>
    </row>
    <row r="1892" spans="5:5" x14ac:dyDescent="0.3">
      <c r="E1892" t="str">
        <f>IF(antioxidants!$E1891&gt;$C$12,antioxidants!B1891,IF(antioxidants!$E1891&lt;$C$11,antioxidants!B1891,""))</f>
        <v/>
      </c>
    </row>
    <row r="1893" spans="5:5" x14ac:dyDescent="0.3">
      <c r="E1893" t="str">
        <f>IF(antioxidants!$E1892&gt;$C$12,antioxidants!B1892,IF(antioxidants!$E1892&lt;$C$11,antioxidants!B1892,""))</f>
        <v/>
      </c>
    </row>
    <row r="1894" spans="5:5" x14ac:dyDescent="0.3">
      <c r="E1894" t="str">
        <f>IF(antioxidants!$E1893&gt;$C$12,antioxidants!B1893,IF(antioxidants!$E1893&lt;$C$11,antioxidants!B1893,""))</f>
        <v/>
      </c>
    </row>
    <row r="1895" spans="5:5" x14ac:dyDescent="0.3">
      <c r="E1895" t="str">
        <f>IF(antioxidants!$E1894&gt;$C$12,antioxidants!B1894,IF(antioxidants!$E1894&lt;$C$11,antioxidants!B1894,""))</f>
        <v/>
      </c>
    </row>
    <row r="1896" spans="5:5" x14ac:dyDescent="0.3">
      <c r="E1896" t="str">
        <f>IF(antioxidants!$E1895&gt;$C$12,antioxidants!B1895,IF(antioxidants!$E1895&lt;$C$11,antioxidants!B1895,""))</f>
        <v/>
      </c>
    </row>
    <row r="1897" spans="5:5" x14ac:dyDescent="0.3">
      <c r="E1897" t="str">
        <f>IF(antioxidants!$E1896&gt;$C$12,antioxidants!B1896,IF(antioxidants!$E1896&lt;$C$11,antioxidants!B1896,""))</f>
        <v/>
      </c>
    </row>
    <row r="1898" spans="5:5" x14ac:dyDescent="0.3">
      <c r="E1898" t="str">
        <f>IF(antioxidants!$E1897&gt;$C$12,antioxidants!B1897,IF(antioxidants!$E1897&lt;$C$11,antioxidants!B1897,""))</f>
        <v/>
      </c>
    </row>
    <row r="1899" spans="5:5" x14ac:dyDescent="0.3">
      <c r="E1899" t="str">
        <f>IF(antioxidants!$E1898&gt;$C$12,antioxidants!B1898,IF(antioxidants!$E1898&lt;$C$11,antioxidants!B1898,""))</f>
        <v/>
      </c>
    </row>
    <row r="1900" spans="5:5" x14ac:dyDescent="0.3">
      <c r="E1900" t="str">
        <f>IF(antioxidants!$E1899&gt;$C$12,antioxidants!B1899,IF(antioxidants!$E1899&lt;$C$11,antioxidants!B1899,""))</f>
        <v/>
      </c>
    </row>
    <row r="1901" spans="5:5" x14ac:dyDescent="0.3">
      <c r="E1901" t="str">
        <f>IF(antioxidants!$E1900&gt;$C$12,antioxidants!B1900,IF(antioxidants!$E1900&lt;$C$11,antioxidants!B1900,""))</f>
        <v/>
      </c>
    </row>
    <row r="1902" spans="5:5" x14ac:dyDescent="0.3">
      <c r="E1902" t="str">
        <f>IF(antioxidants!$E1901&gt;$C$12,antioxidants!B1901,IF(antioxidants!$E1901&lt;$C$11,antioxidants!B1901,""))</f>
        <v/>
      </c>
    </row>
    <row r="1903" spans="5:5" x14ac:dyDescent="0.3">
      <c r="E1903" t="str">
        <f>IF(antioxidants!$E1902&gt;$C$12,antioxidants!B1902,IF(antioxidants!$E1902&lt;$C$11,antioxidants!B1902,""))</f>
        <v/>
      </c>
    </row>
    <row r="1904" spans="5:5" x14ac:dyDescent="0.3">
      <c r="E1904" t="str">
        <f>IF(antioxidants!$E1903&gt;$C$12,antioxidants!B1903,IF(antioxidants!$E1903&lt;$C$11,antioxidants!B1903,""))</f>
        <v>Oregano (oregano entero), dried</v>
      </c>
    </row>
    <row r="1905" spans="5:5" x14ac:dyDescent="0.3">
      <c r="E1905" t="str">
        <f>IF(antioxidants!$E1904&gt;$C$12,antioxidants!B1904,IF(antioxidants!$E1904&lt;$C$11,antioxidants!B1904,""))</f>
        <v>Oregano, dried</v>
      </c>
    </row>
    <row r="1906" spans="5:5" x14ac:dyDescent="0.3">
      <c r="E1906" t="str">
        <f>IF(antioxidants!$E1905&gt;$C$12,antioxidants!B1905,IF(antioxidants!$E1905&lt;$C$11,antioxidants!B1905,""))</f>
        <v>Oregano, dried</v>
      </c>
    </row>
    <row r="1907" spans="5:5" x14ac:dyDescent="0.3">
      <c r="E1907" t="str">
        <f>IF(antioxidants!$E1906&gt;$C$12,antioxidants!B1906,IF(antioxidants!$E1906&lt;$C$11,antioxidants!B1906,""))</f>
        <v>Oregano, dried</v>
      </c>
    </row>
    <row r="1908" spans="5:5" x14ac:dyDescent="0.3">
      <c r="E1908" t="str">
        <f>IF(antioxidants!$E1907&gt;$C$12,antioxidants!B1907,IF(antioxidants!$E1907&lt;$C$11,antioxidants!B1907,""))</f>
        <v>Oregano, dried</v>
      </c>
    </row>
    <row r="1909" spans="5:5" x14ac:dyDescent="0.3">
      <c r="E1909" t="str">
        <f>IF(antioxidants!$E1908&gt;$C$12,antioxidants!B1908,IF(antioxidants!$E1908&lt;$C$11,antioxidants!B1908,""))</f>
        <v>Oregano, dried</v>
      </c>
    </row>
    <row r="1910" spans="5:5" x14ac:dyDescent="0.3">
      <c r="E1910" t="str">
        <f>IF(antioxidants!$E1909&gt;$C$12,antioxidants!B1909,IF(antioxidants!$E1909&lt;$C$11,antioxidants!B1909,""))</f>
        <v>Oregano, dried</v>
      </c>
    </row>
    <row r="1911" spans="5:5" x14ac:dyDescent="0.3">
      <c r="E1911" t="str">
        <f>IF(antioxidants!$E1910&gt;$C$12,antioxidants!B1910,IF(antioxidants!$E1910&lt;$C$11,antioxidants!B1910,""))</f>
        <v>Oregano, dried</v>
      </c>
    </row>
    <row r="1912" spans="5:5" x14ac:dyDescent="0.3">
      <c r="E1912" t="str">
        <f>IF(antioxidants!$E1911&gt;$C$12,antioxidants!B1911,IF(antioxidants!$E1911&lt;$C$11,antioxidants!B1911,""))</f>
        <v>Oregano, dried</v>
      </c>
    </row>
    <row r="1913" spans="5:5" x14ac:dyDescent="0.3">
      <c r="E1913" t="str">
        <f>IF(antioxidants!$E1912&gt;$C$12,antioxidants!B1912,IF(antioxidants!$E1912&lt;$C$11,antioxidants!B1912,""))</f>
        <v>Oregano, dried</v>
      </c>
    </row>
    <row r="1914" spans="5:5" x14ac:dyDescent="0.3">
      <c r="E1914" t="str">
        <f>IF(antioxidants!$E1913&gt;$C$12,antioxidants!B1913,IF(antioxidants!$E1913&lt;$C$11,antioxidants!B1913,""))</f>
        <v/>
      </c>
    </row>
    <row r="1915" spans="5:5" x14ac:dyDescent="0.3">
      <c r="E1915" t="str">
        <f>IF(antioxidants!$E1914&gt;$C$12,antioxidants!B1914,IF(antioxidants!$E1914&lt;$C$11,antioxidants!B1914,""))</f>
        <v/>
      </c>
    </row>
    <row r="1916" spans="5:5" x14ac:dyDescent="0.3">
      <c r="E1916" t="str">
        <f>IF(antioxidants!$E1915&gt;$C$12,antioxidants!B1915,IF(antioxidants!$E1915&lt;$C$11,antioxidants!B1915,""))</f>
        <v/>
      </c>
    </row>
    <row r="1917" spans="5:5" x14ac:dyDescent="0.3">
      <c r="E1917" t="str">
        <f>IF(antioxidants!$E1916&gt;$C$12,antioxidants!B1916,IF(antioxidants!$E1916&lt;$C$11,antioxidants!B1916,""))</f>
        <v>Orpine (Sedum telephium), rhizome</v>
      </c>
    </row>
    <row r="1918" spans="5:5" x14ac:dyDescent="0.3">
      <c r="E1918" t="str">
        <f>IF(antioxidants!$E1917&gt;$C$12,antioxidants!B1917,IF(antioxidants!$E1917&lt;$C$11,antioxidants!B1917,""))</f>
        <v>Over drive</v>
      </c>
    </row>
    <row r="1919" spans="5:5" x14ac:dyDescent="0.3">
      <c r="E1919" t="str">
        <f>IF(antioxidants!$E1918&gt;$C$12,antioxidants!B1918,IF(antioxidants!$E1918&lt;$C$11,antioxidants!B1918,""))</f>
        <v>Paeoniae Radix</v>
      </c>
    </row>
    <row r="1920" spans="5:5" x14ac:dyDescent="0.3">
      <c r="E1920" t="str">
        <f>IF(antioxidants!$E1919&gt;$C$12,antioxidants!B1919,IF(antioxidants!$E1919&lt;$C$11,antioxidants!B1919,""))</f>
        <v/>
      </c>
    </row>
    <row r="1921" spans="5:5" x14ac:dyDescent="0.3">
      <c r="E1921" t="str">
        <f>IF(antioxidants!$E1920&gt;$C$12,antioxidants!B1920,IF(antioxidants!$E1920&lt;$C$11,antioxidants!B1920,""))</f>
        <v/>
      </c>
    </row>
    <row r="1922" spans="5:5" x14ac:dyDescent="0.3">
      <c r="E1922" t="str">
        <f>IF(antioxidants!$E1921&gt;$C$12,antioxidants!B1921,IF(antioxidants!$E1921&lt;$C$11,antioxidants!B1921,""))</f>
        <v/>
      </c>
    </row>
    <row r="1923" spans="5:5" x14ac:dyDescent="0.3">
      <c r="E1923" t="str">
        <f>IF(antioxidants!$E1922&gt;$C$12,antioxidants!B1922,IF(antioxidants!$E1922&lt;$C$11,antioxidants!B1922,""))</f>
        <v/>
      </c>
    </row>
    <row r="1924" spans="5:5" x14ac:dyDescent="0.3">
      <c r="E1924" t="str">
        <f>IF(antioxidants!$E1923&gt;$C$12,antioxidants!B1923,IF(antioxidants!$E1923&lt;$C$11,antioxidants!B1923,""))</f>
        <v/>
      </c>
    </row>
    <row r="1925" spans="5:5" x14ac:dyDescent="0.3">
      <c r="E1925" t="str">
        <f>IF(antioxidants!$E1924&gt;$C$12,antioxidants!B1924,IF(antioxidants!$E1924&lt;$C$11,antioxidants!B1924,""))</f>
        <v/>
      </c>
    </row>
    <row r="1926" spans="5:5" x14ac:dyDescent="0.3">
      <c r="E1926" t="str">
        <f>IF(antioxidants!$E1925&gt;$C$12,antioxidants!B1925,IF(antioxidants!$E1925&lt;$C$11,antioxidants!B1925,""))</f>
        <v/>
      </c>
    </row>
    <row r="1927" spans="5:5" x14ac:dyDescent="0.3">
      <c r="E1927" t="str">
        <f>IF(antioxidants!$E1926&gt;$C$12,antioxidants!B1926,IF(antioxidants!$E1926&lt;$C$11,antioxidants!B1926,""))</f>
        <v/>
      </c>
    </row>
    <row r="1928" spans="5:5" x14ac:dyDescent="0.3">
      <c r="E1928" t="str">
        <f>IF(antioxidants!$E1927&gt;$C$12,antioxidants!B1927,IF(antioxidants!$E1927&lt;$C$11,antioxidants!B1927,""))</f>
        <v/>
      </c>
    </row>
    <row r="1929" spans="5:5" x14ac:dyDescent="0.3">
      <c r="E1929" t="str">
        <f>IF(antioxidants!$E1928&gt;$C$12,antioxidants!B1928,IF(antioxidants!$E1928&lt;$C$11,antioxidants!B1928,""))</f>
        <v/>
      </c>
    </row>
    <row r="1930" spans="5:5" x14ac:dyDescent="0.3">
      <c r="E1930" t="str">
        <f>IF(antioxidants!$E1929&gt;$C$12,antioxidants!B1929,IF(antioxidants!$E1929&lt;$C$11,antioxidants!B1929,""))</f>
        <v/>
      </c>
    </row>
    <row r="1931" spans="5:5" x14ac:dyDescent="0.3">
      <c r="E1931" t="str">
        <f>IF(antioxidants!$E1930&gt;$C$12,antioxidants!B1930,IF(antioxidants!$E1930&lt;$C$11,antioxidants!B1930,""))</f>
        <v>Paprika (powder), dried ground</v>
      </c>
    </row>
    <row r="1932" spans="5:5" x14ac:dyDescent="0.3">
      <c r="E1932" t="str">
        <f>IF(antioxidants!$E1931&gt;$C$12,antioxidants!B1931,IF(antioxidants!$E1931&lt;$C$11,antioxidants!B1931,""))</f>
        <v>Paprika (powder), dried ground</v>
      </c>
    </row>
    <row r="1933" spans="5:5" x14ac:dyDescent="0.3">
      <c r="E1933" t="str">
        <f>IF(antioxidants!$E1932&gt;$C$12,antioxidants!B1932,IF(antioxidants!$E1932&lt;$C$11,antioxidants!B1932,""))</f>
        <v>Paprika (powder), dried ground</v>
      </c>
    </row>
    <row r="1934" spans="5:5" x14ac:dyDescent="0.3">
      <c r="E1934" t="str">
        <f>IF(antioxidants!$E1933&gt;$C$12,antioxidants!B1933,IF(antioxidants!$E1933&lt;$C$11,antioxidants!B1933,""))</f>
        <v>Paprika (powder), dried ground</v>
      </c>
    </row>
    <row r="1935" spans="5:5" x14ac:dyDescent="0.3">
      <c r="E1935" t="str">
        <f>IF(antioxidants!$E1934&gt;$C$12,antioxidants!B1934,IF(antioxidants!$E1934&lt;$C$11,antioxidants!B1934,""))</f>
        <v>Paprika (powder), dried ground</v>
      </c>
    </row>
    <row r="1936" spans="5:5" x14ac:dyDescent="0.3">
      <c r="E1936" t="str">
        <f>IF(antioxidants!$E1935&gt;$C$12,antioxidants!B1935,IF(antioxidants!$E1935&lt;$C$11,antioxidants!B1935,""))</f>
        <v>Paprika, (powder), dried ground</v>
      </c>
    </row>
    <row r="1937" spans="5:5" x14ac:dyDescent="0.3">
      <c r="E1937" t="str">
        <f>IF(antioxidants!$E1936&gt;$C$12,antioxidants!B1936,IF(antioxidants!$E1936&lt;$C$11,antioxidants!B1936,""))</f>
        <v>Paprika, (powder), red, dried ground</v>
      </c>
    </row>
    <row r="1938" spans="5:5" x14ac:dyDescent="0.3">
      <c r="E1938" t="str">
        <f>IF(antioxidants!$E1937&gt;$C$12,antioxidants!B1937,IF(antioxidants!$E1937&lt;$C$11,antioxidants!B1937,""))</f>
        <v/>
      </c>
    </row>
    <row r="1939" spans="5:5" x14ac:dyDescent="0.3">
      <c r="E1939" t="str">
        <f>IF(antioxidants!$E1938&gt;$C$12,antioxidants!B1938,IF(antioxidants!$E1938&lt;$C$11,antioxidants!B1938,""))</f>
        <v/>
      </c>
    </row>
    <row r="1940" spans="5:5" x14ac:dyDescent="0.3">
      <c r="E1940" t="str">
        <f>IF(antioxidants!$E1939&gt;$C$12,antioxidants!B1939,IF(antioxidants!$E1939&lt;$C$11,antioxidants!B1939,""))</f>
        <v/>
      </c>
    </row>
    <row r="1941" spans="5:5" x14ac:dyDescent="0.3">
      <c r="E1941" t="str">
        <f>IF(antioxidants!$E1940&gt;$C$12,antioxidants!B1940,IF(antioxidants!$E1940&lt;$C$11,antioxidants!B1940,""))</f>
        <v/>
      </c>
    </row>
    <row r="1942" spans="5:5" x14ac:dyDescent="0.3">
      <c r="E1942" t="str">
        <f>IF(antioxidants!$E1941&gt;$C$12,antioxidants!B1941,IF(antioxidants!$E1941&lt;$C$11,antioxidants!B1941,""))</f>
        <v/>
      </c>
    </row>
    <row r="1943" spans="5:5" x14ac:dyDescent="0.3">
      <c r="E1943" t="str">
        <f>IF(antioxidants!$E1942&gt;$C$12,antioxidants!B1942,IF(antioxidants!$E1942&lt;$C$11,antioxidants!B1942,""))</f>
        <v/>
      </c>
    </row>
    <row r="1944" spans="5:5" x14ac:dyDescent="0.3">
      <c r="E1944" t="str">
        <f>IF(antioxidants!$E1943&gt;$C$12,antioxidants!B1943,IF(antioxidants!$E1943&lt;$C$11,antioxidants!B1943,""))</f>
        <v/>
      </c>
    </row>
    <row r="1945" spans="5:5" x14ac:dyDescent="0.3">
      <c r="E1945" t="str">
        <f>IF(antioxidants!$E1944&gt;$C$12,antioxidants!B1944,IF(antioxidants!$E1944&lt;$C$11,antioxidants!B1944,""))</f>
        <v>Parsley, dried</v>
      </c>
    </row>
    <row r="1946" spans="5:5" x14ac:dyDescent="0.3">
      <c r="E1946" t="str">
        <f>IF(antioxidants!$E1945&gt;$C$12,antioxidants!B1945,IF(antioxidants!$E1945&lt;$C$11,antioxidants!B1945,""))</f>
        <v>Parsley, dried</v>
      </c>
    </row>
    <row r="1947" spans="5:5" x14ac:dyDescent="0.3">
      <c r="E1947" t="str">
        <f>IF(antioxidants!$E1946&gt;$C$12,antioxidants!B1946,IF(antioxidants!$E1946&lt;$C$11,antioxidants!B1946,""))</f>
        <v/>
      </c>
    </row>
    <row r="1948" spans="5:5" x14ac:dyDescent="0.3">
      <c r="E1948" t="str">
        <f>IF(antioxidants!$E1947&gt;$C$12,antioxidants!B1947,IF(antioxidants!$E1947&lt;$C$11,antioxidants!B1947,""))</f>
        <v/>
      </c>
    </row>
    <row r="1949" spans="5:5" x14ac:dyDescent="0.3">
      <c r="E1949" t="str">
        <f>IF(antioxidants!$E1948&gt;$C$12,antioxidants!B1948,IF(antioxidants!$E1948&lt;$C$11,antioxidants!B1948,""))</f>
        <v>Parsley, dried</v>
      </c>
    </row>
    <row r="1950" spans="5:5" x14ac:dyDescent="0.3">
      <c r="E1950" t="str">
        <f>IF(antioxidants!$E1949&gt;$C$12,antioxidants!B1949,IF(antioxidants!$E1949&lt;$C$11,antioxidants!B1949,""))</f>
        <v/>
      </c>
    </row>
    <row r="1951" spans="5:5" x14ac:dyDescent="0.3">
      <c r="E1951" t="str">
        <f>IF(antioxidants!$E1950&gt;$C$12,antioxidants!B1950,IF(antioxidants!$E1950&lt;$C$11,antioxidants!B1950,""))</f>
        <v/>
      </c>
    </row>
    <row r="1952" spans="5:5" x14ac:dyDescent="0.3">
      <c r="E1952" t="str">
        <f>IF(antioxidants!$E1951&gt;$C$12,antioxidants!B1951,IF(antioxidants!$E1951&lt;$C$11,antioxidants!B1951,""))</f>
        <v/>
      </c>
    </row>
    <row r="1953" spans="5:5" x14ac:dyDescent="0.3">
      <c r="E1953" t="str">
        <f>IF(antioxidants!$E1952&gt;$C$12,antioxidants!B1952,IF(antioxidants!$E1952&lt;$C$11,antioxidants!B1952,""))</f>
        <v/>
      </c>
    </row>
    <row r="1954" spans="5:5" x14ac:dyDescent="0.3">
      <c r="E1954" t="str">
        <f>IF(antioxidants!$E1953&gt;$C$12,antioxidants!B1953,IF(antioxidants!$E1953&lt;$C$11,antioxidants!B1953,""))</f>
        <v/>
      </c>
    </row>
    <row r="1955" spans="5:5" x14ac:dyDescent="0.3">
      <c r="E1955" t="str">
        <f>IF(antioxidants!$E1954&gt;$C$12,antioxidants!B1954,IF(antioxidants!$E1954&lt;$C$11,antioxidants!B1954,""))</f>
        <v/>
      </c>
    </row>
    <row r="1956" spans="5:5" x14ac:dyDescent="0.3">
      <c r="E1956" t="str">
        <f>IF(antioxidants!$E1955&gt;$C$12,antioxidants!B1955,IF(antioxidants!$E1955&lt;$C$11,antioxidants!B1955,""))</f>
        <v/>
      </c>
    </row>
    <row r="1957" spans="5:5" x14ac:dyDescent="0.3">
      <c r="E1957" t="str">
        <f>IF(antioxidants!$E1956&gt;$C$12,antioxidants!B1956,IF(antioxidants!$E1956&lt;$C$11,antioxidants!B1956,""))</f>
        <v/>
      </c>
    </row>
    <row r="1958" spans="5:5" x14ac:dyDescent="0.3">
      <c r="E1958" t="str">
        <f>IF(antioxidants!$E1957&gt;$C$12,antioxidants!B1957,IF(antioxidants!$E1957&lt;$C$11,antioxidants!B1957,""))</f>
        <v/>
      </c>
    </row>
    <row r="1959" spans="5:5" x14ac:dyDescent="0.3">
      <c r="E1959" t="str">
        <f>IF(antioxidants!$E1958&gt;$C$12,antioxidants!B1958,IF(antioxidants!$E1958&lt;$C$11,antioxidants!B1958,""))</f>
        <v/>
      </c>
    </row>
    <row r="1960" spans="5:5" x14ac:dyDescent="0.3">
      <c r="E1960" t="str">
        <f>IF(antioxidants!$E1959&gt;$C$12,antioxidants!B1959,IF(antioxidants!$E1959&lt;$C$11,antioxidants!B1959,""))</f>
        <v/>
      </c>
    </row>
    <row r="1961" spans="5:5" x14ac:dyDescent="0.3">
      <c r="E1961" t="str">
        <f>IF(antioxidants!$E1960&gt;$C$12,antioxidants!B1960,IF(antioxidants!$E1960&lt;$C$11,antioxidants!B1960,""))</f>
        <v/>
      </c>
    </row>
    <row r="1962" spans="5:5" x14ac:dyDescent="0.3">
      <c r="E1962" t="str">
        <f>IF(antioxidants!$E1961&gt;$C$12,antioxidants!B1961,IF(antioxidants!$E1961&lt;$C$11,antioxidants!B1961,""))</f>
        <v/>
      </c>
    </row>
    <row r="1963" spans="5:5" x14ac:dyDescent="0.3">
      <c r="E1963" t="str">
        <f>IF(antioxidants!$E1962&gt;$C$12,antioxidants!B1962,IF(antioxidants!$E1962&lt;$C$11,antioxidants!B1962,""))</f>
        <v/>
      </c>
    </row>
    <row r="1964" spans="5:5" x14ac:dyDescent="0.3">
      <c r="E1964" t="str">
        <f>IF(antioxidants!$E1963&gt;$C$12,antioxidants!B1963,IF(antioxidants!$E1963&lt;$C$11,antioxidants!B1963,""))</f>
        <v/>
      </c>
    </row>
    <row r="1965" spans="5:5" x14ac:dyDescent="0.3">
      <c r="E1965" t="str">
        <f>IF(antioxidants!$E1964&gt;$C$12,antioxidants!B1964,IF(antioxidants!$E1964&lt;$C$11,antioxidants!B1964,""))</f>
        <v/>
      </c>
    </row>
    <row r="1966" spans="5:5" x14ac:dyDescent="0.3">
      <c r="E1966" t="str">
        <f>IF(antioxidants!$E1965&gt;$C$12,antioxidants!B1965,IF(antioxidants!$E1965&lt;$C$11,antioxidants!B1965,""))</f>
        <v/>
      </c>
    </row>
    <row r="1967" spans="5:5" x14ac:dyDescent="0.3">
      <c r="E1967" t="str">
        <f>IF(antioxidants!$E1966&gt;$C$12,antioxidants!B1966,IF(antioxidants!$E1966&lt;$C$11,antioxidants!B1966,""))</f>
        <v/>
      </c>
    </row>
    <row r="1968" spans="5:5" x14ac:dyDescent="0.3">
      <c r="E1968" t="str">
        <f>IF(antioxidants!$E1967&gt;$C$12,antioxidants!B1967,IF(antioxidants!$E1967&lt;$C$11,antioxidants!B1967,""))</f>
        <v/>
      </c>
    </row>
    <row r="1969" spans="5:5" x14ac:dyDescent="0.3">
      <c r="E1969" t="str">
        <f>IF(antioxidants!$E1968&gt;$C$12,antioxidants!B1968,IF(antioxidants!$E1968&lt;$C$11,antioxidants!B1968,""))</f>
        <v/>
      </c>
    </row>
    <row r="1970" spans="5:5" x14ac:dyDescent="0.3">
      <c r="E1970" t="str">
        <f>IF(antioxidants!$E1969&gt;$C$12,antioxidants!B1969,IF(antioxidants!$E1969&lt;$C$11,antioxidants!B1969,""))</f>
        <v/>
      </c>
    </row>
    <row r="1971" spans="5:5" x14ac:dyDescent="0.3">
      <c r="E1971" t="str">
        <f>IF(antioxidants!$E1970&gt;$C$12,antioxidants!B1970,IF(antioxidants!$E1970&lt;$C$11,antioxidants!B1970,""))</f>
        <v/>
      </c>
    </row>
    <row r="1972" spans="5:5" x14ac:dyDescent="0.3">
      <c r="E1972" t="str">
        <f>IF(antioxidants!$E1971&gt;$C$12,antioxidants!B1971,IF(antioxidants!$E1971&lt;$C$11,antioxidants!B1971,""))</f>
        <v/>
      </c>
    </row>
    <row r="1973" spans="5:5" x14ac:dyDescent="0.3">
      <c r="E1973" t="str">
        <f>IF(antioxidants!$E1972&gt;$C$12,antioxidants!B1972,IF(antioxidants!$E1972&lt;$C$11,antioxidants!B1972,""))</f>
        <v/>
      </c>
    </row>
    <row r="1974" spans="5:5" x14ac:dyDescent="0.3">
      <c r="E1974" t="str">
        <f>IF(antioxidants!$E1973&gt;$C$12,antioxidants!B1973,IF(antioxidants!$E1973&lt;$C$11,antioxidants!B1973,""))</f>
        <v/>
      </c>
    </row>
    <row r="1975" spans="5:5" x14ac:dyDescent="0.3">
      <c r="E1975" t="str">
        <f>IF(antioxidants!$E1974&gt;$C$12,antioxidants!B1974,IF(antioxidants!$E1974&lt;$C$11,antioxidants!B1974,""))</f>
        <v/>
      </c>
    </row>
    <row r="1976" spans="5:5" x14ac:dyDescent="0.3">
      <c r="E1976" t="str">
        <f>IF(antioxidants!$E1975&gt;$C$12,antioxidants!B1975,IF(antioxidants!$E1975&lt;$C$11,antioxidants!B1975,""))</f>
        <v/>
      </c>
    </row>
    <row r="1977" spans="5:5" x14ac:dyDescent="0.3">
      <c r="E1977" t="str">
        <f>IF(antioxidants!$E1976&gt;$C$12,antioxidants!B1976,IF(antioxidants!$E1976&lt;$C$11,antioxidants!B1976,""))</f>
        <v/>
      </c>
    </row>
    <row r="1978" spans="5:5" x14ac:dyDescent="0.3">
      <c r="E1978" t="str">
        <f>IF(antioxidants!$E1977&gt;$C$12,antioxidants!B1977,IF(antioxidants!$E1977&lt;$C$11,antioxidants!B1977,""))</f>
        <v/>
      </c>
    </row>
    <row r="1979" spans="5:5" x14ac:dyDescent="0.3">
      <c r="E1979" t="str">
        <f>IF(antioxidants!$E1978&gt;$C$12,antioxidants!B1978,IF(antioxidants!$E1978&lt;$C$11,antioxidants!B1978,""))</f>
        <v/>
      </c>
    </row>
    <row r="1980" spans="5:5" x14ac:dyDescent="0.3">
      <c r="E1980" t="str">
        <f>IF(antioxidants!$E1979&gt;$C$12,antioxidants!B1979,IF(antioxidants!$E1979&lt;$C$11,antioxidants!B1979,""))</f>
        <v/>
      </c>
    </row>
    <row r="1981" spans="5:5" x14ac:dyDescent="0.3">
      <c r="E1981" t="str">
        <f>IF(antioxidants!$E1980&gt;$C$12,antioxidants!B1980,IF(antioxidants!$E1980&lt;$C$11,antioxidants!B1980,""))</f>
        <v/>
      </c>
    </row>
    <row r="1982" spans="5:5" x14ac:dyDescent="0.3">
      <c r="E1982" t="str">
        <f>IF(antioxidants!$E1981&gt;$C$12,antioxidants!B1981,IF(antioxidants!$E1981&lt;$C$11,antioxidants!B1981,""))</f>
        <v/>
      </c>
    </row>
    <row r="1983" spans="5:5" x14ac:dyDescent="0.3">
      <c r="E1983" t="str">
        <f>IF(antioxidants!$E1982&gt;$C$12,antioxidants!B1982,IF(antioxidants!$E1982&lt;$C$11,antioxidants!B1982,""))</f>
        <v/>
      </c>
    </row>
    <row r="1984" spans="5:5" x14ac:dyDescent="0.3">
      <c r="E1984" t="str">
        <f>IF(antioxidants!$E1983&gt;$C$12,antioxidants!B1983,IF(antioxidants!$E1983&lt;$C$11,antioxidants!B1983,""))</f>
        <v/>
      </c>
    </row>
    <row r="1985" spans="5:5" x14ac:dyDescent="0.3">
      <c r="E1985" t="str">
        <f>IF(antioxidants!$E1984&gt;$C$12,antioxidants!B1984,IF(antioxidants!$E1984&lt;$C$11,antioxidants!B1984,""))</f>
        <v/>
      </c>
    </row>
    <row r="1986" spans="5:5" x14ac:dyDescent="0.3">
      <c r="E1986" t="str">
        <f>IF(antioxidants!$E1985&gt;$C$12,antioxidants!B1985,IF(antioxidants!$E1985&lt;$C$11,antioxidants!B1985,""))</f>
        <v/>
      </c>
    </row>
    <row r="1987" spans="5:5" x14ac:dyDescent="0.3">
      <c r="E1987" t="str">
        <f>IF(antioxidants!$E1986&gt;$C$12,antioxidants!B1986,IF(antioxidants!$E1986&lt;$C$11,antioxidants!B1986,""))</f>
        <v/>
      </c>
    </row>
    <row r="1988" spans="5:5" x14ac:dyDescent="0.3">
      <c r="E1988" t="str">
        <f>IF(antioxidants!$E1987&gt;$C$12,antioxidants!B1987,IF(antioxidants!$E1987&lt;$C$11,antioxidants!B1987,""))</f>
        <v/>
      </c>
    </row>
    <row r="1989" spans="5:5" x14ac:dyDescent="0.3">
      <c r="E1989" t="str">
        <f>IF(antioxidants!$E1988&gt;$C$12,antioxidants!B1988,IF(antioxidants!$E1988&lt;$C$11,antioxidants!B1988,""))</f>
        <v/>
      </c>
    </row>
    <row r="1990" spans="5:5" x14ac:dyDescent="0.3">
      <c r="E1990" t="str">
        <f>IF(antioxidants!$E1989&gt;$C$12,antioxidants!B1989,IF(antioxidants!$E1989&lt;$C$11,antioxidants!B1989,""))</f>
        <v/>
      </c>
    </row>
    <row r="1991" spans="5:5" x14ac:dyDescent="0.3">
      <c r="E1991" t="str">
        <f>IF(antioxidants!$E1990&gt;$C$12,antioxidants!B1990,IF(antioxidants!$E1990&lt;$C$11,antioxidants!B1990,""))</f>
        <v/>
      </c>
    </row>
    <row r="1992" spans="5:5" x14ac:dyDescent="0.3">
      <c r="E1992" t="str">
        <f>IF(antioxidants!$E1991&gt;$C$12,antioxidants!B1991,IF(antioxidants!$E1991&lt;$C$11,antioxidants!B1991,""))</f>
        <v/>
      </c>
    </row>
    <row r="1993" spans="5:5" x14ac:dyDescent="0.3">
      <c r="E1993" t="str">
        <f>IF(antioxidants!$E1992&gt;$C$12,antioxidants!B1992,IF(antioxidants!$E1992&lt;$C$11,antioxidants!B1992,""))</f>
        <v/>
      </c>
    </row>
    <row r="1994" spans="5:5" x14ac:dyDescent="0.3">
      <c r="E1994" t="str">
        <f>IF(antioxidants!$E1993&gt;$C$12,antioxidants!B1993,IF(antioxidants!$E1993&lt;$C$11,antioxidants!B1993,""))</f>
        <v/>
      </c>
    </row>
    <row r="1995" spans="5:5" x14ac:dyDescent="0.3">
      <c r="E1995" t="str">
        <f>IF(antioxidants!$E1994&gt;$C$12,antioxidants!B1994,IF(antioxidants!$E1994&lt;$C$11,antioxidants!B1994,""))</f>
        <v/>
      </c>
    </row>
    <row r="1996" spans="5:5" x14ac:dyDescent="0.3">
      <c r="E1996" t="str">
        <f>IF(antioxidants!$E1995&gt;$C$12,antioxidants!B1995,IF(antioxidants!$E1995&lt;$C$11,antioxidants!B1995,""))</f>
        <v/>
      </c>
    </row>
    <row r="1997" spans="5:5" x14ac:dyDescent="0.3">
      <c r="E1997" t="str">
        <f>IF(antioxidants!$E1996&gt;$C$12,antioxidants!B1996,IF(antioxidants!$E1996&lt;$C$11,antioxidants!B1996,""))</f>
        <v/>
      </c>
    </row>
    <row r="1998" spans="5:5" x14ac:dyDescent="0.3">
      <c r="E1998" t="str">
        <f>IF(antioxidants!$E1997&gt;$C$12,antioxidants!B1997,IF(antioxidants!$E1997&lt;$C$11,antioxidants!B1997,""))</f>
        <v/>
      </c>
    </row>
    <row r="1999" spans="5:5" x14ac:dyDescent="0.3">
      <c r="E1999" t="str">
        <f>IF(antioxidants!$E1998&gt;$C$12,antioxidants!B1998,IF(antioxidants!$E1998&lt;$C$11,antioxidants!B1998,""))</f>
        <v/>
      </c>
    </row>
    <row r="2000" spans="5:5" x14ac:dyDescent="0.3">
      <c r="E2000" t="str">
        <f>IF(antioxidants!$E1999&gt;$C$12,antioxidants!B1999,IF(antioxidants!$E1999&lt;$C$11,antioxidants!B1999,""))</f>
        <v/>
      </c>
    </row>
    <row r="2001" spans="5:5" x14ac:dyDescent="0.3">
      <c r="E2001" t="str">
        <f>IF(antioxidants!$E2000&gt;$C$12,antioxidants!B2000,IF(antioxidants!$E2000&lt;$C$11,antioxidants!B2000,""))</f>
        <v/>
      </c>
    </row>
    <row r="2002" spans="5:5" x14ac:dyDescent="0.3">
      <c r="E2002" t="str">
        <f>IF(antioxidants!$E2001&gt;$C$12,antioxidants!B2001,IF(antioxidants!$E2001&lt;$C$11,antioxidants!B2001,""))</f>
        <v/>
      </c>
    </row>
    <row r="2003" spans="5:5" x14ac:dyDescent="0.3">
      <c r="E2003" t="str">
        <f>IF(antioxidants!$E2002&gt;$C$12,antioxidants!B2002,IF(antioxidants!$E2002&lt;$C$11,antioxidants!B2002,""))</f>
        <v/>
      </c>
    </row>
    <row r="2004" spans="5:5" x14ac:dyDescent="0.3">
      <c r="E2004" t="str">
        <f>IF(antioxidants!$E2003&gt;$C$12,antioxidants!B2003,IF(antioxidants!$E2003&lt;$C$11,antioxidants!B2003,""))</f>
        <v/>
      </c>
    </row>
    <row r="2005" spans="5:5" x14ac:dyDescent="0.3">
      <c r="E2005" t="str">
        <f>IF(antioxidants!$E2004&gt;$C$12,antioxidants!B2004,IF(antioxidants!$E2004&lt;$C$11,antioxidants!B2004,""))</f>
        <v/>
      </c>
    </row>
    <row r="2006" spans="5:5" x14ac:dyDescent="0.3">
      <c r="E2006" t="str">
        <f>IF(antioxidants!$E2005&gt;$C$12,antioxidants!B2005,IF(antioxidants!$E2005&lt;$C$11,antioxidants!B2005,""))</f>
        <v/>
      </c>
    </row>
    <row r="2007" spans="5:5" x14ac:dyDescent="0.3">
      <c r="E2007" t="str">
        <f>IF(antioxidants!$E2006&gt;$C$12,antioxidants!B2006,IF(antioxidants!$E2006&lt;$C$11,antioxidants!B2006,""))</f>
        <v>Pecans, with pellicle</v>
      </c>
    </row>
    <row r="2008" spans="5:5" x14ac:dyDescent="0.3">
      <c r="E2008" t="str">
        <f>IF(antioxidants!$E2007&gt;$C$12,antioxidants!B2007,IF(antioxidants!$E2007&lt;$C$11,antioxidants!B2007,""))</f>
        <v>Pecans, with pellicle</v>
      </c>
    </row>
    <row r="2009" spans="5:5" x14ac:dyDescent="0.3">
      <c r="E2009" t="str">
        <f>IF(antioxidants!$E2008&gt;$C$12,antioxidants!B2008,IF(antioxidants!$E2008&lt;$C$11,antioxidants!B2008,""))</f>
        <v>Pecans, with pellicle</v>
      </c>
    </row>
    <row r="2010" spans="5:5" x14ac:dyDescent="0.3">
      <c r="E2010" t="str">
        <f>IF(antioxidants!$E2009&gt;$C$12,antioxidants!B2009,IF(antioxidants!$E2009&lt;$C$11,antioxidants!B2009,""))</f>
        <v>Pecans, with pellicle</v>
      </c>
    </row>
    <row r="2011" spans="5:5" x14ac:dyDescent="0.3">
      <c r="E2011" t="str">
        <f>IF(antioxidants!$E2010&gt;$C$12,antioxidants!B2010,IF(antioxidants!$E2010&lt;$C$11,antioxidants!B2010,""))</f>
        <v>Pecans, with pellicle</v>
      </c>
    </row>
    <row r="2012" spans="5:5" x14ac:dyDescent="0.3">
      <c r="E2012" t="str">
        <f>IF(antioxidants!$E2011&gt;$C$12,antioxidants!B2011,IF(antioxidants!$E2011&lt;$C$11,antioxidants!B2011,""))</f>
        <v>Pecans, with pellicle</v>
      </c>
    </row>
    <row r="2013" spans="5:5" x14ac:dyDescent="0.3">
      <c r="E2013" t="str">
        <f>IF(antioxidants!$E2012&gt;$C$12,antioxidants!B2012,IF(antioxidants!$E2012&lt;$C$11,antioxidants!B2012,""))</f>
        <v>Pecans, with pellicle</v>
      </c>
    </row>
    <row r="2014" spans="5:5" x14ac:dyDescent="0.3">
      <c r="E2014" t="str">
        <f>IF(antioxidants!$E2013&gt;$C$12,antioxidants!B2013,IF(antioxidants!$E2013&lt;$C$11,antioxidants!B2013,""))</f>
        <v/>
      </c>
    </row>
    <row r="2015" spans="5:5" x14ac:dyDescent="0.3">
      <c r="E2015" t="str">
        <f>IF(antioxidants!$E2014&gt;$C$12,antioxidants!B2014,IF(antioxidants!$E2014&lt;$C$11,antioxidants!B2014,""))</f>
        <v>Pepper (pimenta dulce molida), dried ground</v>
      </c>
    </row>
    <row r="2016" spans="5:5" x14ac:dyDescent="0.3">
      <c r="E2016" t="str">
        <f>IF(antioxidants!$E2015&gt;$C$12,antioxidants!B2015,IF(antioxidants!$E2015&lt;$C$11,antioxidants!B2015,""))</f>
        <v/>
      </c>
    </row>
    <row r="2017" spans="5:5" x14ac:dyDescent="0.3">
      <c r="E2017" t="str">
        <f>IF(antioxidants!$E2016&gt;$C$12,antioxidants!B2016,IF(antioxidants!$E2016&lt;$C$11,antioxidants!B2016,""))</f>
        <v/>
      </c>
    </row>
    <row r="2018" spans="5:5" x14ac:dyDescent="0.3">
      <c r="E2018" t="str">
        <f>IF(antioxidants!$E2017&gt;$C$12,antioxidants!B2017,IF(antioxidants!$E2017&lt;$C$11,antioxidants!B2017,""))</f>
        <v/>
      </c>
    </row>
    <row r="2019" spans="5:5" x14ac:dyDescent="0.3">
      <c r="E2019" t="str">
        <f>IF(antioxidants!$E2018&gt;$C$12,antioxidants!B2018,IF(antioxidants!$E2018&lt;$C$11,antioxidants!B2018,""))</f>
        <v/>
      </c>
    </row>
    <row r="2020" spans="5:5" x14ac:dyDescent="0.3">
      <c r="E2020" t="str">
        <f>IF(antioxidants!$E2019&gt;$C$12,antioxidants!B2019,IF(antioxidants!$E2019&lt;$C$11,antioxidants!B2019,""))</f>
        <v/>
      </c>
    </row>
    <row r="2021" spans="5:5" x14ac:dyDescent="0.3">
      <c r="E2021" t="str">
        <f>IF(antioxidants!$E2020&gt;$C$12,antioxidants!B2020,IF(antioxidants!$E2020&lt;$C$11,antioxidants!B2020,""))</f>
        <v/>
      </c>
    </row>
    <row r="2022" spans="5:5" x14ac:dyDescent="0.3">
      <c r="E2022" t="str">
        <f>IF(antioxidants!$E2021&gt;$C$12,antioxidants!B2021,IF(antioxidants!$E2021&lt;$C$11,antioxidants!B2021,""))</f>
        <v>Pepper, black, dried ground</v>
      </c>
    </row>
    <row r="2023" spans="5:5" x14ac:dyDescent="0.3">
      <c r="E2023" t="str">
        <f>IF(antioxidants!$E2022&gt;$C$12,antioxidants!B2022,IF(antioxidants!$E2022&lt;$C$11,antioxidants!B2022,""))</f>
        <v>Pepper, black, dried ground</v>
      </c>
    </row>
    <row r="2024" spans="5:5" x14ac:dyDescent="0.3">
      <c r="E2024" t="str">
        <f>IF(antioxidants!$E2023&gt;$C$12,antioxidants!B2023,IF(antioxidants!$E2023&lt;$C$11,antioxidants!B2023,""))</f>
        <v>Pepper, black, dried ground</v>
      </c>
    </row>
    <row r="2025" spans="5:5" x14ac:dyDescent="0.3">
      <c r="E2025" t="str">
        <f>IF(antioxidants!$E2024&gt;$C$12,antioxidants!B2024,IF(antioxidants!$E2024&lt;$C$11,antioxidants!B2024,""))</f>
        <v/>
      </c>
    </row>
    <row r="2026" spans="5:5" x14ac:dyDescent="0.3">
      <c r="E2026" t="str">
        <f>IF(antioxidants!$E2025&gt;$C$12,antioxidants!B2025,IF(antioxidants!$E2025&lt;$C$11,antioxidants!B2025,""))</f>
        <v/>
      </c>
    </row>
    <row r="2027" spans="5:5" x14ac:dyDescent="0.3">
      <c r="E2027" t="str">
        <f>IF(antioxidants!$E2026&gt;$C$12,antioxidants!B2026,IF(antioxidants!$E2026&lt;$C$11,antioxidants!B2026,""))</f>
        <v/>
      </c>
    </row>
    <row r="2028" spans="5:5" x14ac:dyDescent="0.3">
      <c r="E2028" t="str">
        <f>IF(antioxidants!$E2027&gt;$C$12,antioxidants!B2027,IF(antioxidants!$E2027&lt;$C$11,antioxidants!B2027,""))</f>
        <v/>
      </c>
    </row>
    <row r="2029" spans="5:5" x14ac:dyDescent="0.3">
      <c r="E2029" t="str">
        <f>IF(antioxidants!$E2028&gt;$C$12,antioxidants!B2028,IF(antioxidants!$E2028&lt;$C$11,antioxidants!B2028,""))</f>
        <v/>
      </c>
    </row>
    <row r="2030" spans="5:5" x14ac:dyDescent="0.3">
      <c r="E2030" t="str">
        <f>IF(antioxidants!$E2029&gt;$C$12,antioxidants!B2029,IF(antioxidants!$E2029&lt;$C$11,antioxidants!B2029,""))</f>
        <v/>
      </c>
    </row>
    <row r="2031" spans="5:5" x14ac:dyDescent="0.3">
      <c r="E2031" t="str">
        <f>IF(antioxidants!$E2030&gt;$C$12,antioxidants!B2030,IF(antioxidants!$E2030&lt;$C$11,antioxidants!B2030,""))</f>
        <v/>
      </c>
    </row>
    <row r="2032" spans="5:5" x14ac:dyDescent="0.3">
      <c r="E2032" t="str">
        <f>IF(antioxidants!$E2031&gt;$C$12,antioxidants!B2031,IF(antioxidants!$E2031&lt;$C$11,antioxidants!B2031,""))</f>
        <v/>
      </c>
    </row>
    <row r="2033" spans="5:5" x14ac:dyDescent="0.3">
      <c r="E2033" t="str">
        <f>IF(antioxidants!$E2032&gt;$C$12,antioxidants!B2032,IF(antioxidants!$E2032&lt;$C$11,antioxidants!B2032,""))</f>
        <v/>
      </c>
    </row>
    <row r="2034" spans="5:5" x14ac:dyDescent="0.3">
      <c r="E2034" t="str">
        <f>IF(antioxidants!$E2033&gt;$C$12,antioxidants!B2033,IF(antioxidants!$E2033&lt;$C$11,antioxidants!B2033,""))</f>
        <v/>
      </c>
    </row>
    <row r="2035" spans="5:5" x14ac:dyDescent="0.3">
      <c r="E2035" t="str">
        <f>IF(antioxidants!$E2034&gt;$C$12,antioxidants!B2034,IF(antioxidants!$E2034&lt;$C$11,antioxidants!B2034,""))</f>
        <v/>
      </c>
    </row>
    <row r="2036" spans="5:5" x14ac:dyDescent="0.3">
      <c r="E2036" t="str">
        <f>IF(antioxidants!$E2035&gt;$C$12,antioxidants!B2035,IF(antioxidants!$E2035&lt;$C$11,antioxidants!B2035,""))</f>
        <v/>
      </c>
    </row>
    <row r="2037" spans="5:5" x14ac:dyDescent="0.3">
      <c r="E2037" t="str">
        <f>IF(antioxidants!$E2036&gt;$C$12,antioxidants!B2036,IF(antioxidants!$E2036&lt;$C$11,antioxidants!B2036,""))</f>
        <v>Peppermint, leaves, dried</v>
      </c>
    </row>
    <row r="2038" spans="5:5" x14ac:dyDescent="0.3">
      <c r="E2038" t="str">
        <f>IF(antioxidants!$E2037&gt;$C$12,antioxidants!B2037,IF(antioxidants!$E2037&lt;$C$11,antioxidants!B2037,""))</f>
        <v/>
      </c>
    </row>
    <row r="2039" spans="5:5" x14ac:dyDescent="0.3">
      <c r="E2039" t="str">
        <f>IF(antioxidants!$E2038&gt;$C$12,antioxidants!B2038,IF(antioxidants!$E2038&lt;$C$11,antioxidants!B2038,""))</f>
        <v>Perforate St. John's wort, flower and leaves, dried</v>
      </c>
    </row>
    <row r="2040" spans="5:5" x14ac:dyDescent="0.3">
      <c r="E2040" t="str">
        <f>IF(antioxidants!$E2039&gt;$C$12,antioxidants!B2039,IF(antioxidants!$E2039&lt;$C$11,antioxidants!B2039,""))</f>
        <v/>
      </c>
    </row>
    <row r="2041" spans="5:5" x14ac:dyDescent="0.3">
      <c r="E2041" t="str">
        <f>IF(antioxidants!$E2040&gt;$C$12,antioxidants!B2040,IF(antioxidants!$E2040&lt;$C$11,antioxidants!B2040,""))</f>
        <v/>
      </c>
    </row>
    <row r="2042" spans="5:5" x14ac:dyDescent="0.3">
      <c r="E2042" t="str">
        <f>IF(antioxidants!$E2041&gt;$C$12,antioxidants!B2041,IF(antioxidants!$E2041&lt;$C$11,antioxidants!B2041,""))</f>
        <v/>
      </c>
    </row>
    <row r="2043" spans="5:5" x14ac:dyDescent="0.3">
      <c r="E2043" t="str">
        <f>IF(antioxidants!$E2042&gt;$C$12,antioxidants!B2042,IF(antioxidants!$E2042&lt;$C$11,antioxidants!B2042,""))</f>
        <v/>
      </c>
    </row>
    <row r="2044" spans="5:5" x14ac:dyDescent="0.3">
      <c r="E2044" t="str">
        <f>IF(antioxidants!$E2043&gt;$C$12,antioxidants!B2043,IF(antioxidants!$E2043&lt;$C$11,antioxidants!B2043,""))</f>
        <v/>
      </c>
    </row>
    <row r="2045" spans="5:5" x14ac:dyDescent="0.3">
      <c r="E2045" t="str">
        <f>IF(antioxidants!$E2044&gt;$C$12,antioxidants!B2044,IF(antioxidants!$E2044&lt;$C$11,antioxidants!B2044,""))</f>
        <v/>
      </c>
    </row>
    <row r="2046" spans="5:5" x14ac:dyDescent="0.3">
      <c r="E2046" t="str">
        <f>IF(antioxidants!$E2045&gt;$C$12,antioxidants!B2045,IF(antioxidants!$E2045&lt;$C$11,antioxidants!B2045,""))</f>
        <v/>
      </c>
    </row>
    <row r="2047" spans="5:5" x14ac:dyDescent="0.3">
      <c r="E2047" t="str">
        <f>IF(antioxidants!$E2046&gt;$C$12,antioxidants!B2046,IF(antioxidants!$E2046&lt;$C$11,antioxidants!B2046,""))</f>
        <v/>
      </c>
    </row>
    <row r="2048" spans="5:5" x14ac:dyDescent="0.3">
      <c r="E2048" t="str">
        <f>IF(antioxidants!$E2047&gt;$C$12,antioxidants!B2047,IF(antioxidants!$E2047&lt;$C$11,antioxidants!B2047,""))</f>
        <v/>
      </c>
    </row>
    <row r="2049" spans="5:5" x14ac:dyDescent="0.3">
      <c r="E2049" t="str">
        <f>IF(antioxidants!$E2048&gt;$C$12,antioxidants!B2048,IF(antioxidants!$E2048&lt;$C$11,antioxidants!B2048,""))</f>
        <v/>
      </c>
    </row>
    <row r="2050" spans="5:5" x14ac:dyDescent="0.3">
      <c r="E2050" t="str">
        <f>IF(antioxidants!$E2049&gt;$C$12,antioxidants!B2049,IF(antioxidants!$E2049&lt;$C$11,antioxidants!B2049,""))</f>
        <v/>
      </c>
    </row>
    <row r="2051" spans="5:5" x14ac:dyDescent="0.3">
      <c r="E2051" t="str">
        <f>IF(antioxidants!$E2050&gt;$C$12,antioxidants!B2050,IF(antioxidants!$E2050&lt;$C$11,antioxidants!B2050,""))</f>
        <v/>
      </c>
    </row>
    <row r="2052" spans="5:5" x14ac:dyDescent="0.3">
      <c r="E2052" t="str">
        <f>IF(antioxidants!$E2051&gt;$C$12,antioxidants!B2051,IF(antioxidants!$E2051&lt;$C$11,antioxidants!B2051,""))</f>
        <v/>
      </c>
    </row>
    <row r="2053" spans="5:5" x14ac:dyDescent="0.3">
      <c r="E2053" t="str">
        <f>IF(antioxidants!$E2052&gt;$C$12,antioxidants!B2052,IF(antioxidants!$E2052&lt;$C$11,antioxidants!B2052,""))</f>
        <v/>
      </c>
    </row>
    <row r="2054" spans="5:5" x14ac:dyDescent="0.3">
      <c r="E2054" t="str">
        <f>IF(antioxidants!$E2053&gt;$C$12,antioxidants!B2053,IF(antioxidants!$E2053&lt;$C$11,antioxidants!B2053,""))</f>
        <v/>
      </c>
    </row>
    <row r="2055" spans="5:5" x14ac:dyDescent="0.3">
      <c r="E2055" t="str">
        <f>IF(antioxidants!$E2054&gt;$C$12,antioxidants!B2054,IF(antioxidants!$E2054&lt;$C$11,antioxidants!B2054,""))</f>
        <v/>
      </c>
    </row>
    <row r="2056" spans="5:5" x14ac:dyDescent="0.3">
      <c r="E2056" t="str">
        <f>IF(antioxidants!$E2055&gt;$C$12,antioxidants!B2055,IF(antioxidants!$E2055&lt;$C$11,antioxidants!B2055,""))</f>
        <v/>
      </c>
    </row>
    <row r="2057" spans="5:5" x14ac:dyDescent="0.3">
      <c r="E2057" t="str">
        <f>IF(antioxidants!$E2056&gt;$C$12,antioxidants!B2056,IF(antioxidants!$E2056&lt;$C$11,antioxidants!B2056,""))</f>
        <v/>
      </c>
    </row>
    <row r="2058" spans="5:5" x14ac:dyDescent="0.3">
      <c r="E2058" t="str">
        <f>IF(antioxidants!$E2057&gt;$C$12,antioxidants!B2057,IF(antioxidants!$E2057&lt;$C$11,antioxidants!B2057,""))</f>
        <v/>
      </c>
    </row>
    <row r="2059" spans="5:5" x14ac:dyDescent="0.3">
      <c r="E2059" t="str">
        <f>IF(antioxidants!$E2058&gt;$C$12,antioxidants!B2058,IF(antioxidants!$E2058&lt;$C$11,antioxidants!B2058,""))</f>
        <v/>
      </c>
    </row>
    <row r="2060" spans="5:5" x14ac:dyDescent="0.3">
      <c r="E2060" t="str">
        <f>IF(antioxidants!$E2059&gt;$C$12,antioxidants!B2059,IF(antioxidants!$E2059&lt;$C$11,antioxidants!B2059,""))</f>
        <v/>
      </c>
    </row>
    <row r="2061" spans="5:5" x14ac:dyDescent="0.3">
      <c r="E2061" t="str">
        <f>IF(antioxidants!$E2060&gt;$C$12,antioxidants!B2060,IF(antioxidants!$E2060&lt;$C$11,antioxidants!B2060,""))</f>
        <v/>
      </c>
    </row>
    <row r="2062" spans="5:5" x14ac:dyDescent="0.3">
      <c r="E2062" t="str">
        <f>IF(antioxidants!$E2061&gt;$C$12,antioxidants!B2061,IF(antioxidants!$E2061&lt;$C$11,antioxidants!B2061,""))</f>
        <v/>
      </c>
    </row>
    <row r="2063" spans="5:5" x14ac:dyDescent="0.3">
      <c r="E2063" t="str">
        <f>IF(antioxidants!$E2062&gt;$C$12,antioxidants!B2062,IF(antioxidants!$E2062&lt;$C$11,antioxidants!B2062,""))</f>
        <v/>
      </c>
    </row>
    <row r="2064" spans="5:5" x14ac:dyDescent="0.3">
      <c r="E2064" t="str">
        <f>IF(antioxidants!$E2063&gt;$C$12,antioxidants!B2063,IF(antioxidants!$E2063&lt;$C$11,antioxidants!B2063,""))</f>
        <v/>
      </c>
    </row>
    <row r="2065" spans="5:5" x14ac:dyDescent="0.3">
      <c r="E2065" t="str">
        <f>IF(antioxidants!$E2064&gt;$C$12,antioxidants!B2064,IF(antioxidants!$E2064&lt;$C$11,antioxidants!B2064,""))</f>
        <v/>
      </c>
    </row>
    <row r="2066" spans="5:5" x14ac:dyDescent="0.3">
      <c r="E2066" t="str">
        <f>IF(antioxidants!$E2065&gt;$C$12,antioxidants!B2065,IF(antioxidants!$E2065&lt;$C$11,antioxidants!B2065,""))</f>
        <v/>
      </c>
    </row>
    <row r="2067" spans="5:5" x14ac:dyDescent="0.3">
      <c r="E2067" t="str">
        <f>IF(antioxidants!$E2066&gt;$C$12,antioxidants!B2066,IF(antioxidants!$E2066&lt;$C$11,antioxidants!B2066,""))</f>
        <v/>
      </c>
    </row>
    <row r="2068" spans="5:5" x14ac:dyDescent="0.3">
      <c r="E2068" t="str">
        <f>IF(antioxidants!$E2067&gt;$C$12,antioxidants!B2067,IF(antioxidants!$E2067&lt;$C$11,antioxidants!B2067,""))</f>
        <v/>
      </c>
    </row>
    <row r="2069" spans="5:5" x14ac:dyDescent="0.3">
      <c r="E2069" t="str">
        <f>IF(antioxidants!$E2068&gt;$C$12,antioxidants!B2068,IF(antioxidants!$E2068&lt;$C$11,antioxidants!B2068,""))</f>
        <v/>
      </c>
    </row>
    <row r="2070" spans="5:5" x14ac:dyDescent="0.3">
      <c r="E2070" t="str">
        <f>IF(antioxidants!$E2069&gt;$C$12,antioxidants!B2069,IF(antioxidants!$E2069&lt;$C$11,antioxidants!B2069,""))</f>
        <v/>
      </c>
    </row>
    <row r="2071" spans="5:5" x14ac:dyDescent="0.3">
      <c r="E2071" t="str">
        <f>IF(antioxidants!$E2070&gt;$C$12,antioxidants!B2070,IF(antioxidants!$E2070&lt;$C$11,antioxidants!B2070,""))</f>
        <v/>
      </c>
    </row>
    <row r="2072" spans="5:5" x14ac:dyDescent="0.3">
      <c r="E2072" t="str">
        <f>IF(antioxidants!$E2071&gt;$C$12,antioxidants!B2071,IF(antioxidants!$E2071&lt;$C$11,antioxidants!B2071,""))</f>
        <v/>
      </c>
    </row>
    <row r="2073" spans="5:5" x14ac:dyDescent="0.3">
      <c r="E2073" t="str">
        <f>IF(antioxidants!$E2072&gt;$C$12,antioxidants!B2072,IF(antioxidants!$E2072&lt;$C$11,antioxidants!B2072,""))</f>
        <v/>
      </c>
    </row>
    <row r="2074" spans="5:5" x14ac:dyDescent="0.3">
      <c r="E2074" t="str">
        <f>IF(antioxidants!$E2073&gt;$C$12,antioxidants!B2073,IF(antioxidants!$E2073&lt;$C$11,antioxidants!B2073,""))</f>
        <v/>
      </c>
    </row>
    <row r="2075" spans="5:5" x14ac:dyDescent="0.3">
      <c r="E2075" t="str">
        <f>IF(antioxidants!$E2074&gt;$C$12,antioxidants!B2074,IF(antioxidants!$E2074&lt;$C$11,antioxidants!B2074,""))</f>
        <v>Piri Piri, dried ground</v>
      </c>
    </row>
    <row r="2076" spans="5:5" x14ac:dyDescent="0.3">
      <c r="E2076" t="str">
        <f>IF(antioxidants!$E2075&gt;$C$12,antioxidants!B2075,IF(antioxidants!$E2075&lt;$C$11,antioxidants!B2075,""))</f>
        <v>Piri‐piri, dried</v>
      </c>
    </row>
    <row r="2077" spans="5:5" x14ac:dyDescent="0.3">
      <c r="E2077" t="str">
        <f>IF(antioxidants!$E2076&gt;$C$12,antioxidants!B2076,IF(antioxidants!$E2076&lt;$C$11,antioxidants!B2076,""))</f>
        <v/>
      </c>
    </row>
    <row r="2078" spans="5:5" x14ac:dyDescent="0.3">
      <c r="E2078" t="str">
        <f>IF(antioxidants!$E2077&gt;$C$12,antioxidants!B2077,IF(antioxidants!$E2077&lt;$C$11,antioxidants!B2077,""))</f>
        <v/>
      </c>
    </row>
    <row r="2079" spans="5:5" x14ac:dyDescent="0.3">
      <c r="E2079" t="str">
        <f>IF(antioxidants!$E2078&gt;$C$12,antioxidants!B2078,IF(antioxidants!$E2078&lt;$C$11,antioxidants!B2078,""))</f>
        <v/>
      </c>
    </row>
    <row r="2080" spans="5:5" x14ac:dyDescent="0.3">
      <c r="E2080" t="str">
        <f>IF(antioxidants!$E2079&gt;$C$12,antioxidants!B2079,IF(antioxidants!$E2079&lt;$C$11,antioxidants!B2079,""))</f>
        <v/>
      </c>
    </row>
    <row r="2081" spans="5:5" x14ac:dyDescent="0.3">
      <c r="E2081" t="str">
        <f>IF(antioxidants!$E2080&gt;$C$12,antioxidants!B2080,IF(antioxidants!$E2080&lt;$C$11,antioxidants!B2080,""))</f>
        <v/>
      </c>
    </row>
    <row r="2082" spans="5:5" x14ac:dyDescent="0.3">
      <c r="E2082" t="str">
        <f>IF(antioxidants!$E2081&gt;$C$12,antioxidants!B2081,IF(antioxidants!$E2081&lt;$C$11,antioxidants!B2081,""))</f>
        <v/>
      </c>
    </row>
    <row r="2083" spans="5:5" x14ac:dyDescent="0.3">
      <c r="E2083" t="str">
        <f>IF(antioxidants!$E2082&gt;$C$12,antioxidants!B2082,IF(antioxidants!$E2082&lt;$C$11,antioxidants!B2082,""))</f>
        <v/>
      </c>
    </row>
    <row r="2084" spans="5:5" x14ac:dyDescent="0.3">
      <c r="E2084" t="str">
        <f>IF(antioxidants!$E2083&gt;$C$12,antioxidants!B2083,IF(antioxidants!$E2083&lt;$C$11,antioxidants!B2083,""))</f>
        <v/>
      </c>
    </row>
    <row r="2085" spans="5:5" x14ac:dyDescent="0.3">
      <c r="E2085" t="str">
        <f>IF(antioxidants!$E2084&gt;$C$12,antioxidants!B2084,IF(antioxidants!$E2084&lt;$C$11,antioxidants!B2084,""))</f>
        <v/>
      </c>
    </row>
    <row r="2086" spans="5:5" x14ac:dyDescent="0.3">
      <c r="E2086" t="str">
        <f>IF(antioxidants!$E2085&gt;$C$12,antioxidants!B2085,IF(antioxidants!$E2085&lt;$C$11,antioxidants!B2085,""))</f>
        <v/>
      </c>
    </row>
    <row r="2087" spans="5:5" x14ac:dyDescent="0.3">
      <c r="E2087" t="str">
        <f>IF(antioxidants!$E2086&gt;$C$12,antioxidants!B2086,IF(antioxidants!$E2086&lt;$C$11,antioxidants!B2086,""))</f>
        <v/>
      </c>
    </row>
    <row r="2088" spans="5:5" x14ac:dyDescent="0.3">
      <c r="E2088" t="str">
        <f>IF(antioxidants!$E2087&gt;$C$12,antioxidants!B2087,IF(antioxidants!$E2087&lt;$C$11,antioxidants!B2087,""))</f>
        <v/>
      </c>
    </row>
    <row r="2089" spans="5:5" x14ac:dyDescent="0.3">
      <c r="E2089" t="str">
        <f>IF(antioxidants!$E2088&gt;$C$12,antioxidants!B2088,IF(antioxidants!$E2088&lt;$C$11,antioxidants!B2088,""))</f>
        <v/>
      </c>
    </row>
    <row r="2090" spans="5:5" x14ac:dyDescent="0.3">
      <c r="E2090" t="str">
        <f>IF(antioxidants!$E2089&gt;$C$12,antioxidants!B2089,IF(antioxidants!$E2089&lt;$C$11,antioxidants!B2089,""))</f>
        <v/>
      </c>
    </row>
    <row r="2091" spans="5:5" x14ac:dyDescent="0.3">
      <c r="E2091" t="str">
        <f>IF(antioxidants!$E2090&gt;$C$12,antioxidants!B2090,IF(antioxidants!$E2090&lt;$C$11,antioxidants!B2090,""))</f>
        <v/>
      </c>
    </row>
    <row r="2092" spans="5:5" x14ac:dyDescent="0.3">
      <c r="E2092" t="str">
        <f>IF(antioxidants!$E2091&gt;$C$12,antioxidants!B2091,IF(antioxidants!$E2091&lt;$C$11,antioxidants!B2091,""))</f>
        <v/>
      </c>
    </row>
    <row r="2093" spans="5:5" x14ac:dyDescent="0.3">
      <c r="E2093" t="str">
        <f>IF(antioxidants!$E2092&gt;$C$12,antioxidants!B2092,IF(antioxidants!$E2092&lt;$C$11,antioxidants!B2092,""))</f>
        <v/>
      </c>
    </row>
    <row r="2094" spans="5:5" x14ac:dyDescent="0.3">
      <c r="E2094" t="str">
        <f>IF(antioxidants!$E2093&gt;$C$12,antioxidants!B2093,IF(antioxidants!$E2093&lt;$C$11,antioxidants!B2093,""))</f>
        <v/>
      </c>
    </row>
    <row r="2095" spans="5:5" x14ac:dyDescent="0.3">
      <c r="E2095" t="str">
        <f>IF(antioxidants!$E2094&gt;$C$12,antioxidants!B2094,IF(antioxidants!$E2094&lt;$C$11,antioxidants!B2094,""))</f>
        <v/>
      </c>
    </row>
    <row r="2096" spans="5:5" x14ac:dyDescent="0.3">
      <c r="E2096" t="str">
        <f>IF(antioxidants!$E2095&gt;$C$12,antioxidants!B2095,IF(antioxidants!$E2095&lt;$C$11,antioxidants!B2095,""))</f>
        <v/>
      </c>
    </row>
    <row r="2097" spans="5:5" x14ac:dyDescent="0.3">
      <c r="E2097" t="str">
        <f>IF(antioxidants!$E2096&gt;$C$12,antioxidants!B2096,IF(antioxidants!$E2096&lt;$C$11,antioxidants!B2096,""))</f>
        <v/>
      </c>
    </row>
    <row r="2098" spans="5:5" x14ac:dyDescent="0.3">
      <c r="E2098" t="str">
        <f>IF(antioxidants!$E2097&gt;$C$12,antioxidants!B2097,IF(antioxidants!$E2097&lt;$C$11,antioxidants!B2097,""))</f>
        <v/>
      </c>
    </row>
    <row r="2099" spans="5:5" x14ac:dyDescent="0.3">
      <c r="E2099" t="str">
        <f>IF(antioxidants!$E2098&gt;$C$12,antioxidants!B2098,IF(antioxidants!$E2098&lt;$C$11,antioxidants!B2098,""))</f>
        <v/>
      </c>
    </row>
    <row r="2100" spans="5:5" x14ac:dyDescent="0.3">
      <c r="E2100" t="str">
        <f>IF(antioxidants!$E2099&gt;$C$12,antioxidants!B2099,IF(antioxidants!$E2099&lt;$C$11,antioxidants!B2099,""))</f>
        <v/>
      </c>
    </row>
    <row r="2101" spans="5:5" x14ac:dyDescent="0.3">
      <c r="E2101" t="str">
        <f>IF(antioxidants!$E2100&gt;$C$12,antioxidants!B2100,IF(antioxidants!$E2100&lt;$C$11,antioxidants!B2100,""))</f>
        <v/>
      </c>
    </row>
    <row r="2102" spans="5:5" x14ac:dyDescent="0.3">
      <c r="E2102" t="str">
        <f>IF(antioxidants!$E2101&gt;$C$12,antioxidants!B2101,IF(antioxidants!$E2101&lt;$C$11,antioxidants!B2101,""))</f>
        <v/>
      </c>
    </row>
    <row r="2103" spans="5:5" x14ac:dyDescent="0.3">
      <c r="E2103" t="str">
        <f>IF(antioxidants!$E2102&gt;$C$12,antioxidants!B2102,IF(antioxidants!$E2102&lt;$C$11,antioxidants!B2102,""))</f>
        <v/>
      </c>
    </row>
    <row r="2104" spans="5:5" x14ac:dyDescent="0.3">
      <c r="E2104" t="str">
        <f>IF(antioxidants!$E2103&gt;$C$12,antioxidants!B2103,IF(antioxidants!$E2103&lt;$C$11,antioxidants!B2103,""))</f>
        <v/>
      </c>
    </row>
    <row r="2105" spans="5:5" x14ac:dyDescent="0.3">
      <c r="E2105" t="str">
        <f>IF(antioxidants!$E2104&gt;$C$12,antioxidants!B2104,IF(antioxidants!$E2104&lt;$C$11,antioxidants!B2104,""))</f>
        <v/>
      </c>
    </row>
    <row r="2106" spans="5:5" x14ac:dyDescent="0.3">
      <c r="E2106" t="str">
        <f>IF(antioxidants!$E2105&gt;$C$12,antioxidants!B2105,IF(antioxidants!$E2105&lt;$C$11,antioxidants!B2105,""))</f>
        <v/>
      </c>
    </row>
    <row r="2107" spans="5:5" x14ac:dyDescent="0.3">
      <c r="E2107" t="str">
        <f>IF(antioxidants!$E2106&gt;$C$12,antioxidants!B2106,IF(antioxidants!$E2106&lt;$C$11,antioxidants!B2106,""))</f>
        <v/>
      </c>
    </row>
    <row r="2108" spans="5:5" x14ac:dyDescent="0.3">
      <c r="E2108" t="str">
        <f>IF(antioxidants!$E2107&gt;$C$12,antioxidants!B2107,IF(antioxidants!$E2107&lt;$C$11,antioxidants!B2107,""))</f>
        <v/>
      </c>
    </row>
    <row r="2109" spans="5:5" x14ac:dyDescent="0.3">
      <c r="E2109" t="str">
        <f>IF(antioxidants!$E2108&gt;$C$12,antioxidants!B2108,IF(antioxidants!$E2108&lt;$C$11,antioxidants!B2108,""))</f>
        <v/>
      </c>
    </row>
    <row r="2110" spans="5:5" x14ac:dyDescent="0.3">
      <c r="E2110" t="str">
        <f>IF(antioxidants!$E2109&gt;$C$12,antioxidants!B2109,IF(antioxidants!$E2109&lt;$C$11,antioxidants!B2109,""))</f>
        <v/>
      </c>
    </row>
    <row r="2111" spans="5:5" x14ac:dyDescent="0.3">
      <c r="E2111" t="str">
        <f>IF(antioxidants!$E2110&gt;$C$12,antioxidants!B2110,IF(antioxidants!$E2110&lt;$C$11,antioxidants!B2110,""))</f>
        <v/>
      </c>
    </row>
    <row r="2112" spans="5:5" x14ac:dyDescent="0.3">
      <c r="E2112" t="str">
        <f>IF(antioxidants!$E2111&gt;$C$12,antioxidants!B2111,IF(antioxidants!$E2111&lt;$C$11,antioxidants!B2111,""))</f>
        <v/>
      </c>
    </row>
    <row r="2113" spans="5:5" x14ac:dyDescent="0.3">
      <c r="E2113" t="str">
        <f>IF(antioxidants!$E2112&gt;$C$12,antioxidants!B2112,IF(antioxidants!$E2112&lt;$C$11,antioxidants!B2112,""))</f>
        <v/>
      </c>
    </row>
    <row r="2114" spans="5:5" x14ac:dyDescent="0.3">
      <c r="E2114" t="str">
        <f>IF(antioxidants!$E2113&gt;$C$12,antioxidants!B2113,IF(antioxidants!$E2113&lt;$C$11,antioxidants!B2113,""))</f>
        <v/>
      </c>
    </row>
    <row r="2115" spans="5:5" x14ac:dyDescent="0.3">
      <c r="E2115" t="str">
        <f>IF(antioxidants!$E2114&gt;$C$12,antioxidants!B2114,IF(antioxidants!$E2114&lt;$C$11,antioxidants!B2114,""))</f>
        <v/>
      </c>
    </row>
    <row r="2116" spans="5:5" x14ac:dyDescent="0.3">
      <c r="E2116" t="str">
        <f>IF(antioxidants!$E2115&gt;$C$12,antioxidants!B2115,IF(antioxidants!$E2115&lt;$C$11,antioxidants!B2115,""))</f>
        <v/>
      </c>
    </row>
    <row r="2117" spans="5:5" x14ac:dyDescent="0.3">
      <c r="E2117" t="str">
        <f>IF(antioxidants!$E2116&gt;$C$12,antioxidants!B2116,IF(antioxidants!$E2116&lt;$C$11,antioxidants!B2116,""))</f>
        <v/>
      </c>
    </row>
    <row r="2118" spans="5:5" x14ac:dyDescent="0.3">
      <c r="E2118" t="str">
        <f>IF(antioxidants!$E2117&gt;$C$12,antioxidants!B2117,IF(antioxidants!$E2117&lt;$C$11,antioxidants!B2117,""))</f>
        <v/>
      </c>
    </row>
    <row r="2119" spans="5:5" x14ac:dyDescent="0.3">
      <c r="E2119" t="str">
        <f>IF(antioxidants!$E2118&gt;$C$12,antioxidants!B2118,IF(antioxidants!$E2118&lt;$C$11,antioxidants!B2118,""))</f>
        <v/>
      </c>
    </row>
    <row r="2120" spans="5:5" x14ac:dyDescent="0.3">
      <c r="E2120" t="str">
        <f>IF(antioxidants!$E2119&gt;$C$12,antioxidants!B2119,IF(antioxidants!$E2119&lt;$C$11,antioxidants!B2119,""))</f>
        <v/>
      </c>
    </row>
    <row r="2121" spans="5:5" x14ac:dyDescent="0.3">
      <c r="E2121" t="str">
        <f>IF(antioxidants!$E2120&gt;$C$12,antioxidants!B2120,IF(antioxidants!$E2120&lt;$C$11,antioxidants!B2120,""))</f>
        <v/>
      </c>
    </row>
    <row r="2122" spans="5:5" x14ac:dyDescent="0.3">
      <c r="E2122" t="str">
        <f>IF(antioxidants!$E2121&gt;$C$12,antioxidants!B2121,IF(antioxidants!$E2121&lt;$C$11,antioxidants!B2121,""))</f>
        <v/>
      </c>
    </row>
    <row r="2123" spans="5:5" x14ac:dyDescent="0.3">
      <c r="E2123" t="str">
        <f>IF(antioxidants!$E2122&gt;$C$12,antioxidants!B2122,IF(antioxidants!$E2122&lt;$C$11,antioxidants!B2122,""))</f>
        <v/>
      </c>
    </row>
    <row r="2124" spans="5:5" x14ac:dyDescent="0.3">
      <c r="E2124" t="str">
        <f>IF(antioxidants!$E2123&gt;$C$12,antioxidants!B2123,IF(antioxidants!$E2123&lt;$C$11,antioxidants!B2123,""))</f>
        <v/>
      </c>
    </row>
    <row r="2125" spans="5:5" x14ac:dyDescent="0.3">
      <c r="E2125" t="str">
        <f>IF(antioxidants!$E2124&gt;$C$12,antioxidants!B2124,IF(antioxidants!$E2124&lt;$C$11,antioxidants!B2124,""))</f>
        <v/>
      </c>
    </row>
    <row r="2126" spans="5:5" x14ac:dyDescent="0.3">
      <c r="E2126" t="str">
        <f>IF(antioxidants!$E2125&gt;$C$12,antioxidants!B2125,IF(antioxidants!$E2125&lt;$C$11,antioxidants!B2125,""))</f>
        <v/>
      </c>
    </row>
    <row r="2127" spans="5:5" x14ac:dyDescent="0.3">
      <c r="E2127" t="str">
        <f>IF(antioxidants!$E2126&gt;$C$12,antioxidants!B2126,IF(antioxidants!$E2126&lt;$C$11,antioxidants!B2126,""))</f>
        <v/>
      </c>
    </row>
    <row r="2128" spans="5:5" x14ac:dyDescent="0.3">
      <c r="E2128" t="str">
        <f>IF(antioxidants!$E2127&gt;$C$12,antioxidants!B2127,IF(antioxidants!$E2127&lt;$C$11,antioxidants!B2127,""))</f>
        <v/>
      </c>
    </row>
    <row r="2129" spans="5:5" x14ac:dyDescent="0.3">
      <c r="E2129" t="str">
        <f>IF(antioxidants!$E2128&gt;$C$12,antioxidants!B2128,IF(antioxidants!$E2128&lt;$C$11,antioxidants!B2128,""))</f>
        <v/>
      </c>
    </row>
    <row r="2130" spans="5:5" x14ac:dyDescent="0.3">
      <c r="E2130" t="str">
        <f>IF(antioxidants!$E2129&gt;$C$12,antioxidants!B2129,IF(antioxidants!$E2129&lt;$C$11,antioxidants!B2129,""))</f>
        <v/>
      </c>
    </row>
    <row r="2131" spans="5:5" x14ac:dyDescent="0.3">
      <c r="E2131" t="str">
        <f>IF(antioxidants!$E2130&gt;$C$12,antioxidants!B2130,IF(antioxidants!$E2130&lt;$C$11,antioxidants!B2130,""))</f>
        <v/>
      </c>
    </row>
    <row r="2132" spans="5:5" x14ac:dyDescent="0.3">
      <c r="E2132" t="str">
        <f>IF(antioxidants!$E2131&gt;$C$12,antioxidants!B2131,IF(antioxidants!$E2131&lt;$C$11,antioxidants!B2131,""))</f>
        <v/>
      </c>
    </row>
    <row r="2133" spans="5:5" x14ac:dyDescent="0.3">
      <c r="E2133" t="str">
        <f>IF(antioxidants!$E2132&gt;$C$12,antioxidants!B2132,IF(antioxidants!$E2132&lt;$C$11,antioxidants!B2132,""))</f>
        <v/>
      </c>
    </row>
    <row r="2134" spans="5:5" x14ac:dyDescent="0.3">
      <c r="E2134" t="str">
        <f>IF(antioxidants!$E2133&gt;$C$12,antioxidants!B2133,IF(antioxidants!$E2133&lt;$C$11,antioxidants!B2133,""))</f>
        <v/>
      </c>
    </row>
    <row r="2135" spans="5:5" x14ac:dyDescent="0.3">
      <c r="E2135" t="str">
        <f>IF(antioxidants!$E2134&gt;$C$12,antioxidants!B2134,IF(antioxidants!$E2134&lt;$C$11,antioxidants!B2134,""))</f>
        <v/>
      </c>
    </row>
    <row r="2136" spans="5:5" x14ac:dyDescent="0.3">
      <c r="E2136" t="str">
        <f>IF(antioxidants!$E2135&gt;$C$12,antioxidants!B2135,IF(antioxidants!$E2135&lt;$C$11,antioxidants!B2135,""))</f>
        <v/>
      </c>
    </row>
    <row r="2137" spans="5:5" x14ac:dyDescent="0.3">
      <c r="E2137" t="str">
        <f>IF(antioxidants!$E2136&gt;$C$12,antioxidants!B2136,IF(antioxidants!$E2136&lt;$C$11,antioxidants!B2136,""))</f>
        <v/>
      </c>
    </row>
    <row r="2138" spans="5:5" x14ac:dyDescent="0.3">
      <c r="E2138" t="str">
        <f>IF(antioxidants!$E2137&gt;$C$12,antioxidants!B2137,IF(antioxidants!$E2137&lt;$C$11,antioxidants!B2137,""))</f>
        <v/>
      </c>
    </row>
    <row r="2139" spans="5:5" x14ac:dyDescent="0.3">
      <c r="E2139" t="str">
        <f>IF(antioxidants!$E2138&gt;$C$12,antioxidants!B2138,IF(antioxidants!$E2138&lt;$C$11,antioxidants!B2138,""))</f>
        <v/>
      </c>
    </row>
    <row r="2140" spans="5:5" x14ac:dyDescent="0.3">
      <c r="E2140" t="str">
        <f>IF(antioxidants!$E2139&gt;$C$12,antioxidants!B2139,IF(antioxidants!$E2139&lt;$C$11,antioxidants!B2139,""))</f>
        <v/>
      </c>
    </row>
    <row r="2141" spans="5:5" x14ac:dyDescent="0.3">
      <c r="E2141" t="str">
        <f>IF(antioxidants!$E2140&gt;$C$12,antioxidants!B2140,IF(antioxidants!$E2140&lt;$C$11,antioxidants!B2140,""))</f>
        <v>Pomegranate arils, dried</v>
      </c>
    </row>
    <row r="2142" spans="5:5" x14ac:dyDescent="0.3">
      <c r="E2142" t="str">
        <f>IF(antioxidants!$E2141&gt;$C$12,antioxidants!B2141,IF(antioxidants!$E2141&lt;$C$11,antioxidants!B2141,""))</f>
        <v/>
      </c>
    </row>
    <row r="2143" spans="5:5" x14ac:dyDescent="0.3">
      <c r="E2143" t="str">
        <f>IF(antioxidants!$E2142&gt;$C$12,antioxidants!B2142,IF(antioxidants!$E2142&lt;$C$11,antioxidants!B2142,""))</f>
        <v/>
      </c>
    </row>
    <row r="2144" spans="5:5" x14ac:dyDescent="0.3">
      <c r="E2144" t="str">
        <f>IF(antioxidants!$E2143&gt;$C$12,antioxidants!B2143,IF(antioxidants!$E2143&lt;$C$11,antioxidants!B2143,""))</f>
        <v>Pomegranate, arils and carpellar membrane</v>
      </c>
    </row>
    <row r="2145" spans="5:5" x14ac:dyDescent="0.3">
      <c r="E2145" t="str">
        <f>IF(antioxidants!$E2144&gt;$C$12,antioxidants!B2144,IF(antioxidants!$E2144&lt;$C$11,antioxidants!B2144,""))</f>
        <v/>
      </c>
    </row>
    <row r="2146" spans="5:5" x14ac:dyDescent="0.3">
      <c r="E2146" t="str">
        <f>IF(antioxidants!$E2145&gt;$C$12,antioxidants!B2145,IF(antioxidants!$E2145&lt;$C$11,antioxidants!B2145,""))</f>
        <v>Pomegranate, dried</v>
      </c>
    </row>
    <row r="2147" spans="5:5" x14ac:dyDescent="0.3">
      <c r="E2147" t="str">
        <f>IF(antioxidants!$E2146&gt;$C$12,antioxidants!B2146,IF(antioxidants!$E2146&lt;$C$11,antioxidants!B2146,""))</f>
        <v/>
      </c>
    </row>
    <row r="2148" spans="5:5" x14ac:dyDescent="0.3">
      <c r="E2148" t="str">
        <f>IF(antioxidants!$E2147&gt;$C$12,antioxidants!B2147,IF(antioxidants!$E2147&lt;$C$11,antioxidants!B2147,""))</f>
        <v/>
      </c>
    </row>
    <row r="2149" spans="5:5" x14ac:dyDescent="0.3">
      <c r="E2149" t="str">
        <f>IF(antioxidants!$E2148&gt;$C$12,antioxidants!B2148,IF(antioxidants!$E2148&lt;$C$11,antioxidants!B2148,""))</f>
        <v>Pomegranate, only yellow pith</v>
      </c>
    </row>
    <row r="2150" spans="5:5" x14ac:dyDescent="0.3">
      <c r="E2150" t="str">
        <f>IF(antioxidants!$E2149&gt;$C$12,antioxidants!B2149,IF(antioxidants!$E2149&lt;$C$11,antioxidants!B2149,""))</f>
        <v/>
      </c>
    </row>
    <row r="2151" spans="5:5" x14ac:dyDescent="0.3">
      <c r="E2151" t="str">
        <f>IF(antioxidants!$E2150&gt;$C$12,antioxidants!B2150,IF(antioxidants!$E2150&lt;$C$11,antioxidants!B2150,""))</f>
        <v/>
      </c>
    </row>
    <row r="2152" spans="5:5" x14ac:dyDescent="0.3">
      <c r="E2152" t="str">
        <f>IF(antioxidants!$E2151&gt;$C$12,antioxidants!B2151,IF(antioxidants!$E2151&lt;$C$11,antioxidants!B2151,""))</f>
        <v/>
      </c>
    </row>
    <row r="2153" spans="5:5" x14ac:dyDescent="0.3">
      <c r="E2153" t="str">
        <f>IF(antioxidants!$E2152&gt;$C$12,antioxidants!B2152,IF(antioxidants!$E2152&lt;$C$11,antioxidants!B2152,""))</f>
        <v/>
      </c>
    </row>
    <row r="2154" spans="5:5" x14ac:dyDescent="0.3">
      <c r="E2154" t="str">
        <f>IF(antioxidants!$E2153&gt;$C$12,antioxidants!B2153,IF(antioxidants!$E2153&lt;$C$11,antioxidants!B2153,""))</f>
        <v>Pomegranate, whole</v>
      </c>
    </row>
    <row r="2155" spans="5:5" x14ac:dyDescent="0.3">
      <c r="E2155" t="str">
        <f>IF(antioxidants!$E2154&gt;$C$12,antioxidants!B2154,IF(antioxidants!$E2154&lt;$C$11,antioxidants!B2154,""))</f>
        <v>Pomegranate, whole</v>
      </c>
    </row>
    <row r="2156" spans="5:5" x14ac:dyDescent="0.3">
      <c r="E2156" t="str">
        <f>IF(antioxidants!$E2155&gt;$C$12,antioxidants!B2155,IF(antioxidants!$E2155&lt;$C$11,antioxidants!B2155,""))</f>
        <v/>
      </c>
    </row>
    <row r="2157" spans="5:5" x14ac:dyDescent="0.3">
      <c r="E2157" t="str">
        <f>IF(antioxidants!$E2156&gt;$C$12,antioxidants!B2156,IF(antioxidants!$E2156&lt;$C$11,antioxidants!B2156,""))</f>
        <v/>
      </c>
    </row>
    <row r="2158" spans="5:5" x14ac:dyDescent="0.3">
      <c r="E2158" t="str">
        <f>IF(antioxidants!$E2157&gt;$C$12,antioxidants!B2157,IF(antioxidants!$E2157&lt;$C$11,antioxidants!B2157,""))</f>
        <v/>
      </c>
    </row>
    <row r="2159" spans="5:5" x14ac:dyDescent="0.3">
      <c r="E2159" t="str">
        <f>IF(antioxidants!$E2158&gt;$C$12,antioxidants!B2158,IF(antioxidants!$E2158&lt;$C$11,antioxidants!B2158,""))</f>
        <v/>
      </c>
    </row>
    <row r="2160" spans="5:5" x14ac:dyDescent="0.3">
      <c r="E2160" t="str">
        <f>IF(antioxidants!$E2159&gt;$C$12,antioxidants!B2159,IF(antioxidants!$E2159&lt;$C$11,antioxidants!B2159,""))</f>
        <v/>
      </c>
    </row>
    <row r="2161" spans="5:5" x14ac:dyDescent="0.3">
      <c r="E2161" t="str">
        <f>IF(antioxidants!$E2160&gt;$C$12,antioxidants!B2160,IF(antioxidants!$E2160&lt;$C$11,antioxidants!B2160,""))</f>
        <v/>
      </c>
    </row>
    <row r="2162" spans="5:5" x14ac:dyDescent="0.3">
      <c r="E2162" t="str">
        <f>IF(antioxidants!$E2161&gt;$C$12,antioxidants!B2161,IF(antioxidants!$E2161&lt;$C$11,antioxidants!B2161,""))</f>
        <v/>
      </c>
    </row>
    <row r="2163" spans="5:5" x14ac:dyDescent="0.3">
      <c r="E2163" t="str">
        <f>IF(antioxidants!$E2162&gt;$C$12,antioxidants!B2162,IF(antioxidants!$E2162&lt;$C$11,antioxidants!B2162,""))</f>
        <v/>
      </c>
    </row>
    <row r="2164" spans="5:5" x14ac:dyDescent="0.3">
      <c r="E2164" t="str">
        <f>IF(antioxidants!$E2163&gt;$C$12,antioxidants!B2163,IF(antioxidants!$E2163&lt;$C$11,antioxidants!B2163,""))</f>
        <v/>
      </c>
    </row>
    <row r="2165" spans="5:5" x14ac:dyDescent="0.3">
      <c r="E2165" t="str">
        <f>IF(antioxidants!$E2164&gt;$C$12,antioxidants!B2164,IF(antioxidants!$E2164&lt;$C$11,antioxidants!B2164,""))</f>
        <v/>
      </c>
    </row>
    <row r="2166" spans="5:5" x14ac:dyDescent="0.3">
      <c r="E2166" t="str">
        <f>IF(antioxidants!$E2165&gt;$C$12,antioxidants!B2165,IF(antioxidants!$E2165&lt;$C$11,antioxidants!B2165,""))</f>
        <v/>
      </c>
    </row>
    <row r="2167" spans="5:5" x14ac:dyDescent="0.3">
      <c r="E2167" t="str">
        <f>IF(antioxidants!$E2166&gt;$C$12,antioxidants!B2166,IF(antioxidants!$E2166&lt;$C$11,antioxidants!B2166,""))</f>
        <v/>
      </c>
    </row>
    <row r="2168" spans="5:5" x14ac:dyDescent="0.3">
      <c r="E2168" t="str">
        <f>IF(antioxidants!$E2167&gt;$C$12,antioxidants!B2167,IF(antioxidants!$E2167&lt;$C$11,antioxidants!B2167,""))</f>
        <v/>
      </c>
    </row>
    <row r="2169" spans="5:5" x14ac:dyDescent="0.3">
      <c r="E2169" t="str">
        <f>IF(antioxidants!$E2168&gt;$C$12,antioxidants!B2168,IF(antioxidants!$E2168&lt;$C$11,antioxidants!B2168,""))</f>
        <v/>
      </c>
    </row>
    <row r="2170" spans="5:5" x14ac:dyDescent="0.3">
      <c r="E2170" t="str">
        <f>IF(antioxidants!$E2169&gt;$C$12,antioxidants!B2169,IF(antioxidants!$E2169&lt;$C$11,antioxidants!B2169,""))</f>
        <v/>
      </c>
    </row>
    <row r="2171" spans="5:5" x14ac:dyDescent="0.3">
      <c r="E2171" t="str">
        <f>IF(antioxidants!$E2170&gt;$C$12,antioxidants!B2170,IF(antioxidants!$E2170&lt;$C$11,antioxidants!B2170,""))</f>
        <v/>
      </c>
    </row>
    <row r="2172" spans="5:5" x14ac:dyDescent="0.3">
      <c r="E2172" t="str">
        <f>IF(antioxidants!$E2171&gt;$C$12,antioxidants!B2171,IF(antioxidants!$E2171&lt;$C$11,antioxidants!B2171,""))</f>
        <v/>
      </c>
    </row>
    <row r="2173" spans="5:5" x14ac:dyDescent="0.3">
      <c r="E2173" t="str">
        <f>IF(antioxidants!$E2172&gt;$C$12,antioxidants!B2172,IF(antioxidants!$E2172&lt;$C$11,antioxidants!B2172,""))</f>
        <v/>
      </c>
    </row>
    <row r="2174" spans="5:5" x14ac:dyDescent="0.3">
      <c r="E2174" t="str">
        <f>IF(antioxidants!$E2173&gt;$C$12,antioxidants!B2173,IF(antioxidants!$E2173&lt;$C$11,antioxidants!B2173,""))</f>
        <v/>
      </c>
    </row>
    <row r="2175" spans="5:5" x14ac:dyDescent="0.3">
      <c r="E2175" t="str">
        <f>IF(antioxidants!$E2174&gt;$C$12,antioxidants!B2174,IF(antioxidants!$E2174&lt;$C$11,antioxidants!B2174,""))</f>
        <v/>
      </c>
    </row>
    <row r="2176" spans="5:5" x14ac:dyDescent="0.3">
      <c r="E2176" t="str">
        <f>IF(antioxidants!$E2175&gt;$C$12,antioxidants!B2175,IF(antioxidants!$E2175&lt;$C$11,antioxidants!B2175,""))</f>
        <v/>
      </c>
    </row>
    <row r="2177" spans="5:5" x14ac:dyDescent="0.3">
      <c r="E2177" t="str">
        <f>IF(antioxidants!$E2176&gt;$C$12,antioxidants!B2176,IF(antioxidants!$E2176&lt;$C$11,antioxidants!B2176,""))</f>
        <v/>
      </c>
    </row>
    <row r="2178" spans="5:5" x14ac:dyDescent="0.3">
      <c r="E2178" t="str">
        <f>IF(antioxidants!$E2177&gt;$C$12,antioxidants!B2177,IF(antioxidants!$E2177&lt;$C$11,antioxidants!B2177,""))</f>
        <v/>
      </c>
    </row>
    <row r="2179" spans="5:5" x14ac:dyDescent="0.3">
      <c r="E2179" t="str">
        <f>IF(antioxidants!$E2178&gt;$C$12,antioxidants!B2178,IF(antioxidants!$E2178&lt;$C$11,antioxidants!B2178,""))</f>
        <v>Pot marigold, flower, dried</v>
      </c>
    </row>
    <row r="2180" spans="5:5" x14ac:dyDescent="0.3">
      <c r="E2180" t="str">
        <f>IF(antioxidants!$E2179&gt;$C$12,antioxidants!B2179,IF(antioxidants!$E2179&lt;$C$11,antioxidants!B2179,""))</f>
        <v/>
      </c>
    </row>
    <row r="2181" spans="5:5" x14ac:dyDescent="0.3">
      <c r="E2181" t="str">
        <f>IF(antioxidants!$E2180&gt;$C$12,antioxidants!B2180,IF(antioxidants!$E2180&lt;$C$11,antioxidants!B2180,""))</f>
        <v/>
      </c>
    </row>
    <row r="2182" spans="5:5" x14ac:dyDescent="0.3">
      <c r="E2182" t="str">
        <f>IF(antioxidants!$E2181&gt;$C$12,antioxidants!B2181,IF(antioxidants!$E2181&lt;$C$11,antioxidants!B2181,""))</f>
        <v/>
      </c>
    </row>
    <row r="2183" spans="5:5" x14ac:dyDescent="0.3">
      <c r="E2183" t="str">
        <f>IF(antioxidants!$E2182&gt;$C$12,antioxidants!B2182,IF(antioxidants!$E2182&lt;$C$11,antioxidants!B2182,""))</f>
        <v/>
      </c>
    </row>
    <row r="2184" spans="5:5" x14ac:dyDescent="0.3">
      <c r="E2184" t="str">
        <f>IF(antioxidants!$E2183&gt;$C$12,antioxidants!B2183,IF(antioxidants!$E2183&lt;$C$11,antioxidants!B2183,""))</f>
        <v/>
      </c>
    </row>
    <row r="2185" spans="5:5" x14ac:dyDescent="0.3">
      <c r="E2185" t="str">
        <f>IF(antioxidants!$E2184&gt;$C$12,antioxidants!B2184,IF(antioxidants!$E2184&lt;$C$11,antioxidants!B2184,""))</f>
        <v/>
      </c>
    </row>
    <row r="2186" spans="5:5" x14ac:dyDescent="0.3">
      <c r="E2186" t="str">
        <f>IF(antioxidants!$E2185&gt;$C$12,antioxidants!B2185,IF(antioxidants!$E2185&lt;$C$11,antioxidants!B2185,""))</f>
        <v/>
      </c>
    </row>
    <row r="2187" spans="5:5" x14ac:dyDescent="0.3">
      <c r="E2187" t="str">
        <f>IF(antioxidants!$E2186&gt;$C$12,antioxidants!B2186,IF(antioxidants!$E2186&lt;$C$11,antioxidants!B2186,""))</f>
        <v/>
      </c>
    </row>
    <row r="2188" spans="5:5" x14ac:dyDescent="0.3">
      <c r="E2188" t="str">
        <f>IF(antioxidants!$E2187&gt;$C$12,antioxidants!B2187,IF(antioxidants!$E2187&lt;$C$11,antioxidants!B2187,""))</f>
        <v/>
      </c>
    </row>
    <row r="2189" spans="5:5" x14ac:dyDescent="0.3">
      <c r="E2189" t="str">
        <f>IF(antioxidants!$E2188&gt;$C$12,antioxidants!B2188,IF(antioxidants!$E2188&lt;$C$11,antioxidants!B2188,""))</f>
        <v/>
      </c>
    </row>
    <row r="2190" spans="5:5" x14ac:dyDescent="0.3">
      <c r="E2190" t="str">
        <f>IF(antioxidants!$E2189&gt;$C$12,antioxidants!B2189,IF(antioxidants!$E2189&lt;$C$11,antioxidants!B2189,""))</f>
        <v/>
      </c>
    </row>
    <row r="2191" spans="5:5" x14ac:dyDescent="0.3">
      <c r="E2191" t="str">
        <f>IF(antioxidants!$E2190&gt;$C$12,antioxidants!B2190,IF(antioxidants!$E2190&lt;$C$11,antioxidants!B2190,""))</f>
        <v/>
      </c>
    </row>
    <row r="2192" spans="5:5" x14ac:dyDescent="0.3">
      <c r="E2192" t="str">
        <f>IF(antioxidants!$E2191&gt;$C$12,antioxidants!B2191,IF(antioxidants!$E2191&lt;$C$11,antioxidants!B2191,""))</f>
        <v/>
      </c>
    </row>
    <row r="2193" spans="5:5" x14ac:dyDescent="0.3">
      <c r="E2193" t="str">
        <f>IF(antioxidants!$E2192&gt;$C$12,antioxidants!B2192,IF(antioxidants!$E2192&lt;$C$11,antioxidants!B2192,""))</f>
        <v/>
      </c>
    </row>
    <row r="2194" spans="5:5" x14ac:dyDescent="0.3">
      <c r="E2194" t="str">
        <f>IF(antioxidants!$E2193&gt;$C$12,antioxidants!B2193,IF(antioxidants!$E2193&lt;$C$11,antioxidants!B2193,""))</f>
        <v/>
      </c>
    </row>
    <row r="2195" spans="5:5" x14ac:dyDescent="0.3">
      <c r="E2195" t="str">
        <f>IF(antioxidants!$E2194&gt;$C$12,antioxidants!B2194,IF(antioxidants!$E2194&lt;$C$11,antioxidants!B2194,""))</f>
        <v/>
      </c>
    </row>
    <row r="2196" spans="5:5" x14ac:dyDescent="0.3">
      <c r="E2196" t="str">
        <f>IF(antioxidants!$E2195&gt;$C$12,antioxidants!B2195,IF(antioxidants!$E2195&lt;$C$11,antioxidants!B2195,""))</f>
        <v/>
      </c>
    </row>
    <row r="2197" spans="5:5" x14ac:dyDescent="0.3">
      <c r="E2197" t="str">
        <f>IF(antioxidants!$E2196&gt;$C$12,antioxidants!B2196,IF(antioxidants!$E2196&lt;$C$11,antioxidants!B2196,""))</f>
        <v/>
      </c>
    </row>
    <row r="2198" spans="5:5" x14ac:dyDescent="0.3">
      <c r="E2198" t="str">
        <f>IF(antioxidants!$E2197&gt;$C$12,antioxidants!B2197,IF(antioxidants!$E2197&lt;$C$11,antioxidants!B2197,""))</f>
        <v/>
      </c>
    </row>
    <row r="2199" spans="5:5" x14ac:dyDescent="0.3">
      <c r="E2199" t="str">
        <f>IF(antioxidants!$E2198&gt;$C$12,antioxidants!B2198,IF(antioxidants!$E2198&lt;$C$11,antioxidants!B2198,""))</f>
        <v/>
      </c>
    </row>
    <row r="2200" spans="5:5" x14ac:dyDescent="0.3">
      <c r="E2200" t="str">
        <f>IF(antioxidants!$E2199&gt;$C$12,antioxidants!B2199,IF(antioxidants!$E2199&lt;$C$11,antioxidants!B2199,""))</f>
        <v/>
      </c>
    </row>
    <row r="2201" spans="5:5" x14ac:dyDescent="0.3">
      <c r="E2201" t="str">
        <f>IF(antioxidants!$E2200&gt;$C$12,antioxidants!B2200,IF(antioxidants!$E2200&lt;$C$11,antioxidants!B2200,""))</f>
        <v/>
      </c>
    </row>
    <row r="2202" spans="5:5" x14ac:dyDescent="0.3">
      <c r="E2202" t="str">
        <f>IF(antioxidants!$E2201&gt;$C$12,antioxidants!B2201,IF(antioxidants!$E2201&lt;$C$11,antioxidants!B2201,""))</f>
        <v/>
      </c>
    </row>
    <row r="2203" spans="5:5" x14ac:dyDescent="0.3">
      <c r="E2203" t="str">
        <f>IF(antioxidants!$E2202&gt;$C$12,antioxidants!B2202,IF(antioxidants!$E2202&lt;$C$11,antioxidants!B2202,""))</f>
        <v/>
      </c>
    </row>
    <row r="2204" spans="5:5" x14ac:dyDescent="0.3">
      <c r="E2204" t="str">
        <f>IF(antioxidants!$E2203&gt;$C$12,antioxidants!B2203,IF(antioxidants!$E2203&lt;$C$11,antioxidants!B2203,""))</f>
        <v/>
      </c>
    </row>
    <row r="2205" spans="5:5" x14ac:dyDescent="0.3">
      <c r="E2205" t="str">
        <f>IF(antioxidants!$E2204&gt;$C$12,antioxidants!B2204,IF(antioxidants!$E2204&lt;$C$11,antioxidants!B2204,""))</f>
        <v/>
      </c>
    </row>
    <row r="2206" spans="5:5" x14ac:dyDescent="0.3">
      <c r="E2206" t="str">
        <f>IF(antioxidants!$E2205&gt;$C$12,antioxidants!B2205,IF(antioxidants!$E2205&lt;$C$11,antioxidants!B2205,""))</f>
        <v/>
      </c>
    </row>
    <row r="2207" spans="5:5" x14ac:dyDescent="0.3">
      <c r="E2207" t="str">
        <f>IF(antioxidants!$E2206&gt;$C$12,antioxidants!B2206,IF(antioxidants!$E2206&lt;$C$11,antioxidants!B2206,""))</f>
        <v/>
      </c>
    </row>
    <row r="2208" spans="5:5" x14ac:dyDescent="0.3">
      <c r="E2208" t="str">
        <f>IF(antioxidants!$E2207&gt;$C$12,antioxidants!B2207,IF(antioxidants!$E2207&lt;$C$11,antioxidants!B2207,""))</f>
        <v/>
      </c>
    </row>
    <row r="2209" spans="5:5" x14ac:dyDescent="0.3">
      <c r="E2209" t="str">
        <f>IF(antioxidants!$E2208&gt;$C$12,antioxidants!B2208,IF(antioxidants!$E2208&lt;$C$11,antioxidants!B2208,""))</f>
        <v/>
      </c>
    </row>
    <row r="2210" spans="5:5" x14ac:dyDescent="0.3">
      <c r="E2210" t="str">
        <f>IF(antioxidants!$E2209&gt;$C$12,antioxidants!B2209,IF(antioxidants!$E2209&lt;$C$11,antioxidants!B2209,""))</f>
        <v/>
      </c>
    </row>
    <row r="2211" spans="5:5" x14ac:dyDescent="0.3">
      <c r="E2211" t="str">
        <f>IF(antioxidants!$E2210&gt;$C$12,antioxidants!B2210,IF(antioxidants!$E2210&lt;$C$11,antioxidants!B2210,""))</f>
        <v/>
      </c>
    </row>
    <row r="2212" spans="5:5" x14ac:dyDescent="0.3">
      <c r="E2212" t="str">
        <f>IF(antioxidants!$E2211&gt;$C$12,antioxidants!B2211,IF(antioxidants!$E2211&lt;$C$11,antioxidants!B2211,""))</f>
        <v/>
      </c>
    </row>
    <row r="2213" spans="5:5" x14ac:dyDescent="0.3">
      <c r="E2213" t="str">
        <f>IF(antioxidants!$E2212&gt;$C$12,antioxidants!B2212,IF(antioxidants!$E2212&lt;$C$11,antioxidants!B2212,""))</f>
        <v/>
      </c>
    </row>
    <row r="2214" spans="5:5" x14ac:dyDescent="0.3">
      <c r="E2214" t="str">
        <f>IF(antioxidants!$E2213&gt;$C$12,antioxidants!B2213,IF(antioxidants!$E2213&lt;$C$11,antioxidants!B2213,""))</f>
        <v/>
      </c>
    </row>
    <row r="2215" spans="5:5" x14ac:dyDescent="0.3">
      <c r="E2215" t="str">
        <f>IF(antioxidants!$E2214&gt;$C$12,antioxidants!B2214,IF(antioxidants!$E2214&lt;$C$11,antioxidants!B2214,""))</f>
        <v/>
      </c>
    </row>
    <row r="2216" spans="5:5" x14ac:dyDescent="0.3">
      <c r="E2216" t="str">
        <f>IF(antioxidants!$E2215&gt;$C$12,antioxidants!B2215,IF(antioxidants!$E2215&lt;$C$11,antioxidants!B2215,""))</f>
        <v/>
      </c>
    </row>
    <row r="2217" spans="5:5" x14ac:dyDescent="0.3">
      <c r="E2217" t="str">
        <f>IF(antioxidants!$E2216&gt;$C$12,antioxidants!B2216,IF(antioxidants!$E2216&lt;$C$11,antioxidants!B2216,""))</f>
        <v/>
      </c>
    </row>
    <row r="2218" spans="5:5" x14ac:dyDescent="0.3">
      <c r="E2218" t="str">
        <f>IF(antioxidants!$E2217&gt;$C$12,antioxidants!B2217,IF(antioxidants!$E2217&lt;$C$11,antioxidants!B2217,""))</f>
        <v/>
      </c>
    </row>
    <row r="2219" spans="5:5" x14ac:dyDescent="0.3">
      <c r="E2219" t="str">
        <f>IF(antioxidants!$E2218&gt;$C$12,antioxidants!B2218,IF(antioxidants!$E2218&lt;$C$11,antioxidants!B2218,""))</f>
        <v/>
      </c>
    </row>
    <row r="2220" spans="5:5" x14ac:dyDescent="0.3">
      <c r="E2220" t="str">
        <f>IF(antioxidants!$E2219&gt;$C$12,antioxidants!B2219,IF(antioxidants!$E2219&lt;$C$11,antioxidants!B2219,""))</f>
        <v/>
      </c>
    </row>
    <row r="2221" spans="5:5" x14ac:dyDescent="0.3">
      <c r="E2221" t="str">
        <f>IF(antioxidants!$E2220&gt;$C$12,antioxidants!B2220,IF(antioxidants!$E2220&lt;$C$11,antioxidants!B2220,""))</f>
        <v/>
      </c>
    </row>
    <row r="2222" spans="5:5" x14ac:dyDescent="0.3">
      <c r="E2222" t="str">
        <f>IF(antioxidants!$E2221&gt;$C$12,antioxidants!B2221,IF(antioxidants!$E2221&lt;$C$11,antioxidants!B2221,""))</f>
        <v/>
      </c>
    </row>
    <row r="2223" spans="5:5" x14ac:dyDescent="0.3">
      <c r="E2223" t="str">
        <f>IF(antioxidants!$E2222&gt;$C$12,antioxidants!B2222,IF(antioxidants!$E2222&lt;$C$11,antioxidants!B2222,""))</f>
        <v/>
      </c>
    </row>
    <row r="2224" spans="5:5" x14ac:dyDescent="0.3">
      <c r="E2224" t="str">
        <f>IF(antioxidants!$E2223&gt;$C$12,antioxidants!B2223,IF(antioxidants!$E2223&lt;$C$11,antioxidants!B2223,""))</f>
        <v/>
      </c>
    </row>
    <row r="2225" spans="5:5" x14ac:dyDescent="0.3">
      <c r="E2225" t="str">
        <f>IF(antioxidants!$E2224&gt;$C$12,antioxidants!B2224,IF(antioxidants!$E2224&lt;$C$11,antioxidants!B2224,""))</f>
        <v/>
      </c>
    </row>
    <row r="2226" spans="5:5" x14ac:dyDescent="0.3">
      <c r="E2226" t="str">
        <f>IF(antioxidants!$E2225&gt;$C$12,antioxidants!B2225,IF(antioxidants!$E2225&lt;$C$11,antioxidants!B2225,""))</f>
        <v/>
      </c>
    </row>
    <row r="2227" spans="5:5" x14ac:dyDescent="0.3">
      <c r="E2227" t="str">
        <f>IF(antioxidants!$E2226&gt;$C$12,antioxidants!B2226,IF(antioxidants!$E2226&lt;$C$11,antioxidants!B2226,""))</f>
        <v/>
      </c>
    </row>
    <row r="2228" spans="5:5" x14ac:dyDescent="0.3">
      <c r="E2228" t="str">
        <f>IF(antioxidants!$E2227&gt;$C$12,antioxidants!B2227,IF(antioxidants!$E2227&lt;$C$11,antioxidants!B2227,""))</f>
        <v/>
      </c>
    </row>
    <row r="2229" spans="5:5" x14ac:dyDescent="0.3">
      <c r="E2229" t="str">
        <f>IF(antioxidants!$E2228&gt;$C$12,antioxidants!B2228,IF(antioxidants!$E2228&lt;$C$11,antioxidants!B2228,""))</f>
        <v/>
      </c>
    </row>
    <row r="2230" spans="5:5" x14ac:dyDescent="0.3">
      <c r="E2230" t="str">
        <f>IF(antioxidants!$E2229&gt;$C$12,antioxidants!B2229,IF(antioxidants!$E2229&lt;$C$11,antioxidants!B2229,""))</f>
        <v/>
      </c>
    </row>
    <row r="2231" spans="5:5" x14ac:dyDescent="0.3">
      <c r="E2231" t="str">
        <f>IF(antioxidants!$E2230&gt;$C$12,antioxidants!B2230,IF(antioxidants!$E2230&lt;$C$11,antioxidants!B2230,""))</f>
        <v/>
      </c>
    </row>
    <row r="2232" spans="5:5" x14ac:dyDescent="0.3">
      <c r="E2232" t="str">
        <f>IF(antioxidants!$E2231&gt;$C$12,antioxidants!B2231,IF(antioxidants!$E2231&lt;$C$11,antioxidants!B2231,""))</f>
        <v/>
      </c>
    </row>
    <row r="2233" spans="5:5" x14ac:dyDescent="0.3">
      <c r="E2233" t="str">
        <f>IF(antioxidants!$E2232&gt;$C$12,antioxidants!B2232,IF(antioxidants!$E2232&lt;$C$11,antioxidants!B2232,""))</f>
        <v/>
      </c>
    </row>
    <row r="2234" spans="5:5" x14ac:dyDescent="0.3">
      <c r="E2234" t="str">
        <f>IF(antioxidants!$E2233&gt;$C$12,antioxidants!B2233,IF(antioxidants!$E2233&lt;$C$11,antioxidants!B2233,""))</f>
        <v/>
      </c>
    </row>
    <row r="2235" spans="5:5" x14ac:dyDescent="0.3">
      <c r="E2235" t="str">
        <f>IF(antioxidants!$E2234&gt;$C$12,antioxidants!B2234,IF(antioxidants!$E2234&lt;$C$11,antioxidants!B2234,""))</f>
        <v/>
      </c>
    </row>
    <row r="2236" spans="5:5" x14ac:dyDescent="0.3">
      <c r="E2236" t="str">
        <f>IF(antioxidants!$E2235&gt;$C$12,antioxidants!B2235,IF(antioxidants!$E2235&lt;$C$11,antioxidants!B2235,""))</f>
        <v/>
      </c>
    </row>
    <row r="2237" spans="5:5" x14ac:dyDescent="0.3">
      <c r="E2237" t="str">
        <f>IF(antioxidants!$E2236&gt;$C$12,antioxidants!B2236,IF(antioxidants!$E2236&lt;$C$11,antioxidants!B2236,""))</f>
        <v/>
      </c>
    </row>
    <row r="2238" spans="5:5" x14ac:dyDescent="0.3">
      <c r="E2238" t="str">
        <f>IF(antioxidants!$E2237&gt;$C$12,antioxidants!B2237,IF(antioxidants!$E2237&lt;$C$11,antioxidants!B2237,""))</f>
        <v/>
      </c>
    </row>
    <row r="2239" spans="5:5" x14ac:dyDescent="0.3">
      <c r="E2239" t="str">
        <f>IF(antioxidants!$E2238&gt;$C$12,antioxidants!B2238,IF(antioxidants!$E2238&lt;$C$11,antioxidants!B2238,""))</f>
        <v>Purple Coneflower, flower and leaves, dried</v>
      </c>
    </row>
    <row r="2240" spans="5:5" x14ac:dyDescent="0.3">
      <c r="E2240" t="str">
        <f>IF(antioxidants!$E2239&gt;$C$12,antioxidants!B2239,IF(antioxidants!$E2239&lt;$C$11,antioxidants!B2239,""))</f>
        <v>Purple Loosestrife (Lythrum salicaria), flower and leaves, dried</v>
      </c>
    </row>
    <row r="2241" spans="5:5" x14ac:dyDescent="0.3">
      <c r="E2241" t="str">
        <f>IF(antioxidants!$E2240&gt;$C$12,antioxidants!B2240,IF(antioxidants!$E2240&lt;$C$11,antioxidants!B2240,""))</f>
        <v>Pycogenol</v>
      </c>
    </row>
    <row r="2242" spans="5:5" x14ac:dyDescent="0.3">
      <c r="E2242" t="str">
        <f>IF(antioxidants!$E2241&gt;$C$12,antioxidants!B2241,IF(antioxidants!$E2241&lt;$C$11,antioxidants!B2241,""))</f>
        <v/>
      </c>
    </row>
    <row r="2243" spans="5:5" x14ac:dyDescent="0.3">
      <c r="E2243" t="str">
        <f>IF(antioxidants!$E2242&gt;$C$12,antioxidants!B2242,IF(antioxidants!$E2242&lt;$C$11,antioxidants!B2242,""))</f>
        <v/>
      </c>
    </row>
    <row r="2244" spans="5:5" x14ac:dyDescent="0.3">
      <c r="E2244" t="str">
        <f>IF(antioxidants!$E2243&gt;$C$12,antioxidants!B2243,IF(antioxidants!$E2243&lt;$C$11,antioxidants!B2243,""))</f>
        <v/>
      </c>
    </row>
    <row r="2245" spans="5:5" x14ac:dyDescent="0.3">
      <c r="E2245" t="str">
        <f>IF(antioxidants!$E2244&gt;$C$12,antioxidants!B2244,IF(antioxidants!$E2244&lt;$C$11,antioxidants!B2244,""))</f>
        <v/>
      </c>
    </row>
    <row r="2246" spans="5:5" x14ac:dyDescent="0.3">
      <c r="E2246" t="str">
        <f>IF(antioxidants!$E2245&gt;$C$12,antioxidants!B2245,IF(antioxidants!$E2245&lt;$C$11,antioxidants!B2245,""))</f>
        <v/>
      </c>
    </row>
    <row r="2247" spans="5:5" x14ac:dyDescent="0.3">
      <c r="E2247" t="str">
        <f>IF(antioxidants!$E2246&gt;$C$12,antioxidants!B2246,IF(antioxidants!$E2246&lt;$C$11,antioxidants!B2246,""))</f>
        <v/>
      </c>
    </row>
    <row r="2248" spans="5:5" x14ac:dyDescent="0.3">
      <c r="E2248" t="str">
        <f>IF(antioxidants!$E2247&gt;$C$12,antioxidants!B2247,IF(antioxidants!$E2247&lt;$C$11,antioxidants!B2247,""))</f>
        <v/>
      </c>
    </row>
    <row r="2249" spans="5:5" x14ac:dyDescent="0.3">
      <c r="E2249" t="str">
        <f>IF(antioxidants!$E2248&gt;$C$12,antioxidants!B2248,IF(antioxidants!$E2248&lt;$C$11,antioxidants!B2248,""))</f>
        <v/>
      </c>
    </row>
    <row r="2250" spans="5:5" x14ac:dyDescent="0.3">
      <c r="E2250" t="str">
        <f>IF(antioxidants!$E2249&gt;$C$12,antioxidants!B2249,IF(antioxidants!$E2249&lt;$C$11,antioxidants!B2249,""))</f>
        <v/>
      </c>
    </row>
    <row r="2251" spans="5:5" x14ac:dyDescent="0.3">
      <c r="E2251" t="str">
        <f>IF(antioxidants!$E2250&gt;$C$12,antioxidants!B2250,IF(antioxidants!$E2250&lt;$C$11,antioxidants!B2250,""))</f>
        <v/>
      </c>
    </row>
    <row r="2252" spans="5:5" x14ac:dyDescent="0.3">
      <c r="E2252" t="str">
        <f>IF(antioxidants!$E2251&gt;$C$12,antioxidants!B2251,IF(antioxidants!$E2251&lt;$C$11,antioxidants!B2251,""))</f>
        <v/>
      </c>
    </row>
    <row r="2253" spans="5:5" x14ac:dyDescent="0.3">
      <c r="E2253" t="str">
        <f>IF(antioxidants!$E2252&gt;$C$12,antioxidants!B2252,IF(antioxidants!$E2252&lt;$C$11,antioxidants!B2252,""))</f>
        <v/>
      </c>
    </row>
    <row r="2254" spans="5:5" x14ac:dyDescent="0.3">
      <c r="E2254" t="str">
        <f>IF(antioxidants!$E2253&gt;$C$12,antioxidants!B2253,IF(antioxidants!$E2253&lt;$C$11,antioxidants!B2253,""))</f>
        <v/>
      </c>
    </row>
    <row r="2255" spans="5:5" x14ac:dyDescent="0.3">
      <c r="E2255" t="str">
        <f>IF(antioxidants!$E2254&gt;$C$12,antioxidants!B2254,IF(antioxidants!$E2254&lt;$C$11,antioxidants!B2254,""))</f>
        <v/>
      </c>
    </row>
    <row r="2256" spans="5:5" x14ac:dyDescent="0.3">
      <c r="E2256" t="str">
        <f>IF(antioxidants!$E2255&gt;$C$12,antioxidants!B2255,IF(antioxidants!$E2255&lt;$C$11,antioxidants!B2255,""))</f>
        <v/>
      </c>
    </row>
    <row r="2257" spans="5:5" x14ac:dyDescent="0.3">
      <c r="E2257" t="str">
        <f>IF(antioxidants!$E2256&gt;$C$12,antioxidants!B2256,IF(antioxidants!$E2256&lt;$C$11,antioxidants!B2256,""))</f>
        <v/>
      </c>
    </row>
    <row r="2258" spans="5:5" x14ac:dyDescent="0.3">
      <c r="E2258" t="str">
        <f>IF(antioxidants!$E2257&gt;$C$12,antioxidants!B2257,IF(antioxidants!$E2257&lt;$C$11,antioxidants!B2257,""))</f>
        <v/>
      </c>
    </row>
    <row r="2259" spans="5:5" x14ac:dyDescent="0.3">
      <c r="E2259" t="str">
        <f>IF(antioxidants!$E2258&gt;$C$12,antioxidants!B2258,IF(antioxidants!$E2258&lt;$C$11,antioxidants!B2258,""))</f>
        <v/>
      </c>
    </row>
    <row r="2260" spans="5:5" x14ac:dyDescent="0.3">
      <c r="E2260" t="str">
        <f>IF(antioxidants!$E2259&gt;$C$12,antioxidants!B2259,IF(antioxidants!$E2259&lt;$C$11,antioxidants!B2259,""))</f>
        <v/>
      </c>
    </row>
    <row r="2261" spans="5:5" x14ac:dyDescent="0.3">
      <c r="E2261" t="str">
        <f>IF(antioxidants!$E2260&gt;$C$12,antioxidants!B2260,IF(antioxidants!$E2260&lt;$C$11,antioxidants!B2260,""))</f>
        <v/>
      </c>
    </row>
    <row r="2262" spans="5:5" x14ac:dyDescent="0.3">
      <c r="E2262" t="str">
        <f>IF(antioxidants!$E2261&gt;$C$12,antioxidants!B2261,IF(antioxidants!$E2261&lt;$C$11,antioxidants!B2261,""))</f>
        <v/>
      </c>
    </row>
    <row r="2263" spans="5:5" x14ac:dyDescent="0.3">
      <c r="E2263" t="str">
        <f>IF(antioxidants!$E2262&gt;$C$12,antioxidants!B2262,IF(antioxidants!$E2262&lt;$C$11,antioxidants!B2262,""))</f>
        <v/>
      </c>
    </row>
    <row r="2264" spans="5:5" x14ac:dyDescent="0.3">
      <c r="E2264" t="str">
        <f>IF(antioxidants!$E2263&gt;$C$12,antioxidants!B2263,IF(antioxidants!$E2263&lt;$C$11,antioxidants!B2263,""))</f>
        <v/>
      </c>
    </row>
    <row r="2265" spans="5:5" x14ac:dyDescent="0.3">
      <c r="E2265" t="str">
        <f>IF(antioxidants!$E2264&gt;$C$12,antioxidants!B2264,IF(antioxidants!$E2264&lt;$C$11,antioxidants!B2264,""))</f>
        <v/>
      </c>
    </row>
    <row r="2266" spans="5:5" x14ac:dyDescent="0.3">
      <c r="E2266" t="str">
        <f>IF(antioxidants!$E2265&gt;$C$12,antioxidants!B2265,IF(antioxidants!$E2265&lt;$C$11,antioxidants!B2265,""))</f>
        <v/>
      </c>
    </row>
    <row r="2267" spans="5:5" x14ac:dyDescent="0.3">
      <c r="E2267" t="str">
        <f>IF(antioxidants!$E2266&gt;$C$12,antioxidants!B2266,IF(antioxidants!$E2266&lt;$C$11,antioxidants!B2266,""))</f>
        <v/>
      </c>
    </row>
    <row r="2268" spans="5:5" x14ac:dyDescent="0.3">
      <c r="E2268" t="str">
        <f>IF(antioxidants!$E2267&gt;$C$12,antioxidants!B2267,IF(antioxidants!$E2267&lt;$C$11,antioxidants!B2267,""))</f>
        <v/>
      </c>
    </row>
    <row r="2269" spans="5:5" x14ac:dyDescent="0.3">
      <c r="E2269" t="str">
        <f>IF(antioxidants!$E2268&gt;$C$12,antioxidants!B2268,IF(antioxidants!$E2268&lt;$C$11,antioxidants!B2268,""))</f>
        <v>Raspberry, leaves, dried</v>
      </c>
    </row>
    <row r="2270" spans="5:5" x14ac:dyDescent="0.3">
      <c r="E2270" t="str">
        <f>IF(antioxidants!$E2269&gt;$C$12,antioxidants!B2269,IF(antioxidants!$E2269&lt;$C$11,antioxidants!B2269,""))</f>
        <v>Raspberry, leaves, dried</v>
      </c>
    </row>
    <row r="2271" spans="5:5" x14ac:dyDescent="0.3">
      <c r="E2271" t="str">
        <f>IF(antioxidants!$E2270&gt;$C$12,antioxidants!B2270,IF(antioxidants!$E2270&lt;$C$11,antioxidants!B2270,""))</f>
        <v>Raspberry, leaves, fresh</v>
      </c>
    </row>
    <row r="2272" spans="5:5" x14ac:dyDescent="0.3">
      <c r="E2272" t="str">
        <f>IF(antioxidants!$E2271&gt;$C$12,antioxidants!B2271,IF(antioxidants!$E2271&lt;$C$11,antioxidants!B2271,""))</f>
        <v>Red clover, flower, dried</v>
      </c>
    </row>
    <row r="2273" spans="5:5" x14ac:dyDescent="0.3">
      <c r="E2273" t="str">
        <f>IF(antioxidants!$E2272&gt;$C$12,antioxidants!B2272,IF(antioxidants!$E2272&lt;$C$11,antioxidants!B2272,""))</f>
        <v>Red whortleberries, cultivated, dried</v>
      </c>
    </row>
    <row r="2274" spans="5:5" x14ac:dyDescent="0.3">
      <c r="E2274" t="str">
        <f>IF(antioxidants!$E2273&gt;$C$12,antioxidants!B2273,IF(antioxidants!$E2273&lt;$C$11,antioxidants!B2273,""))</f>
        <v/>
      </c>
    </row>
    <row r="2275" spans="5:5" x14ac:dyDescent="0.3">
      <c r="E2275" t="str">
        <f>IF(antioxidants!$E2274&gt;$C$12,antioxidants!B2274,IF(antioxidants!$E2274&lt;$C$11,antioxidants!B2274,""))</f>
        <v/>
      </c>
    </row>
    <row r="2276" spans="5:5" x14ac:dyDescent="0.3">
      <c r="E2276" t="str">
        <f>IF(antioxidants!$E2275&gt;$C$12,antioxidants!B2275,IF(antioxidants!$E2275&lt;$C$11,antioxidants!B2275,""))</f>
        <v/>
      </c>
    </row>
    <row r="2277" spans="5:5" x14ac:dyDescent="0.3">
      <c r="E2277" t="str">
        <f>IF(antioxidants!$E2276&gt;$C$12,antioxidants!B2276,IF(antioxidants!$E2276&lt;$C$11,antioxidants!B2276,""))</f>
        <v>Red wortleberries, leaves, dried</v>
      </c>
    </row>
    <row r="2278" spans="5:5" x14ac:dyDescent="0.3">
      <c r="E2278" t="str">
        <f>IF(antioxidants!$E2277&gt;$C$12,antioxidants!B2277,IF(antioxidants!$E2277&lt;$C$11,antioxidants!B2277,""))</f>
        <v>Red‐berried elder, leaves, dried</v>
      </c>
    </row>
    <row r="2279" spans="5:5" x14ac:dyDescent="0.3">
      <c r="E2279" t="str">
        <f>IF(antioxidants!$E2278&gt;$C$12,antioxidants!B2278,IF(antioxidants!$E2278&lt;$C$11,antioxidants!B2278,""))</f>
        <v/>
      </c>
    </row>
    <row r="2280" spans="5:5" x14ac:dyDescent="0.3">
      <c r="E2280" t="str">
        <f>IF(antioxidants!$E2279&gt;$C$12,antioxidants!B2279,IF(antioxidants!$E2279&lt;$C$11,antioxidants!B2279,""))</f>
        <v/>
      </c>
    </row>
    <row r="2281" spans="5:5" x14ac:dyDescent="0.3">
      <c r="E2281" t="str">
        <f>IF(antioxidants!$E2280&gt;$C$12,antioxidants!B2280,IF(antioxidants!$E2280&lt;$C$11,antioxidants!B2280,""))</f>
        <v/>
      </c>
    </row>
    <row r="2282" spans="5:5" x14ac:dyDescent="0.3">
      <c r="E2282" t="str">
        <f>IF(antioxidants!$E2281&gt;$C$12,antioxidants!B2281,IF(antioxidants!$E2281&lt;$C$11,antioxidants!B2281,""))</f>
        <v/>
      </c>
    </row>
    <row r="2283" spans="5:5" x14ac:dyDescent="0.3">
      <c r="E2283" t="str">
        <f>IF(antioxidants!$E2282&gt;$C$12,antioxidants!B2282,IF(antioxidants!$E2282&lt;$C$11,antioxidants!B2282,""))</f>
        <v/>
      </c>
    </row>
    <row r="2284" spans="5:5" x14ac:dyDescent="0.3">
      <c r="E2284" t="str">
        <f>IF(antioxidants!$E2283&gt;$C$12,antioxidants!B2283,IF(antioxidants!$E2283&lt;$C$11,antioxidants!B2283,""))</f>
        <v>Ribwort, leaves, dried</v>
      </c>
    </row>
    <row r="2285" spans="5:5" x14ac:dyDescent="0.3">
      <c r="E2285" t="str">
        <f>IF(antioxidants!$E2284&gt;$C$12,antioxidants!B2284,IF(antioxidants!$E2284&lt;$C$11,antioxidants!B2284,""))</f>
        <v/>
      </c>
    </row>
    <row r="2286" spans="5:5" x14ac:dyDescent="0.3">
      <c r="E2286" t="str">
        <f>IF(antioxidants!$E2285&gt;$C$12,antioxidants!B2285,IF(antioxidants!$E2285&lt;$C$11,antioxidants!B2285,""))</f>
        <v/>
      </c>
    </row>
    <row r="2287" spans="5:5" x14ac:dyDescent="0.3">
      <c r="E2287" t="str">
        <f>IF(antioxidants!$E2286&gt;$C$12,antioxidants!B2286,IF(antioxidants!$E2286&lt;$C$11,antioxidants!B2286,""))</f>
        <v/>
      </c>
    </row>
    <row r="2288" spans="5:5" x14ac:dyDescent="0.3">
      <c r="E2288" t="str">
        <f>IF(antioxidants!$E2287&gt;$C$12,antioxidants!B2287,IF(antioxidants!$E2287&lt;$C$11,antioxidants!B2287,""))</f>
        <v/>
      </c>
    </row>
    <row r="2289" spans="5:5" x14ac:dyDescent="0.3">
      <c r="E2289" t="str">
        <f>IF(antioxidants!$E2288&gt;$C$12,antioxidants!B2288,IF(antioxidants!$E2288&lt;$C$11,antioxidants!B2288,""))</f>
        <v/>
      </c>
    </row>
    <row r="2290" spans="5:5" x14ac:dyDescent="0.3">
      <c r="E2290" t="str">
        <f>IF(antioxidants!$E2289&gt;$C$12,antioxidants!B2289,IF(antioxidants!$E2289&lt;$C$11,antioxidants!B2289,""))</f>
        <v/>
      </c>
    </row>
    <row r="2291" spans="5:5" x14ac:dyDescent="0.3">
      <c r="E2291" t="str">
        <f>IF(antioxidants!$E2290&gt;$C$12,antioxidants!B2290,IF(antioxidants!$E2290&lt;$C$11,antioxidants!B2290,""))</f>
        <v/>
      </c>
    </row>
    <row r="2292" spans="5:5" x14ac:dyDescent="0.3">
      <c r="E2292" t="str">
        <f>IF(antioxidants!$E2291&gt;$C$12,antioxidants!B2291,IF(antioxidants!$E2291&lt;$C$11,antioxidants!B2291,""))</f>
        <v/>
      </c>
    </row>
    <row r="2293" spans="5:5" x14ac:dyDescent="0.3">
      <c r="E2293" t="str">
        <f>IF(antioxidants!$E2292&gt;$C$12,antioxidants!B2292,IF(antioxidants!$E2292&lt;$C$11,antioxidants!B2292,""))</f>
        <v/>
      </c>
    </row>
    <row r="2294" spans="5:5" x14ac:dyDescent="0.3">
      <c r="E2294" t="str">
        <f>IF(antioxidants!$E2293&gt;$C$12,antioxidants!B2293,IF(antioxidants!$E2293&lt;$C$11,antioxidants!B2293,""))</f>
        <v/>
      </c>
    </row>
    <row r="2295" spans="5:5" x14ac:dyDescent="0.3">
      <c r="E2295" t="str">
        <f>IF(antioxidants!$E2294&gt;$C$12,antioxidants!B2294,IF(antioxidants!$E2294&lt;$C$11,antioxidants!B2294,""))</f>
        <v/>
      </c>
    </row>
    <row r="2296" spans="5:5" x14ac:dyDescent="0.3">
      <c r="E2296" t="str">
        <f>IF(antioxidants!$E2295&gt;$C$12,antioxidants!B2295,IF(antioxidants!$E2295&lt;$C$11,antioxidants!B2295,""))</f>
        <v/>
      </c>
    </row>
    <row r="2297" spans="5:5" x14ac:dyDescent="0.3">
      <c r="E2297" t="str">
        <f>IF(antioxidants!$E2296&gt;$C$12,antioxidants!B2296,IF(antioxidants!$E2296&lt;$C$11,antioxidants!B2296,""))</f>
        <v/>
      </c>
    </row>
    <row r="2298" spans="5:5" x14ac:dyDescent="0.3">
      <c r="E2298" t="str">
        <f>IF(antioxidants!$E2297&gt;$C$12,antioxidants!B2297,IF(antioxidants!$E2297&lt;$C$11,antioxidants!B2297,""))</f>
        <v/>
      </c>
    </row>
    <row r="2299" spans="5:5" x14ac:dyDescent="0.3">
      <c r="E2299" t="str">
        <f>IF(antioxidants!$E2298&gt;$C$12,antioxidants!B2298,IF(antioxidants!$E2298&lt;$C$11,antioxidants!B2298,""))</f>
        <v/>
      </c>
    </row>
    <row r="2300" spans="5:5" x14ac:dyDescent="0.3">
      <c r="E2300" t="str">
        <f>IF(antioxidants!$E2299&gt;$C$12,antioxidants!B2299,IF(antioxidants!$E2299&lt;$C$11,antioxidants!B2299,""))</f>
        <v/>
      </c>
    </row>
    <row r="2301" spans="5:5" x14ac:dyDescent="0.3">
      <c r="E2301" t="str">
        <f>IF(antioxidants!$E2300&gt;$C$12,antioxidants!B2300,IF(antioxidants!$E2300&lt;$C$11,antioxidants!B2300,""))</f>
        <v/>
      </c>
    </row>
    <row r="2302" spans="5:5" x14ac:dyDescent="0.3">
      <c r="E2302" t="str">
        <f>IF(antioxidants!$E2301&gt;$C$12,antioxidants!B2301,IF(antioxidants!$E2301&lt;$C$11,antioxidants!B2301,""))</f>
        <v/>
      </c>
    </row>
    <row r="2303" spans="5:5" x14ac:dyDescent="0.3">
      <c r="E2303" t="str">
        <f>IF(antioxidants!$E2302&gt;$C$12,antioxidants!B2302,IF(antioxidants!$E2302&lt;$C$11,antioxidants!B2302,""))</f>
        <v/>
      </c>
    </row>
    <row r="2304" spans="5:5" x14ac:dyDescent="0.3">
      <c r="E2304" t="str">
        <f>IF(antioxidants!$E2303&gt;$C$12,antioxidants!B2303,IF(antioxidants!$E2303&lt;$C$11,antioxidants!B2303,""))</f>
        <v/>
      </c>
    </row>
    <row r="2305" spans="5:5" x14ac:dyDescent="0.3">
      <c r="E2305" t="str">
        <f>IF(antioxidants!$E2304&gt;$C$12,antioxidants!B2304,IF(antioxidants!$E2304&lt;$C$11,antioxidants!B2304,""))</f>
        <v/>
      </c>
    </row>
    <row r="2306" spans="5:5" x14ac:dyDescent="0.3">
      <c r="E2306" t="str">
        <f>IF(antioxidants!$E2305&gt;$C$12,antioxidants!B2305,IF(antioxidants!$E2305&lt;$C$11,antioxidants!B2305,""))</f>
        <v/>
      </c>
    </row>
    <row r="2307" spans="5:5" x14ac:dyDescent="0.3">
      <c r="E2307" t="str">
        <f>IF(antioxidants!$E2306&gt;$C$12,antioxidants!B2306,IF(antioxidants!$E2306&lt;$C$11,antioxidants!B2306,""))</f>
        <v/>
      </c>
    </row>
    <row r="2308" spans="5:5" x14ac:dyDescent="0.3">
      <c r="E2308" t="str">
        <f>IF(antioxidants!$E2307&gt;$C$12,antioxidants!B2307,IF(antioxidants!$E2307&lt;$C$11,antioxidants!B2307,""))</f>
        <v/>
      </c>
    </row>
    <row r="2309" spans="5:5" x14ac:dyDescent="0.3">
      <c r="E2309" t="str">
        <f>IF(antioxidants!$E2308&gt;$C$12,antioxidants!B2308,IF(antioxidants!$E2308&lt;$C$11,antioxidants!B2308,""))</f>
        <v/>
      </c>
    </row>
    <row r="2310" spans="5:5" x14ac:dyDescent="0.3">
      <c r="E2310" t="str">
        <f>IF(antioxidants!$E2309&gt;$C$12,antioxidants!B2309,IF(antioxidants!$E2309&lt;$C$11,antioxidants!B2309,""))</f>
        <v/>
      </c>
    </row>
    <row r="2311" spans="5:5" x14ac:dyDescent="0.3">
      <c r="E2311" t="str">
        <f>IF(antioxidants!$E2310&gt;$C$12,antioxidants!B2310,IF(antioxidants!$E2310&lt;$C$11,antioxidants!B2310,""))</f>
        <v/>
      </c>
    </row>
    <row r="2312" spans="5:5" x14ac:dyDescent="0.3">
      <c r="E2312" t="str">
        <f>IF(antioxidants!$E2311&gt;$C$12,antioxidants!B2311,IF(antioxidants!$E2311&lt;$C$11,antioxidants!B2311,""))</f>
        <v/>
      </c>
    </row>
    <row r="2313" spans="5:5" x14ac:dyDescent="0.3">
      <c r="E2313" t="str">
        <f>IF(antioxidants!$E2312&gt;$C$12,antioxidants!B2312,IF(antioxidants!$E2312&lt;$C$11,antioxidants!B2312,""))</f>
        <v/>
      </c>
    </row>
    <row r="2314" spans="5:5" x14ac:dyDescent="0.3">
      <c r="E2314" t="str">
        <f>IF(antioxidants!$E2313&gt;$C$12,antioxidants!B2313,IF(antioxidants!$E2313&lt;$C$11,antioxidants!B2313,""))</f>
        <v/>
      </c>
    </row>
    <row r="2315" spans="5:5" x14ac:dyDescent="0.3">
      <c r="E2315" t="str">
        <f>IF(antioxidants!$E2314&gt;$C$12,antioxidants!B2314,IF(antioxidants!$E2314&lt;$C$11,antioxidants!B2314,""))</f>
        <v/>
      </c>
    </row>
    <row r="2316" spans="5:5" x14ac:dyDescent="0.3">
      <c r="E2316" t="str">
        <f>IF(antioxidants!$E2315&gt;$C$12,antioxidants!B2315,IF(antioxidants!$E2315&lt;$C$11,antioxidants!B2315,""))</f>
        <v/>
      </c>
    </row>
    <row r="2317" spans="5:5" x14ac:dyDescent="0.3">
      <c r="E2317" t="str">
        <f>IF(antioxidants!$E2316&gt;$C$12,antioxidants!B2316,IF(antioxidants!$E2316&lt;$C$11,antioxidants!B2316,""))</f>
        <v/>
      </c>
    </row>
    <row r="2318" spans="5:5" x14ac:dyDescent="0.3">
      <c r="E2318" t="str">
        <f>IF(antioxidants!$E2317&gt;$C$12,antioxidants!B2317,IF(antioxidants!$E2317&lt;$C$11,antioxidants!B2317,""))</f>
        <v/>
      </c>
    </row>
    <row r="2319" spans="5:5" x14ac:dyDescent="0.3">
      <c r="E2319" t="str">
        <f>IF(antioxidants!$E2318&gt;$C$12,antioxidants!B2318,IF(antioxidants!$E2318&lt;$C$11,antioxidants!B2318,""))</f>
        <v>Ricoffy, instant coffee &amp; chicory, Nescafe, powder</v>
      </c>
    </row>
    <row r="2320" spans="5:5" x14ac:dyDescent="0.3">
      <c r="E2320" t="str">
        <f>IF(antioxidants!$E2319&gt;$C$12,antioxidants!B2319,IF(antioxidants!$E2319&lt;$C$11,antioxidants!B2319,""))</f>
        <v/>
      </c>
    </row>
    <row r="2321" spans="5:5" x14ac:dyDescent="0.3">
      <c r="E2321" t="str">
        <f>IF(antioxidants!$E2320&gt;$C$12,antioxidants!B2320,IF(antioxidants!$E2320&lt;$C$11,antioxidants!B2320,""))</f>
        <v>Rock bramble, frozen, wild</v>
      </c>
    </row>
    <row r="2322" spans="5:5" x14ac:dyDescent="0.3">
      <c r="E2322" t="str">
        <f>IF(antioxidants!$E2321&gt;$C$12,antioxidants!B2321,IF(antioxidants!$E2321&lt;$C$11,antioxidants!B2321,""))</f>
        <v>Rose‐bay, leaves, dried</v>
      </c>
    </row>
    <row r="2323" spans="5:5" x14ac:dyDescent="0.3">
      <c r="E2323" t="str">
        <f>IF(antioxidants!$E2322&gt;$C$12,antioxidants!B2322,IF(antioxidants!$E2322&lt;$C$11,antioxidants!B2322,""))</f>
        <v>Rose‐bay, willow herb flower, dried</v>
      </c>
    </row>
    <row r="2324" spans="5:5" x14ac:dyDescent="0.3">
      <c r="E2324" t="str">
        <f>IF(antioxidants!$E2323&gt;$C$12,antioxidants!B2323,IF(antioxidants!$E2323&lt;$C$11,antioxidants!B2323,""))</f>
        <v>Rose‐bay, willow herb, flower and leaves, dried</v>
      </c>
    </row>
    <row r="2325" spans="5:5" x14ac:dyDescent="0.3">
      <c r="E2325" t="str">
        <f>IF(antioxidants!$E2324&gt;$C$12,antioxidants!B2324,IF(antioxidants!$E2324&lt;$C$11,antioxidants!B2324,""))</f>
        <v>Rose, flower, dried</v>
      </c>
    </row>
    <row r="2326" spans="5:5" x14ac:dyDescent="0.3">
      <c r="E2326" t="str">
        <f>IF(antioxidants!$E2325&gt;$C$12,antioxidants!B2325,IF(antioxidants!$E2325&lt;$C$11,antioxidants!B2325,""))</f>
        <v>Rosemary, dried</v>
      </c>
    </row>
    <row r="2327" spans="5:5" x14ac:dyDescent="0.3">
      <c r="E2327" t="str">
        <f>IF(antioxidants!$E2326&gt;$C$12,antioxidants!B2326,IF(antioxidants!$E2326&lt;$C$11,antioxidants!B2326,""))</f>
        <v>Rosemary, dried</v>
      </c>
    </row>
    <row r="2328" spans="5:5" x14ac:dyDescent="0.3">
      <c r="E2328" t="str">
        <f>IF(antioxidants!$E2327&gt;$C$12,antioxidants!B2327,IF(antioxidants!$E2327&lt;$C$11,antioxidants!B2327,""))</f>
        <v>Rosemary, fresh</v>
      </c>
    </row>
    <row r="2329" spans="5:5" x14ac:dyDescent="0.3">
      <c r="E2329" t="str">
        <f>IF(antioxidants!$E2328&gt;$C$12,antioxidants!B2328,IF(antioxidants!$E2328&lt;$C$11,antioxidants!B2328,""))</f>
        <v>Rosemary, fresh leaves</v>
      </c>
    </row>
    <row r="2330" spans="5:5" x14ac:dyDescent="0.3">
      <c r="E2330" t="str">
        <f>IF(antioxidants!$E2329&gt;$C$12,antioxidants!B2329,IF(antioxidants!$E2329&lt;$C$11,antioxidants!B2329,""))</f>
        <v>Rosemary, fresh leaves</v>
      </c>
    </row>
    <row r="2331" spans="5:5" x14ac:dyDescent="0.3">
      <c r="E2331" t="str">
        <f>IF(antioxidants!$E2330&gt;$C$12,antioxidants!B2330,IF(antioxidants!$E2330&lt;$C$11,antioxidants!B2330,""))</f>
        <v>Rosemary, leaves, dried</v>
      </c>
    </row>
    <row r="2332" spans="5:5" x14ac:dyDescent="0.3">
      <c r="E2332" t="str">
        <f>IF(antioxidants!$E2331&gt;$C$12,antioxidants!B2331,IF(antioxidants!$E2331&lt;$C$11,antioxidants!B2331,""))</f>
        <v>Rosemary, leaves, dried</v>
      </c>
    </row>
    <row r="2333" spans="5:5" x14ac:dyDescent="0.3">
      <c r="E2333" t="str">
        <f>IF(antioxidants!$E2332&gt;$C$12,antioxidants!B2332,IF(antioxidants!$E2332&lt;$C$11,antioxidants!B2332,""))</f>
        <v>Rosemary, leaves, dried</v>
      </c>
    </row>
    <row r="2334" spans="5:5" x14ac:dyDescent="0.3">
      <c r="E2334" t="str">
        <f>IF(antioxidants!$E2333&gt;$C$12,antioxidants!B2333,IF(antioxidants!$E2333&lt;$C$11,antioxidants!B2333,""))</f>
        <v>Roseroot, fresh</v>
      </c>
    </row>
    <row r="2335" spans="5:5" x14ac:dyDescent="0.3">
      <c r="E2335" t="str">
        <f>IF(antioxidants!$E2334&gt;$C$12,antioxidants!B2334,IF(antioxidants!$E2334&lt;$C$11,antioxidants!B2334,""))</f>
        <v>Rowanberries, dried</v>
      </c>
    </row>
    <row r="2336" spans="5:5" x14ac:dyDescent="0.3">
      <c r="E2336" t="str">
        <f>IF(antioxidants!$E2335&gt;$C$12,antioxidants!B2335,IF(antioxidants!$E2335&lt;$C$11,antioxidants!B2335,""))</f>
        <v>Rowanberries, dried</v>
      </c>
    </row>
    <row r="2337" spans="5:5" x14ac:dyDescent="0.3">
      <c r="E2337" t="str">
        <f>IF(antioxidants!$E2336&gt;$C$12,antioxidants!B2336,IF(antioxidants!$E2336&lt;$C$11,antioxidants!B2336,""))</f>
        <v/>
      </c>
    </row>
    <row r="2338" spans="5:5" x14ac:dyDescent="0.3">
      <c r="E2338" t="str">
        <f>IF(antioxidants!$E2337&gt;$C$12,antioxidants!B2337,IF(antioxidants!$E2337&lt;$C$11,antioxidants!B2337,""))</f>
        <v/>
      </c>
    </row>
    <row r="2339" spans="5:5" x14ac:dyDescent="0.3">
      <c r="E2339" t="str">
        <f>IF(antioxidants!$E2338&gt;$C$12,antioxidants!B2338,IF(antioxidants!$E2338&lt;$C$11,antioxidants!B2338,""))</f>
        <v/>
      </c>
    </row>
    <row r="2340" spans="5:5" x14ac:dyDescent="0.3">
      <c r="E2340" t="str">
        <f>IF(antioxidants!$E2339&gt;$C$12,antioxidants!B2339,IF(antioxidants!$E2339&lt;$C$11,antioxidants!B2339,""))</f>
        <v/>
      </c>
    </row>
    <row r="2341" spans="5:5" x14ac:dyDescent="0.3">
      <c r="E2341" t="str">
        <f>IF(antioxidants!$E2340&gt;$C$12,antioxidants!B2340,IF(antioxidants!$E2340&lt;$C$11,antioxidants!B2340,""))</f>
        <v/>
      </c>
    </row>
    <row r="2342" spans="5:5" x14ac:dyDescent="0.3">
      <c r="E2342" t="str">
        <f>IF(antioxidants!$E2341&gt;$C$12,antioxidants!B2341,IF(antioxidants!$E2341&lt;$C$11,antioxidants!B2341,""))</f>
        <v/>
      </c>
    </row>
    <row r="2343" spans="5:5" x14ac:dyDescent="0.3">
      <c r="E2343" t="str">
        <f>IF(antioxidants!$E2342&gt;$C$12,antioxidants!B2342,IF(antioxidants!$E2342&lt;$C$11,antioxidants!B2342,""))</f>
        <v/>
      </c>
    </row>
    <row r="2344" spans="5:5" x14ac:dyDescent="0.3">
      <c r="E2344" t="str">
        <f>IF(antioxidants!$E2343&gt;$C$12,antioxidants!B2343,IF(antioxidants!$E2343&lt;$C$11,antioxidants!B2343,""))</f>
        <v/>
      </c>
    </row>
    <row r="2345" spans="5:5" x14ac:dyDescent="0.3">
      <c r="E2345" t="str">
        <f>IF(antioxidants!$E2344&gt;$C$12,antioxidants!B2344,IF(antioxidants!$E2344&lt;$C$11,antioxidants!B2344,""))</f>
        <v>Saffron, Balaji, dried ground</v>
      </c>
    </row>
    <row r="2346" spans="5:5" x14ac:dyDescent="0.3">
      <c r="E2346" t="str">
        <f>IF(antioxidants!$E2345&gt;$C$12,antioxidants!B2345,IF(antioxidants!$E2345&lt;$C$11,antioxidants!B2345,""))</f>
        <v>Saffron, dried ground</v>
      </c>
    </row>
    <row r="2347" spans="5:5" x14ac:dyDescent="0.3">
      <c r="E2347" t="str">
        <f>IF(antioxidants!$E2346&gt;$C$12,antioxidants!B2346,IF(antioxidants!$E2346&lt;$C$11,antioxidants!B2346,""))</f>
        <v>Saffron, dried ground</v>
      </c>
    </row>
    <row r="2348" spans="5:5" x14ac:dyDescent="0.3">
      <c r="E2348" t="str">
        <f>IF(antioxidants!$E2347&gt;$C$12,antioxidants!B2347,IF(antioxidants!$E2347&lt;$C$11,antioxidants!B2347,""))</f>
        <v>Saffron, stigma</v>
      </c>
    </row>
    <row r="2349" spans="5:5" x14ac:dyDescent="0.3">
      <c r="E2349" t="str">
        <f>IF(antioxidants!$E2348&gt;$C$12,antioxidants!B2348,IF(antioxidants!$E2348&lt;$C$11,antioxidants!B2348,""))</f>
        <v>Saffron, stigma</v>
      </c>
    </row>
    <row r="2350" spans="5:5" x14ac:dyDescent="0.3">
      <c r="E2350" t="str">
        <f>IF(antioxidants!$E2349&gt;$C$12,antioxidants!B2349,IF(antioxidants!$E2349&lt;$C$11,antioxidants!B2349,""))</f>
        <v>Saffron, stigma</v>
      </c>
    </row>
    <row r="2351" spans="5:5" x14ac:dyDescent="0.3">
      <c r="E2351" t="str">
        <f>IF(antioxidants!$E2350&gt;$C$12,antioxidants!B2350,IF(antioxidants!$E2350&lt;$C$11,antioxidants!B2350,""))</f>
        <v>Sage, dried</v>
      </c>
    </row>
    <row r="2352" spans="5:5" x14ac:dyDescent="0.3">
      <c r="E2352" t="str">
        <f>IF(antioxidants!$E2351&gt;$C$12,antioxidants!B2351,IF(antioxidants!$E2351&lt;$C$11,antioxidants!B2351,""))</f>
        <v>Sage, dried</v>
      </c>
    </row>
    <row r="2353" spans="5:5" x14ac:dyDescent="0.3">
      <c r="E2353" t="str">
        <f>IF(antioxidants!$E2352&gt;$C$12,antioxidants!B2352,IF(antioxidants!$E2352&lt;$C$11,antioxidants!B2352,""))</f>
        <v>Sage, leaves, dried</v>
      </c>
    </row>
    <row r="2354" spans="5:5" x14ac:dyDescent="0.3">
      <c r="E2354" t="str">
        <f>IF(antioxidants!$E2353&gt;$C$12,antioxidants!B2353,IF(antioxidants!$E2353&lt;$C$11,antioxidants!B2353,""))</f>
        <v>Saikokeishito</v>
      </c>
    </row>
    <row r="2355" spans="5:5" x14ac:dyDescent="0.3">
      <c r="E2355" t="str">
        <f>IF(antioxidants!$E2354&gt;$C$12,antioxidants!B2354,IF(antioxidants!$E2354&lt;$C$11,antioxidants!B2354,""))</f>
        <v/>
      </c>
    </row>
    <row r="2356" spans="5:5" x14ac:dyDescent="0.3">
      <c r="E2356" t="str">
        <f>IF(antioxidants!$E2355&gt;$C$12,antioxidants!B2355,IF(antioxidants!$E2355&lt;$C$11,antioxidants!B2355,""))</f>
        <v/>
      </c>
    </row>
    <row r="2357" spans="5:5" x14ac:dyDescent="0.3">
      <c r="E2357" t="str">
        <f>IF(antioxidants!$E2356&gt;$C$12,antioxidants!B2356,IF(antioxidants!$E2356&lt;$C$11,antioxidants!B2356,""))</f>
        <v/>
      </c>
    </row>
    <row r="2358" spans="5:5" x14ac:dyDescent="0.3">
      <c r="E2358" t="str">
        <f>IF(antioxidants!$E2357&gt;$C$12,antioxidants!B2357,IF(antioxidants!$E2357&lt;$C$11,antioxidants!B2357,""))</f>
        <v/>
      </c>
    </row>
    <row r="2359" spans="5:5" x14ac:dyDescent="0.3">
      <c r="E2359" t="str">
        <f>IF(antioxidants!$E2358&gt;$C$12,antioxidants!B2358,IF(antioxidants!$E2358&lt;$C$11,antioxidants!B2358,""))</f>
        <v/>
      </c>
    </row>
    <row r="2360" spans="5:5" x14ac:dyDescent="0.3">
      <c r="E2360" t="str">
        <f>IF(antioxidants!$E2359&gt;$C$12,antioxidants!B2359,IF(antioxidants!$E2359&lt;$C$11,antioxidants!B2359,""))</f>
        <v/>
      </c>
    </row>
    <row r="2361" spans="5:5" x14ac:dyDescent="0.3">
      <c r="E2361" t="str">
        <f>IF(antioxidants!$E2360&gt;$C$12,antioxidants!B2360,IF(antioxidants!$E2360&lt;$C$11,antioxidants!B2360,""))</f>
        <v/>
      </c>
    </row>
    <row r="2362" spans="5:5" x14ac:dyDescent="0.3">
      <c r="E2362" t="str">
        <f>IF(antioxidants!$E2361&gt;$C$12,antioxidants!B2361,IF(antioxidants!$E2361&lt;$C$11,antioxidants!B2361,""))</f>
        <v/>
      </c>
    </row>
    <row r="2363" spans="5:5" x14ac:dyDescent="0.3">
      <c r="E2363" t="str">
        <f>IF(antioxidants!$E2362&gt;$C$12,antioxidants!B2362,IF(antioxidants!$E2362&lt;$C$11,antioxidants!B2362,""))</f>
        <v/>
      </c>
    </row>
    <row r="2364" spans="5:5" x14ac:dyDescent="0.3">
      <c r="E2364" t="str">
        <f>IF(antioxidants!$E2363&gt;$C$12,antioxidants!B2363,IF(antioxidants!$E2363&lt;$C$11,antioxidants!B2363,""))</f>
        <v/>
      </c>
    </row>
    <row r="2365" spans="5:5" x14ac:dyDescent="0.3">
      <c r="E2365" t="str">
        <f>IF(antioxidants!$E2364&gt;$C$12,antioxidants!B2364,IF(antioxidants!$E2364&lt;$C$11,antioxidants!B2364,""))</f>
        <v/>
      </c>
    </row>
    <row r="2366" spans="5:5" x14ac:dyDescent="0.3">
      <c r="E2366" t="str">
        <f>IF(antioxidants!$E2365&gt;$C$12,antioxidants!B2365,IF(antioxidants!$E2365&lt;$C$11,antioxidants!B2365,""))</f>
        <v/>
      </c>
    </row>
    <row r="2367" spans="5:5" x14ac:dyDescent="0.3">
      <c r="E2367" t="str">
        <f>IF(antioxidants!$E2366&gt;$C$12,antioxidants!B2366,IF(antioxidants!$E2366&lt;$C$11,antioxidants!B2366,""))</f>
        <v/>
      </c>
    </row>
    <row r="2368" spans="5:5" x14ac:dyDescent="0.3">
      <c r="E2368" t="str">
        <f>IF(antioxidants!$E2367&gt;$C$12,antioxidants!B2367,IF(antioxidants!$E2367&lt;$C$11,antioxidants!B2367,""))</f>
        <v/>
      </c>
    </row>
    <row r="2369" spans="5:5" x14ac:dyDescent="0.3">
      <c r="E2369" t="str">
        <f>IF(antioxidants!$E2368&gt;$C$12,antioxidants!B2368,IF(antioxidants!$E2368&lt;$C$11,antioxidants!B2368,""))</f>
        <v/>
      </c>
    </row>
    <row r="2370" spans="5:5" x14ac:dyDescent="0.3">
      <c r="E2370" t="str">
        <f>IF(antioxidants!$E2369&gt;$C$12,antioxidants!B2369,IF(antioxidants!$E2369&lt;$C$11,antioxidants!B2369,""))</f>
        <v/>
      </c>
    </row>
    <row r="2371" spans="5:5" x14ac:dyDescent="0.3">
      <c r="E2371" t="str">
        <f>IF(antioxidants!$E2370&gt;$C$12,antioxidants!B2370,IF(antioxidants!$E2370&lt;$C$11,antioxidants!B2370,""))</f>
        <v/>
      </c>
    </row>
    <row r="2372" spans="5:5" x14ac:dyDescent="0.3">
      <c r="E2372" t="str">
        <f>IF(antioxidants!$E2371&gt;$C$12,antioxidants!B2371,IF(antioxidants!$E2371&lt;$C$11,antioxidants!B2371,""))</f>
        <v/>
      </c>
    </row>
    <row r="2373" spans="5:5" x14ac:dyDescent="0.3">
      <c r="E2373" t="str">
        <f>IF(antioxidants!$E2372&gt;$C$12,antioxidants!B2372,IF(antioxidants!$E2372&lt;$C$11,antioxidants!B2372,""))</f>
        <v/>
      </c>
    </row>
    <row r="2374" spans="5:5" x14ac:dyDescent="0.3">
      <c r="E2374" t="str">
        <f>IF(antioxidants!$E2373&gt;$C$12,antioxidants!B2373,IF(antioxidants!$E2373&lt;$C$11,antioxidants!B2373,""))</f>
        <v/>
      </c>
    </row>
    <row r="2375" spans="5:5" x14ac:dyDescent="0.3">
      <c r="E2375" t="str">
        <f>IF(antioxidants!$E2374&gt;$C$12,antioxidants!B2374,IF(antioxidants!$E2374&lt;$C$11,antioxidants!B2374,""))</f>
        <v/>
      </c>
    </row>
    <row r="2376" spans="5:5" x14ac:dyDescent="0.3">
      <c r="E2376" t="str">
        <f>IF(antioxidants!$E2375&gt;$C$12,antioxidants!B2375,IF(antioxidants!$E2375&lt;$C$11,antioxidants!B2375,""))</f>
        <v/>
      </c>
    </row>
    <row r="2377" spans="5:5" x14ac:dyDescent="0.3">
      <c r="E2377" t="str">
        <f>IF(antioxidants!$E2376&gt;$C$12,antioxidants!B2376,IF(antioxidants!$E2376&lt;$C$11,antioxidants!B2376,""))</f>
        <v/>
      </c>
    </row>
    <row r="2378" spans="5:5" x14ac:dyDescent="0.3">
      <c r="E2378" t="str">
        <f>IF(antioxidants!$E2377&gt;$C$12,antioxidants!B2377,IF(antioxidants!$E2377&lt;$C$11,antioxidants!B2377,""))</f>
        <v/>
      </c>
    </row>
    <row r="2379" spans="5:5" x14ac:dyDescent="0.3">
      <c r="E2379" t="str">
        <f>IF(antioxidants!$E2378&gt;$C$12,antioxidants!B2378,IF(antioxidants!$E2378&lt;$C$11,antioxidants!B2378,""))</f>
        <v/>
      </c>
    </row>
    <row r="2380" spans="5:5" x14ac:dyDescent="0.3">
      <c r="E2380" t="str">
        <f>IF(antioxidants!$E2379&gt;$C$12,antioxidants!B2379,IF(antioxidants!$E2379&lt;$C$11,antioxidants!B2379,""))</f>
        <v/>
      </c>
    </row>
    <row r="2381" spans="5:5" x14ac:dyDescent="0.3">
      <c r="E2381" t="str">
        <f>IF(antioxidants!$E2380&gt;$C$12,antioxidants!B2380,IF(antioxidants!$E2380&lt;$C$11,antioxidants!B2380,""))</f>
        <v/>
      </c>
    </row>
    <row r="2382" spans="5:5" x14ac:dyDescent="0.3">
      <c r="E2382" t="str">
        <f>IF(antioxidants!$E2381&gt;$C$12,antioxidants!B2381,IF(antioxidants!$E2381&lt;$C$11,antioxidants!B2381,""))</f>
        <v/>
      </c>
    </row>
    <row r="2383" spans="5:5" x14ac:dyDescent="0.3">
      <c r="E2383" t="str">
        <f>IF(antioxidants!$E2382&gt;$C$12,antioxidants!B2382,IF(antioxidants!$E2382&lt;$C$11,antioxidants!B2382,""))</f>
        <v/>
      </c>
    </row>
    <row r="2384" spans="5:5" x14ac:dyDescent="0.3">
      <c r="E2384" t="str">
        <f>IF(antioxidants!$E2383&gt;$C$12,antioxidants!B2383,IF(antioxidants!$E2383&lt;$C$11,antioxidants!B2383,""))</f>
        <v/>
      </c>
    </row>
    <row r="2385" spans="5:5" x14ac:dyDescent="0.3">
      <c r="E2385" t="str">
        <f>IF(antioxidants!$E2384&gt;$C$12,antioxidants!B2384,IF(antioxidants!$E2384&lt;$C$11,antioxidants!B2384,""))</f>
        <v/>
      </c>
    </row>
    <row r="2386" spans="5:5" x14ac:dyDescent="0.3">
      <c r="E2386" t="str">
        <f>IF(antioxidants!$E2385&gt;$C$12,antioxidants!B2385,IF(antioxidants!$E2385&lt;$C$11,antioxidants!B2385,""))</f>
        <v/>
      </c>
    </row>
    <row r="2387" spans="5:5" x14ac:dyDescent="0.3">
      <c r="E2387" t="str">
        <f>IF(antioxidants!$E2386&gt;$C$12,antioxidants!B2386,IF(antioxidants!$E2386&lt;$C$11,antioxidants!B2386,""))</f>
        <v/>
      </c>
    </row>
    <row r="2388" spans="5:5" x14ac:dyDescent="0.3">
      <c r="E2388" t="str">
        <f>IF(antioxidants!$E2387&gt;$C$12,antioxidants!B2387,IF(antioxidants!$E2387&lt;$C$11,antioxidants!B2387,""))</f>
        <v/>
      </c>
    </row>
    <row r="2389" spans="5:5" x14ac:dyDescent="0.3">
      <c r="E2389" t="str">
        <f>IF(antioxidants!$E2388&gt;$C$12,antioxidants!B2388,IF(antioxidants!$E2388&lt;$C$11,antioxidants!B2388,""))</f>
        <v/>
      </c>
    </row>
    <row r="2390" spans="5:5" x14ac:dyDescent="0.3">
      <c r="E2390" t="str">
        <f>IF(antioxidants!$E2389&gt;$C$12,antioxidants!B2389,IF(antioxidants!$E2389&lt;$C$11,antioxidants!B2389,""))</f>
        <v>Sambucol‐C</v>
      </c>
    </row>
    <row r="2391" spans="5:5" x14ac:dyDescent="0.3">
      <c r="E2391" t="str">
        <f>IF(antioxidants!$E2390&gt;$C$12,antioxidants!B2390,IF(antioxidants!$E2390&lt;$C$11,antioxidants!B2390,""))</f>
        <v>Sangre de grado (Croton lechleri), liquid solution</v>
      </c>
    </row>
    <row r="2392" spans="5:5" x14ac:dyDescent="0.3">
      <c r="E2392" t="str">
        <f>IF(antioxidants!$E2391&gt;$C$12,antioxidants!B2391,IF(antioxidants!$E2391&lt;$C$11,antioxidants!B2391,""))</f>
        <v>Sanguisorba officinalis, dried</v>
      </c>
    </row>
    <row r="2393" spans="5:5" x14ac:dyDescent="0.3">
      <c r="E2393" t="str">
        <f>IF(antioxidants!$E2392&gt;$C$12,antioxidants!B2392,IF(antioxidants!$E2392&lt;$C$11,antioxidants!B2392,""))</f>
        <v/>
      </c>
    </row>
    <row r="2394" spans="5:5" x14ac:dyDescent="0.3">
      <c r="E2394" t="str">
        <f>IF(antioxidants!$E2393&gt;$C$12,antioxidants!B2393,IF(antioxidants!$E2393&lt;$C$11,antioxidants!B2393,""))</f>
        <v/>
      </c>
    </row>
    <row r="2395" spans="5:5" x14ac:dyDescent="0.3">
      <c r="E2395" t="str">
        <f>IF(antioxidants!$E2394&gt;$C$12,antioxidants!B2394,IF(antioxidants!$E2394&lt;$C$11,antioxidants!B2394,""))</f>
        <v/>
      </c>
    </row>
    <row r="2396" spans="5:5" x14ac:dyDescent="0.3">
      <c r="E2396" t="str">
        <f>IF(antioxidants!$E2395&gt;$C$12,antioxidants!B2395,IF(antioxidants!$E2395&lt;$C$11,antioxidants!B2395,""))</f>
        <v/>
      </c>
    </row>
    <row r="2397" spans="5:5" x14ac:dyDescent="0.3">
      <c r="E2397" t="str">
        <f>IF(antioxidants!$E2396&gt;$C$12,antioxidants!B2396,IF(antioxidants!$E2396&lt;$C$11,antioxidants!B2396,""))</f>
        <v/>
      </c>
    </row>
    <row r="2398" spans="5:5" x14ac:dyDescent="0.3">
      <c r="E2398" t="str">
        <f>IF(antioxidants!$E2397&gt;$C$12,antioxidants!B2397,IF(antioxidants!$E2397&lt;$C$11,antioxidants!B2397,""))</f>
        <v/>
      </c>
    </row>
    <row r="2399" spans="5:5" x14ac:dyDescent="0.3">
      <c r="E2399" t="str">
        <f>IF(antioxidants!$E2398&gt;$C$12,antioxidants!B2398,IF(antioxidants!$E2398&lt;$C$11,antioxidants!B2398,""))</f>
        <v/>
      </c>
    </row>
    <row r="2400" spans="5:5" x14ac:dyDescent="0.3">
      <c r="E2400" t="str">
        <f>IF(antioxidants!$E2399&gt;$C$12,antioxidants!B2399,IF(antioxidants!$E2399&lt;$C$11,antioxidants!B2399,""))</f>
        <v/>
      </c>
    </row>
    <row r="2401" spans="5:5" x14ac:dyDescent="0.3">
      <c r="E2401" t="str">
        <f>IF(antioxidants!$E2400&gt;$C$12,antioxidants!B2400,IF(antioxidants!$E2400&lt;$C$11,antioxidants!B2400,""))</f>
        <v/>
      </c>
    </row>
    <row r="2402" spans="5:5" x14ac:dyDescent="0.3">
      <c r="E2402" t="str">
        <f>IF(antioxidants!$E2401&gt;$C$12,antioxidants!B2401,IF(antioxidants!$E2401&lt;$C$11,antioxidants!B2401,""))</f>
        <v/>
      </c>
    </row>
    <row r="2403" spans="5:5" x14ac:dyDescent="0.3">
      <c r="E2403" t="str">
        <f>IF(antioxidants!$E2402&gt;$C$12,antioxidants!B2402,IF(antioxidants!$E2402&lt;$C$11,antioxidants!B2402,""))</f>
        <v/>
      </c>
    </row>
    <row r="2404" spans="5:5" x14ac:dyDescent="0.3">
      <c r="E2404" t="str">
        <f>IF(antioxidants!$E2403&gt;$C$12,antioxidants!B2403,IF(antioxidants!$E2403&lt;$C$11,antioxidants!B2403,""))</f>
        <v/>
      </c>
    </row>
    <row r="2405" spans="5:5" x14ac:dyDescent="0.3">
      <c r="E2405" t="str">
        <f>IF(antioxidants!$E2404&gt;$C$12,antioxidants!B2404,IF(antioxidants!$E2404&lt;$C$11,antioxidants!B2404,""))</f>
        <v/>
      </c>
    </row>
    <row r="2406" spans="5:5" x14ac:dyDescent="0.3">
      <c r="E2406" t="str">
        <f>IF(antioxidants!$E2405&gt;$C$12,antioxidants!B2405,IF(antioxidants!$E2405&lt;$C$11,antioxidants!B2405,""))</f>
        <v/>
      </c>
    </row>
    <row r="2407" spans="5:5" x14ac:dyDescent="0.3">
      <c r="E2407" t="str">
        <f>IF(antioxidants!$E2406&gt;$C$12,antioxidants!B2406,IF(antioxidants!$E2406&lt;$C$11,antioxidants!B2406,""))</f>
        <v/>
      </c>
    </row>
    <row r="2408" spans="5:5" x14ac:dyDescent="0.3">
      <c r="E2408" t="str">
        <f>IF(antioxidants!$E2407&gt;$C$12,antioxidants!B2407,IF(antioxidants!$E2407&lt;$C$11,antioxidants!B2407,""))</f>
        <v/>
      </c>
    </row>
    <row r="2409" spans="5:5" x14ac:dyDescent="0.3">
      <c r="E2409" t="str">
        <f>IF(antioxidants!$E2408&gt;$C$12,antioxidants!B2408,IF(antioxidants!$E2408&lt;$C$11,antioxidants!B2408,""))</f>
        <v/>
      </c>
    </row>
    <row r="2410" spans="5:5" x14ac:dyDescent="0.3">
      <c r="E2410" t="str">
        <f>IF(antioxidants!$E2409&gt;$C$12,antioxidants!B2409,IF(antioxidants!$E2409&lt;$C$11,antioxidants!B2409,""))</f>
        <v/>
      </c>
    </row>
    <row r="2411" spans="5:5" x14ac:dyDescent="0.3">
      <c r="E2411" t="str">
        <f>IF(antioxidants!$E2410&gt;$C$12,antioxidants!B2410,IF(antioxidants!$E2410&lt;$C$11,antioxidants!B2410,""))</f>
        <v/>
      </c>
    </row>
    <row r="2412" spans="5:5" x14ac:dyDescent="0.3">
      <c r="E2412" t="str">
        <f>IF(antioxidants!$E2411&gt;$C$12,antioxidants!B2411,IF(antioxidants!$E2411&lt;$C$11,antioxidants!B2411,""))</f>
        <v/>
      </c>
    </row>
    <row r="2413" spans="5:5" x14ac:dyDescent="0.3">
      <c r="E2413" t="str">
        <f>IF(antioxidants!$E2412&gt;$C$12,antioxidants!B2412,IF(antioxidants!$E2412&lt;$C$11,antioxidants!B2412,""))</f>
        <v/>
      </c>
    </row>
    <row r="2414" spans="5:5" x14ac:dyDescent="0.3">
      <c r="E2414" t="str">
        <f>IF(antioxidants!$E2413&gt;$C$12,antioxidants!B2413,IF(antioxidants!$E2413&lt;$C$11,antioxidants!B2413,""))</f>
        <v/>
      </c>
    </row>
    <row r="2415" spans="5:5" x14ac:dyDescent="0.3">
      <c r="E2415" t="str">
        <f>IF(antioxidants!$E2414&gt;$C$12,antioxidants!B2414,IF(antioxidants!$E2414&lt;$C$11,antioxidants!B2414,""))</f>
        <v/>
      </c>
    </row>
    <row r="2416" spans="5:5" x14ac:dyDescent="0.3">
      <c r="E2416" t="str">
        <f>IF(antioxidants!$E2415&gt;$C$12,antioxidants!B2415,IF(antioxidants!$E2415&lt;$C$11,antioxidants!B2415,""))</f>
        <v/>
      </c>
    </row>
    <row r="2417" spans="5:5" x14ac:dyDescent="0.3">
      <c r="E2417" t="str">
        <f>IF(antioxidants!$E2416&gt;$C$12,antioxidants!B2416,IF(antioxidants!$E2416&lt;$C$11,antioxidants!B2416,""))</f>
        <v/>
      </c>
    </row>
    <row r="2418" spans="5:5" x14ac:dyDescent="0.3">
      <c r="E2418" t="str">
        <f>IF(antioxidants!$E2417&gt;$C$12,antioxidants!B2417,IF(antioxidants!$E2417&lt;$C$11,antioxidants!B2417,""))</f>
        <v/>
      </c>
    </row>
    <row r="2419" spans="5:5" x14ac:dyDescent="0.3">
      <c r="E2419" t="str">
        <f>IF(antioxidants!$E2418&gt;$C$12,antioxidants!B2418,IF(antioxidants!$E2418&lt;$C$11,antioxidants!B2418,""))</f>
        <v/>
      </c>
    </row>
    <row r="2420" spans="5:5" x14ac:dyDescent="0.3">
      <c r="E2420" t="str">
        <f>IF(antioxidants!$E2419&gt;$C$12,antioxidants!B2419,IF(antioxidants!$E2419&lt;$C$11,antioxidants!B2419,""))</f>
        <v/>
      </c>
    </row>
    <row r="2421" spans="5:5" x14ac:dyDescent="0.3">
      <c r="E2421" t="str">
        <f>IF(antioxidants!$E2420&gt;$C$12,antioxidants!B2420,IF(antioxidants!$E2420&lt;$C$11,antioxidants!B2420,""))</f>
        <v/>
      </c>
    </row>
    <row r="2422" spans="5:5" x14ac:dyDescent="0.3">
      <c r="E2422" t="str">
        <f>IF(antioxidants!$E2421&gt;$C$12,antioxidants!B2421,IF(antioxidants!$E2421&lt;$C$11,antioxidants!B2421,""))</f>
        <v/>
      </c>
    </row>
    <row r="2423" spans="5:5" x14ac:dyDescent="0.3">
      <c r="E2423" t="str">
        <f>IF(antioxidants!$E2422&gt;$C$12,antioxidants!B2422,IF(antioxidants!$E2422&lt;$C$11,antioxidants!B2422,""))</f>
        <v/>
      </c>
    </row>
    <row r="2424" spans="5:5" x14ac:dyDescent="0.3">
      <c r="E2424" t="str">
        <f>IF(antioxidants!$E2423&gt;$C$12,antioxidants!B2423,IF(antioxidants!$E2423&lt;$C$11,antioxidants!B2423,""))</f>
        <v/>
      </c>
    </row>
    <row r="2425" spans="5:5" x14ac:dyDescent="0.3">
      <c r="E2425" t="str">
        <f>IF(antioxidants!$E2424&gt;$C$12,antioxidants!B2424,IF(antioxidants!$E2424&lt;$C$11,antioxidants!B2424,""))</f>
        <v/>
      </c>
    </row>
    <row r="2426" spans="5:5" x14ac:dyDescent="0.3">
      <c r="E2426" t="str">
        <f>IF(antioxidants!$E2425&gt;$C$12,antioxidants!B2425,IF(antioxidants!$E2425&lt;$C$11,antioxidants!B2425,""))</f>
        <v/>
      </c>
    </row>
    <row r="2427" spans="5:5" x14ac:dyDescent="0.3">
      <c r="E2427" t="str">
        <f>IF(antioxidants!$E2426&gt;$C$12,antioxidants!B2426,IF(antioxidants!$E2426&lt;$C$11,antioxidants!B2426,""))</f>
        <v/>
      </c>
    </row>
    <row r="2428" spans="5:5" x14ac:dyDescent="0.3">
      <c r="E2428" t="str">
        <f>IF(antioxidants!$E2427&gt;$C$12,antioxidants!B2427,IF(antioxidants!$E2427&lt;$C$11,antioxidants!B2427,""))</f>
        <v/>
      </c>
    </row>
    <row r="2429" spans="5:5" x14ac:dyDescent="0.3">
      <c r="E2429" t="str">
        <f>IF(antioxidants!$E2428&gt;$C$12,antioxidants!B2428,IF(antioxidants!$E2428&lt;$C$11,antioxidants!B2428,""))</f>
        <v/>
      </c>
    </row>
    <row r="2430" spans="5:5" x14ac:dyDescent="0.3">
      <c r="E2430" t="str">
        <f>IF(antioxidants!$E2429&gt;$C$12,antioxidants!B2429,IF(antioxidants!$E2429&lt;$C$11,antioxidants!B2429,""))</f>
        <v/>
      </c>
    </row>
    <row r="2431" spans="5:5" x14ac:dyDescent="0.3">
      <c r="E2431" t="str">
        <f>IF(antioxidants!$E2430&gt;$C$12,antioxidants!B2430,IF(antioxidants!$E2430&lt;$C$11,antioxidants!B2430,""))</f>
        <v/>
      </c>
    </row>
    <row r="2432" spans="5:5" x14ac:dyDescent="0.3">
      <c r="E2432" t="str">
        <f>IF(antioxidants!$E2431&gt;$C$12,antioxidants!B2431,IF(antioxidants!$E2431&lt;$C$11,antioxidants!B2431,""))</f>
        <v/>
      </c>
    </row>
    <row r="2433" spans="5:5" x14ac:dyDescent="0.3">
      <c r="E2433" t="str">
        <f>IF(antioxidants!$E2432&gt;$C$12,antioxidants!B2432,IF(antioxidants!$E2432&lt;$C$11,antioxidants!B2432,""))</f>
        <v/>
      </c>
    </row>
    <row r="2434" spans="5:5" x14ac:dyDescent="0.3">
      <c r="E2434" t="str">
        <f>IF(antioxidants!$E2433&gt;$C$12,antioxidants!B2433,IF(antioxidants!$E2433&lt;$C$11,antioxidants!B2433,""))</f>
        <v/>
      </c>
    </row>
    <row r="2435" spans="5:5" x14ac:dyDescent="0.3">
      <c r="E2435" t="str">
        <f>IF(antioxidants!$E2434&gt;$C$12,antioxidants!B2434,IF(antioxidants!$E2434&lt;$C$11,antioxidants!B2434,""))</f>
        <v/>
      </c>
    </row>
    <row r="2436" spans="5:5" x14ac:dyDescent="0.3">
      <c r="E2436" t="str">
        <f>IF(antioxidants!$E2435&gt;$C$12,antioxidants!B2435,IF(antioxidants!$E2435&lt;$C$11,antioxidants!B2435,""))</f>
        <v/>
      </c>
    </row>
    <row r="2437" spans="5:5" x14ac:dyDescent="0.3">
      <c r="E2437" t="str">
        <f>IF(antioxidants!$E2436&gt;$C$12,antioxidants!B2436,IF(antioxidants!$E2436&lt;$C$11,antioxidants!B2436,""))</f>
        <v/>
      </c>
    </row>
    <row r="2438" spans="5:5" x14ac:dyDescent="0.3">
      <c r="E2438" t="str">
        <f>IF(antioxidants!$E2437&gt;$C$12,antioxidants!B2437,IF(antioxidants!$E2437&lt;$C$11,antioxidants!B2437,""))</f>
        <v/>
      </c>
    </row>
    <row r="2439" spans="5:5" x14ac:dyDescent="0.3">
      <c r="E2439" t="str">
        <f>IF(antioxidants!$E2438&gt;$C$12,antioxidants!B2438,IF(antioxidants!$E2438&lt;$C$11,antioxidants!B2438,""))</f>
        <v/>
      </c>
    </row>
    <row r="2440" spans="5:5" x14ac:dyDescent="0.3">
      <c r="E2440" t="str">
        <f>IF(antioxidants!$E2439&gt;$C$12,antioxidants!B2439,IF(antioxidants!$E2439&lt;$C$11,antioxidants!B2439,""))</f>
        <v/>
      </c>
    </row>
    <row r="2441" spans="5:5" x14ac:dyDescent="0.3">
      <c r="E2441" t="str">
        <f>IF(antioxidants!$E2440&gt;$C$12,antioxidants!B2440,IF(antioxidants!$E2440&lt;$C$11,antioxidants!B2440,""))</f>
        <v/>
      </c>
    </row>
    <row r="2442" spans="5:5" x14ac:dyDescent="0.3">
      <c r="E2442" t="str">
        <f>IF(antioxidants!$E2441&gt;$C$12,antioxidants!B2441,IF(antioxidants!$E2441&lt;$C$11,antioxidants!B2441,""))</f>
        <v/>
      </c>
    </row>
    <row r="2443" spans="5:5" x14ac:dyDescent="0.3">
      <c r="E2443" t="str">
        <f>IF(antioxidants!$E2442&gt;$C$12,antioxidants!B2442,IF(antioxidants!$E2442&lt;$C$11,antioxidants!B2442,""))</f>
        <v/>
      </c>
    </row>
    <row r="2444" spans="5:5" x14ac:dyDescent="0.3">
      <c r="E2444" t="str">
        <f>IF(antioxidants!$E2443&gt;$C$12,antioxidants!B2443,IF(antioxidants!$E2443&lt;$C$11,antioxidants!B2443,""))</f>
        <v/>
      </c>
    </row>
    <row r="2445" spans="5:5" x14ac:dyDescent="0.3">
      <c r="E2445" t="str">
        <f>IF(antioxidants!$E2444&gt;$C$12,antioxidants!B2444,IF(antioxidants!$E2444&lt;$C$11,antioxidants!B2444,""))</f>
        <v/>
      </c>
    </row>
    <row r="2446" spans="5:5" x14ac:dyDescent="0.3">
      <c r="E2446" t="str">
        <f>IF(antioxidants!$E2445&gt;$C$12,antioxidants!B2445,IF(antioxidants!$E2445&lt;$C$11,antioxidants!B2445,""))</f>
        <v/>
      </c>
    </row>
    <row r="2447" spans="5:5" x14ac:dyDescent="0.3">
      <c r="E2447" t="str">
        <f>IF(antioxidants!$E2446&gt;$C$12,antioxidants!B2446,IF(antioxidants!$E2446&lt;$C$11,antioxidants!B2446,""))</f>
        <v/>
      </c>
    </row>
    <row r="2448" spans="5:5" x14ac:dyDescent="0.3">
      <c r="E2448" t="str">
        <f>IF(antioxidants!$E2447&gt;$C$12,antioxidants!B2447,IF(antioxidants!$E2447&lt;$C$11,antioxidants!B2447,""))</f>
        <v/>
      </c>
    </row>
    <row r="2449" spans="5:5" x14ac:dyDescent="0.3">
      <c r="E2449" t="str">
        <f>IF(antioxidants!$E2448&gt;$C$12,antioxidants!B2448,IF(antioxidants!$E2448&lt;$C$11,antioxidants!B2448,""))</f>
        <v/>
      </c>
    </row>
    <row r="2450" spans="5:5" x14ac:dyDescent="0.3">
      <c r="E2450" t="str">
        <f>IF(antioxidants!$E2449&gt;$C$12,antioxidants!B2449,IF(antioxidants!$E2449&lt;$C$11,antioxidants!B2449,""))</f>
        <v/>
      </c>
    </row>
    <row r="2451" spans="5:5" x14ac:dyDescent="0.3">
      <c r="E2451" t="str">
        <f>IF(antioxidants!$E2450&gt;$C$12,antioxidants!B2450,IF(antioxidants!$E2450&lt;$C$11,antioxidants!B2450,""))</f>
        <v/>
      </c>
    </row>
    <row r="2452" spans="5:5" x14ac:dyDescent="0.3">
      <c r="E2452" t="str">
        <f>IF(antioxidants!$E2451&gt;$C$12,antioxidants!B2451,IF(antioxidants!$E2451&lt;$C$11,antioxidants!B2451,""))</f>
        <v/>
      </c>
    </row>
    <row r="2453" spans="5:5" x14ac:dyDescent="0.3">
      <c r="E2453" t="str">
        <f>IF(antioxidants!$E2452&gt;$C$12,antioxidants!B2452,IF(antioxidants!$E2452&lt;$C$11,antioxidants!B2452,""))</f>
        <v/>
      </c>
    </row>
    <row r="2454" spans="5:5" x14ac:dyDescent="0.3">
      <c r="E2454" t="str">
        <f>IF(antioxidants!$E2453&gt;$C$12,antioxidants!B2453,IF(antioxidants!$E2453&lt;$C$11,antioxidants!B2453,""))</f>
        <v/>
      </c>
    </row>
    <row r="2455" spans="5:5" x14ac:dyDescent="0.3">
      <c r="E2455" t="str">
        <f>IF(antioxidants!$E2454&gt;$C$12,antioxidants!B2454,IF(antioxidants!$E2454&lt;$C$11,antioxidants!B2454,""))</f>
        <v/>
      </c>
    </row>
    <row r="2456" spans="5:5" x14ac:dyDescent="0.3">
      <c r="E2456" t="str">
        <f>IF(antioxidants!$E2455&gt;$C$12,antioxidants!B2455,IF(antioxidants!$E2455&lt;$C$11,antioxidants!B2455,""))</f>
        <v/>
      </c>
    </row>
    <row r="2457" spans="5:5" x14ac:dyDescent="0.3">
      <c r="E2457" t="str">
        <f>IF(antioxidants!$E2456&gt;$C$12,antioxidants!B2456,IF(antioxidants!$E2456&lt;$C$11,antioxidants!B2456,""))</f>
        <v/>
      </c>
    </row>
    <row r="2458" spans="5:5" x14ac:dyDescent="0.3">
      <c r="E2458" t="str">
        <f>IF(antioxidants!$E2457&gt;$C$12,antioxidants!B2457,IF(antioxidants!$E2457&lt;$C$11,antioxidants!B2457,""))</f>
        <v/>
      </c>
    </row>
    <row r="2459" spans="5:5" x14ac:dyDescent="0.3">
      <c r="E2459" t="str">
        <f>IF(antioxidants!$E2458&gt;$C$12,antioxidants!B2458,IF(antioxidants!$E2458&lt;$C$11,antioxidants!B2458,""))</f>
        <v/>
      </c>
    </row>
    <row r="2460" spans="5:5" x14ac:dyDescent="0.3">
      <c r="E2460" t="str">
        <f>IF(antioxidants!$E2459&gt;$C$12,antioxidants!B2459,IF(antioxidants!$E2459&lt;$C$11,antioxidants!B2459,""))</f>
        <v/>
      </c>
    </row>
    <row r="2461" spans="5:5" x14ac:dyDescent="0.3">
      <c r="E2461" t="str">
        <f>IF(antioxidants!$E2460&gt;$C$12,antioxidants!B2460,IF(antioxidants!$E2460&lt;$C$11,antioxidants!B2460,""))</f>
        <v/>
      </c>
    </row>
    <row r="2462" spans="5:5" x14ac:dyDescent="0.3">
      <c r="E2462" t="str">
        <f>IF(antioxidants!$E2461&gt;$C$12,antioxidants!B2461,IF(antioxidants!$E2461&lt;$C$11,antioxidants!B2461,""))</f>
        <v/>
      </c>
    </row>
    <row r="2463" spans="5:5" x14ac:dyDescent="0.3">
      <c r="E2463" t="str">
        <f>IF(antioxidants!$E2462&gt;$C$12,antioxidants!B2462,IF(antioxidants!$E2462&lt;$C$11,antioxidants!B2462,""))</f>
        <v/>
      </c>
    </row>
    <row r="2464" spans="5:5" x14ac:dyDescent="0.3">
      <c r="E2464" t="str">
        <f>IF(antioxidants!$E2463&gt;$C$12,antioxidants!B2463,IF(antioxidants!$E2463&lt;$C$11,antioxidants!B2463,""))</f>
        <v/>
      </c>
    </row>
    <row r="2465" spans="5:5" x14ac:dyDescent="0.3">
      <c r="E2465" t="str">
        <f>IF(antioxidants!$E2464&gt;$C$12,antioxidants!B2464,IF(antioxidants!$E2464&lt;$C$11,antioxidants!B2464,""))</f>
        <v/>
      </c>
    </row>
    <row r="2466" spans="5:5" x14ac:dyDescent="0.3">
      <c r="E2466" t="str">
        <f>IF(antioxidants!$E2465&gt;$C$12,antioxidants!B2465,IF(antioxidants!$E2465&lt;$C$11,antioxidants!B2465,""))</f>
        <v/>
      </c>
    </row>
    <row r="2467" spans="5:5" x14ac:dyDescent="0.3">
      <c r="E2467" t="str">
        <f>IF(antioxidants!$E2466&gt;$C$12,antioxidants!B2466,IF(antioxidants!$E2466&lt;$C$11,antioxidants!B2466,""))</f>
        <v>Saunf, big, dried</v>
      </c>
    </row>
    <row r="2468" spans="5:5" x14ac:dyDescent="0.3">
      <c r="E2468" t="str">
        <f>IF(antioxidants!$E2467&gt;$C$12,antioxidants!B2467,IF(antioxidants!$E2467&lt;$C$11,antioxidants!B2467,""))</f>
        <v>Saunf, small, dried</v>
      </c>
    </row>
    <row r="2469" spans="5:5" x14ac:dyDescent="0.3">
      <c r="E2469" t="str">
        <f>IF(antioxidants!$E2468&gt;$C$12,antioxidants!B2468,IF(antioxidants!$E2468&lt;$C$11,antioxidants!B2468,""))</f>
        <v/>
      </c>
    </row>
    <row r="2470" spans="5:5" x14ac:dyDescent="0.3">
      <c r="E2470" t="str">
        <f>IF(antioxidants!$E2469&gt;$C$12,antioxidants!B2469,IF(antioxidants!$E2469&lt;$C$11,antioxidants!B2469,""))</f>
        <v/>
      </c>
    </row>
    <row r="2471" spans="5:5" x14ac:dyDescent="0.3">
      <c r="E2471" t="str">
        <f>IF(antioxidants!$E2470&gt;$C$12,antioxidants!B2470,IF(antioxidants!$E2470&lt;$C$11,antioxidants!B2470,""))</f>
        <v/>
      </c>
    </row>
    <row r="2472" spans="5:5" x14ac:dyDescent="0.3">
      <c r="E2472" t="str">
        <f>IF(antioxidants!$E2471&gt;$C$12,antioxidants!B2471,IF(antioxidants!$E2471&lt;$C$11,antioxidants!B2471,""))</f>
        <v/>
      </c>
    </row>
    <row r="2473" spans="5:5" x14ac:dyDescent="0.3">
      <c r="E2473" t="str">
        <f>IF(antioxidants!$E2472&gt;$C$12,antioxidants!B2472,IF(antioxidants!$E2472&lt;$C$11,antioxidants!B2472,""))</f>
        <v/>
      </c>
    </row>
    <row r="2474" spans="5:5" x14ac:dyDescent="0.3">
      <c r="E2474" t="str">
        <f>IF(antioxidants!$E2473&gt;$C$12,antioxidants!B2473,IF(antioxidants!$E2473&lt;$C$11,antioxidants!B2473,""))</f>
        <v/>
      </c>
    </row>
    <row r="2475" spans="5:5" x14ac:dyDescent="0.3">
      <c r="E2475" t="str">
        <f>IF(antioxidants!$E2474&gt;$C$12,antioxidants!B2474,IF(antioxidants!$E2474&lt;$C$11,antioxidants!B2474,""))</f>
        <v/>
      </c>
    </row>
    <row r="2476" spans="5:5" x14ac:dyDescent="0.3">
      <c r="E2476" t="str">
        <f>IF(antioxidants!$E2475&gt;$C$12,antioxidants!B2475,IF(antioxidants!$E2475&lt;$C$11,antioxidants!B2475,""))</f>
        <v/>
      </c>
    </row>
    <row r="2477" spans="5:5" x14ac:dyDescent="0.3">
      <c r="E2477" t="str">
        <f>IF(antioxidants!$E2476&gt;$C$12,antioxidants!B2476,IF(antioxidants!$E2476&lt;$C$11,antioxidants!B2476,""))</f>
        <v/>
      </c>
    </row>
    <row r="2478" spans="5:5" x14ac:dyDescent="0.3">
      <c r="E2478" t="str">
        <f>IF(antioxidants!$E2477&gt;$C$12,antioxidants!B2477,IF(antioxidants!$E2477&lt;$C$11,antioxidants!B2477,""))</f>
        <v>Scented mayweed, flower, dried</v>
      </c>
    </row>
    <row r="2479" spans="5:5" x14ac:dyDescent="0.3">
      <c r="E2479" t="str">
        <f>IF(antioxidants!$E2478&gt;$C$12,antioxidants!B2478,IF(antioxidants!$E2478&lt;$C$11,antioxidants!B2478,""))</f>
        <v>Schiff Vegetarian Multiple</v>
      </c>
    </row>
    <row r="2480" spans="5:5" x14ac:dyDescent="0.3">
      <c r="E2480" t="str">
        <f>IF(antioxidants!$E2479&gt;$C$12,antioxidants!B2479,IF(antioxidants!$E2479&lt;$C$11,antioxidants!B2479,""))</f>
        <v>Scutellariae Radix</v>
      </c>
    </row>
    <row r="2481" spans="5:5" x14ac:dyDescent="0.3">
      <c r="E2481" t="str">
        <f>IF(antioxidants!$E2480&gt;$C$12,antioxidants!B2480,IF(antioxidants!$E2480&lt;$C$11,antioxidants!B2480,""))</f>
        <v/>
      </c>
    </row>
    <row r="2482" spans="5:5" x14ac:dyDescent="0.3">
      <c r="E2482" t="str">
        <f>IF(antioxidants!$E2481&gt;$C$12,antioxidants!B2481,IF(antioxidants!$E2481&lt;$C$11,antioxidants!B2481,""))</f>
        <v/>
      </c>
    </row>
    <row r="2483" spans="5:5" x14ac:dyDescent="0.3">
      <c r="E2483" t="str">
        <f>IF(antioxidants!$E2482&gt;$C$12,antioxidants!B2482,IF(antioxidants!$E2482&lt;$C$11,antioxidants!B2482,""))</f>
        <v/>
      </c>
    </row>
    <row r="2484" spans="5:5" x14ac:dyDescent="0.3">
      <c r="E2484" t="str">
        <f>IF(antioxidants!$E2483&gt;$C$12,antioxidants!B2483,IF(antioxidants!$E2483&lt;$C$11,antioxidants!B2483,""))</f>
        <v/>
      </c>
    </row>
    <row r="2485" spans="5:5" x14ac:dyDescent="0.3">
      <c r="E2485" t="str">
        <f>IF(antioxidants!$E2484&gt;$C$12,antioxidants!B2484,IF(antioxidants!$E2484&lt;$C$11,antioxidants!B2484,""))</f>
        <v/>
      </c>
    </row>
    <row r="2486" spans="5:5" x14ac:dyDescent="0.3">
      <c r="E2486" t="str">
        <f>IF(antioxidants!$E2485&gt;$C$12,antioxidants!B2485,IF(antioxidants!$E2485&lt;$C$11,antioxidants!B2485,""))</f>
        <v/>
      </c>
    </row>
    <row r="2487" spans="5:5" x14ac:dyDescent="0.3">
      <c r="E2487" t="str">
        <f>IF(antioxidants!$E2486&gt;$C$12,antioxidants!B2486,IF(antioxidants!$E2486&lt;$C$11,antioxidants!B2486,""))</f>
        <v/>
      </c>
    </row>
    <row r="2488" spans="5:5" x14ac:dyDescent="0.3">
      <c r="E2488" t="str">
        <f>IF(antioxidants!$E2487&gt;$C$12,antioxidants!B2487,IF(antioxidants!$E2487&lt;$C$11,antioxidants!B2487,""))</f>
        <v/>
      </c>
    </row>
    <row r="2489" spans="5:5" x14ac:dyDescent="0.3">
      <c r="E2489" t="str">
        <f>IF(antioxidants!$E2488&gt;$C$12,antioxidants!B2488,IF(antioxidants!$E2488&lt;$C$11,antioxidants!B2488,""))</f>
        <v/>
      </c>
    </row>
    <row r="2490" spans="5:5" x14ac:dyDescent="0.3">
      <c r="E2490" t="str">
        <f>IF(antioxidants!$E2489&gt;$C$12,antioxidants!B2489,IF(antioxidants!$E2489&lt;$C$11,antioxidants!B2489,""))</f>
        <v/>
      </c>
    </row>
    <row r="2491" spans="5:5" x14ac:dyDescent="0.3">
      <c r="E2491" t="str">
        <f>IF(antioxidants!$E2490&gt;$C$12,antioxidants!B2490,IF(antioxidants!$E2490&lt;$C$11,antioxidants!B2490,""))</f>
        <v/>
      </c>
    </row>
    <row r="2492" spans="5:5" x14ac:dyDescent="0.3">
      <c r="E2492" t="str">
        <f>IF(antioxidants!$E2491&gt;$C$12,antioxidants!B2491,IF(antioxidants!$E2491&lt;$C$11,antioxidants!B2491,""))</f>
        <v/>
      </c>
    </row>
    <row r="2493" spans="5:5" x14ac:dyDescent="0.3">
      <c r="E2493" t="str">
        <f>IF(antioxidants!$E2492&gt;$C$12,antioxidants!B2492,IF(antioxidants!$E2492&lt;$C$11,antioxidants!B2492,""))</f>
        <v/>
      </c>
    </row>
    <row r="2494" spans="5:5" x14ac:dyDescent="0.3">
      <c r="E2494" t="str">
        <f>IF(antioxidants!$E2493&gt;$C$12,antioxidants!B2493,IF(antioxidants!$E2493&lt;$C$11,antioxidants!B2493,""))</f>
        <v>Shaklee Vita‐Lea, with Iron</v>
      </c>
    </row>
    <row r="2495" spans="5:5" x14ac:dyDescent="0.3">
      <c r="E2495" t="str">
        <f>IF(antioxidants!$E2494&gt;$C$12,antioxidants!B2494,IF(antioxidants!$E2494&lt;$C$11,antioxidants!B2494,""))</f>
        <v/>
      </c>
    </row>
    <row r="2496" spans="5:5" x14ac:dyDescent="0.3">
      <c r="E2496" t="str">
        <f>IF(antioxidants!$E2495&gt;$C$12,antioxidants!B2495,IF(antioxidants!$E2495&lt;$C$11,antioxidants!B2495,""))</f>
        <v/>
      </c>
    </row>
    <row r="2497" spans="5:5" x14ac:dyDescent="0.3">
      <c r="E2497" t="str">
        <f>IF(antioxidants!$E2496&gt;$C$12,antioxidants!B2496,IF(antioxidants!$E2496&lt;$C$11,antioxidants!B2496,""))</f>
        <v/>
      </c>
    </row>
    <row r="2498" spans="5:5" x14ac:dyDescent="0.3">
      <c r="E2498" t="str">
        <f>IF(antioxidants!$E2497&gt;$C$12,antioxidants!B2497,IF(antioxidants!$E2497&lt;$C$11,antioxidants!B2497,""))</f>
        <v/>
      </c>
    </row>
    <row r="2499" spans="5:5" x14ac:dyDescent="0.3">
      <c r="E2499" t="str">
        <f>IF(antioxidants!$E2498&gt;$C$12,antioxidants!B2498,IF(antioxidants!$E2498&lt;$C$11,antioxidants!B2498,""))</f>
        <v>Shepherd's purse, dried</v>
      </c>
    </row>
    <row r="2500" spans="5:5" x14ac:dyDescent="0.3">
      <c r="E2500" t="str">
        <f>IF(antioxidants!$E2499&gt;$C$12,antioxidants!B2499,IF(antioxidants!$E2499&lt;$C$11,antioxidants!B2499,""))</f>
        <v/>
      </c>
    </row>
    <row r="2501" spans="5:5" x14ac:dyDescent="0.3">
      <c r="E2501" t="str">
        <f>IF(antioxidants!$E2500&gt;$C$12,antioxidants!B2500,IF(antioxidants!$E2500&lt;$C$11,antioxidants!B2500,""))</f>
        <v/>
      </c>
    </row>
    <row r="2502" spans="5:5" x14ac:dyDescent="0.3">
      <c r="E2502" t="str">
        <f>IF(antioxidants!$E2501&gt;$C$12,antioxidants!B2501,IF(antioxidants!$E2501&lt;$C$11,antioxidants!B2501,""))</f>
        <v/>
      </c>
    </row>
    <row r="2503" spans="5:5" x14ac:dyDescent="0.3">
      <c r="E2503" t="str">
        <f>IF(antioxidants!$E2502&gt;$C$12,antioxidants!B2502,IF(antioxidants!$E2502&lt;$C$11,antioxidants!B2502,""))</f>
        <v>Shuddha guggulu, powder in capsule</v>
      </c>
    </row>
    <row r="2504" spans="5:5" x14ac:dyDescent="0.3">
      <c r="E2504" t="str">
        <f>IF(antioxidants!$E2503&gt;$C$12,antioxidants!B2503,IF(antioxidants!$E2503&lt;$C$11,antioxidants!B2503,""))</f>
        <v>Silverweed, dried</v>
      </c>
    </row>
    <row r="2505" spans="5:5" x14ac:dyDescent="0.3">
      <c r="E2505" t="str">
        <f>IF(antioxidants!$E2504&gt;$C$12,antioxidants!B2504,IF(antioxidants!$E2504&lt;$C$11,antioxidants!B2504,""))</f>
        <v/>
      </c>
    </row>
    <row r="2506" spans="5:5" x14ac:dyDescent="0.3">
      <c r="E2506" t="str">
        <f>IF(antioxidants!$E2505&gt;$C$12,antioxidants!B2505,IF(antioxidants!$E2505&lt;$C$11,antioxidants!B2505,""))</f>
        <v/>
      </c>
    </row>
    <row r="2507" spans="5:5" x14ac:dyDescent="0.3">
      <c r="E2507" t="str">
        <f>IF(antioxidants!$E2506&gt;$C$12,antioxidants!B2506,IF(antioxidants!$E2506&lt;$C$11,antioxidants!B2506,""))</f>
        <v/>
      </c>
    </row>
    <row r="2508" spans="5:5" x14ac:dyDescent="0.3">
      <c r="E2508" t="str">
        <f>IF(antioxidants!$E2507&gt;$C$12,antioxidants!B2507,IF(antioxidants!$E2507&lt;$C$11,antioxidants!B2507,""))</f>
        <v/>
      </c>
    </row>
    <row r="2509" spans="5:5" x14ac:dyDescent="0.3">
      <c r="E2509" t="str">
        <f>IF(antioxidants!$E2508&gt;$C$12,antioxidants!B2508,IF(antioxidants!$E2508&lt;$C$11,antioxidants!B2508,""))</f>
        <v>Small‐leaved lime, flower, dried</v>
      </c>
    </row>
    <row r="2510" spans="5:5" x14ac:dyDescent="0.3">
      <c r="E2510" t="str">
        <f>IF(antioxidants!$E2509&gt;$C$12,antioxidants!B2509,IF(antioxidants!$E2509&lt;$C$11,antioxidants!B2509,""))</f>
        <v/>
      </c>
    </row>
    <row r="2511" spans="5:5" x14ac:dyDescent="0.3">
      <c r="E2511" t="str">
        <f>IF(antioxidants!$E2510&gt;$C$12,antioxidants!B2510,IF(antioxidants!$E2510&lt;$C$11,antioxidants!B2510,""))</f>
        <v/>
      </c>
    </row>
    <row r="2512" spans="5:5" x14ac:dyDescent="0.3">
      <c r="E2512" t="str">
        <f>IF(antioxidants!$E2511&gt;$C$12,antioxidants!B2511,IF(antioxidants!$E2511&lt;$C$11,antioxidants!B2511,""))</f>
        <v/>
      </c>
    </row>
    <row r="2513" spans="5:5" x14ac:dyDescent="0.3">
      <c r="E2513" t="str">
        <f>IF(antioxidants!$E2512&gt;$C$12,antioxidants!B2512,IF(antioxidants!$E2512&lt;$C$11,antioxidants!B2512,""))</f>
        <v/>
      </c>
    </row>
    <row r="2514" spans="5:5" x14ac:dyDescent="0.3">
      <c r="E2514" t="str">
        <f>IF(antioxidants!$E2513&gt;$C$12,antioxidants!B2513,IF(antioxidants!$E2513&lt;$C$11,antioxidants!B2513,""))</f>
        <v/>
      </c>
    </row>
    <row r="2515" spans="5:5" x14ac:dyDescent="0.3">
      <c r="E2515" t="str">
        <f>IF(antioxidants!$E2514&gt;$C$12,antioxidants!B2514,IF(antioxidants!$E2514&lt;$C$11,antioxidants!B2514,""))</f>
        <v/>
      </c>
    </row>
    <row r="2516" spans="5:5" x14ac:dyDescent="0.3">
      <c r="E2516" t="str">
        <f>IF(antioxidants!$E2515&gt;$C$12,antioxidants!B2515,IF(antioxidants!$E2515&lt;$C$11,antioxidants!B2515,""))</f>
        <v/>
      </c>
    </row>
    <row r="2517" spans="5:5" x14ac:dyDescent="0.3">
      <c r="E2517" t="str">
        <f>IF(antioxidants!$E2516&gt;$C$12,antioxidants!B2516,IF(antioxidants!$E2516&lt;$C$11,antioxidants!B2516,""))</f>
        <v/>
      </c>
    </row>
    <row r="2518" spans="5:5" x14ac:dyDescent="0.3">
      <c r="E2518" t="str">
        <f>IF(antioxidants!$E2517&gt;$C$12,antioxidants!B2517,IF(antioxidants!$E2517&lt;$C$11,antioxidants!B2517,""))</f>
        <v/>
      </c>
    </row>
    <row r="2519" spans="5:5" x14ac:dyDescent="0.3">
      <c r="E2519" t="str">
        <f>IF(antioxidants!$E2518&gt;$C$12,antioxidants!B2518,IF(antioxidants!$E2518&lt;$C$11,antioxidants!B2518,""))</f>
        <v/>
      </c>
    </row>
    <row r="2520" spans="5:5" x14ac:dyDescent="0.3">
      <c r="E2520" t="str">
        <f>IF(antioxidants!$E2519&gt;$C$12,antioxidants!B2519,IF(antioxidants!$E2519&lt;$C$11,antioxidants!B2519,""))</f>
        <v/>
      </c>
    </row>
    <row r="2521" spans="5:5" x14ac:dyDescent="0.3">
      <c r="E2521" t="str">
        <f>IF(antioxidants!$E2520&gt;$C$12,antioxidants!B2520,IF(antioxidants!$E2520&lt;$C$11,antioxidants!B2520,""))</f>
        <v/>
      </c>
    </row>
    <row r="2522" spans="5:5" x14ac:dyDescent="0.3">
      <c r="E2522" t="str">
        <f>IF(antioxidants!$E2521&gt;$C$12,antioxidants!B2521,IF(antioxidants!$E2521&lt;$C$11,antioxidants!B2521,""))</f>
        <v/>
      </c>
    </row>
    <row r="2523" spans="5:5" x14ac:dyDescent="0.3">
      <c r="E2523" t="str">
        <f>IF(antioxidants!$E2522&gt;$C$12,antioxidants!B2522,IF(antioxidants!$E2522&lt;$C$11,antioxidants!B2522,""))</f>
        <v/>
      </c>
    </row>
    <row r="2524" spans="5:5" x14ac:dyDescent="0.3">
      <c r="E2524" t="str">
        <f>IF(antioxidants!$E2523&gt;$C$12,antioxidants!B2523,IF(antioxidants!$E2523&lt;$C$11,antioxidants!B2523,""))</f>
        <v/>
      </c>
    </row>
    <row r="2525" spans="5:5" x14ac:dyDescent="0.3">
      <c r="E2525" t="str">
        <f>IF(antioxidants!$E2524&gt;$C$12,antioxidants!B2524,IF(antioxidants!$E2524&lt;$C$11,antioxidants!B2524,""))</f>
        <v/>
      </c>
    </row>
    <row r="2526" spans="5:5" x14ac:dyDescent="0.3">
      <c r="E2526" t="str">
        <f>IF(antioxidants!$E2525&gt;$C$12,antioxidants!B2525,IF(antioxidants!$E2525&lt;$C$11,antioxidants!B2525,""))</f>
        <v/>
      </c>
    </row>
    <row r="2527" spans="5:5" x14ac:dyDescent="0.3">
      <c r="E2527" t="str">
        <f>IF(antioxidants!$E2526&gt;$C$12,antioxidants!B2526,IF(antioxidants!$E2526&lt;$C$11,antioxidants!B2526,""))</f>
        <v/>
      </c>
    </row>
    <row r="2528" spans="5:5" x14ac:dyDescent="0.3">
      <c r="E2528" t="str">
        <f>IF(antioxidants!$E2527&gt;$C$12,antioxidants!B2527,IF(antioxidants!$E2527&lt;$C$11,antioxidants!B2527,""))</f>
        <v/>
      </c>
    </row>
    <row r="2529" spans="5:5" x14ac:dyDescent="0.3">
      <c r="E2529" t="str">
        <f>IF(antioxidants!$E2528&gt;$C$12,antioxidants!B2528,IF(antioxidants!$E2528&lt;$C$11,antioxidants!B2528,""))</f>
        <v/>
      </c>
    </row>
    <row r="2530" spans="5:5" x14ac:dyDescent="0.3">
      <c r="E2530" t="str">
        <f>IF(antioxidants!$E2529&gt;$C$12,antioxidants!B2529,IF(antioxidants!$E2529&lt;$C$11,antioxidants!B2529,""))</f>
        <v>Solotron (includes iron)</v>
      </c>
    </row>
    <row r="2531" spans="5:5" x14ac:dyDescent="0.3">
      <c r="E2531" t="str">
        <f>IF(antioxidants!$E2530&gt;$C$12,antioxidants!B2530,IF(antioxidants!$E2530&lt;$C$11,antioxidants!B2530,""))</f>
        <v>Somage, dried ground</v>
      </c>
    </row>
    <row r="2532" spans="5:5" x14ac:dyDescent="0.3">
      <c r="E2532" t="str">
        <f>IF(antioxidants!$E2531&gt;$C$12,antioxidants!B2531,IF(antioxidants!$E2531&lt;$C$11,antioxidants!B2531,""))</f>
        <v/>
      </c>
    </row>
    <row r="2533" spans="5:5" x14ac:dyDescent="0.3">
      <c r="E2533" t="str">
        <f>IF(antioxidants!$E2532&gt;$C$12,antioxidants!B2532,IF(antioxidants!$E2532&lt;$C$11,antioxidants!B2532,""))</f>
        <v/>
      </c>
    </row>
    <row r="2534" spans="5:5" x14ac:dyDescent="0.3">
      <c r="E2534" t="str">
        <f>IF(antioxidants!$E2533&gt;$C$12,antioxidants!B2533,IF(antioxidants!$E2533&lt;$C$11,antioxidants!B2533,""))</f>
        <v/>
      </c>
    </row>
    <row r="2535" spans="5:5" x14ac:dyDescent="0.3">
      <c r="E2535" t="str">
        <f>IF(antioxidants!$E2534&gt;$C$12,antioxidants!B2534,IF(antioxidants!$E2534&lt;$C$11,antioxidants!B2534,""))</f>
        <v>Sorrel, leaves, dried</v>
      </c>
    </row>
    <row r="2536" spans="5:5" x14ac:dyDescent="0.3">
      <c r="E2536" t="str">
        <f>IF(antioxidants!$E2535&gt;$C$12,antioxidants!B2535,IF(antioxidants!$E2535&lt;$C$11,antioxidants!B2535,""))</f>
        <v>Sorrel, Wood (Oxalis acetosella), dried</v>
      </c>
    </row>
    <row r="2537" spans="5:5" x14ac:dyDescent="0.3">
      <c r="E2537" t="str">
        <f>IF(antioxidants!$E2536&gt;$C$12,antioxidants!B2536,IF(antioxidants!$E2536&lt;$C$11,antioxidants!B2536,""))</f>
        <v/>
      </c>
    </row>
    <row r="2538" spans="5:5" x14ac:dyDescent="0.3">
      <c r="E2538" t="str">
        <f>IF(antioxidants!$E2537&gt;$C$12,antioxidants!B2537,IF(antioxidants!$E2537&lt;$C$11,antioxidants!B2537,""))</f>
        <v/>
      </c>
    </row>
    <row r="2539" spans="5:5" x14ac:dyDescent="0.3">
      <c r="E2539" t="str">
        <f>IF(antioxidants!$E2538&gt;$C$12,antioxidants!B2538,IF(antioxidants!$E2538&lt;$C$11,antioxidants!B2538,""))</f>
        <v/>
      </c>
    </row>
    <row r="2540" spans="5:5" x14ac:dyDescent="0.3">
      <c r="E2540" t="str">
        <f>IF(antioxidants!$E2539&gt;$C$12,antioxidants!B2539,IF(antioxidants!$E2539&lt;$C$11,antioxidants!B2539,""))</f>
        <v/>
      </c>
    </row>
    <row r="2541" spans="5:5" x14ac:dyDescent="0.3">
      <c r="E2541" t="str">
        <f>IF(antioxidants!$E2540&gt;$C$12,antioxidants!B2540,IF(antioxidants!$E2540&lt;$C$11,antioxidants!B2540,""))</f>
        <v/>
      </c>
    </row>
    <row r="2542" spans="5:5" x14ac:dyDescent="0.3">
      <c r="E2542" t="str">
        <f>IF(antioxidants!$E2541&gt;$C$12,antioxidants!B2541,IF(antioxidants!$E2541&lt;$C$11,antioxidants!B2541,""))</f>
        <v/>
      </c>
    </row>
    <row r="2543" spans="5:5" x14ac:dyDescent="0.3">
      <c r="E2543" t="str">
        <f>IF(antioxidants!$E2542&gt;$C$12,antioxidants!B2542,IF(antioxidants!$E2542&lt;$C$11,antioxidants!B2542,""))</f>
        <v/>
      </c>
    </row>
    <row r="2544" spans="5:5" x14ac:dyDescent="0.3">
      <c r="E2544" t="str">
        <f>IF(antioxidants!$E2543&gt;$C$12,antioxidants!B2543,IF(antioxidants!$E2543&lt;$C$11,antioxidants!B2543,""))</f>
        <v/>
      </c>
    </row>
    <row r="2545" spans="5:5" x14ac:dyDescent="0.3">
      <c r="E2545" t="str">
        <f>IF(antioxidants!$E2544&gt;$C$12,antioxidants!B2544,IF(antioxidants!$E2544&lt;$C$11,antioxidants!B2544,""))</f>
        <v/>
      </c>
    </row>
    <row r="2546" spans="5:5" x14ac:dyDescent="0.3">
      <c r="E2546" t="str">
        <f>IF(antioxidants!$E2545&gt;$C$12,antioxidants!B2545,IF(antioxidants!$E2545&lt;$C$11,antioxidants!B2545,""))</f>
        <v/>
      </c>
    </row>
    <row r="2547" spans="5:5" x14ac:dyDescent="0.3">
      <c r="E2547" t="str">
        <f>IF(antioxidants!$E2546&gt;$C$12,antioxidants!B2546,IF(antioxidants!$E2546&lt;$C$11,antioxidants!B2546,""))</f>
        <v/>
      </c>
    </row>
    <row r="2548" spans="5:5" x14ac:dyDescent="0.3">
      <c r="E2548" t="str">
        <f>IF(antioxidants!$E2547&gt;$C$12,antioxidants!B2547,IF(antioxidants!$E2547&lt;$C$11,antioxidants!B2547,""))</f>
        <v/>
      </c>
    </row>
    <row r="2549" spans="5:5" x14ac:dyDescent="0.3">
      <c r="E2549" t="str">
        <f>IF(antioxidants!$E2548&gt;$C$12,antioxidants!B2548,IF(antioxidants!$E2548&lt;$C$11,antioxidants!B2548,""))</f>
        <v/>
      </c>
    </row>
    <row r="2550" spans="5:5" x14ac:dyDescent="0.3">
      <c r="E2550" t="str">
        <f>IF(antioxidants!$E2549&gt;$C$12,antioxidants!B2549,IF(antioxidants!$E2549&lt;$C$11,antioxidants!B2549,""))</f>
        <v/>
      </c>
    </row>
    <row r="2551" spans="5:5" x14ac:dyDescent="0.3">
      <c r="E2551" t="str">
        <f>IF(antioxidants!$E2550&gt;$C$12,antioxidants!B2550,IF(antioxidants!$E2550&lt;$C$11,antioxidants!B2550,""))</f>
        <v/>
      </c>
    </row>
    <row r="2552" spans="5:5" x14ac:dyDescent="0.3">
      <c r="E2552" t="str">
        <f>IF(antioxidants!$E2551&gt;$C$12,antioxidants!B2551,IF(antioxidants!$E2551&lt;$C$11,antioxidants!B2551,""))</f>
        <v/>
      </c>
    </row>
    <row r="2553" spans="5:5" x14ac:dyDescent="0.3">
      <c r="E2553" t="str">
        <f>IF(antioxidants!$E2552&gt;$C$12,antioxidants!B2552,IF(antioxidants!$E2552&lt;$C$11,antioxidants!B2552,""))</f>
        <v/>
      </c>
    </row>
    <row r="2554" spans="5:5" x14ac:dyDescent="0.3">
      <c r="E2554" t="str">
        <f>IF(antioxidants!$E2553&gt;$C$12,antioxidants!B2553,IF(antioxidants!$E2553&lt;$C$11,antioxidants!B2553,""))</f>
        <v/>
      </c>
    </row>
    <row r="2555" spans="5:5" x14ac:dyDescent="0.3">
      <c r="E2555" t="str">
        <f>IF(antioxidants!$E2554&gt;$C$12,antioxidants!B2554,IF(antioxidants!$E2554&lt;$C$11,antioxidants!B2554,""))</f>
        <v/>
      </c>
    </row>
    <row r="2556" spans="5:5" x14ac:dyDescent="0.3">
      <c r="E2556" t="str">
        <f>IF(antioxidants!$E2555&gt;$C$12,antioxidants!B2555,IF(antioxidants!$E2555&lt;$C$11,antioxidants!B2555,""))</f>
        <v/>
      </c>
    </row>
    <row r="2557" spans="5:5" x14ac:dyDescent="0.3">
      <c r="E2557" t="str">
        <f>IF(antioxidants!$E2556&gt;$C$12,antioxidants!B2556,IF(antioxidants!$E2556&lt;$C$11,antioxidants!B2556,""))</f>
        <v/>
      </c>
    </row>
    <row r="2558" spans="5:5" x14ac:dyDescent="0.3">
      <c r="E2558" t="str">
        <f>IF(antioxidants!$E2557&gt;$C$12,antioxidants!B2557,IF(antioxidants!$E2557&lt;$C$11,antioxidants!B2557,""))</f>
        <v/>
      </c>
    </row>
    <row r="2559" spans="5:5" x14ac:dyDescent="0.3">
      <c r="E2559" t="str">
        <f>IF(antioxidants!$E2558&gt;$C$12,antioxidants!B2558,IF(antioxidants!$E2558&lt;$C$11,antioxidants!B2558,""))</f>
        <v/>
      </c>
    </row>
    <row r="2560" spans="5:5" x14ac:dyDescent="0.3">
      <c r="E2560" t="str">
        <f>IF(antioxidants!$E2559&gt;$C$12,antioxidants!B2559,IF(antioxidants!$E2559&lt;$C$11,antioxidants!B2559,""))</f>
        <v/>
      </c>
    </row>
    <row r="2561" spans="5:5" x14ac:dyDescent="0.3">
      <c r="E2561" t="str">
        <f>IF(antioxidants!$E2560&gt;$C$12,antioxidants!B2560,IF(antioxidants!$E2560&lt;$C$11,antioxidants!B2560,""))</f>
        <v/>
      </c>
    </row>
    <row r="2562" spans="5:5" x14ac:dyDescent="0.3">
      <c r="E2562" t="str">
        <f>IF(antioxidants!$E2561&gt;$C$12,antioxidants!B2561,IF(antioxidants!$E2561&lt;$C$11,antioxidants!B2561,""))</f>
        <v/>
      </c>
    </row>
    <row r="2563" spans="5:5" x14ac:dyDescent="0.3">
      <c r="E2563" t="str">
        <f>IF(antioxidants!$E2562&gt;$C$12,antioxidants!B2562,IF(antioxidants!$E2562&lt;$C$11,antioxidants!B2562,""))</f>
        <v/>
      </c>
    </row>
    <row r="2564" spans="5:5" x14ac:dyDescent="0.3">
      <c r="E2564" t="str">
        <f>IF(antioxidants!$E2563&gt;$C$12,antioxidants!B2563,IF(antioxidants!$E2563&lt;$C$11,antioxidants!B2563,""))</f>
        <v/>
      </c>
    </row>
    <row r="2565" spans="5:5" x14ac:dyDescent="0.3">
      <c r="E2565" t="str">
        <f>IF(antioxidants!$E2564&gt;$C$12,antioxidants!B2564,IF(antioxidants!$E2564&lt;$C$11,antioxidants!B2564,""))</f>
        <v/>
      </c>
    </row>
    <row r="2566" spans="5:5" x14ac:dyDescent="0.3">
      <c r="E2566" t="str">
        <f>IF(antioxidants!$E2565&gt;$C$12,antioxidants!B2565,IF(antioxidants!$E2565&lt;$C$11,antioxidants!B2565,""))</f>
        <v/>
      </c>
    </row>
    <row r="2567" spans="5:5" x14ac:dyDescent="0.3">
      <c r="E2567" t="str">
        <f>IF(antioxidants!$E2566&gt;$C$12,antioxidants!B2566,IF(antioxidants!$E2566&lt;$C$11,antioxidants!B2566,""))</f>
        <v/>
      </c>
    </row>
    <row r="2568" spans="5:5" x14ac:dyDescent="0.3">
      <c r="E2568" t="str">
        <f>IF(antioxidants!$E2567&gt;$C$12,antioxidants!B2567,IF(antioxidants!$E2567&lt;$C$11,antioxidants!B2567,""))</f>
        <v/>
      </c>
    </row>
    <row r="2569" spans="5:5" x14ac:dyDescent="0.3">
      <c r="E2569" t="str">
        <f>IF(antioxidants!$E2568&gt;$C$12,antioxidants!B2568,IF(antioxidants!$E2568&lt;$C$11,antioxidants!B2568,""))</f>
        <v/>
      </c>
    </row>
    <row r="2570" spans="5:5" x14ac:dyDescent="0.3">
      <c r="E2570" t="str">
        <f>IF(antioxidants!$E2569&gt;$C$12,antioxidants!B2569,IF(antioxidants!$E2569&lt;$C$11,antioxidants!B2569,""))</f>
        <v/>
      </c>
    </row>
    <row r="2571" spans="5:5" x14ac:dyDescent="0.3">
      <c r="E2571" t="str">
        <f>IF(antioxidants!$E2570&gt;$C$12,antioxidants!B2570,IF(antioxidants!$E2570&lt;$C$11,antioxidants!B2570,""))</f>
        <v>Sour cherries, cultivated</v>
      </c>
    </row>
    <row r="2572" spans="5:5" x14ac:dyDescent="0.3">
      <c r="E2572" t="str">
        <f>IF(antioxidants!$E2571&gt;$C$12,antioxidants!B2571,IF(antioxidants!$E2571&lt;$C$11,antioxidants!B2571,""))</f>
        <v/>
      </c>
    </row>
    <row r="2573" spans="5:5" x14ac:dyDescent="0.3">
      <c r="E2573" t="str">
        <f>IF(antioxidants!$E2572&gt;$C$12,antioxidants!B2572,IF(antioxidants!$E2572&lt;$C$11,antioxidants!B2572,""))</f>
        <v>Sour cherries, without stone, without sugar, frozen</v>
      </c>
    </row>
    <row r="2574" spans="5:5" x14ac:dyDescent="0.3">
      <c r="E2574" t="str">
        <f>IF(antioxidants!$E2573&gt;$C$12,antioxidants!B2573,IF(antioxidants!$E2573&lt;$C$11,antioxidants!B2573,""))</f>
        <v/>
      </c>
    </row>
    <row r="2575" spans="5:5" x14ac:dyDescent="0.3">
      <c r="E2575" t="str">
        <f>IF(antioxidants!$E2574&gt;$C$12,antioxidants!B2574,IF(antioxidants!$E2574&lt;$C$11,antioxidants!B2574,""))</f>
        <v/>
      </c>
    </row>
    <row r="2576" spans="5:5" x14ac:dyDescent="0.3">
      <c r="E2576" t="str">
        <f>IF(antioxidants!$E2575&gt;$C$12,antioxidants!B2575,IF(antioxidants!$E2575&lt;$C$11,antioxidants!B2575,""))</f>
        <v/>
      </c>
    </row>
    <row r="2577" spans="5:5" x14ac:dyDescent="0.3">
      <c r="E2577" t="str">
        <f>IF(antioxidants!$E2576&gt;$C$12,antioxidants!B2576,IF(antioxidants!$E2576&lt;$C$11,antioxidants!B2576,""))</f>
        <v/>
      </c>
    </row>
    <row r="2578" spans="5:5" x14ac:dyDescent="0.3">
      <c r="E2578" t="str">
        <f>IF(antioxidants!$E2577&gt;$C$12,antioxidants!B2577,IF(antioxidants!$E2577&lt;$C$11,antioxidants!B2577,""))</f>
        <v/>
      </c>
    </row>
    <row r="2579" spans="5:5" x14ac:dyDescent="0.3">
      <c r="E2579" t="str">
        <f>IF(antioxidants!$E2578&gt;$C$12,antioxidants!B2578,IF(antioxidants!$E2578&lt;$C$11,antioxidants!B2578,""))</f>
        <v>Southernwood, flower, stem and leaves, dried</v>
      </c>
    </row>
    <row r="2580" spans="5:5" x14ac:dyDescent="0.3">
      <c r="E2580" t="str">
        <f>IF(antioxidants!$E2579&gt;$C$12,antioxidants!B2579,IF(antioxidants!$E2579&lt;$C$11,antioxidants!B2579,""))</f>
        <v/>
      </c>
    </row>
    <row r="2581" spans="5:5" x14ac:dyDescent="0.3">
      <c r="E2581" t="str">
        <f>IF(antioxidants!$E2580&gt;$C$12,antioxidants!B2580,IF(antioxidants!$E2580&lt;$C$11,antioxidants!B2580,""))</f>
        <v/>
      </c>
    </row>
    <row r="2582" spans="5:5" x14ac:dyDescent="0.3">
      <c r="E2582" t="str">
        <f>IF(antioxidants!$E2581&gt;$C$12,antioxidants!B2581,IF(antioxidants!$E2581&lt;$C$11,antioxidants!B2581,""))</f>
        <v/>
      </c>
    </row>
    <row r="2583" spans="5:5" x14ac:dyDescent="0.3">
      <c r="E2583" t="str">
        <f>IF(antioxidants!$E2582&gt;$C$12,antioxidants!B2582,IF(antioxidants!$E2582&lt;$C$11,antioxidants!B2582,""))</f>
        <v/>
      </c>
    </row>
    <row r="2584" spans="5:5" x14ac:dyDescent="0.3">
      <c r="E2584" t="str">
        <f>IF(antioxidants!$E2583&gt;$C$12,antioxidants!B2583,IF(antioxidants!$E2583&lt;$C$11,antioxidants!B2583,""))</f>
        <v/>
      </c>
    </row>
    <row r="2585" spans="5:5" x14ac:dyDescent="0.3">
      <c r="E2585" t="str">
        <f>IF(antioxidants!$E2584&gt;$C$12,antioxidants!B2584,IF(antioxidants!$E2584&lt;$C$11,antioxidants!B2584,""))</f>
        <v/>
      </c>
    </row>
    <row r="2586" spans="5:5" x14ac:dyDescent="0.3">
      <c r="E2586" t="str">
        <f>IF(antioxidants!$E2585&gt;$C$12,antioxidants!B2585,IF(antioxidants!$E2585&lt;$C$11,antioxidants!B2585,""))</f>
        <v/>
      </c>
    </row>
    <row r="2587" spans="5:5" x14ac:dyDescent="0.3">
      <c r="E2587" t="str">
        <f>IF(antioxidants!$E2586&gt;$C$12,antioxidants!B2586,IF(antioxidants!$E2586&lt;$C$11,antioxidants!B2586,""))</f>
        <v/>
      </c>
    </row>
    <row r="2588" spans="5:5" x14ac:dyDescent="0.3">
      <c r="E2588" t="str">
        <f>IF(antioxidants!$E2587&gt;$C$12,antioxidants!B2587,IF(antioxidants!$E2587&lt;$C$11,antioxidants!B2587,""))</f>
        <v/>
      </c>
    </row>
    <row r="2589" spans="5:5" x14ac:dyDescent="0.3">
      <c r="E2589" t="str">
        <f>IF(antioxidants!$E2588&gt;$C$12,antioxidants!B2588,IF(antioxidants!$E2588&lt;$C$11,antioxidants!B2588,""))</f>
        <v/>
      </c>
    </row>
    <row r="2590" spans="5:5" x14ac:dyDescent="0.3">
      <c r="E2590" t="str">
        <f>IF(antioxidants!$E2589&gt;$C$12,antioxidants!B2589,IF(antioxidants!$E2589&lt;$C$11,antioxidants!B2589,""))</f>
        <v/>
      </c>
    </row>
    <row r="2591" spans="5:5" x14ac:dyDescent="0.3">
      <c r="E2591" t="str">
        <f>IF(antioxidants!$E2590&gt;$C$12,antioxidants!B2590,IF(antioxidants!$E2590&lt;$C$11,antioxidants!B2590,""))</f>
        <v/>
      </c>
    </row>
    <row r="2592" spans="5:5" x14ac:dyDescent="0.3">
      <c r="E2592" t="str">
        <f>IF(antioxidants!$E2591&gt;$C$12,antioxidants!B2591,IF(antioxidants!$E2591&lt;$C$11,antioxidants!B2591,""))</f>
        <v/>
      </c>
    </row>
    <row r="2593" spans="5:5" x14ac:dyDescent="0.3">
      <c r="E2593" t="str">
        <f>IF(antioxidants!$E2592&gt;$C$12,antioxidants!B2592,IF(antioxidants!$E2592&lt;$C$11,antioxidants!B2592,""))</f>
        <v/>
      </c>
    </row>
    <row r="2594" spans="5:5" x14ac:dyDescent="0.3">
      <c r="E2594" t="str">
        <f>IF(antioxidants!$E2593&gt;$C$12,antioxidants!B2593,IF(antioxidants!$E2593&lt;$C$11,antioxidants!B2593,""))</f>
        <v/>
      </c>
    </row>
    <row r="2595" spans="5:5" x14ac:dyDescent="0.3">
      <c r="E2595" t="str">
        <f>IF(antioxidants!$E2594&gt;$C$12,antioxidants!B2594,IF(antioxidants!$E2594&lt;$C$11,antioxidants!B2594,""))</f>
        <v/>
      </c>
    </row>
    <row r="2596" spans="5:5" x14ac:dyDescent="0.3">
      <c r="E2596" t="str">
        <f>IF(antioxidants!$E2595&gt;$C$12,antioxidants!B2595,IF(antioxidants!$E2595&lt;$C$11,antioxidants!B2595,""))</f>
        <v/>
      </c>
    </row>
    <row r="2597" spans="5:5" x14ac:dyDescent="0.3">
      <c r="E2597" t="str">
        <f>IF(antioxidants!$E2596&gt;$C$12,antioxidants!B2596,IF(antioxidants!$E2596&lt;$C$11,antioxidants!B2596,""))</f>
        <v/>
      </c>
    </row>
    <row r="2598" spans="5:5" x14ac:dyDescent="0.3">
      <c r="E2598" t="str">
        <f>IF(antioxidants!$E2597&gt;$C$12,antioxidants!B2597,IF(antioxidants!$E2597&lt;$C$11,antioxidants!B2597,""))</f>
        <v/>
      </c>
    </row>
    <row r="2599" spans="5:5" x14ac:dyDescent="0.3">
      <c r="E2599" t="str">
        <f>IF(antioxidants!$E2598&gt;$C$12,antioxidants!B2598,IF(antioxidants!$E2598&lt;$C$11,antioxidants!B2598,""))</f>
        <v/>
      </c>
    </row>
    <row r="2600" spans="5:5" x14ac:dyDescent="0.3">
      <c r="E2600" t="str">
        <f>IF(antioxidants!$E2599&gt;$C$12,antioxidants!B2599,IF(antioxidants!$E2599&lt;$C$11,antioxidants!B2599,""))</f>
        <v/>
      </c>
    </row>
    <row r="2601" spans="5:5" x14ac:dyDescent="0.3">
      <c r="E2601" t="str">
        <f>IF(antioxidants!$E2600&gt;$C$12,antioxidants!B2600,IF(antioxidants!$E2600&lt;$C$11,antioxidants!B2600,""))</f>
        <v/>
      </c>
    </row>
    <row r="2602" spans="5:5" x14ac:dyDescent="0.3">
      <c r="E2602" t="str">
        <f>IF(antioxidants!$E2601&gt;$C$12,antioxidants!B2601,IF(antioxidants!$E2601&lt;$C$11,antioxidants!B2601,""))</f>
        <v/>
      </c>
    </row>
    <row r="2603" spans="5:5" x14ac:dyDescent="0.3">
      <c r="E2603" t="str">
        <f>IF(antioxidants!$E2602&gt;$C$12,antioxidants!B2602,IF(antioxidants!$E2602&lt;$C$11,antioxidants!B2602,""))</f>
        <v/>
      </c>
    </row>
    <row r="2604" spans="5:5" x14ac:dyDescent="0.3">
      <c r="E2604" t="str">
        <f>IF(antioxidants!$E2603&gt;$C$12,antioxidants!B2603,IF(antioxidants!$E2603&lt;$C$11,antioxidants!B2603,""))</f>
        <v/>
      </c>
    </row>
    <row r="2605" spans="5:5" x14ac:dyDescent="0.3">
      <c r="E2605" t="str">
        <f>IF(antioxidants!$E2604&gt;$C$12,antioxidants!B2604,IF(antioxidants!$E2604&lt;$C$11,antioxidants!B2604,""))</f>
        <v/>
      </c>
    </row>
    <row r="2606" spans="5:5" x14ac:dyDescent="0.3">
      <c r="E2606" t="str">
        <f>IF(antioxidants!$E2605&gt;$C$12,antioxidants!B2605,IF(antioxidants!$E2605&lt;$C$11,antioxidants!B2605,""))</f>
        <v/>
      </c>
    </row>
    <row r="2607" spans="5:5" x14ac:dyDescent="0.3">
      <c r="E2607" t="str">
        <f>IF(antioxidants!$E2606&gt;$C$12,antioxidants!B2606,IF(antioxidants!$E2606&lt;$C$11,antioxidants!B2606,""))</f>
        <v/>
      </c>
    </row>
    <row r="2608" spans="5:5" x14ac:dyDescent="0.3">
      <c r="E2608" t="str">
        <f>IF(antioxidants!$E2607&gt;$C$12,antioxidants!B2607,IF(antioxidants!$E2607&lt;$C$11,antioxidants!B2607,""))</f>
        <v/>
      </c>
    </row>
    <row r="2609" spans="5:5" x14ac:dyDescent="0.3">
      <c r="E2609" t="str">
        <f>IF(antioxidants!$E2608&gt;$C$12,antioxidants!B2608,IF(antioxidants!$E2608&lt;$C$11,antioxidants!B2608,""))</f>
        <v/>
      </c>
    </row>
    <row r="2610" spans="5:5" x14ac:dyDescent="0.3">
      <c r="E2610" t="str">
        <f>IF(antioxidants!$E2609&gt;$C$12,antioxidants!B2609,IF(antioxidants!$E2609&lt;$C$11,antioxidants!B2609,""))</f>
        <v/>
      </c>
    </row>
    <row r="2611" spans="5:5" x14ac:dyDescent="0.3">
      <c r="E2611" t="str">
        <f>IF(antioxidants!$E2610&gt;$C$12,antioxidants!B2610,IF(antioxidants!$E2610&lt;$C$11,antioxidants!B2610,""))</f>
        <v/>
      </c>
    </row>
    <row r="2612" spans="5:5" x14ac:dyDescent="0.3">
      <c r="E2612" t="str">
        <f>IF(antioxidants!$E2611&gt;$C$12,antioxidants!B2611,IF(antioxidants!$E2611&lt;$C$11,antioxidants!B2611,""))</f>
        <v/>
      </c>
    </row>
    <row r="2613" spans="5:5" x14ac:dyDescent="0.3">
      <c r="E2613" t="str">
        <f>IF(antioxidants!$E2612&gt;$C$12,antioxidants!B2612,IF(antioxidants!$E2612&lt;$C$11,antioxidants!B2612,""))</f>
        <v/>
      </c>
    </row>
    <row r="2614" spans="5:5" x14ac:dyDescent="0.3">
      <c r="E2614" t="str">
        <f>IF(antioxidants!$E2613&gt;$C$12,antioxidants!B2613,IF(antioxidants!$E2613&lt;$C$11,antioxidants!B2613,""))</f>
        <v>Spanish chervil, leaves, dried</v>
      </c>
    </row>
    <row r="2615" spans="5:5" x14ac:dyDescent="0.3">
      <c r="E2615" t="str">
        <f>IF(antioxidants!$E2614&gt;$C$12,antioxidants!B2614,IF(antioxidants!$E2614&lt;$C$11,antioxidants!B2614,""))</f>
        <v/>
      </c>
    </row>
    <row r="2616" spans="5:5" x14ac:dyDescent="0.3">
      <c r="E2616" t="str">
        <f>IF(antioxidants!$E2615&gt;$C$12,antioxidants!B2615,IF(antioxidants!$E2615&lt;$C$11,antioxidants!B2615,""))</f>
        <v/>
      </c>
    </row>
    <row r="2617" spans="5:5" x14ac:dyDescent="0.3">
      <c r="E2617" t="str">
        <f>IF(antioxidants!$E2616&gt;$C$12,antioxidants!B2616,IF(antioxidants!$E2616&lt;$C$11,antioxidants!B2616,""))</f>
        <v/>
      </c>
    </row>
    <row r="2618" spans="5:5" x14ac:dyDescent="0.3">
      <c r="E2618" t="str">
        <f>IF(antioxidants!$E2617&gt;$C$12,antioxidants!B2617,IF(antioxidants!$E2617&lt;$C$11,antioxidants!B2617,""))</f>
        <v/>
      </c>
    </row>
    <row r="2619" spans="5:5" x14ac:dyDescent="0.3">
      <c r="E2619" t="str">
        <f>IF(antioxidants!$E2618&gt;$C$12,antioxidants!B2618,IF(antioxidants!$E2618&lt;$C$11,antioxidants!B2618,""))</f>
        <v>Speedwell, dried</v>
      </c>
    </row>
    <row r="2620" spans="5:5" x14ac:dyDescent="0.3">
      <c r="E2620" t="str">
        <f>IF(antioxidants!$E2619&gt;$C$12,antioxidants!B2619,IF(antioxidants!$E2619&lt;$C$11,antioxidants!B2619,""))</f>
        <v/>
      </c>
    </row>
    <row r="2621" spans="5:5" x14ac:dyDescent="0.3">
      <c r="E2621" t="str">
        <f>IF(antioxidants!$E2620&gt;$C$12,antioxidants!B2620,IF(antioxidants!$E2620&lt;$C$11,antioxidants!B2620,""))</f>
        <v/>
      </c>
    </row>
    <row r="2622" spans="5:5" x14ac:dyDescent="0.3">
      <c r="E2622" t="str">
        <f>IF(antioxidants!$E2621&gt;$C$12,antioxidants!B2621,IF(antioxidants!$E2621&lt;$C$11,antioxidants!B2621,""))</f>
        <v/>
      </c>
    </row>
    <row r="2623" spans="5:5" x14ac:dyDescent="0.3">
      <c r="E2623" t="str">
        <f>IF(antioxidants!$E2622&gt;$C$12,antioxidants!B2622,IF(antioxidants!$E2622&lt;$C$11,antioxidants!B2622,""))</f>
        <v/>
      </c>
    </row>
    <row r="2624" spans="5:5" x14ac:dyDescent="0.3">
      <c r="E2624" t="str">
        <f>IF(antioxidants!$E2623&gt;$C$12,antioxidants!B2623,IF(antioxidants!$E2623&lt;$C$11,antioxidants!B2623,""))</f>
        <v/>
      </c>
    </row>
    <row r="2625" spans="5:5" x14ac:dyDescent="0.3">
      <c r="E2625" t="str">
        <f>IF(antioxidants!$E2624&gt;$C$12,antioxidants!B2624,IF(antioxidants!$E2624&lt;$C$11,antioxidants!B2624,""))</f>
        <v/>
      </c>
    </row>
    <row r="2626" spans="5:5" x14ac:dyDescent="0.3">
      <c r="E2626" t="str">
        <f>IF(antioxidants!$E2625&gt;$C$12,antioxidants!B2625,IF(antioxidants!$E2625&lt;$C$11,antioxidants!B2625,""))</f>
        <v/>
      </c>
    </row>
    <row r="2627" spans="5:5" x14ac:dyDescent="0.3">
      <c r="E2627" t="str">
        <f>IF(antioxidants!$E2626&gt;$C$12,antioxidants!B2626,IF(antioxidants!$E2626&lt;$C$11,antioxidants!B2626,""))</f>
        <v/>
      </c>
    </row>
    <row r="2628" spans="5:5" x14ac:dyDescent="0.3">
      <c r="E2628" t="str">
        <f>IF(antioxidants!$E2627&gt;$C$12,antioxidants!B2627,IF(antioxidants!$E2627&lt;$C$11,antioxidants!B2627,""))</f>
        <v/>
      </c>
    </row>
    <row r="2629" spans="5:5" x14ac:dyDescent="0.3">
      <c r="E2629" t="str">
        <f>IF(antioxidants!$E2628&gt;$C$12,antioxidants!B2628,IF(antioxidants!$E2628&lt;$C$11,antioxidants!B2628,""))</f>
        <v/>
      </c>
    </row>
    <row r="2630" spans="5:5" x14ac:dyDescent="0.3">
      <c r="E2630" t="str">
        <f>IF(antioxidants!$E2629&gt;$C$12,antioxidants!B2629,IF(antioxidants!$E2629&lt;$C$11,antioxidants!B2629,""))</f>
        <v/>
      </c>
    </row>
    <row r="2631" spans="5:5" x14ac:dyDescent="0.3">
      <c r="E2631" t="str">
        <f>IF(antioxidants!$E2630&gt;$C$12,antioxidants!B2630,IF(antioxidants!$E2630&lt;$C$11,antioxidants!B2630,""))</f>
        <v/>
      </c>
    </row>
    <row r="2632" spans="5:5" x14ac:dyDescent="0.3">
      <c r="E2632" t="str">
        <f>IF(antioxidants!$E2631&gt;$C$12,antioxidants!B2631,IF(antioxidants!$E2631&lt;$C$11,antioxidants!B2631,""))</f>
        <v/>
      </c>
    </row>
    <row r="2633" spans="5:5" x14ac:dyDescent="0.3">
      <c r="E2633" t="str">
        <f>IF(antioxidants!$E2632&gt;$C$12,antioxidants!B2632,IF(antioxidants!$E2632&lt;$C$11,antioxidants!B2632,""))</f>
        <v/>
      </c>
    </row>
    <row r="2634" spans="5:5" x14ac:dyDescent="0.3">
      <c r="E2634" t="str">
        <f>IF(antioxidants!$E2633&gt;$C$12,antioxidants!B2633,IF(antioxidants!$E2633&lt;$C$11,antioxidants!B2633,""))</f>
        <v/>
      </c>
    </row>
    <row r="2635" spans="5:5" x14ac:dyDescent="0.3">
      <c r="E2635" t="str">
        <f>IF(antioxidants!$E2634&gt;$C$12,antioxidants!B2634,IF(antioxidants!$E2634&lt;$C$11,antioxidants!B2634,""))</f>
        <v/>
      </c>
    </row>
    <row r="2636" spans="5:5" x14ac:dyDescent="0.3">
      <c r="E2636" t="str">
        <f>IF(antioxidants!$E2635&gt;$C$12,antioxidants!B2635,IF(antioxidants!$E2635&lt;$C$11,antioxidants!B2635,""))</f>
        <v/>
      </c>
    </row>
    <row r="2637" spans="5:5" x14ac:dyDescent="0.3">
      <c r="E2637" t="str">
        <f>IF(antioxidants!$E2636&gt;$C$12,antioxidants!B2636,IF(antioxidants!$E2636&lt;$C$11,antioxidants!B2636,""))</f>
        <v/>
      </c>
    </row>
    <row r="2638" spans="5:5" x14ac:dyDescent="0.3">
      <c r="E2638" t="str">
        <f>IF(antioxidants!$E2637&gt;$C$12,antioxidants!B2637,IF(antioxidants!$E2637&lt;$C$11,antioxidants!B2637,""))</f>
        <v/>
      </c>
    </row>
    <row r="2639" spans="5:5" x14ac:dyDescent="0.3">
      <c r="E2639" t="str">
        <f>IF(antioxidants!$E2638&gt;$C$12,antioxidants!B2638,IF(antioxidants!$E2638&lt;$C$11,antioxidants!B2638,""))</f>
        <v/>
      </c>
    </row>
    <row r="2640" spans="5:5" x14ac:dyDescent="0.3">
      <c r="E2640" t="str">
        <f>IF(antioxidants!$E2639&gt;$C$12,antioxidants!B2639,IF(antioxidants!$E2639&lt;$C$11,antioxidants!B2639,""))</f>
        <v/>
      </c>
    </row>
    <row r="2641" spans="5:5" x14ac:dyDescent="0.3">
      <c r="E2641" t="str">
        <f>IF(antioxidants!$E2640&gt;$C$12,antioxidants!B2640,IF(antioxidants!$E2640&lt;$C$11,antioxidants!B2640,""))</f>
        <v/>
      </c>
    </row>
    <row r="2642" spans="5:5" x14ac:dyDescent="0.3">
      <c r="E2642" t="str">
        <f>IF(antioxidants!$E2641&gt;$C$12,antioxidants!B2641,IF(antioxidants!$E2641&lt;$C$11,antioxidants!B2641,""))</f>
        <v/>
      </c>
    </row>
    <row r="2643" spans="5:5" x14ac:dyDescent="0.3">
      <c r="E2643" t="str">
        <f>IF(antioxidants!$E2642&gt;$C$12,antioxidants!B2642,IF(antioxidants!$E2642&lt;$C$11,antioxidants!B2642,""))</f>
        <v/>
      </c>
    </row>
    <row r="2644" spans="5:5" x14ac:dyDescent="0.3">
      <c r="E2644" t="str">
        <f>IF(antioxidants!$E2643&gt;$C$12,antioxidants!B2643,IF(antioxidants!$E2643&lt;$C$11,antioxidants!B2643,""))</f>
        <v/>
      </c>
    </row>
    <row r="2645" spans="5:5" x14ac:dyDescent="0.3">
      <c r="E2645" t="str">
        <f>IF(antioxidants!$E2644&gt;$C$12,antioxidants!B2644,IF(antioxidants!$E2644&lt;$C$11,antioxidants!B2644,""))</f>
        <v/>
      </c>
    </row>
    <row r="2646" spans="5:5" x14ac:dyDescent="0.3">
      <c r="E2646" t="str">
        <f>IF(antioxidants!$E2645&gt;$C$12,antioxidants!B2645,IF(antioxidants!$E2645&lt;$C$11,antioxidants!B2645,""))</f>
        <v/>
      </c>
    </row>
    <row r="2647" spans="5:5" x14ac:dyDescent="0.3">
      <c r="E2647" t="str">
        <f>IF(antioxidants!$E2646&gt;$C$12,antioxidants!B2646,IF(antioxidants!$E2646&lt;$C$11,antioxidants!B2646,""))</f>
        <v/>
      </c>
    </row>
    <row r="2648" spans="5:5" x14ac:dyDescent="0.3">
      <c r="E2648" t="str">
        <f>IF(antioxidants!$E2647&gt;$C$12,antioxidants!B2647,IF(antioxidants!$E2647&lt;$C$11,antioxidants!B2647,""))</f>
        <v>Spruce, leaves, dried</v>
      </c>
    </row>
    <row r="2649" spans="5:5" x14ac:dyDescent="0.3">
      <c r="E2649" t="str">
        <f>IF(antioxidants!$E2648&gt;$C$12,antioxidants!B2648,IF(antioxidants!$E2648&lt;$C$11,antioxidants!B2648,""))</f>
        <v/>
      </c>
    </row>
    <row r="2650" spans="5:5" x14ac:dyDescent="0.3">
      <c r="E2650" t="str">
        <f>IF(antioxidants!$E2649&gt;$C$12,antioxidants!B2649,IF(antioxidants!$E2649&lt;$C$11,antioxidants!B2649,""))</f>
        <v/>
      </c>
    </row>
    <row r="2651" spans="5:5" x14ac:dyDescent="0.3">
      <c r="E2651" t="str">
        <f>IF(antioxidants!$E2650&gt;$C$12,antioxidants!B2650,IF(antioxidants!$E2650&lt;$C$11,antioxidants!B2650,""))</f>
        <v/>
      </c>
    </row>
    <row r="2652" spans="5:5" x14ac:dyDescent="0.3">
      <c r="E2652" t="str">
        <f>IF(antioxidants!$E2651&gt;$C$12,antioxidants!B2651,IF(antioxidants!$E2651&lt;$C$11,antioxidants!B2651,""))</f>
        <v/>
      </c>
    </row>
    <row r="2653" spans="5:5" x14ac:dyDescent="0.3">
      <c r="E2653" t="str">
        <f>IF(antioxidants!$E2652&gt;$C$12,antioxidants!B2652,IF(antioxidants!$E2652&lt;$C$11,antioxidants!B2652,""))</f>
        <v/>
      </c>
    </row>
    <row r="2654" spans="5:5" x14ac:dyDescent="0.3">
      <c r="E2654" t="str">
        <f>IF(antioxidants!$E2653&gt;$C$12,antioxidants!B2653,IF(antioxidants!$E2653&lt;$C$11,antioxidants!B2653,""))</f>
        <v>St. John's wort, flower and leaves, dried</v>
      </c>
    </row>
    <row r="2655" spans="5:5" x14ac:dyDescent="0.3">
      <c r="E2655" t="str">
        <f>IF(antioxidants!$E2654&gt;$C$12,antioxidants!B2654,IF(antioxidants!$E2654&lt;$C$11,antioxidants!B2654,""))</f>
        <v>Star anise, dried</v>
      </c>
    </row>
    <row r="2656" spans="5:5" x14ac:dyDescent="0.3">
      <c r="E2656" t="str">
        <f>IF(antioxidants!$E2655&gt;$C$12,antioxidants!B2655,IF(antioxidants!$E2655&lt;$C$11,antioxidants!B2655,""))</f>
        <v/>
      </c>
    </row>
    <row r="2657" spans="5:5" x14ac:dyDescent="0.3">
      <c r="E2657" t="str">
        <f>IF(antioxidants!$E2656&gt;$C$12,antioxidants!B2656,IF(antioxidants!$E2656&lt;$C$11,antioxidants!B2656,""))</f>
        <v/>
      </c>
    </row>
    <row r="2658" spans="5:5" x14ac:dyDescent="0.3">
      <c r="E2658" t="str">
        <f>IF(antioxidants!$E2657&gt;$C$12,antioxidants!B2657,IF(antioxidants!$E2657&lt;$C$11,antioxidants!B2657,""))</f>
        <v/>
      </c>
    </row>
    <row r="2659" spans="5:5" x14ac:dyDescent="0.3">
      <c r="E2659" t="str">
        <f>IF(antioxidants!$E2658&gt;$C$12,antioxidants!B2658,IF(antioxidants!$E2658&lt;$C$11,antioxidants!B2658,""))</f>
        <v/>
      </c>
    </row>
    <row r="2660" spans="5:5" x14ac:dyDescent="0.3">
      <c r="E2660" t="str">
        <f>IF(antioxidants!$E2659&gt;$C$12,antioxidants!B2659,IF(antioxidants!$E2659&lt;$C$11,antioxidants!B2659,""))</f>
        <v/>
      </c>
    </row>
    <row r="2661" spans="5:5" x14ac:dyDescent="0.3">
      <c r="E2661" t="str">
        <f>IF(antioxidants!$E2660&gt;$C$12,antioxidants!B2660,IF(antioxidants!$E2660&lt;$C$11,antioxidants!B2660,""))</f>
        <v/>
      </c>
    </row>
    <row r="2662" spans="5:5" x14ac:dyDescent="0.3">
      <c r="E2662" t="str">
        <f>IF(antioxidants!$E2661&gt;$C$12,antioxidants!B2661,IF(antioxidants!$E2661&lt;$C$11,antioxidants!B2661,""))</f>
        <v/>
      </c>
    </row>
    <row r="2663" spans="5:5" x14ac:dyDescent="0.3">
      <c r="E2663" t="str">
        <f>IF(antioxidants!$E2662&gt;$C$12,antioxidants!B2662,IF(antioxidants!$E2662&lt;$C$11,antioxidants!B2662,""))</f>
        <v/>
      </c>
    </row>
    <row r="2664" spans="5:5" x14ac:dyDescent="0.3">
      <c r="E2664" t="str">
        <f>IF(antioxidants!$E2663&gt;$C$12,antioxidants!B2663,IF(antioxidants!$E2663&lt;$C$11,antioxidants!B2663,""))</f>
        <v/>
      </c>
    </row>
    <row r="2665" spans="5:5" x14ac:dyDescent="0.3">
      <c r="E2665" t="str">
        <f>IF(antioxidants!$E2664&gt;$C$12,antioxidants!B2664,IF(antioxidants!$E2664&lt;$C$11,antioxidants!B2664,""))</f>
        <v/>
      </c>
    </row>
    <row r="2666" spans="5:5" x14ac:dyDescent="0.3">
      <c r="E2666" t="str">
        <f>IF(antioxidants!$E2665&gt;$C$12,antioxidants!B2665,IF(antioxidants!$E2665&lt;$C$11,antioxidants!B2665,""))</f>
        <v/>
      </c>
    </row>
    <row r="2667" spans="5:5" x14ac:dyDescent="0.3">
      <c r="E2667" t="str">
        <f>IF(antioxidants!$E2666&gt;$C$12,antioxidants!B2666,IF(antioxidants!$E2666&lt;$C$11,antioxidants!B2666,""))</f>
        <v>Stevia rebaudiana, dried leaves</v>
      </c>
    </row>
    <row r="2668" spans="5:5" x14ac:dyDescent="0.3">
      <c r="E2668" t="str">
        <f>IF(antioxidants!$E2667&gt;$C$12,antioxidants!B2667,IF(antioxidants!$E2667&lt;$C$11,antioxidants!B2667,""))</f>
        <v/>
      </c>
    </row>
    <row r="2669" spans="5:5" x14ac:dyDescent="0.3">
      <c r="E2669" t="str">
        <f>IF(antioxidants!$E2668&gt;$C$12,antioxidants!B2668,IF(antioxidants!$E2668&lt;$C$11,antioxidants!B2668,""))</f>
        <v>Stevia rebaudiana, leaves</v>
      </c>
    </row>
    <row r="2670" spans="5:5" x14ac:dyDescent="0.3">
      <c r="E2670" t="str">
        <f>IF(antioxidants!$E2669&gt;$C$12,antioxidants!B2669,IF(antioxidants!$E2669&lt;$C$11,antioxidants!B2669,""))</f>
        <v>Stevia rebaudiana, leaves</v>
      </c>
    </row>
    <row r="2671" spans="5:5" x14ac:dyDescent="0.3">
      <c r="E2671" t="str">
        <f>IF(antioxidants!$E2670&gt;$C$12,antioxidants!B2670,IF(antioxidants!$E2670&lt;$C$11,antioxidants!B2670,""))</f>
        <v/>
      </c>
    </row>
    <row r="2672" spans="5:5" x14ac:dyDescent="0.3">
      <c r="E2672" t="str">
        <f>IF(antioxidants!$E2671&gt;$C$12,antioxidants!B2671,IF(antioxidants!$E2671&lt;$C$11,antioxidants!B2671,""))</f>
        <v/>
      </c>
    </row>
    <row r="2673" spans="5:5" x14ac:dyDescent="0.3">
      <c r="E2673" t="str">
        <f>IF(antioxidants!$E2672&gt;$C$12,antioxidants!B2672,IF(antioxidants!$E2672&lt;$C$11,antioxidants!B2672,""))</f>
        <v/>
      </c>
    </row>
    <row r="2674" spans="5:5" x14ac:dyDescent="0.3">
      <c r="E2674" t="str">
        <f>IF(antioxidants!$E2673&gt;$C$12,antioxidants!B2673,IF(antioxidants!$E2673&lt;$C$11,antioxidants!B2673,""))</f>
        <v/>
      </c>
    </row>
    <row r="2675" spans="5:5" x14ac:dyDescent="0.3">
      <c r="E2675" t="str">
        <f>IF(antioxidants!$E2674&gt;$C$12,antioxidants!B2674,IF(antioxidants!$E2674&lt;$C$11,antioxidants!B2674,""))</f>
        <v>Stinging nettle, dried</v>
      </c>
    </row>
    <row r="2676" spans="5:5" x14ac:dyDescent="0.3">
      <c r="E2676" t="str">
        <f>IF(antioxidants!$E2675&gt;$C$12,antioxidants!B2675,IF(antioxidants!$E2675&lt;$C$11,antioxidants!B2675,""))</f>
        <v/>
      </c>
    </row>
    <row r="2677" spans="5:5" x14ac:dyDescent="0.3">
      <c r="E2677" t="str">
        <f>IF(antioxidants!$E2676&gt;$C$12,antioxidants!B2676,IF(antioxidants!$E2676&lt;$C$11,antioxidants!B2676,""))</f>
        <v/>
      </c>
    </row>
    <row r="2678" spans="5:5" x14ac:dyDescent="0.3">
      <c r="E2678" t="str">
        <f>IF(antioxidants!$E2677&gt;$C$12,antioxidants!B2677,IF(antioxidants!$E2677&lt;$C$11,antioxidants!B2677,""))</f>
        <v/>
      </c>
    </row>
    <row r="2679" spans="5:5" x14ac:dyDescent="0.3">
      <c r="E2679" t="str">
        <f>IF(antioxidants!$E2678&gt;$C$12,antioxidants!B2678,IF(antioxidants!$E2678&lt;$C$11,antioxidants!B2678,""))</f>
        <v/>
      </c>
    </row>
    <row r="2680" spans="5:5" x14ac:dyDescent="0.3">
      <c r="E2680" t="str">
        <f>IF(antioxidants!$E2679&gt;$C$12,antioxidants!B2679,IF(antioxidants!$E2679&lt;$C$11,antioxidants!B2679,""))</f>
        <v/>
      </c>
    </row>
    <row r="2681" spans="5:5" x14ac:dyDescent="0.3">
      <c r="E2681" t="str">
        <f>IF(antioxidants!$E2680&gt;$C$12,antioxidants!B2680,IF(antioxidants!$E2680&lt;$C$11,antioxidants!B2680,""))</f>
        <v/>
      </c>
    </row>
    <row r="2682" spans="5:5" x14ac:dyDescent="0.3">
      <c r="E2682" t="str">
        <f>IF(antioxidants!$E2681&gt;$C$12,antioxidants!B2681,IF(antioxidants!$E2681&lt;$C$11,antioxidants!B2681,""))</f>
        <v/>
      </c>
    </row>
    <row r="2683" spans="5:5" x14ac:dyDescent="0.3">
      <c r="E2683" t="str">
        <f>IF(antioxidants!$E2682&gt;$C$12,antioxidants!B2682,IF(antioxidants!$E2682&lt;$C$11,antioxidants!B2682,""))</f>
        <v>Stress Guard, anti stress, powder in capsule</v>
      </c>
    </row>
    <row r="2684" spans="5:5" x14ac:dyDescent="0.3">
      <c r="E2684" t="str">
        <f>IF(antioxidants!$E2683&gt;$C$12,antioxidants!B2683,IF(antioxidants!$E2683&lt;$C$11,antioxidants!B2683,""))</f>
        <v>Sugar colour, Negro</v>
      </c>
    </row>
    <row r="2685" spans="5:5" x14ac:dyDescent="0.3">
      <c r="E2685" t="str">
        <f>IF(antioxidants!$E2684&gt;$C$12,antioxidants!B2684,IF(antioxidants!$E2684&lt;$C$11,antioxidants!B2684,""))</f>
        <v/>
      </c>
    </row>
    <row r="2686" spans="5:5" x14ac:dyDescent="0.3">
      <c r="E2686" t="str">
        <f>IF(antioxidants!$E2685&gt;$C$12,antioxidants!B2685,IF(antioxidants!$E2685&lt;$C$11,antioxidants!B2685,""))</f>
        <v/>
      </c>
    </row>
    <row r="2687" spans="5:5" x14ac:dyDescent="0.3">
      <c r="E2687" t="str">
        <f>IF(antioxidants!$E2686&gt;$C$12,antioxidants!B2686,IF(antioxidants!$E2686&lt;$C$11,antioxidants!B2686,""))</f>
        <v/>
      </c>
    </row>
    <row r="2688" spans="5:5" x14ac:dyDescent="0.3">
      <c r="E2688" t="str">
        <f>IF(antioxidants!$E2687&gt;$C$12,antioxidants!B2687,IF(antioxidants!$E2687&lt;$C$11,antioxidants!B2687,""))</f>
        <v/>
      </c>
    </row>
    <row r="2689" spans="5:5" x14ac:dyDescent="0.3">
      <c r="E2689" t="str">
        <f>IF(antioxidants!$E2688&gt;$C$12,antioxidants!B2688,IF(antioxidants!$E2688&lt;$C$11,antioxidants!B2688,""))</f>
        <v/>
      </c>
    </row>
    <row r="2690" spans="5:5" x14ac:dyDescent="0.3">
      <c r="E2690" t="str">
        <f>IF(antioxidants!$E2689&gt;$C$12,antioxidants!B2689,IF(antioxidants!$E2689&lt;$C$11,antioxidants!B2689,""))</f>
        <v>Summac, dried ground</v>
      </c>
    </row>
    <row r="2691" spans="5:5" x14ac:dyDescent="0.3">
      <c r="E2691" t="str">
        <f>IF(antioxidants!$E2690&gt;$C$12,antioxidants!B2690,IF(antioxidants!$E2690&lt;$C$11,antioxidants!B2690,""))</f>
        <v>Summer savory, leaves and flower, dried</v>
      </c>
    </row>
    <row r="2692" spans="5:5" x14ac:dyDescent="0.3">
      <c r="E2692" t="str">
        <f>IF(antioxidants!$E2691&gt;$C$12,antioxidants!B2691,IF(antioxidants!$E2691&lt;$C$11,antioxidants!B2691,""))</f>
        <v/>
      </c>
    </row>
    <row r="2693" spans="5:5" x14ac:dyDescent="0.3">
      <c r="E2693" t="str">
        <f>IF(antioxidants!$E2692&gt;$C$12,antioxidants!B2692,IF(antioxidants!$E2692&lt;$C$11,antioxidants!B2692,""))</f>
        <v/>
      </c>
    </row>
    <row r="2694" spans="5:5" x14ac:dyDescent="0.3">
      <c r="E2694" t="str">
        <f>IF(antioxidants!$E2693&gt;$C$12,antioxidants!B2693,IF(antioxidants!$E2693&lt;$C$11,antioxidants!B2693,""))</f>
        <v/>
      </c>
    </row>
    <row r="2695" spans="5:5" x14ac:dyDescent="0.3">
      <c r="E2695" t="str">
        <f>IF(antioxidants!$E2694&gt;$C$12,antioxidants!B2694,IF(antioxidants!$E2694&lt;$C$11,antioxidants!B2694,""))</f>
        <v>Sundew (Drosera angelica), dried</v>
      </c>
    </row>
    <row r="2696" spans="5:5" x14ac:dyDescent="0.3">
      <c r="E2696" t="str">
        <f>IF(antioxidants!$E2695&gt;$C$12,antioxidants!B2695,IF(antioxidants!$E2695&lt;$C$11,antioxidants!B2695,""))</f>
        <v>Sundew (Drosera rotundifolia), dried</v>
      </c>
    </row>
    <row r="2697" spans="5:5" x14ac:dyDescent="0.3">
      <c r="E2697" t="str">
        <f>IF(antioxidants!$E2696&gt;$C$12,antioxidants!B2696,IF(antioxidants!$E2696&lt;$C$11,antioxidants!B2696,""))</f>
        <v/>
      </c>
    </row>
    <row r="2698" spans="5:5" x14ac:dyDescent="0.3">
      <c r="E2698" t="str">
        <f>IF(antioxidants!$E2697&gt;$C$12,antioxidants!B2697,IF(antioxidants!$E2697&lt;$C$11,antioxidants!B2697,""))</f>
        <v/>
      </c>
    </row>
    <row r="2699" spans="5:5" x14ac:dyDescent="0.3">
      <c r="E2699" t="str">
        <f>IF(antioxidants!$E2698&gt;$C$12,antioxidants!B2698,IF(antioxidants!$E2698&lt;$C$11,antioxidants!B2698,""))</f>
        <v/>
      </c>
    </row>
    <row r="2700" spans="5:5" x14ac:dyDescent="0.3">
      <c r="E2700" t="str">
        <f>IF(antioxidants!$E2699&gt;$C$12,antioxidants!B2699,IF(antioxidants!$E2699&lt;$C$11,antioxidants!B2699,""))</f>
        <v/>
      </c>
    </row>
    <row r="2701" spans="5:5" x14ac:dyDescent="0.3">
      <c r="E2701" t="str">
        <f>IF(antioxidants!$E2700&gt;$C$12,antioxidants!B2700,IF(antioxidants!$E2700&lt;$C$11,antioxidants!B2700,""))</f>
        <v>Sunflower seeds</v>
      </c>
    </row>
    <row r="2702" spans="5:5" x14ac:dyDescent="0.3">
      <c r="E2702" t="str">
        <f>IF(antioxidants!$E2701&gt;$C$12,antioxidants!B2701,IF(antioxidants!$E2701&lt;$C$11,antioxidants!B2701,""))</f>
        <v/>
      </c>
    </row>
    <row r="2703" spans="5:5" x14ac:dyDescent="0.3">
      <c r="E2703" t="str">
        <f>IF(antioxidants!$E2702&gt;$C$12,antioxidants!B2702,IF(antioxidants!$E2702&lt;$C$11,antioxidants!B2702,""))</f>
        <v>Super Antioxidant</v>
      </c>
    </row>
    <row r="2704" spans="5:5" x14ac:dyDescent="0.3">
      <c r="E2704" t="str">
        <f>IF(antioxidants!$E2703&gt;$C$12,antioxidants!B2703,IF(antioxidants!$E2703&lt;$C$11,antioxidants!B2703,""))</f>
        <v/>
      </c>
    </row>
    <row r="2705" spans="5:5" x14ac:dyDescent="0.3">
      <c r="E2705" t="str">
        <f>IF(antioxidants!$E2704&gt;$C$12,antioxidants!B2704,IF(antioxidants!$E2704&lt;$C$11,antioxidants!B2704,""))</f>
        <v/>
      </c>
    </row>
    <row r="2706" spans="5:5" x14ac:dyDescent="0.3">
      <c r="E2706" t="str">
        <f>IF(antioxidants!$E2705&gt;$C$12,antioxidants!B2705,IF(antioxidants!$E2705&lt;$C$11,antioxidants!B2705,""))</f>
        <v/>
      </c>
    </row>
    <row r="2707" spans="5:5" x14ac:dyDescent="0.3">
      <c r="E2707" t="str">
        <f>IF(antioxidants!$E2706&gt;$C$12,antioxidants!B2706,IF(antioxidants!$E2706&lt;$C$11,antioxidants!B2706,""))</f>
        <v/>
      </c>
    </row>
    <row r="2708" spans="5:5" x14ac:dyDescent="0.3">
      <c r="E2708" t="str">
        <f>IF(antioxidants!$E2707&gt;$C$12,antioxidants!B2707,IF(antioxidants!$E2707&lt;$C$11,antioxidants!B2707,""))</f>
        <v/>
      </c>
    </row>
    <row r="2709" spans="5:5" x14ac:dyDescent="0.3">
      <c r="E2709" t="str">
        <f>IF(antioxidants!$E2708&gt;$C$12,antioxidants!B2708,IF(antioxidants!$E2708&lt;$C$11,antioxidants!B2708,""))</f>
        <v/>
      </c>
    </row>
    <row r="2710" spans="5:5" x14ac:dyDescent="0.3">
      <c r="E2710" t="str">
        <f>IF(antioxidants!$E2709&gt;$C$12,antioxidants!B2709,IF(antioxidants!$E2709&lt;$C$11,antioxidants!B2709,""))</f>
        <v>Sweet marjoram, leaves, dried</v>
      </c>
    </row>
    <row r="2711" spans="5:5" x14ac:dyDescent="0.3">
      <c r="E2711" t="str">
        <f>IF(antioxidants!$E2710&gt;$C$12,antioxidants!B2710,IF(antioxidants!$E2710&lt;$C$11,antioxidants!B2710,""))</f>
        <v/>
      </c>
    </row>
    <row r="2712" spans="5:5" x14ac:dyDescent="0.3">
      <c r="E2712" t="str">
        <f>IF(antioxidants!$E2711&gt;$C$12,antioxidants!B2711,IF(antioxidants!$E2711&lt;$C$11,antioxidants!B2711,""))</f>
        <v/>
      </c>
    </row>
    <row r="2713" spans="5:5" x14ac:dyDescent="0.3">
      <c r="E2713" t="str">
        <f>IF(antioxidants!$E2712&gt;$C$12,antioxidants!B2712,IF(antioxidants!$E2712&lt;$C$11,antioxidants!B2712,""))</f>
        <v/>
      </c>
    </row>
    <row r="2714" spans="5:5" x14ac:dyDescent="0.3">
      <c r="E2714" t="str">
        <f>IF(antioxidants!$E2713&gt;$C$12,antioxidants!B2713,IF(antioxidants!$E2713&lt;$C$11,antioxidants!B2713,""))</f>
        <v/>
      </c>
    </row>
    <row r="2715" spans="5:5" x14ac:dyDescent="0.3">
      <c r="E2715" t="str">
        <f>IF(antioxidants!$E2714&gt;$C$12,antioxidants!B2714,IF(antioxidants!$E2714&lt;$C$11,antioxidants!B2714,""))</f>
        <v/>
      </c>
    </row>
    <row r="2716" spans="5:5" x14ac:dyDescent="0.3">
      <c r="E2716" t="str">
        <f>IF(antioxidants!$E2715&gt;$C$12,antioxidants!B2715,IF(antioxidants!$E2715&lt;$C$11,antioxidants!B2715,""))</f>
        <v/>
      </c>
    </row>
    <row r="2717" spans="5:5" x14ac:dyDescent="0.3">
      <c r="E2717" t="str">
        <f>IF(antioxidants!$E2716&gt;$C$12,antioxidants!B2716,IF(antioxidants!$E2716&lt;$C$11,antioxidants!B2716,""))</f>
        <v/>
      </c>
    </row>
    <row r="2718" spans="5:5" x14ac:dyDescent="0.3">
      <c r="E2718" t="str">
        <f>IF(antioxidants!$E2717&gt;$C$12,antioxidants!B2717,IF(antioxidants!$E2717&lt;$C$11,antioxidants!B2717,""))</f>
        <v/>
      </c>
    </row>
    <row r="2719" spans="5:5" x14ac:dyDescent="0.3">
      <c r="E2719" t="str">
        <f>IF(antioxidants!$E2718&gt;$C$12,antioxidants!B2718,IF(antioxidants!$E2718&lt;$C$11,antioxidants!B2718,""))</f>
        <v/>
      </c>
    </row>
    <row r="2720" spans="5:5" x14ac:dyDescent="0.3">
      <c r="E2720" t="str">
        <f>IF(antioxidants!$E2719&gt;$C$12,antioxidants!B2719,IF(antioxidants!$E2719&lt;$C$11,antioxidants!B2719,""))</f>
        <v/>
      </c>
    </row>
    <row r="2721" spans="5:5" x14ac:dyDescent="0.3">
      <c r="E2721" t="str">
        <f>IF(antioxidants!$E2720&gt;$C$12,antioxidants!B2720,IF(antioxidants!$E2720&lt;$C$11,antioxidants!B2720,""))</f>
        <v/>
      </c>
    </row>
    <row r="2722" spans="5:5" x14ac:dyDescent="0.3">
      <c r="E2722" t="str">
        <f>IF(antioxidants!$E2721&gt;$C$12,antioxidants!B2721,IF(antioxidants!$E2721&lt;$C$11,antioxidants!B2721,""))</f>
        <v/>
      </c>
    </row>
    <row r="2723" spans="5:5" x14ac:dyDescent="0.3">
      <c r="E2723" t="str">
        <f>IF(antioxidants!$E2722&gt;$C$12,antioxidants!B2722,IF(antioxidants!$E2722&lt;$C$11,antioxidants!B2722,""))</f>
        <v/>
      </c>
    </row>
    <row r="2724" spans="5:5" x14ac:dyDescent="0.3">
      <c r="E2724" t="str">
        <f>IF(antioxidants!$E2723&gt;$C$12,antioxidants!B2723,IF(antioxidants!$E2723&lt;$C$11,antioxidants!B2723,""))</f>
        <v/>
      </c>
    </row>
    <row r="2725" spans="5:5" x14ac:dyDescent="0.3">
      <c r="E2725" t="str">
        <f>IF(antioxidants!$E2724&gt;$C$12,antioxidants!B2724,IF(antioxidants!$E2724&lt;$C$11,antioxidants!B2724,""))</f>
        <v/>
      </c>
    </row>
    <row r="2726" spans="5:5" x14ac:dyDescent="0.3">
      <c r="E2726" t="str">
        <f>IF(antioxidants!$E2725&gt;$C$12,antioxidants!B2725,IF(antioxidants!$E2725&lt;$C$11,antioxidants!B2725,""))</f>
        <v/>
      </c>
    </row>
    <row r="2727" spans="5:5" x14ac:dyDescent="0.3">
      <c r="E2727" t="str">
        <f>IF(antioxidants!$E2726&gt;$C$12,antioxidants!B2726,IF(antioxidants!$E2726&lt;$C$11,antioxidants!B2726,""))</f>
        <v/>
      </c>
    </row>
    <row r="2728" spans="5:5" x14ac:dyDescent="0.3">
      <c r="E2728" t="str">
        <f>IF(antioxidants!$E2727&gt;$C$12,antioxidants!B2727,IF(antioxidants!$E2727&lt;$C$11,antioxidants!B2727,""))</f>
        <v/>
      </c>
    </row>
    <row r="2729" spans="5:5" x14ac:dyDescent="0.3">
      <c r="E2729" t="str">
        <f>IF(antioxidants!$E2728&gt;$C$12,antioxidants!B2728,IF(antioxidants!$E2728&lt;$C$11,antioxidants!B2728,""))</f>
        <v/>
      </c>
    </row>
    <row r="2730" spans="5:5" x14ac:dyDescent="0.3">
      <c r="E2730" t="str">
        <f>IF(antioxidants!$E2729&gt;$C$12,antioxidants!B2729,IF(antioxidants!$E2729&lt;$C$11,antioxidants!B2729,""))</f>
        <v/>
      </c>
    </row>
    <row r="2731" spans="5:5" x14ac:dyDescent="0.3">
      <c r="E2731" t="str">
        <f>IF(antioxidants!$E2730&gt;$C$12,antioxidants!B2730,IF(antioxidants!$E2730&lt;$C$11,antioxidants!B2730,""))</f>
        <v/>
      </c>
    </row>
    <row r="2732" spans="5:5" x14ac:dyDescent="0.3">
      <c r="E2732" t="str">
        <f>IF(antioxidants!$E2731&gt;$C$12,antioxidants!B2731,IF(antioxidants!$E2731&lt;$C$11,antioxidants!B2731,""))</f>
        <v/>
      </c>
    </row>
    <row r="2733" spans="5:5" x14ac:dyDescent="0.3">
      <c r="E2733" t="str">
        <f>IF(antioxidants!$E2732&gt;$C$12,antioxidants!B2732,IF(antioxidants!$E2732&lt;$C$11,antioxidants!B2732,""))</f>
        <v/>
      </c>
    </row>
    <row r="2734" spans="5:5" x14ac:dyDescent="0.3">
      <c r="E2734" t="str">
        <f>IF(antioxidants!$E2733&gt;$C$12,antioxidants!B2733,IF(antioxidants!$E2733&lt;$C$11,antioxidants!B2733,""))</f>
        <v/>
      </c>
    </row>
    <row r="2735" spans="5:5" x14ac:dyDescent="0.3">
      <c r="E2735" t="str">
        <f>IF(antioxidants!$E2734&gt;$C$12,antioxidants!B2734,IF(antioxidants!$E2734&lt;$C$11,antioxidants!B2734,""))</f>
        <v/>
      </c>
    </row>
    <row r="2736" spans="5:5" x14ac:dyDescent="0.3">
      <c r="E2736" t="str">
        <f>IF(antioxidants!$E2735&gt;$C$12,antioxidants!B2735,IF(antioxidants!$E2735&lt;$C$11,antioxidants!B2735,""))</f>
        <v>Tagara, valerian, powder in capsule</v>
      </c>
    </row>
    <row r="2737" spans="5:5" x14ac:dyDescent="0.3">
      <c r="E2737" t="str">
        <f>IF(antioxidants!$E2736&gt;$C$12,antioxidants!B2736,IF(antioxidants!$E2736&lt;$C$11,antioxidants!B2736,""))</f>
        <v/>
      </c>
    </row>
    <row r="2738" spans="5:5" x14ac:dyDescent="0.3">
      <c r="E2738" t="str">
        <f>IF(antioxidants!$E2737&gt;$C$12,antioxidants!B2737,IF(antioxidants!$E2737&lt;$C$11,antioxidants!B2737,""))</f>
        <v/>
      </c>
    </row>
    <row r="2739" spans="5:5" x14ac:dyDescent="0.3">
      <c r="E2739" t="str">
        <f>IF(antioxidants!$E2738&gt;$C$12,antioxidants!B2738,IF(antioxidants!$E2738&lt;$C$11,antioxidants!B2738,""))</f>
        <v/>
      </c>
    </row>
    <row r="2740" spans="5:5" x14ac:dyDescent="0.3">
      <c r="E2740" t="str">
        <f>IF(antioxidants!$E2739&gt;$C$12,antioxidants!B2739,IF(antioxidants!$E2739&lt;$C$11,antioxidants!B2739,""))</f>
        <v/>
      </c>
    </row>
    <row r="2741" spans="5:5" x14ac:dyDescent="0.3">
      <c r="E2741" t="str">
        <f>IF(antioxidants!$E2740&gt;$C$12,antioxidants!B2740,IF(antioxidants!$E2740&lt;$C$11,antioxidants!B2740,""))</f>
        <v/>
      </c>
    </row>
    <row r="2742" spans="5:5" x14ac:dyDescent="0.3">
      <c r="E2742" t="str">
        <f>IF(antioxidants!$E2741&gt;$C$12,antioxidants!B2741,IF(antioxidants!$E2741&lt;$C$11,antioxidants!B2741,""))</f>
        <v/>
      </c>
    </row>
    <row r="2743" spans="5:5" x14ac:dyDescent="0.3">
      <c r="E2743" t="str">
        <f>IF(antioxidants!$E2742&gt;$C$12,antioxidants!B2742,IF(antioxidants!$E2742&lt;$C$11,antioxidants!B2742,""))</f>
        <v/>
      </c>
    </row>
    <row r="2744" spans="5:5" x14ac:dyDescent="0.3">
      <c r="E2744" t="str">
        <f>IF(antioxidants!$E2743&gt;$C$12,antioxidants!B2743,IF(antioxidants!$E2743&lt;$C$11,antioxidants!B2743,""))</f>
        <v>Tansy, flower, dried</v>
      </c>
    </row>
    <row r="2745" spans="5:5" x14ac:dyDescent="0.3">
      <c r="E2745" t="str">
        <f>IF(antioxidants!$E2744&gt;$C$12,antioxidants!B2744,IF(antioxidants!$E2744&lt;$C$11,antioxidants!B2744,""))</f>
        <v/>
      </c>
    </row>
    <row r="2746" spans="5:5" x14ac:dyDescent="0.3">
      <c r="E2746" t="str">
        <f>IF(antioxidants!$E2745&gt;$C$12,antioxidants!B2745,IF(antioxidants!$E2745&lt;$C$11,antioxidants!B2745,""))</f>
        <v/>
      </c>
    </row>
    <row r="2747" spans="5:5" x14ac:dyDescent="0.3">
      <c r="E2747" t="str">
        <f>IF(antioxidants!$E2746&gt;$C$12,antioxidants!B2746,IF(antioxidants!$E2746&lt;$C$11,antioxidants!B2746,""))</f>
        <v/>
      </c>
    </row>
    <row r="2748" spans="5:5" x14ac:dyDescent="0.3">
      <c r="E2748" t="str">
        <f>IF(antioxidants!$E2747&gt;$C$12,antioxidants!B2747,IF(antioxidants!$E2747&lt;$C$11,antioxidants!B2747,""))</f>
        <v/>
      </c>
    </row>
    <row r="2749" spans="5:5" x14ac:dyDescent="0.3">
      <c r="E2749" t="str">
        <f>IF(antioxidants!$E2748&gt;$C$12,antioxidants!B2748,IF(antioxidants!$E2748&lt;$C$11,antioxidants!B2748,""))</f>
        <v/>
      </c>
    </row>
    <row r="2750" spans="5:5" x14ac:dyDescent="0.3">
      <c r="E2750" t="str">
        <f>IF(antioxidants!$E2749&gt;$C$12,antioxidants!B2749,IF(antioxidants!$E2749&lt;$C$11,antioxidants!B2749,""))</f>
        <v/>
      </c>
    </row>
    <row r="2751" spans="5:5" x14ac:dyDescent="0.3">
      <c r="E2751" t="str">
        <f>IF(antioxidants!$E2750&gt;$C$12,antioxidants!B2750,IF(antioxidants!$E2750&lt;$C$11,antioxidants!B2750,""))</f>
        <v>Tea, Combe Tea, dried</v>
      </c>
    </row>
    <row r="2752" spans="5:5" x14ac:dyDescent="0.3">
      <c r="E2752" t="str">
        <f>IF(antioxidants!$E2751&gt;$C$12,antioxidants!B2751,IF(antioxidants!$E2751&lt;$C$11,antioxidants!B2751,""))</f>
        <v/>
      </c>
    </row>
    <row r="2753" spans="5:5" x14ac:dyDescent="0.3">
      <c r="E2753" t="str">
        <f>IF(antioxidants!$E2752&gt;$C$12,antioxidants!B2752,IF(antioxidants!$E2752&lt;$C$11,antioxidants!B2752,""))</f>
        <v/>
      </c>
    </row>
    <row r="2754" spans="5:5" x14ac:dyDescent="0.3">
      <c r="E2754" t="str">
        <f>IF(antioxidants!$E2753&gt;$C$12,antioxidants!B2753,IF(antioxidants!$E2753&lt;$C$11,antioxidants!B2753,""))</f>
        <v/>
      </c>
    </row>
    <row r="2755" spans="5:5" x14ac:dyDescent="0.3">
      <c r="E2755" t="str">
        <f>IF(antioxidants!$E2754&gt;$C$12,antioxidants!B2754,IF(antioxidants!$E2754&lt;$C$11,antioxidants!B2754,""))</f>
        <v/>
      </c>
    </row>
    <row r="2756" spans="5:5" x14ac:dyDescent="0.3">
      <c r="E2756" t="str">
        <f>IF(antioxidants!$E2755&gt;$C$12,antioxidants!B2755,IF(antioxidants!$E2755&lt;$C$11,antioxidants!B2755,""))</f>
        <v>Tea, Flor de Jamaica, prepared</v>
      </c>
    </row>
    <row r="2757" spans="5:5" x14ac:dyDescent="0.3">
      <c r="E2757" t="str">
        <f>IF(antioxidants!$E2756&gt;$C$12,antioxidants!B2756,IF(antioxidants!$E2756&lt;$C$11,antioxidants!B2756,""))</f>
        <v/>
      </c>
    </row>
    <row r="2758" spans="5:5" x14ac:dyDescent="0.3">
      <c r="E2758" t="str">
        <f>IF(antioxidants!$E2757&gt;$C$12,antioxidants!B2757,IF(antioxidants!$E2757&lt;$C$11,antioxidants!B2757,""))</f>
        <v/>
      </c>
    </row>
    <row r="2759" spans="5:5" x14ac:dyDescent="0.3">
      <c r="E2759" t="str">
        <f>IF(antioxidants!$E2758&gt;$C$12,antioxidants!B2758,IF(antioxidants!$E2758&lt;$C$11,antioxidants!B2758,""))</f>
        <v>Tea, green, (pink) powder</v>
      </c>
    </row>
    <row r="2760" spans="5:5" x14ac:dyDescent="0.3">
      <c r="E2760" t="str">
        <f>IF(antioxidants!$E2759&gt;$C$12,antioxidants!B2759,IF(antioxidants!$E2759&lt;$C$11,antioxidants!B2759,""))</f>
        <v/>
      </c>
    </row>
    <row r="2761" spans="5:5" x14ac:dyDescent="0.3">
      <c r="E2761" t="str">
        <f>IF(antioxidants!$E2760&gt;$C$12,antioxidants!B2760,IF(antioxidants!$E2760&lt;$C$11,antioxidants!B2760,""))</f>
        <v>Tea, green, dried</v>
      </c>
    </row>
    <row r="2762" spans="5:5" x14ac:dyDescent="0.3">
      <c r="E2762" t="str">
        <f>IF(antioxidants!$E2761&gt;$C$12,antioxidants!B2761,IF(antioxidants!$E2761&lt;$C$11,antioxidants!B2761,""))</f>
        <v/>
      </c>
    </row>
    <row r="2763" spans="5:5" x14ac:dyDescent="0.3">
      <c r="E2763" t="str">
        <f>IF(antioxidants!$E2762&gt;$C$12,antioxidants!B2762,IF(antioxidants!$E2762&lt;$C$11,antioxidants!B2762,""))</f>
        <v/>
      </c>
    </row>
    <row r="2764" spans="5:5" x14ac:dyDescent="0.3">
      <c r="E2764" t="str">
        <f>IF(antioxidants!$E2763&gt;$C$12,antioxidants!B2763,IF(antioxidants!$E2763&lt;$C$11,antioxidants!B2763,""))</f>
        <v/>
      </c>
    </row>
    <row r="2765" spans="5:5" x14ac:dyDescent="0.3">
      <c r="E2765" t="str">
        <f>IF(antioxidants!$E2764&gt;$C$12,antioxidants!B2764,IF(antioxidants!$E2764&lt;$C$11,antioxidants!B2764,""))</f>
        <v>Tea, green, Green Label, dried</v>
      </c>
    </row>
    <row r="2766" spans="5:5" x14ac:dyDescent="0.3">
      <c r="E2766" t="str">
        <f>IF(antioxidants!$E2765&gt;$C$12,antioxidants!B2765,IF(antioxidants!$E2765&lt;$C$11,antioxidants!B2765,""))</f>
        <v/>
      </c>
    </row>
    <row r="2767" spans="5:5" x14ac:dyDescent="0.3">
      <c r="E2767" t="str">
        <f>IF(antioxidants!$E2766&gt;$C$12,antioxidants!B2766,IF(antioxidants!$E2766&lt;$C$11,antioxidants!B2766,""))</f>
        <v/>
      </c>
    </row>
    <row r="2768" spans="5:5" x14ac:dyDescent="0.3">
      <c r="E2768" t="str">
        <f>IF(antioxidants!$E2767&gt;$C$12,antioxidants!B2767,IF(antioxidants!$E2767&lt;$C$11,antioxidants!B2767,""))</f>
        <v/>
      </c>
    </row>
    <row r="2769" spans="5:5" x14ac:dyDescent="0.3">
      <c r="E2769" t="str">
        <f>IF(antioxidants!$E2768&gt;$C$12,antioxidants!B2768,IF(antioxidants!$E2768&lt;$C$11,antioxidants!B2768,""))</f>
        <v/>
      </c>
    </row>
    <row r="2770" spans="5:5" x14ac:dyDescent="0.3">
      <c r="E2770" t="str">
        <f>IF(antioxidants!$E2769&gt;$C$12,antioxidants!B2769,IF(antioxidants!$E2769&lt;$C$11,antioxidants!B2769,""))</f>
        <v/>
      </c>
    </row>
    <row r="2771" spans="5:5" x14ac:dyDescent="0.3">
      <c r="E2771" t="str">
        <f>IF(antioxidants!$E2770&gt;$C$12,antioxidants!B2770,IF(antioxidants!$E2770&lt;$C$11,antioxidants!B2770,""))</f>
        <v/>
      </c>
    </row>
    <row r="2772" spans="5:5" x14ac:dyDescent="0.3">
      <c r="E2772" t="str">
        <f>IF(antioxidants!$E2771&gt;$C$12,antioxidants!B2771,IF(antioxidants!$E2771&lt;$C$11,antioxidants!B2771,""))</f>
        <v>Tea, green, leaves, dried, Kashmir Kahawa</v>
      </c>
    </row>
    <row r="2773" spans="5:5" x14ac:dyDescent="0.3">
      <c r="E2773" t="str">
        <f>IF(antioxidants!$E2772&gt;$C$12,antioxidants!B2772,IF(antioxidants!$E2772&lt;$C$11,antioxidants!B2772,""))</f>
        <v/>
      </c>
    </row>
    <row r="2774" spans="5:5" x14ac:dyDescent="0.3">
      <c r="E2774" t="str">
        <f>IF(antioxidants!$E2773&gt;$C$12,antioxidants!B2773,IF(antioxidants!$E2773&lt;$C$11,antioxidants!B2773,""))</f>
        <v/>
      </c>
    </row>
    <row r="2775" spans="5:5" x14ac:dyDescent="0.3">
      <c r="E2775" t="str">
        <f>IF(antioxidants!$E2774&gt;$C$12,antioxidants!B2774,IF(antioxidants!$E2774&lt;$C$11,antioxidants!B2774,""))</f>
        <v/>
      </c>
    </row>
    <row r="2776" spans="5:5" x14ac:dyDescent="0.3">
      <c r="E2776" t="str">
        <f>IF(antioxidants!$E2775&gt;$C$12,antioxidants!B2775,IF(antioxidants!$E2775&lt;$C$11,antioxidants!B2775,""))</f>
        <v/>
      </c>
    </row>
    <row r="2777" spans="5:5" x14ac:dyDescent="0.3">
      <c r="E2777" t="str">
        <f>IF(antioxidants!$E2776&gt;$C$12,antioxidants!B2776,IF(antioxidants!$E2776&lt;$C$11,antioxidants!B2776,""))</f>
        <v/>
      </c>
    </row>
    <row r="2778" spans="5:5" x14ac:dyDescent="0.3">
      <c r="E2778" t="str">
        <f>IF(antioxidants!$E2777&gt;$C$12,antioxidants!B2777,IF(antioxidants!$E2777&lt;$C$11,antioxidants!B2777,""))</f>
        <v/>
      </c>
    </row>
    <row r="2779" spans="5:5" x14ac:dyDescent="0.3">
      <c r="E2779" t="str">
        <f>IF(antioxidants!$E2778&gt;$C$12,antioxidants!B2778,IF(antioxidants!$E2778&lt;$C$11,antioxidants!B2778,""))</f>
        <v/>
      </c>
    </row>
    <row r="2780" spans="5:5" x14ac:dyDescent="0.3">
      <c r="E2780" t="str">
        <f>IF(antioxidants!$E2779&gt;$C$12,antioxidants!B2779,IF(antioxidants!$E2779&lt;$C$11,antioxidants!B2779,""))</f>
        <v/>
      </c>
    </row>
    <row r="2781" spans="5:5" x14ac:dyDescent="0.3">
      <c r="E2781" t="str">
        <f>IF(antioxidants!$E2780&gt;$C$12,antioxidants!B2780,IF(antioxidants!$E2780&lt;$C$11,antioxidants!B2780,""))</f>
        <v/>
      </c>
    </row>
    <row r="2782" spans="5:5" x14ac:dyDescent="0.3">
      <c r="E2782" t="str">
        <f>IF(antioxidants!$E2781&gt;$C$12,antioxidants!B2781,IF(antioxidants!$E2781&lt;$C$11,antioxidants!B2781,""))</f>
        <v/>
      </c>
    </row>
    <row r="2783" spans="5:5" x14ac:dyDescent="0.3">
      <c r="E2783" t="str">
        <f>IF(antioxidants!$E2782&gt;$C$12,antioxidants!B2782,IF(antioxidants!$E2782&lt;$C$11,antioxidants!B2782,""))</f>
        <v/>
      </c>
    </row>
    <row r="2784" spans="5:5" x14ac:dyDescent="0.3">
      <c r="E2784" t="str">
        <f>IF(antioxidants!$E2783&gt;$C$12,antioxidants!B2783,IF(antioxidants!$E2783&lt;$C$11,antioxidants!B2783,""))</f>
        <v>Tea, instant, dry powder, unsweetened</v>
      </c>
    </row>
    <row r="2785" spans="5:5" x14ac:dyDescent="0.3">
      <c r="E2785" t="str">
        <f>IF(antioxidants!$E2784&gt;$C$12,antioxidants!B2784,IF(antioxidants!$E2784&lt;$C$11,antioxidants!B2784,""))</f>
        <v/>
      </c>
    </row>
    <row r="2786" spans="5:5" x14ac:dyDescent="0.3">
      <c r="E2786" t="str">
        <f>IF(antioxidants!$E2785&gt;$C$12,antioxidants!B2785,IF(antioxidants!$E2785&lt;$C$11,antioxidants!B2785,""))</f>
        <v>Tea, leaves, fresh</v>
      </c>
    </row>
    <row r="2787" spans="5:5" x14ac:dyDescent="0.3">
      <c r="E2787" t="str">
        <f>IF(antioxidants!$E2786&gt;$C$12,antioxidants!B2786,IF(antioxidants!$E2786&lt;$C$11,antioxidants!B2786,""))</f>
        <v/>
      </c>
    </row>
    <row r="2788" spans="5:5" x14ac:dyDescent="0.3">
      <c r="E2788" t="str">
        <f>IF(antioxidants!$E2787&gt;$C$12,antioxidants!B2787,IF(antioxidants!$E2787&lt;$C$11,antioxidants!B2787,""))</f>
        <v>Tea, Rabs Classic Malawi Tea, dried</v>
      </c>
    </row>
    <row r="2789" spans="5:5" x14ac:dyDescent="0.3">
      <c r="E2789" t="str">
        <f>IF(antioxidants!$E2788&gt;$C$12,antioxidants!B2788,IF(antioxidants!$E2788&lt;$C$11,antioxidants!B2788,""))</f>
        <v/>
      </c>
    </row>
    <row r="2790" spans="5:5" x14ac:dyDescent="0.3">
      <c r="E2790" t="str">
        <f>IF(antioxidants!$E2789&gt;$C$12,antioxidants!B2789,IF(antioxidants!$E2789&lt;$C$11,antioxidants!B2789,""))</f>
        <v/>
      </c>
    </row>
    <row r="2791" spans="5:5" x14ac:dyDescent="0.3">
      <c r="E2791" t="str">
        <f>IF(antioxidants!$E2790&gt;$C$12,antioxidants!B2790,IF(antioxidants!$E2790&lt;$C$11,antioxidants!B2790,""))</f>
        <v/>
      </c>
    </row>
    <row r="2792" spans="5:5" x14ac:dyDescent="0.3">
      <c r="E2792" t="str">
        <f>IF(antioxidants!$E2791&gt;$C$12,antioxidants!B2791,IF(antioxidants!$E2791&lt;$C$11,antioxidants!B2791,""))</f>
        <v>Tea, Sermoni, powder</v>
      </c>
    </row>
    <row r="2793" spans="5:5" x14ac:dyDescent="0.3">
      <c r="E2793" t="str">
        <f>IF(antioxidants!$E2792&gt;$C$12,antioxidants!B2792,IF(antioxidants!$E2792&lt;$C$11,antioxidants!B2792,""))</f>
        <v>Tegreen</v>
      </c>
    </row>
    <row r="2794" spans="5:5" x14ac:dyDescent="0.3">
      <c r="E2794" t="str">
        <f>IF(antioxidants!$E2793&gt;$C$12,antioxidants!B2793,IF(antioxidants!$E2793&lt;$C$11,antioxidants!B2793,""))</f>
        <v>Tej Pata (bay leaves), dried</v>
      </c>
    </row>
    <row r="2795" spans="5:5" x14ac:dyDescent="0.3">
      <c r="E2795" t="str">
        <f>IF(antioxidants!$E2794&gt;$C$12,antioxidants!B2794,IF(antioxidants!$E2794&lt;$C$11,antioxidants!B2794,""))</f>
        <v>Tepezcohuite</v>
      </c>
    </row>
    <row r="2796" spans="5:5" x14ac:dyDescent="0.3">
      <c r="E2796" t="str">
        <f>IF(antioxidants!$E2795&gt;$C$12,antioxidants!B2795,IF(antioxidants!$E2795&lt;$C$11,antioxidants!B2795,""))</f>
        <v>Tetzar</v>
      </c>
    </row>
    <row r="2797" spans="5:5" x14ac:dyDescent="0.3">
      <c r="E2797" t="str">
        <f>IF(antioxidants!$E2796&gt;$C$12,antioxidants!B2796,IF(antioxidants!$E2796&lt;$C$11,antioxidants!B2796,""))</f>
        <v>Theragran M</v>
      </c>
    </row>
    <row r="2798" spans="5:5" x14ac:dyDescent="0.3">
      <c r="E2798" t="str">
        <f>IF(antioxidants!$E2797&gt;$C$12,antioxidants!B2797,IF(antioxidants!$E2797&lt;$C$11,antioxidants!B2797,""))</f>
        <v>Theragran, pill</v>
      </c>
    </row>
    <row r="2799" spans="5:5" x14ac:dyDescent="0.3">
      <c r="E2799" t="str">
        <f>IF(antioxidants!$E2798&gt;$C$12,antioxidants!B2798,IF(antioxidants!$E2798&lt;$C$11,antioxidants!B2798,""))</f>
        <v>Thribi, dried</v>
      </c>
    </row>
    <row r="2800" spans="5:5" x14ac:dyDescent="0.3">
      <c r="E2800" t="str">
        <f>IF(antioxidants!$E2799&gt;$C$12,antioxidants!B2799,IF(antioxidants!$E2799&lt;$C$11,antioxidants!B2799,""))</f>
        <v>Thyme, dried</v>
      </c>
    </row>
    <row r="2801" spans="5:5" x14ac:dyDescent="0.3">
      <c r="E2801" t="str">
        <f>IF(antioxidants!$E2800&gt;$C$12,antioxidants!B2800,IF(antioxidants!$E2800&lt;$C$11,antioxidants!B2800,""))</f>
        <v>Thyme, dried</v>
      </c>
    </row>
    <row r="2802" spans="5:5" x14ac:dyDescent="0.3">
      <c r="E2802" t="str">
        <f>IF(antioxidants!$E2801&gt;$C$12,antioxidants!B2801,IF(antioxidants!$E2801&lt;$C$11,antioxidants!B2801,""))</f>
        <v>Thyme, dried</v>
      </c>
    </row>
    <row r="2803" spans="5:5" x14ac:dyDescent="0.3">
      <c r="E2803" t="str">
        <f>IF(antioxidants!$E2802&gt;$C$12,antioxidants!B2802,IF(antioxidants!$E2802&lt;$C$11,antioxidants!B2802,""))</f>
        <v/>
      </c>
    </row>
    <row r="2804" spans="5:5" x14ac:dyDescent="0.3">
      <c r="E2804" t="str">
        <f>IF(antioxidants!$E2803&gt;$C$12,antioxidants!B2803,IF(antioxidants!$E2803&lt;$C$11,antioxidants!B2803,""))</f>
        <v/>
      </c>
    </row>
    <row r="2805" spans="5:5" x14ac:dyDescent="0.3">
      <c r="E2805" t="str">
        <f>IF(antioxidants!$E2804&gt;$C$12,antioxidants!B2804,IF(antioxidants!$E2804&lt;$C$11,antioxidants!B2804,""))</f>
        <v/>
      </c>
    </row>
    <row r="2806" spans="5:5" x14ac:dyDescent="0.3">
      <c r="E2806" t="str">
        <f>IF(antioxidants!$E2805&gt;$C$12,antioxidants!B2805,IF(antioxidants!$E2805&lt;$C$11,antioxidants!B2805,""))</f>
        <v>Tila</v>
      </c>
    </row>
    <row r="2807" spans="5:5" x14ac:dyDescent="0.3">
      <c r="E2807" t="str">
        <f>IF(antioxidants!$E2806&gt;$C$12,antioxidants!B2806,IF(antioxidants!$E2806&lt;$C$11,antioxidants!B2806,""))</f>
        <v/>
      </c>
    </row>
    <row r="2808" spans="5:5" x14ac:dyDescent="0.3">
      <c r="E2808" t="str">
        <f>IF(antioxidants!$E2807&gt;$C$12,antioxidants!B2807,IF(antioxidants!$E2807&lt;$C$11,antioxidants!B2807,""))</f>
        <v/>
      </c>
    </row>
    <row r="2809" spans="5:5" x14ac:dyDescent="0.3">
      <c r="E2809" t="str">
        <f>IF(antioxidants!$E2808&gt;$C$12,antioxidants!B2808,IF(antioxidants!$E2808&lt;$C$11,antioxidants!B2808,""))</f>
        <v/>
      </c>
    </row>
    <row r="2810" spans="5:5" x14ac:dyDescent="0.3">
      <c r="E2810" t="str">
        <f>IF(antioxidants!$E2809&gt;$C$12,antioxidants!B2809,IF(antioxidants!$E2809&lt;$C$11,antioxidants!B2809,""))</f>
        <v/>
      </c>
    </row>
    <row r="2811" spans="5:5" x14ac:dyDescent="0.3">
      <c r="E2811" t="str">
        <f>IF(antioxidants!$E2810&gt;$C$12,antioxidants!B2810,IF(antioxidants!$E2810&lt;$C$11,antioxidants!B2810,""))</f>
        <v/>
      </c>
    </row>
    <row r="2812" spans="5:5" x14ac:dyDescent="0.3">
      <c r="E2812" t="str">
        <f>IF(antioxidants!$E2811&gt;$C$12,antioxidants!B2811,IF(antioxidants!$E2811&lt;$C$11,antioxidants!B2811,""))</f>
        <v/>
      </c>
    </row>
    <row r="2813" spans="5:5" x14ac:dyDescent="0.3">
      <c r="E2813" t="str">
        <f>IF(antioxidants!$E2812&gt;$C$12,antioxidants!B2812,IF(antioxidants!$E2812&lt;$C$11,antioxidants!B2812,""))</f>
        <v/>
      </c>
    </row>
    <row r="2814" spans="5:5" x14ac:dyDescent="0.3">
      <c r="E2814" t="str">
        <f>IF(antioxidants!$E2813&gt;$C$12,antioxidants!B2813,IF(antioxidants!$E2813&lt;$C$11,antioxidants!B2813,""))</f>
        <v/>
      </c>
    </row>
    <row r="2815" spans="5:5" x14ac:dyDescent="0.3">
      <c r="E2815" t="str">
        <f>IF(antioxidants!$E2814&gt;$C$12,antioxidants!B2814,IF(antioxidants!$E2814&lt;$C$11,antioxidants!B2814,""))</f>
        <v/>
      </c>
    </row>
    <row r="2816" spans="5:5" x14ac:dyDescent="0.3">
      <c r="E2816" t="str">
        <f>IF(antioxidants!$E2815&gt;$C$12,antioxidants!B2815,IF(antioxidants!$E2815&lt;$C$11,antioxidants!B2815,""))</f>
        <v/>
      </c>
    </row>
    <row r="2817" spans="5:5" x14ac:dyDescent="0.3">
      <c r="E2817" t="str">
        <f>IF(antioxidants!$E2816&gt;$C$12,antioxidants!B2816,IF(antioxidants!$E2816&lt;$C$11,antioxidants!B2816,""))</f>
        <v/>
      </c>
    </row>
    <row r="2818" spans="5:5" x14ac:dyDescent="0.3">
      <c r="E2818" t="str">
        <f>IF(antioxidants!$E2817&gt;$C$12,antioxidants!B2817,IF(antioxidants!$E2817&lt;$C$11,antioxidants!B2817,""))</f>
        <v/>
      </c>
    </row>
    <row r="2819" spans="5:5" x14ac:dyDescent="0.3">
      <c r="E2819" t="str">
        <f>IF(antioxidants!$E2818&gt;$C$12,antioxidants!B2818,IF(antioxidants!$E2818&lt;$C$11,antioxidants!B2818,""))</f>
        <v/>
      </c>
    </row>
    <row r="2820" spans="5:5" x14ac:dyDescent="0.3">
      <c r="E2820" t="str">
        <f>IF(antioxidants!$E2819&gt;$C$12,antioxidants!B2819,IF(antioxidants!$E2819&lt;$C$11,antioxidants!B2819,""))</f>
        <v/>
      </c>
    </row>
    <row r="2821" spans="5:5" x14ac:dyDescent="0.3">
      <c r="E2821" t="str">
        <f>IF(antioxidants!$E2820&gt;$C$12,antioxidants!B2820,IF(antioxidants!$E2820&lt;$C$11,antioxidants!B2820,""))</f>
        <v/>
      </c>
    </row>
    <row r="2822" spans="5:5" x14ac:dyDescent="0.3">
      <c r="E2822" t="str">
        <f>IF(antioxidants!$E2821&gt;$C$12,antioxidants!B2821,IF(antioxidants!$E2821&lt;$C$11,antioxidants!B2821,""))</f>
        <v/>
      </c>
    </row>
    <row r="2823" spans="5:5" x14ac:dyDescent="0.3">
      <c r="E2823" t="str">
        <f>IF(antioxidants!$E2822&gt;$C$12,antioxidants!B2822,IF(antioxidants!$E2822&lt;$C$11,antioxidants!B2822,""))</f>
        <v/>
      </c>
    </row>
    <row r="2824" spans="5:5" x14ac:dyDescent="0.3">
      <c r="E2824" t="str">
        <f>IF(antioxidants!$E2823&gt;$C$12,antioxidants!B2823,IF(antioxidants!$E2823&lt;$C$11,antioxidants!B2823,""))</f>
        <v/>
      </c>
    </row>
    <row r="2825" spans="5:5" x14ac:dyDescent="0.3">
      <c r="E2825" t="str">
        <f>IF(antioxidants!$E2824&gt;$C$12,antioxidants!B2824,IF(antioxidants!$E2824&lt;$C$11,antioxidants!B2824,""))</f>
        <v/>
      </c>
    </row>
    <row r="2826" spans="5:5" x14ac:dyDescent="0.3">
      <c r="E2826" t="str">
        <f>IF(antioxidants!$E2825&gt;$C$12,antioxidants!B2825,IF(antioxidants!$E2825&lt;$C$11,antioxidants!B2825,""))</f>
        <v/>
      </c>
    </row>
    <row r="2827" spans="5:5" x14ac:dyDescent="0.3">
      <c r="E2827" t="str">
        <f>IF(antioxidants!$E2826&gt;$C$12,antioxidants!B2826,IF(antioxidants!$E2826&lt;$C$11,antioxidants!B2826,""))</f>
        <v/>
      </c>
    </row>
    <row r="2828" spans="5:5" x14ac:dyDescent="0.3">
      <c r="E2828" t="str">
        <f>IF(antioxidants!$E2827&gt;$C$12,antioxidants!B2827,IF(antioxidants!$E2827&lt;$C$11,antioxidants!B2827,""))</f>
        <v/>
      </c>
    </row>
    <row r="2829" spans="5:5" x14ac:dyDescent="0.3">
      <c r="E2829" t="str">
        <f>IF(antioxidants!$E2828&gt;$C$12,antioxidants!B2828,IF(antioxidants!$E2828&lt;$C$11,antioxidants!B2828,""))</f>
        <v/>
      </c>
    </row>
    <row r="2830" spans="5:5" x14ac:dyDescent="0.3">
      <c r="E2830" t="str">
        <f>IF(antioxidants!$E2829&gt;$C$12,antioxidants!B2829,IF(antioxidants!$E2829&lt;$C$11,antioxidants!B2829,""))</f>
        <v/>
      </c>
    </row>
    <row r="2831" spans="5:5" x14ac:dyDescent="0.3">
      <c r="E2831" t="str">
        <f>IF(antioxidants!$E2830&gt;$C$12,antioxidants!B2830,IF(antioxidants!$E2830&lt;$C$11,antioxidants!B2830,""))</f>
        <v/>
      </c>
    </row>
    <row r="2832" spans="5:5" x14ac:dyDescent="0.3">
      <c r="E2832" t="str">
        <f>IF(antioxidants!$E2831&gt;$C$12,antioxidants!B2831,IF(antioxidants!$E2831&lt;$C$11,antioxidants!B2831,""))</f>
        <v/>
      </c>
    </row>
    <row r="2833" spans="5:5" x14ac:dyDescent="0.3">
      <c r="E2833" t="str">
        <f>IF(antioxidants!$E2832&gt;$C$12,antioxidants!B2832,IF(antioxidants!$E2832&lt;$C$11,antioxidants!B2832,""))</f>
        <v/>
      </c>
    </row>
    <row r="2834" spans="5:5" x14ac:dyDescent="0.3">
      <c r="E2834" t="str">
        <f>IF(antioxidants!$E2833&gt;$C$12,antioxidants!B2833,IF(antioxidants!$E2833&lt;$C$11,antioxidants!B2833,""))</f>
        <v/>
      </c>
    </row>
    <row r="2835" spans="5:5" x14ac:dyDescent="0.3">
      <c r="E2835" t="str">
        <f>IF(antioxidants!$E2834&gt;$C$12,antioxidants!B2834,IF(antioxidants!$E2834&lt;$C$11,antioxidants!B2834,""))</f>
        <v/>
      </c>
    </row>
    <row r="2836" spans="5:5" x14ac:dyDescent="0.3">
      <c r="E2836" t="str">
        <f>IF(antioxidants!$E2835&gt;$C$12,antioxidants!B2835,IF(antioxidants!$E2835&lt;$C$11,antioxidants!B2835,""))</f>
        <v/>
      </c>
    </row>
    <row r="2837" spans="5:5" x14ac:dyDescent="0.3">
      <c r="E2837" t="str">
        <f>IF(antioxidants!$E2836&gt;$C$12,antioxidants!B2836,IF(antioxidants!$E2836&lt;$C$11,antioxidants!B2836,""))</f>
        <v/>
      </c>
    </row>
    <row r="2838" spans="5:5" x14ac:dyDescent="0.3">
      <c r="E2838" t="str">
        <f>IF(antioxidants!$E2837&gt;$C$12,antioxidants!B2837,IF(antioxidants!$E2837&lt;$C$11,antioxidants!B2837,""))</f>
        <v/>
      </c>
    </row>
    <row r="2839" spans="5:5" x14ac:dyDescent="0.3">
      <c r="E2839" t="str">
        <f>IF(antioxidants!$E2838&gt;$C$12,antioxidants!B2838,IF(antioxidants!$E2838&lt;$C$11,antioxidants!B2838,""))</f>
        <v/>
      </c>
    </row>
    <row r="2840" spans="5:5" x14ac:dyDescent="0.3">
      <c r="E2840" t="str">
        <f>IF(antioxidants!$E2839&gt;$C$12,antioxidants!B2839,IF(antioxidants!$E2839&lt;$C$11,antioxidants!B2839,""))</f>
        <v/>
      </c>
    </row>
    <row r="2841" spans="5:5" x14ac:dyDescent="0.3">
      <c r="E2841" t="str">
        <f>IF(antioxidants!$E2840&gt;$C$12,antioxidants!B2840,IF(antioxidants!$E2840&lt;$C$11,antioxidants!B2840,""))</f>
        <v/>
      </c>
    </row>
    <row r="2842" spans="5:5" x14ac:dyDescent="0.3">
      <c r="E2842" t="str">
        <f>IF(antioxidants!$E2841&gt;$C$12,antioxidants!B2841,IF(antioxidants!$E2841&lt;$C$11,antioxidants!B2841,""))</f>
        <v/>
      </c>
    </row>
    <row r="2843" spans="5:5" x14ac:dyDescent="0.3">
      <c r="E2843" t="str">
        <f>IF(antioxidants!$E2842&gt;$C$12,antioxidants!B2842,IF(antioxidants!$E2842&lt;$C$11,antioxidants!B2842,""))</f>
        <v/>
      </c>
    </row>
    <row r="2844" spans="5:5" x14ac:dyDescent="0.3">
      <c r="E2844" t="str">
        <f>IF(antioxidants!$E2843&gt;$C$12,antioxidants!B2843,IF(antioxidants!$E2843&lt;$C$11,antioxidants!B2843,""))</f>
        <v/>
      </c>
    </row>
    <row r="2845" spans="5:5" x14ac:dyDescent="0.3">
      <c r="E2845" t="str">
        <f>IF(antioxidants!$E2844&gt;$C$12,antioxidants!B2844,IF(antioxidants!$E2844&lt;$C$11,antioxidants!B2844,""))</f>
        <v/>
      </c>
    </row>
    <row r="2846" spans="5:5" x14ac:dyDescent="0.3">
      <c r="E2846" t="str">
        <f>IF(antioxidants!$E2845&gt;$C$12,antioxidants!B2845,IF(antioxidants!$E2845&lt;$C$11,antioxidants!B2845,""))</f>
        <v/>
      </c>
    </row>
    <row r="2847" spans="5:5" x14ac:dyDescent="0.3">
      <c r="E2847" t="str">
        <f>IF(antioxidants!$E2846&gt;$C$12,antioxidants!B2846,IF(antioxidants!$E2846&lt;$C$11,antioxidants!B2846,""))</f>
        <v/>
      </c>
    </row>
    <row r="2848" spans="5:5" x14ac:dyDescent="0.3">
      <c r="E2848" t="str">
        <f>IF(antioxidants!$E2847&gt;$C$12,antioxidants!B2847,IF(antioxidants!$E2847&lt;$C$11,antioxidants!B2847,""))</f>
        <v/>
      </c>
    </row>
    <row r="2849" spans="5:5" x14ac:dyDescent="0.3">
      <c r="E2849" t="str">
        <f>IF(antioxidants!$E2848&gt;$C$12,antioxidants!B2848,IF(antioxidants!$E2848&lt;$C$11,antioxidants!B2848,""))</f>
        <v/>
      </c>
    </row>
    <row r="2850" spans="5:5" x14ac:dyDescent="0.3">
      <c r="E2850" t="str">
        <f>IF(antioxidants!$E2849&gt;$C$12,antioxidants!B2849,IF(antioxidants!$E2849&lt;$C$11,antioxidants!B2849,""))</f>
        <v/>
      </c>
    </row>
    <row r="2851" spans="5:5" x14ac:dyDescent="0.3">
      <c r="E2851" t="str">
        <f>IF(antioxidants!$E2850&gt;$C$12,antioxidants!B2850,IF(antioxidants!$E2850&lt;$C$11,antioxidants!B2850,""))</f>
        <v/>
      </c>
    </row>
    <row r="2852" spans="5:5" x14ac:dyDescent="0.3">
      <c r="E2852" t="str">
        <f>IF(antioxidants!$E2851&gt;$C$12,antioxidants!B2851,IF(antioxidants!$E2851&lt;$C$11,antioxidants!B2851,""))</f>
        <v/>
      </c>
    </row>
    <row r="2853" spans="5:5" x14ac:dyDescent="0.3">
      <c r="E2853" t="str">
        <f>IF(antioxidants!$E2852&gt;$C$12,antioxidants!B2852,IF(antioxidants!$E2852&lt;$C$11,antioxidants!B2852,""))</f>
        <v/>
      </c>
    </row>
    <row r="2854" spans="5:5" x14ac:dyDescent="0.3">
      <c r="E2854" t="str">
        <f>IF(antioxidants!$E2853&gt;$C$12,antioxidants!B2853,IF(antioxidants!$E2853&lt;$C$11,antioxidants!B2853,""))</f>
        <v/>
      </c>
    </row>
    <row r="2855" spans="5:5" x14ac:dyDescent="0.3">
      <c r="E2855" t="str">
        <f>IF(antioxidants!$E2854&gt;$C$12,antioxidants!B2854,IF(antioxidants!$E2854&lt;$C$11,antioxidants!B2854,""))</f>
        <v/>
      </c>
    </row>
    <row r="2856" spans="5:5" x14ac:dyDescent="0.3">
      <c r="E2856" t="str">
        <f>IF(antioxidants!$E2855&gt;$C$12,antioxidants!B2855,IF(antioxidants!$E2855&lt;$C$11,antioxidants!B2855,""))</f>
        <v/>
      </c>
    </row>
    <row r="2857" spans="5:5" x14ac:dyDescent="0.3">
      <c r="E2857" t="str">
        <f>IF(antioxidants!$E2856&gt;$C$12,antioxidants!B2856,IF(antioxidants!$E2856&lt;$C$11,antioxidants!B2856,""))</f>
        <v/>
      </c>
    </row>
    <row r="2858" spans="5:5" x14ac:dyDescent="0.3">
      <c r="E2858" t="str">
        <f>IF(antioxidants!$E2857&gt;$C$12,antioxidants!B2857,IF(antioxidants!$E2857&lt;$C$11,antioxidants!B2857,""))</f>
        <v/>
      </c>
    </row>
    <row r="2859" spans="5:5" x14ac:dyDescent="0.3">
      <c r="E2859" t="str">
        <f>IF(antioxidants!$E2858&gt;$C$12,antioxidants!B2858,IF(antioxidants!$E2858&lt;$C$11,antioxidants!B2858,""))</f>
        <v/>
      </c>
    </row>
    <row r="2860" spans="5:5" x14ac:dyDescent="0.3">
      <c r="E2860" t="str">
        <f>IF(antioxidants!$E2859&gt;$C$12,antioxidants!B2859,IF(antioxidants!$E2859&lt;$C$11,antioxidants!B2859,""))</f>
        <v/>
      </c>
    </row>
    <row r="2861" spans="5:5" x14ac:dyDescent="0.3">
      <c r="E2861" t="str">
        <f>IF(antioxidants!$E2860&gt;$C$12,antioxidants!B2860,IF(antioxidants!$E2860&lt;$C$11,antioxidants!B2860,""))</f>
        <v/>
      </c>
    </row>
    <row r="2862" spans="5:5" x14ac:dyDescent="0.3">
      <c r="E2862" t="str">
        <f>IF(antioxidants!$E2861&gt;$C$12,antioxidants!B2861,IF(antioxidants!$E2861&lt;$C$11,antioxidants!B2861,""))</f>
        <v/>
      </c>
    </row>
    <row r="2863" spans="5:5" x14ac:dyDescent="0.3">
      <c r="E2863" t="str">
        <f>IF(antioxidants!$E2862&gt;$C$12,antioxidants!B2862,IF(antioxidants!$E2862&lt;$C$11,antioxidants!B2862,""))</f>
        <v/>
      </c>
    </row>
    <row r="2864" spans="5:5" x14ac:dyDescent="0.3">
      <c r="E2864" t="str">
        <f>IF(antioxidants!$E2863&gt;$C$12,antioxidants!B2863,IF(antioxidants!$E2863&lt;$C$11,antioxidants!B2863,""))</f>
        <v/>
      </c>
    </row>
    <row r="2865" spans="5:5" x14ac:dyDescent="0.3">
      <c r="E2865" t="str">
        <f>IF(antioxidants!$E2864&gt;$C$12,antioxidants!B2864,IF(antioxidants!$E2864&lt;$C$11,antioxidants!B2864,""))</f>
        <v/>
      </c>
    </row>
    <row r="2866" spans="5:5" x14ac:dyDescent="0.3">
      <c r="E2866" t="str">
        <f>IF(antioxidants!$E2865&gt;$C$12,antioxidants!B2865,IF(antioxidants!$E2865&lt;$C$11,antioxidants!B2865,""))</f>
        <v/>
      </c>
    </row>
    <row r="2867" spans="5:5" x14ac:dyDescent="0.3">
      <c r="E2867" t="str">
        <f>IF(antioxidants!$E2866&gt;$C$12,antioxidants!B2866,IF(antioxidants!$E2866&lt;$C$11,antioxidants!B2866,""))</f>
        <v/>
      </c>
    </row>
    <row r="2868" spans="5:5" x14ac:dyDescent="0.3">
      <c r="E2868" t="str">
        <f>IF(antioxidants!$E2867&gt;$C$12,antioxidants!B2867,IF(antioxidants!$E2867&lt;$C$11,antioxidants!B2867,""))</f>
        <v/>
      </c>
    </row>
    <row r="2869" spans="5:5" x14ac:dyDescent="0.3">
      <c r="E2869" t="str">
        <f>IF(antioxidants!$E2868&gt;$C$12,antioxidants!B2868,IF(antioxidants!$E2868&lt;$C$11,antioxidants!B2868,""))</f>
        <v/>
      </c>
    </row>
    <row r="2870" spans="5:5" x14ac:dyDescent="0.3">
      <c r="E2870" t="str">
        <f>IF(antioxidants!$E2869&gt;$C$12,antioxidants!B2869,IF(antioxidants!$E2869&lt;$C$11,antioxidants!B2869,""))</f>
        <v/>
      </c>
    </row>
    <row r="2871" spans="5:5" x14ac:dyDescent="0.3">
      <c r="E2871" t="str">
        <f>IF(antioxidants!$E2870&gt;$C$12,antioxidants!B2870,IF(antioxidants!$E2870&lt;$C$11,antioxidants!B2870,""))</f>
        <v/>
      </c>
    </row>
    <row r="2872" spans="5:5" x14ac:dyDescent="0.3">
      <c r="E2872" t="str">
        <f>IF(antioxidants!$E2871&gt;$C$12,antioxidants!B2871,IF(antioxidants!$E2871&lt;$C$11,antioxidants!B2871,""))</f>
        <v/>
      </c>
    </row>
    <row r="2873" spans="5:5" x14ac:dyDescent="0.3">
      <c r="E2873" t="str">
        <f>IF(antioxidants!$E2872&gt;$C$12,antioxidants!B2872,IF(antioxidants!$E2872&lt;$C$11,antioxidants!B2872,""))</f>
        <v/>
      </c>
    </row>
    <row r="2874" spans="5:5" x14ac:dyDescent="0.3">
      <c r="E2874" t="str">
        <f>IF(antioxidants!$E2873&gt;$C$12,antioxidants!B2873,IF(antioxidants!$E2873&lt;$C$11,antioxidants!B2873,""))</f>
        <v/>
      </c>
    </row>
    <row r="2875" spans="5:5" x14ac:dyDescent="0.3">
      <c r="E2875" t="str">
        <f>IF(antioxidants!$E2874&gt;$C$12,antioxidants!B2874,IF(antioxidants!$E2874&lt;$C$11,antioxidants!B2874,""))</f>
        <v/>
      </c>
    </row>
    <row r="2876" spans="5:5" x14ac:dyDescent="0.3">
      <c r="E2876" t="str">
        <f>IF(antioxidants!$E2875&gt;$C$12,antioxidants!B2875,IF(antioxidants!$E2875&lt;$C$11,antioxidants!B2875,""))</f>
        <v/>
      </c>
    </row>
    <row r="2877" spans="5:5" x14ac:dyDescent="0.3">
      <c r="E2877" t="str">
        <f>IF(antioxidants!$E2876&gt;$C$12,antioxidants!B2876,IF(antioxidants!$E2876&lt;$C$11,antioxidants!B2876,""))</f>
        <v/>
      </c>
    </row>
    <row r="2878" spans="5:5" x14ac:dyDescent="0.3">
      <c r="E2878" t="str">
        <f>IF(antioxidants!$E2877&gt;$C$12,antioxidants!B2877,IF(antioxidants!$E2877&lt;$C$11,antioxidants!B2877,""))</f>
        <v/>
      </c>
    </row>
    <row r="2879" spans="5:5" x14ac:dyDescent="0.3">
      <c r="E2879" t="str">
        <f>IF(antioxidants!$E2878&gt;$C$12,antioxidants!B2878,IF(antioxidants!$E2878&lt;$C$11,antioxidants!B2878,""))</f>
        <v/>
      </c>
    </row>
    <row r="2880" spans="5:5" x14ac:dyDescent="0.3">
      <c r="E2880" t="str">
        <f>IF(antioxidants!$E2879&gt;$C$12,antioxidants!B2879,IF(antioxidants!$E2879&lt;$C$11,antioxidants!B2879,""))</f>
        <v/>
      </c>
    </row>
    <row r="2881" spans="5:5" x14ac:dyDescent="0.3">
      <c r="E2881" t="str">
        <f>IF(antioxidants!$E2880&gt;$C$12,antioxidants!B2880,IF(antioxidants!$E2880&lt;$C$11,antioxidants!B2880,""))</f>
        <v/>
      </c>
    </row>
    <row r="2882" spans="5:5" x14ac:dyDescent="0.3">
      <c r="E2882" t="str">
        <f>IF(antioxidants!$E2881&gt;$C$12,antioxidants!B2881,IF(antioxidants!$E2881&lt;$C$11,antioxidants!B2881,""))</f>
        <v/>
      </c>
    </row>
    <row r="2883" spans="5:5" x14ac:dyDescent="0.3">
      <c r="E2883" t="str">
        <f>IF(antioxidants!$E2882&gt;$C$12,antioxidants!B2882,IF(antioxidants!$E2882&lt;$C$11,antioxidants!B2882,""))</f>
        <v/>
      </c>
    </row>
    <row r="2884" spans="5:5" x14ac:dyDescent="0.3">
      <c r="E2884" t="str">
        <f>IF(antioxidants!$E2883&gt;$C$12,antioxidants!B2883,IF(antioxidants!$E2883&lt;$C$11,antioxidants!B2883,""))</f>
        <v/>
      </c>
    </row>
    <row r="2885" spans="5:5" x14ac:dyDescent="0.3">
      <c r="E2885" t="str">
        <f>IF(antioxidants!$E2884&gt;$C$12,antioxidants!B2884,IF(antioxidants!$E2884&lt;$C$11,antioxidants!B2884,""))</f>
        <v/>
      </c>
    </row>
    <row r="2886" spans="5:5" x14ac:dyDescent="0.3">
      <c r="E2886" t="str">
        <f>IF(antioxidants!$E2885&gt;$C$12,antioxidants!B2885,IF(antioxidants!$E2885&lt;$C$11,antioxidants!B2885,""))</f>
        <v/>
      </c>
    </row>
    <row r="2887" spans="5:5" x14ac:dyDescent="0.3">
      <c r="E2887" t="str">
        <f>IF(antioxidants!$E2886&gt;$C$12,antioxidants!B2886,IF(antioxidants!$E2886&lt;$C$11,antioxidants!B2886,""))</f>
        <v/>
      </c>
    </row>
    <row r="2888" spans="5:5" x14ac:dyDescent="0.3">
      <c r="E2888" t="str">
        <f>IF(antioxidants!$E2887&gt;$C$12,antioxidants!B2887,IF(antioxidants!$E2887&lt;$C$11,antioxidants!B2887,""))</f>
        <v/>
      </c>
    </row>
    <row r="2889" spans="5:5" x14ac:dyDescent="0.3">
      <c r="E2889" t="str">
        <f>IF(antioxidants!$E2888&gt;$C$12,antioxidants!B2888,IF(antioxidants!$E2888&lt;$C$11,antioxidants!B2888,""))</f>
        <v/>
      </c>
    </row>
    <row r="2890" spans="5:5" x14ac:dyDescent="0.3">
      <c r="E2890" t="str">
        <f>IF(antioxidants!$E2889&gt;$C$12,antioxidants!B2889,IF(antioxidants!$E2889&lt;$C$11,antioxidants!B2889,""))</f>
        <v/>
      </c>
    </row>
    <row r="2891" spans="5:5" x14ac:dyDescent="0.3">
      <c r="E2891" t="str">
        <f>IF(antioxidants!$E2890&gt;$C$12,antioxidants!B2890,IF(antioxidants!$E2890&lt;$C$11,antioxidants!B2890,""))</f>
        <v/>
      </c>
    </row>
    <row r="2892" spans="5:5" x14ac:dyDescent="0.3">
      <c r="E2892" t="str">
        <f>IF(antioxidants!$E2891&gt;$C$12,antioxidants!B2891,IF(antioxidants!$E2891&lt;$C$11,antioxidants!B2891,""))</f>
        <v/>
      </c>
    </row>
    <row r="2893" spans="5:5" x14ac:dyDescent="0.3">
      <c r="E2893" t="str">
        <f>IF(antioxidants!$E2892&gt;$C$12,antioxidants!B2892,IF(antioxidants!$E2892&lt;$C$11,antioxidants!B2892,""))</f>
        <v/>
      </c>
    </row>
    <row r="2894" spans="5:5" x14ac:dyDescent="0.3">
      <c r="E2894" t="str">
        <f>IF(antioxidants!$E2893&gt;$C$12,antioxidants!B2893,IF(antioxidants!$E2893&lt;$C$11,antioxidants!B2893,""))</f>
        <v/>
      </c>
    </row>
    <row r="2895" spans="5:5" x14ac:dyDescent="0.3">
      <c r="E2895" t="str">
        <f>IF(antioxidants!$E2894&gt;$C$12,antioxidants!B2894,IF(antioxidants!$E2894&lt;$C$11,antioxidants!B2894,""))</f>
        <v/>
      </c>
    </row>
    <row r="2896" spans="5:5" x14ac:dyDescent="0.3">
      <c r="E2896" t="str">
        <f>IF(antioxidants!$E2895&gt;$C$12,antioxidants!B2895,IF(antioxidants!$E2895&lt;$C$11,antioxidants!B2895,""))</f>
        <v/>
      </c>
    </row>
    <row r="2897" spans="5:5" x14ac:dyDescent="0.3">
      <c r="E2897" t="str">
        <f>IF(antioxidants!$E2896&gt;$C$12,antioxidants!B2896,IF(antioxidants!$E2896&lt;$C$11,antioxidants!B2896,""))</f>
        <v/>
      </c>
    </row>
    <row r="2898" spans="5:5" x14ac:dyDescent="0.3">
      <c r="E2898" t="str">
        <f>IF(antioxidants!$E2897&gt;$C$12,antioxidants!B2897,IF(antioxidants!$E2897&lt;$C$11,antioxidants!B2897,""))</f>
        <v/>
      </c>
    </row>
    <row r="2899" spans="5:5" x14ac:dyDescent="0.3">
      <c r="E2899" t="str">
        <f>IF(antioxidants!$E2898&gt;$C$12,antioxidants!B2898,IF(antioxidants!$E2898&lt;$C$11,antioxidants!B2898,""))</f>
        <v/>
      </c>
    </row>
    <row r="2900" spans="5:5" x14ac:dyDescent="0.3">
      <c r="E2900" t="str">
        <f>IF(antioxidants!$E2899&gt;$C$12,antioxidants!B2899,IF(antioxidants!$E2899&lt;$C$11,antioxidants!B2899,""))</f>
        <v/>
      </c>
    </row>
    <row r="2901" spans="5:5" x14ac:dyDescent="0.3">
      <c r="E2901" t="str">
        <f>IF(antioxidants!$E2900&gt;$C$12,antioxidants!B2900,IF(antioxidants!$E2900&lt;$C$11,antioxidants!B2900,""))</f>
        <v/>
      </c>
    </row>
    <row r="2902" spans="5:5" x14ac:dyDescent="0.3">
      <c r="E2902" t="str">
        <f>IF(antioxidants!$E2901&gt;$C$12,antioxidants!B2901,IF(antioxidants!$E2901&lt;$C$11,antioxidants!B2901,""))</f>
        <v/>
      </c>
    </row>
    <row r="2903" spans="5:5" x14ac:dyDescent="0.3">
      <c r="E2903" t="str">
        <f>IF(antioxidants!$E2902&gt;$C$12,antioxidants!B2902,IF(antioxidants!$E2902&lt;$C$11,antioxidants!B2902,""))</f>
        <v/>
      </c>
    </row>
    <row r="2904" spans="5:5" x14ac:dyDescent="0.3">
      <c r="E2904" t="str">
        <f>IF(antioxidants!$E2903&gt;$C$12,antioxidants!B2903,IF(antioxidants!$E2903&lt;$C$11,antioxidants!B2903,""))</f>
        <v/>
      </c>
    </row>
    <row r="2905" spans="5:5" x14ac:dyDescent="0.3">
      <c r="E2905" t="str">
        <f>IF(antioxidants!$E2904&gt;$C$12,antioxidants!B2904,IF(antioxidants!$E2904&lt;$C$11,antioxidants!B2904,""))</f>
        <v/>
      </c>
    </row>
    <row r="2906" spans="5:5" x14ac:dyDescent="0.3">
      <c r="E2906" t="str">
        <f>IF(antioxidants!$E2905&gt;$C$12,antioxidants!B2905,IF(antioxidants!$E2905&lt;$C$11,antioxidants!B2905,""))</f>
        <v/>
      </c>
    </row>
    <row r="2907" spans="5:5" x14ac:dyDescent="0.3">
      <c r="E2907" t="str">
        <f>IF(antioxidants!$E2906&gt;$C$12,antioxidants!B2906,IF(antioxidants!$E2906&lt;$C$11,antioxidants!B2906,""))</f>
        <v/>
      </c>
    </row>
    <row r="2908" spans="5:5" x14ac:dyDescent="0.3">
      <c r="E2908" t="str">
        <f>IF(antioxidants!$E2907&gt;$C$12,antioxidants!B2907,IF(antioxidants!$E2907&lt;$C$11,antioxidants!B2907,""))</f>
        <v/>
      </c>
    </row>
    <row r="2909" spans="5:5" x14ac:dyDescent="0.3">
      <c r="E2909" t="str">
        <f>IF(antioxidants!$E2908&gt;$C$12,antioxidants!B2908,IF(antioxidants!$E2908&lt;$C$11,antioxidants!B2908,""))</f>
        <v/>
      </c>
    </row>
    <row r="2910" spans="5:5" x14ac:dyDescent="0.3">
      <c r="E2910" t="str">
        <f>IF(antioxidants!$E2909&gt;$C$12,antioxidants!B2909,IF(antioxidants!$E2909&lt;$C$11,antioxidants!B2909,""))</f>
        <v/>
      </c>
    </row>
    <row r="2911" spans="5:5" x14ac:dyDescent="0.3">
      <c r="E2911" t="str">
        <f>IF(antioxidants!$E2910&gt;$C$12,antioxidants!B2910,IF(antioxidants!$E2910&lt;$C$11,antioxidants!B2910,""))</f>
        <v/>
      </c>
    </row>
    <row r="2912" spans="5:5" x14ac:dyDescent="0.3">
      <c r="E2912" t="str">
        <f>IF(antioxidants!$E2911&gt;$C$12,antioxidants!B2911,IF(antioxidants!$E2911&lt;$C$11,antioxidants!B2911,""))</f>
        <v/>
      </c>
    </row>
    <row r="2913" spans="5:5" x14ac:dyDescent="0.3">
      <c r="E2913" t="str">
        <f>IF(antioxidants!$E2912&gt;$C$12,antioxidants!B2912,IF(antioxidants!$E2912&lt;$C$11,antioxidants!B2912,""))</f>
        <v/>
      </c>
    </row>
    <row r="2914" spans="5:5" x14ac:dyDescent="0.3">
      <c r="E2914" t="str">
        <f>IF(antioxidants!$E2913&gt;$C$12,antioxidants!B2913,IF(antioxidants!$E2913&lt;$C$11,antioxidants!B2913,""))</f>
        <v>Trembling poplar, Aspen, leaves, dried</v>
      </c>
    </row>
    <row r="2915" spans="5:5" x14ac:dyDescent="0.3">
      <c r="E2915" t="str">
        <f>IF(antioxidants!$E2914&gt;$C$12,antioxidants!B2914,IF(antioxidants!$E2914&lt;$C$11,antioxidants!B2914,""))</f>
        <v>Triente plus</v>
      </c>
    </row>
    <row r="2916" spans="5:5" x14ac:dyDescent="0.3">
      <c r="E2916" t="str">
        <f>IF(antioxidants!$E2915&gt;$C$12,antioxidants!B2915,IF(antioxidants!$E2915&lt;$C$11,antioxidants!B2915,""))</f>
        <v>Triphala, powder in capsule</v>
      </c>
    </row>
    <row r="2917" spans="5:5" x14ac:dyDescent="0.3">
      <c r="E2917" t="str">
        <f>IF(antioxidants!$E2916&gt;$C$12,antioxidants!B2916,IF(antioxidants!$E2916&lt;$C$11,antioxidants!B2916,""))</f>
        <v>Tulasi, (Holy basil), powder in capsule</v>
      </c>
    </row>
    <row r="2918" spans="5:5" x14ac:dyDescent="0.3">
      <c r="E2918" t="str">
        <f>IF(antioxidants!$E2917&gt;$C$12,antioxidants!B2917,IF(antioxidants!$E2917&lt;$C$11,antioxidants!B2917,""))</f>
        <v/>
      </c>
    </row>
    <row r="2919" spans="5:5" x14ac:dyDescent="0.3">
      <c r="E2919" t="str">
        <f>IF(antioxidants!$E2918&gt;$C$12,antioxidants!B2918,IF(antioxidants!$E2918&lt;$C$11,antioxidants!B2918,""))</f>
        <v/>
      </c>
    </row>
    <row r="2920" spans="5:5" x14ac:dyDescent="0.3">
      <c r="E2920" t="str">
        <f>IF(antioxidants!$E2919&gt;$C$12,antioxidants!B2919,IF(antioxidants!$E2919&lt;$C$11,antioxidants!B2919,""))</f>
        <v/>
      </c>
    </row>
    <row r="2921" spans="5:5" x14ac:dyDescent="0.3">
      <c r="E2921" t="str">
        <f>IF(antioxidants!$E2920&gt;$C$12,antioxidants!B2920,IF(antioxidants!$E2920&lt;$C$11,antioxidants!B2920,""))</f>
        <v/>
      </c>
    </row>
    <row r="2922" spans="5:5" x14ac:dyDescent="0.3">
      <c r="E2922" t="str">
        <f>IF(antioxidants!$E2921&gt;$C$12,antioxidants!B2921,IF(antioxidants!$E2921&lt;$C$11,antioxidants!B2921,""))</f>
        <v/>
      </c>
    </row>
    <row r="2923" spans="5:5" x14ac:dyDescent="0.3">
      <c r="E2923" t="str">
        <f>IF(antioxidants!$E2922&gt;$C$12,antioxidants!B2922,IF(antioxidants!$E2922&lt;$C$11,antioxidants!B2922,""))</f>
        <v/>
      </c>
    </row>
    <row r="2924" spans="5:5" x14ac:dyDescent="0.3">
      <c r="E2924" t="str">
        <f>IF(antioxidants!$E2923&gt;$C$12,antioxidants!B2923,IF(antioxidants!$E2923&lt;$C$11,antioxidants!B2923,""))</f>
        <v/>
      </c>
    </row>
    <row r="2925" spans="5:5" x14ac:dyDescent="0.3">
      <c r="E2925" t="str">
        <f>IF(antioxidants!$E2924&gt;$C$12,antioxidants!B2924,IF(antioxidants!$E2924&lt;$C$11,antioxidants!B2924,""))</f>
        <v/>
      </c>
    </row>
    <row r="2926" spans="5:5" x14ac:dyDescent="0.3">
      <c r="E2926" t="str">
        <f>IF(antioxidants!$E2925&gt;$C$12,antioxidants!B2925,IF(antioxidants!$E2925&lt;$C$11,antioxidants!B2925,""))</f>
        <v/>
      </c>
    </row>
    <row r="2927" spans="5:5" x14ac:dyDescent="0.3">
      <c r="E2927" t="str">
        <f>IF(antioxidants!$E2926&gt;$C$12,antioxidants!B2926,IF(antioxidants!$E2926&lt;$C$11,antioxidants!B2926,""))</f>
        <v/>
      </c>
    </row>
    <row r="2928" spans="5:5" x14ac:dyDescent="0.3">
      <c r="E2928" t="str">
        <f>IF(antioxidants!$E2927&gt;$C$12,antioxidants!B2927,IF(antioxidants!$E2927&lt;$C$11,antioxidants!B2927,""))</f>
        <v/>
      </c>
    </row>
    <row r="2929" spans="5:5" x14ac:dyDescent="0.3">
      <c r="E2929" t="str">
        <f>IF(antioxidants!$E2928&gt;$C$12,antioxidants!B2928,IF(antioxidants!$E2928&lt;$C$11,antioxidants!B2928,""))</f>
        <v/>
      </c>
    </row>
    <row r="2930" spans="5:5" x14ac:dyDescent="0.3">
      <c r="E2930" t="str">
        <f>IF(antioxidants!$E2929&gt;$C$12,antioxidants!B2929,IF(antioxidants!$E2929&lt;$C$11,antioxidants!B2929,""))</f>
        <v/>
      </c>
    </row>
    <row r="2931" spans="5:5" x14ac:dyDescent="0.3">
      <c r="E2931" t="str">
        <f>IF(antioxidants!$E2930&gt;$C$12,antioxidants!B2930,IF(antioxidants!$E2930&lt;$C$11,antioxidants!B2930,""))</f>
        <v/>
      </c>
    </row>
    <row r="2932" spans="5:5" x14ac:dyDescent="0.3">
      <c r="E2932" t="str">
        <f>IF(antioxidants!$E2931&gt;$C$12,antioxidants!B2931,IF(antioxidants!$E2931&lt;$C$11,antioxidants!B2931,""))</f>
        <v>Turmeric, dried ground</v>
      </c>
    </row>
    <row r="2933" spans="5:5" x14ac:dyDescent="0.3">
      <c r="E2933" t="str">
        <f>IF(antioxidants!$E2932&gt;$C$12,antioxidants!B2932,IF(antioxidants!$E2932&lt;$C$11,antioxidants!B2932,""))</f>
        <v>Turmeric, dried ground</v>
      </c>
    </row>
    <row r="2934" spans="5:5" x14ac:dyDescent="0.3">
      <c r="E2934" t="str">
        <f>IF(antioxidants!$E2933&gt;$C$12,antioxidants!B2933,IF(antioxidants!$E2933&lt;$C$11,antioxidants!B2933,""))</f>
        <v>Turmeric, dried ground</v>
      </c>
    </row>
    <row r="2935" spans="5:5" x14ac:dyDescent="0.3">
      <c r="E2935" t="str">
        <f>IF(antioxidants!$E2934&gt;$C$12,antioxidants!B2934,IF(antioxidants!$E2934&lt;$C$11,antioxidants!B2934,""))</f>
        <v>Turmeric, dried ground</v>
      </c>
    </row>
    <row r="2936" spans="5:5" x14ac:dyDescent="0.3">
      <c r="E2936" t="str">
        <f>IF(antioxidants!$E2935&gt;$C$12,antioxidants!B2935,IF(antioxidants!$E2935&lt;$C$11,antioxidants!B2935,""))</f>
        <v>Turmeric, dried ground</v>
      </c>
    </row>
    <row r="2937" spans="5:5" x14ac:dyDescent="0.3">
      <c r="E2937" t="str">
        <f>IF(antioxidants!$E2936&gt;$C$12,antioxidants!B2936,IF(antioxidants!$E2936&lt;$C$11,antioxidants!B2936,""))</f>
        <v>Turmeric, Haldi, dried ground</v>
      </c>
    </row>
    <row r="2938" spans="5:5" x14ac:dyDescent="0.3">
      <c r="E2938" t="str">
        <f>IF(antioxidants!$E2937&gt;$C$12,antioxidants!B2937,IF(antioxidants!$E2937&lt;$C$11,antioxidants!B2937,""))</f>
        <v>Turmeric, whole, dried</v>
      </c>
    </row>
    <row r="2939" spans="5:5" x14ac:dyDescent="0.3">
      <c r="E2939" t="str">
        <f>IF(antioxidants!$E2938&gt;$C$12,antioxidants!B2938,IF(antioxidants!$E2938&lt;$C$11,antioxidants!B2938,""))</f>
        <v/>
      </c>
    </row>
    <row r="2940" spans="5:5" x14ac:dyDescent="0.3">
      <c r="E2940" t="str">
        <f>IF(antioxidants!$E2939&gt;$C$12,antioxidants!B2939,IF(antioxidants!$E2939&lt;$C$11,antioxidants!B2939,""))</f>
        <v>Un Compuesto, herbal condiment against insomnia</v>
      </c>
    </row>
    <row r="2941" spans="5:5" x14ac:dyDescent="0.3">
      <c r="E2941" t="str">
        <f>IF(antioxidants!$E2940&gt;$C$12,antioxidants!B2940,IF(antioxidants!$E2940&lt;$C$11,antioxidants!B2940,""))</f>
        <v>Uncaria Tomentosa (Uña de gato)</v>
      </c>
    </row>
    <row r="2942" spans="5:5" x14ac:dyDescent="0.3">
      <c r="E2942" t="str">
        <f>IF(antioxidants!$E2941&gt;$C$12,antioxidants!B2941,IF(antioxidants!$E2941&lt;$C$11,antioxidants!B2941,""))</f>
        <v/>
      </c>
    </row>
    <row r="2943" spans="5:5" x14ac:dyDescent="0.3">
      <c r="E2943" t="str">
        <f>IF(antioxidants!$E2942&gt;$C$12,antioxidants!B2942,IF(antioxidants!$E2942&lt;$C$11,antioxidants!B2942,""))</f>
        <v/>
      </c>
    </row>
    <row r="2944" spans="5:5" x14ac:dyDescent="0.3">
      <c r="E2944" t="str">
        <f>IF(antioxidants!$E2943&gt;$C$12,antioxidants!B2943,IF(antioxidants!$E2943&lt;$C$11,antioxidants!B2943,""))</f>
        <v/>
      </c>
    </row>
    <row r="2945" spans="5:5" x14ac:dyDescent="0.3">
      <c r="E2945" t="str">
        <f>IF(antioxidants!$E2944&gt;$C$12,antioxidants!B2944,IF(antioxidants!$E2944&lt;$C$11,antioxidants!B2944,""))</f>
        <v/>
      </c>
    </row>
    <row r="2946" spans="5:5" x14ac:dyDescent="0.3">
      <c r="E2946" t="str">
        <f>IF(antioxidants!$E2945&gt;$C$12,antioxidants!B2945,IF(antioxidants!$E2945&lt;$C$11,antioxidants!B2945,""))</f>
        <v/>
      </c>
    </row>
    <row r="2947" spans="5:5" x14ac:dyDescent="0.3">
      <c r="E2947" t="str">
        <f>IF(antioxidants!$E2946&gt;$C$12,antioxidants!B2946,IF(antioxidants!$E2946&lt;$C$11,antioxidants!B2946,""))</f>
        <v>Vanilla pod, whole with seeds</v>
      </c>
    </row>
    <row r="2948" spans="5:5" x14ac:dyDescent="0.3">
      <c r="E2948" t="str">
        <f>IF(antioxidants!$E2947&gt;$C$12,antioxidants!B2947,IF(antioxidants!$E2947&lt;$C$11,antioxidants!B2947,""))</f>
        <v>Vanilla pod, whole with seeds</v>
      </c>
    </row>
    <row r="2949" spans="5:5" x14ac:dyDescent="0.3">
      <c r="E2949" t="str">
        <f>IF(antioxidants!$E2948&gt;$C$12,antioxidants!B2948,IF(antioxidants!$E2948&lt;$C$11,antioxidants!B2948,""))</f>
        <v>Vanilla pod, whole with seeds</v>
      </c>
    </row>
    <row r="2950" spans="5:5" x14ac:dyDescent="0.3">
      <c r="E2950" t="str">
        <f>IF(antioxidants!$E2949&gt;$C$12,antioxidants!B2949,IF(antioxidants!$E2949&lt;$C$11,antioxidants!B2949,""))</f>
        <v>Vanilla pod, without seeds</v>
      </c>
    </row>
    <row r="2951" spans="5:5" x14ac:dyDescent="0.3">
      <c r="E2951" t="str">
        <f>IF(antioxidants!$E2950&gt;$C$12,antioxidants!B2950,IF(antioxidants!$E2950&lt;$C$11,antioxidants!B2950,""))</f>
        <v>Vanilla pod, without seeds</v>
      </c>
    </row>
    <row r="2952" spans="5:5" x14ac:dyDescent="0.3">
      <c r="E2952" t="str">
        <f>IF(antioxidants!$E2951&gt;$C$12,antioxidants!B2951,IF(antioxidants!$E2951&lt;$C$11,antioxidants!B2951,""))</f>
        <v>Vanilla pod, without seeds</v>
      </c>
    </row>
    <row r="2953" spans="5:5" x14ac:dyDescent="0.3">
      <c r="E2953" t="str">
        <f>IF(antioxidants!$E2952&gt;$C$12,antioxidants!B2952,IF(antioxidants!$E2952&lt;$C$11,antioxidants!B2952,""))</f>
        <v/>
      </c>
    </row>
    <row r="2954" spans="5:5" x14ac:dyDescent="0.3">
      <c r="E2954" t="str">
        <f>IF(antioxidants!$E2953&gt;$C$12,antioxidants!B2953,IF(antioxidants!$E2953&lt;$C$11,antioxidants!B2953,""))</f>
        <v/>
      </c>
    </row>
    <row r="2955" spans="5:5" x14ac:dyDescent="0.3">
      <c r="E2955" t="str">
        <f>IF(antioxidants!$E2954&gt;$C$12,antioxidants!B2954,IF(antioxidants!$E2954&lt;$C$11,antioxidants!B2954,""))</f>
        <v/>
      </c>
    </row>
    <row r="2956" spans="5:5" x14ac:dyDescent="0.3">
      <c r="E2956" t="str">
        <f>IF(antioxidants!$E2955&gt;$C$12,antioxidants!B2955,IF(antioxidants!$E2955&lt;$C$11,antioxidants!B2955,""))</f>
        <v/>
      </c>
    </row>
    <row r="2957" spans="5:5" x14ac:dyDescent="0.3">
      <c r="E2957" t="str">
        <f>IF(antioxidants!$E2956&gt;$C$12,antioxidants!B2956,IF(antioxidants!$E2956&lt;$C$11,antioxidants!B2956,""))</f>
        <v/>
      </c>
    </row>
    <row r="2958" spans="5:5" x14ac:dyDescent="0.3">
      <c r="E2958" t="str">
        <f>IF(antioxidants!$E2957&gt;$C$12,antioxidants!B2957,IF(antioxidants!$E2957&lt;$C$11,antioxidants!B2957,""))</f>
        <v/>
      </c>
    </row>
    <row r="2959" spans="5:5" x14ac:dyDescent="0.3">
      <c r="E2959" t="str">
        <f>IF(antioxidants!$E2958&gt;$C$12,antioxidants!B2958,IF(antioxidants!$E2958&lt;$C$11,antioxidants!B2958,""))</f>
        <v/>
      </c>
    </row>
    <row r="2960" spans="5:5" x14ac:dyDescent="0.3">
      <c r="E2960" t="str">
        <f>IF(antioxidants!$E2959&gt;$C$12,antioxidants!B2959,IF(antioxidants!$E2959&lt;$C$11,antioxidants!B2959,""))</f>
        <v/>
      </c>
    </row>
    <row r="2961" spans="5:5" x14ac:dyDescent="0.3">
      <c r="E2961" t="str">
        <f>IF(antioxidants!$E2960&gt;$C$12,antioxidants!B2960,IF(antioxidants!$E2960&lt;$C$11,antioxidants!B2960,""))</f>
        <v/>
      </c>
    </row>
    <row r="2962" spans="5:5" x14ac:dyDescent="0.3">
      <c r="E2962" t="str">
        <f>IF(antioxidants!$E2961&gt;$C$12,antioxidants!B2961,IF(antioxidants!$E2961&lt;$C$11,antioxidants!B2961,""))</f>
        <v/>
      </c>
    </row>
    <row r="2963" spans="5:5" x14ac:dyDescent="0.3">
      <c r="E2963" t="str">
        <f>IF(antioxidants!$E2962&gt;$C$12,antioxidants!B2962,IF(antioxidants!$E2962&lt;$C$11,antioxidants!B2962,""))</f>
        <v/>
      </c>
    </row>
    <row r="2964" spans="5:5" x14ac:dyDescent="0.3">
      <c r="E2964" t="str">
        <f>IF(antioxidants!$E2963&gt;$C$12,antioxidants!B2963,IF(antioxidants!$E2963&lt;$C$11,antioxidants!B2963,""))</f>
        <v/>
      </c>
    </row>
    <row r="2965" spans="5:5" x14ac:dyDescent="0.3">
      <c r="E2965" t="str">
        <f>IF(antioxidants!$E2964&gt;$C$12,antioxidants!B2964,IF(antioxidants!$E2964&lt;$C$11,antioxidants!B2964,""))</f>
        <v/>
      </c>
    </row>
    <row r="2966" spans="5:5" x14ac:dyDescent="0.3">
      <c r="E2966" t="str">
        <f>IF(antioxidants!$E2965&gt;$C$12,antioxidants!B2965,IF(antioxidants!$E2965&lt;$C$11,antioxidants!B2965,""))</f>
        <v/>
      </c>
    </row>
    <row r="2967" spans="5:5" x14ac:dyDescent="0.3">
      <c r="E2967" t="str">
        <f>IF(antioxidants!$E2966&gt;$C$12,antioxidants!B2966,IF(antioxidants!$E2966&lt;$C$11,antioxidants!B2966,""))</f>
        <v/>
      </c>
    </row>
    <row r="2968" spans="5:5" x14ac:dyDescent="0.3">
      <c r="E2968" t="str">
        <f>IF(antioxidants!$E2967&gt;$C$12,antioxidants!B2967,IF(antioxidants!$E2967&lt;$C$11,antioxidants!B2967,""))</f>
        <v/>
      </c>
    </row>
    <row r="2969" spans="5:5" x14ac:dyDescent="0.3">
      <c r="E2969" t="str">
        <f>IF(antioxidants!$E2968&gt;$C$12,antioxidants!B2968,IF(antioxidants!$E2968&lt;$C$11,antioxidants!B2968,""))</f>
        <v/>
      </c>
    </row>
    <row r="2970" spans="5:5" x14ac:dyDescent="0.3">
      <c r="E2970" t="str">
        <f>IF(antioxidants!$E2969&gt;$C$12,antioxidants!B2969,IF(antioxidants!$E2969&lt;$C$11,antioxidants!B2969,""))</f>
        <v/>
      </c>
    </row>
    <row r="2971" spans="5:5" x14ac:dyDescent="0.3">
      <c r="E2971" t="str">
        <f>IF(antioxidants!$E2970&gt;$C$12,antioxidants!B2970,IF(antioxidants!$E2970&lt;$C$11,antioxidants!B2970,""))</f>
        <v/>
      </c>
    </row>
    <row r="2972" spans="5:5" x14ac:dyDescent="0.3">
      <c r="E2972" t="str">
        <f>IF(antioxidants!$E2971&gt;$C$12,antioxidants!B2971,IF(antioxidants!$E2971&lt;$C$11,antioxidants!B2971,""))</f>
        <v/>
      </c>
    </row>
    <row r="2973" spans="5:5" x14ac:dyDescent="0.3">
      <c r="E2973" t="str">
        <f>IF(antioxidants!$E2972&gt;$C$12,antioxidants!B2972,IF(antioxidants!$E2972&lt;$C$11,antioxidants!B2972,""))</f>
        <v/>
      </c>
    </row>
    <row r="2974" spans="5:5" x14ac:dyDescent="0.3">
      <c r="E2974" t="str">
        <f>IF(antioxidants!$E2973&gt;$C$12,antioxidants!B2973,IF(antioxidants!$E2973&lt;$C$11,antioxidants!B2973,""))</f>
        <v/>
      </c>
    </row>
    <row r="2975" spans="5:5" x14ac:dyDescent="0.3">
      <c r="E2975" t="str">
        <f>IF(antioxidants!$E2974&gt;$C$12,antioxidants!B2974,IF(antioxidants!$E2974&lt;$C$11,antioxidants!B2974,""))</f>
        <v/>
      </c>
    </row>
    <row r="2976" spans="5:5" x14ac:dyDescent="0.3">
      <c r="E2976" t="str">
        <f>IF(antioxidants!$E2975&gt;$C$12,antioxidants!B2975,IF(antioxidants!$E2975&lt;$C$11,antioxidants!B2975,""))</f>
        <v/>
      </c>
    </row>
    <row r="2977" spans="5:5" x14ac:dyDescent="0.3">
      <c r="E2977" t="str">
        <f>IF(antioxidants!$E2976&gt;$C$12,antioxidants!B2976,IF(antioxidants!$E2976&lt;$C$11,antioxidants!B2976,""))</f>
        <v/>
      </c>
    </row>
    <row r="2978" spans="5:5" x14ac:dyDescent="0.3">
      <c r="E2978" t="str">
        <f>IF(antioxidants!$E2977&gt;$C$12,antioxidants!B2977,IF(antioxidants!$E2977&lt;$C$11,antioxidants!B2977,""))</f>
        <v/>
      </c>
    </row>
    <row r="2979" spans="5:5" x14ac:dyDescent="0.3">
      <c r="E2979" t="str">
        <f>IF(antioxidants!$E2978&gt;$C$12,antioxidants!B2978,IF(antioxidants!$E2978&lt;$C$11,antioxidants!B2978,""))</f>
        <v/>
      </c>
    </row>
    <row r="2980" spans="5:5" x14ac:dyDescent="0.3">
      <c r="E2980" t="str">
        <f>IF(antioxidants!$E2979&gt;$C$12,antioxidants!B2979,IF(antioxidants!$E2979&lt;$C$11,antioxidants!B2979,""))</f>
        <v/>
      </c>
    </row>
    <row r="2981" spans="5:5" x14ac:dyDescent="0.3">
      <c r="E2981" t="str">
        <f>IF(antioxidants!$E2980&gt;$C$12,antioxidants!B2980,IF(antioxidants!$E2980&lt;$C$11,antioxidants!B2980,""))</f>
        <v/>
      </c>
    </row>
    <row r="2982" spans="5:5" x14ac:dyDescent="0.3">
      <c r="E2982" t="str">
        <f>IF(antioxidants!$E2981&gt;$C$12,antioxidants!B2981,IF(antioxidants!$E2981&lt;$C$11,antioxidants!B2981,""))</f>
        <v/>
      </c>
    </row>
    <row r="2983" spans="5:5" x14ac:dyDescent="0.3">
      <c r="E2983" t="str">
        <f>IF(antioxidants!$E2982&gt;$C$12,antioxidants!B2982,IF(antioxidants!$E2982&lt;$C$11,antioxidants!B2982,""))</f>
        <v/>
      </c>
    </row>
    <row r="2984" spans="5:5" x14ac:dyDescent="0.3">
      <c r="E2984" t="str">
        <f>IF(antioxidants!$E2983&gt;$C$12,antioxidants!B2983,IF(antioxidants!$E2983&lt;$C$11,antioxidants!B2983,""))</f>
        <v/>
      </c>
    </row>
    <row r="2985" spans="5:5" x14ac:dyDescent="0.3">
      <c r="E2985" t="str">
        <f>IF(antioxidants!$E2984&gt;$C$12,antioxidants!B2984,IF(antioxidants!$E2984&lt;$C$11,antioxidants!B2984,""))</f>
        <v>Viola canina, leaves, dried</v>
      </c>
    </row>
    <row r="2986" spans="5:5" x14ac:dyDescent="0.3">
      <c r="E2986" t="str">
        <f>IF(antioxidants!$E2985&gt;$C$12,antioxidants!B2985,IF(antioxidants!$E2985&lt;$C$11,antioxidants!B2985,""))</f>
        <v/>
      </c>
    </row>
    <row r="2987" spans="5:5" x14ac:dyDescent="0.3">
      <c r="E2987" t="str">
        <f>IF(antioxidants!$E2986&gt;$C$12,antioxidants!B2986,IF(antioxidants!$E2986&lt;$C$11,antioxidants!B2986,""))</f>
        <v/>
      </c>
    </row>
    <row r="2988" spans="5:5" x14ac:dyDescent="0.3">
      <c r="E2988" t="str">
        <f>IF(antioxidants!$E2987&gt;$C$12,antioxidants!B2987,IF(antioxidants!$E2987&lt;$C$11,antioxidants!B2987,""))</f>
        <v/>
      </c>
    </row>
    <row r="2989" spans="5:5" x14ac:dyDescent="0.3">
      <c r="E2989" t="str">
        <f>IF(antioxidants!$E2988&gt;$C$12,antioxidants!B2988,IF(antioxidants!$E2988&lt;$C$11,antioxidants!B2988,""))</f>
        <v/>
      </c>
    </row>
    <row r="2990" spans="5:5" x14ac:dyDescent="0.3">
      <c r="E2990" t="str">
        <f>IF(antioxidants!$E2989&gt;$C$12,antioxidants!B2989,IF(antioxidants!$E2989&lt;$C$11,antioxidants!B2989,""))</f>
        <v/>
      </c>
    </row>
    <row r="2991" spans="5:5" x14ac:dyDescent="0.3">
      <c r="E2991" t="str">
        <f>IF(antioxidants!$E2990&gt;$C$12,antioxidants!B2990,IF(antioxidants!$E2990&lt;$C$11,antioxidants!B2990,""))</f>
        <v/>
      </c>
    </row>
    <row r="2992" spans="5:5" x14ac:dyDescent="0.3">
      <c r="E2992" t="str">
        <f>IF(antioxidants!$E2991&gt;$C$12,antioxidants!B2991,IF(antioxidants!$E2991&lt;$C$11,antioxidants!B2991,""))</f>
        <v/>
      </c>
    </row>
    <row r="2993" spans="5:5" x14ac:dyDescent="0.3">
      <c r="E2993" t="str">
        <f>IF(antioxidants!$E2992&gt;$C$12,antioxidants!B2992,IF(antioxidants!$E2992&lt;$C$11,antioxidants!B2992,""))</f>
        <v/>
      </c>
    </row>
    <row r="2994" spans="5:5" x14ac:dyDescent="0.3">
      <c r="E2994" t="str">
        <f>IF(antioxidants!$E2993&gt;$C$12,antioxidants!B2993,IF(antioxidants!$E2993&lt;$C$11,antioxidants!B2993,""))</f>
        <v/>
      </c>
    </row>
    <row r="2995" spans="5:5" x14ac:dyDescent="0.3">
      <c r="E2995" t="str">
        <f>IF(antioxidants!$E2994&gt;$C$12,antioxidants!B2994,IF(antioxidants!$E2994&lt;$C$11,antioxidants!B2994,""))</f>
        <v/>
      </c>
    </row>
    <row r="2996" spans="5:5" x14ac:dyDescent="0.3">
      <c r="E2996" t="str">
        <f>IF(antioxidants!$E2995&gt;$C$12,antioxidants!B2995,IF(antioxidants!$E2995&lt;$C$11,antioxidants!B2995,""))</f>
        <v/>
      </c>
    </row>
    <row r="2997" spans="5:5" x14ac:dyDescent="0.3">
      <c r="E2997" t="str">
        <f>IF(antioxidants!$E2996&gt;$C$12,antioxidants!B2996,IF(antioxidants!$E2996&lt;$C$11,antioxidants!B2996,""))</f>
        <v/>
      </c>
    </row>
    <row r="2998" spans="5:5" x14ac:dyDescent="0.3">
      <c r="E2998" t="str">
        <f>IF(antioxidants!$E2997&gt;$C$12,antioxidants!B2997,IF(antioxidants!$E2997&lt;$C$11,antioxidants!B2997,""))</f>
        <v/>
      </c>
    </row>
    <row r="2999" spans="5:5" x14ac:dyDescent="0.3">
      <c r="E2999" t="str">
        <f>IF(antioxidants!$E2998&gt;$C$12,antioxidants!B2998,IF(antioxidants!$E2998&lt;$C$11,antioxidants!B2998,""))</f>
        <v/>
      </c>
    </row>
    <row r="3000" spans="5:5" x14ac:dyDescent="0.3">
      <c r="E3000" t="str">
        <f>IF(antioxidants!$E2999&gt;$C$12,antioxidants!B2999,IF(antioxidants!$E2999&lt;$C$11,antioxidants!B2999,""))</f>
        <v/>
      </c>
    </row>
    <row r="3001" spans="5:5" x14ac:dyDescent="0.3">
      <c r="E3001" t="str">
        <f>IF(antioxidants!$E3000&gt;$C$12,antioxidants!B3000,IF(antioxidants!$E3000&lt;$C$11,antioxidants!B3000,""))</f>
        <v/>
      </c>
    </row>
    <row r="3002" spans="5:5" x14ac:dyDescent="0.3">
      <c r="E3002" t="str">
        <f>IF(antioxidants!$E3001&gt;$C$12,antioxidants!B3001,IF(antioxidants!$E3001&lt;$C$11,antioxidants!B3001,""))</f>
        <v/>
      </c>
    </row>
    <row r="3003" spans="5:5" x14ac:dyDescent="0.3">
      <c r="E3003" t="str">
        <f>IF(antioxidants!$E3002&gt;$C$12,antioxidants!B3002,IF(antioxidants!$E3002&lt;$C$11,antioxidants!B3002,""))</f>
        <v/>
      </c>
    </row>
    <row r="3004" spans="5:5" x14ac:dyDescent="0.3">
      <c r="E3004" t="str">
        <f>IF(antioxidants!$E3003&gt;$C$12,antioxidants!B3003,IF(antioxidants!$E3003&lt;$C$11,antioxidants!B3003,""))</f>
        <v/>
      </c>
    </row>
    <row r="3005" spans="5:5" x14ac:dyDescent="0.3">
      <c r="E3005" t="str">
        <f>IF(antioxidants!$E3004&gt;$C$12,antioxidants!B3004,IF(antioxidants!$E3004&lt;$C$11,antioxidants!B3004,""))</f>
        <v/>
      </c>
    </row>
    <row r="3006" spans="5:5" x14ac:dyDescent="0.3">
      <c r="E3006" t="str">
        <f>IF(antioxidants!$E3005&gt;$C$12,antioxidants!B3005,IF(antioxidants!$E3005&lt;$C$11,antioxidants!B3005,""))</f>
        <v>Walgreen Super Aytinal Active Adults</v>
      </c>
    </row>
    <row r="3007" spans="5:5" x14ac:dyDescent="0.3">
      <c r="E3007" t="str">
        <f>IF(antioxidants!$E3006&gt;$C$12,antioxidants!B3006,IF(antioxidants!$E3006&lt;$C$11,antioxidants!B3006,""))</f>
        <v>Wall germander (Teucrium chamaedrys), dried</v>
      </c>
    </row>
    <row r="3008" spans="5:5" x14ac:dyDescent="0.3">
      <c r="E3008" t="str">
        <f>IF(antioxidants!$E3007&gt;$C$12,antioxidants!B3007,IF(antioxidants!$E3007&lt;$C$11,antioxidants!B3007,""))</f>
        <v/>
      </c>
    </row>
    <row r="3009" spans="5:5" x14ac:dyDescent="0.3">
      <c r="E3009" t="str">
        <f>IF(antioxidants!$E3008&gt;$C$12,antioxidants!B3008,IF(antioxidants!$E3008&lt;$C$11,antioxidants!B3008,""))</f>
        <v>Walnuts, with pellicle</v>
      </c>
    </row>
    <row r="3010" spans="5:5" x14ac:dyDescent="0.3">
      <c r="E3010" t="str">
        <f>IF(antioxidants!$E3009&gt;$C$12,antioxidants!B3009,IF(antioxidants!$E3009&lt;$C$11,antioxidants!B3009,""))</f>
        <v>Walnuts, with pellicle</v>
      </c>
    </row>
    <row r="3011" spans="5:5" x14ac:dyDescent="0.3">
      <c r="E3011" t="str">
        <f>IF(antioxidants!$E3010&gt;$C$12,antioxidants!B3010,IF(antioxidants!$E3010&lt;$C$11,antioxidants!B3010,""))</f>
        <v>Walnuts, with pellicle</v>
      </c>
    </row>
    <row r="3012" spans="5:5" x14ac:dyDescent="0.3">
      <c r="E3012" t="str">
        <f>IF(antioxidants!$E3011&gt;$C$12,antioxidants!B3011,IF(antioxidants!$E3011&lt;$C$11,antioxidants!B3011,""))</f>
        <v>Walnuts, with pellicle</v>
      </c>
    </row>
    <row r="3013" spans="5:5" x14ac:dyDescent="0.3">
      <c r="E3013" t="str">
        <f>IF(antioxidants!$E3012&gt;$C$12,antioxidants!B3012,IF(antioxidants!$E3012&lt;$C$11,antioxidants!B3012,""))</f>
        <v>Walnuts, with pellicle</v>
      </c>
    </row>
    <row r="3014" spans="5:5" x14ac:dyDescent="0.3">
      <c r="E3014" t="str">
        <f>IF(antioxidants!$E3013&gt;$C$12,antioxidants!B3013,IF(antioxidants!$E3013&lt;$C$11,antioxidants!B3013,""))</f>
        <v>Walnuts, with pellicle</v>
      </c>
    </row>
    <row r="3015" spans="5:5" x14ac:dyDescent="0.3">
      <c r="E3015" t="str">
        <f>IF(antioxidants!$E3014&gt;$C$12,antioxidants!B3014,IF(antioxidants!$E3014&lt;$C$11,antioxidants!B3014,""))</f>
        <v>Walnuts, with pellicle</v>
      </c>
    </row>
    <row r="3016" spans="5:5" x14ac:dyDescent="0.3">
      <c r="E3016" t="str">
        <f>IF(antioxidants!$E3015&gt;$C$12,antioxidants!B3015,IF(antioxidants!$E3015&lt;$C$11,antioxidants!B3015,""))</f>
        <v>Walnuts, with pellicle (purchased with shell and cupule)</v>
      </c>
    </row>
    <row r="3017" spans="5:5" x14ac:dyDescent="0.3">
      <c r="E3017" t="str">
        <f>IF(antioxidants!$E3016&gt;$C$12,antioxidants!B3016,IF(antioxidants!$E3016&lt;$C$11,antioxidants!B3016,""))</f>
        <v>Walnuts, with pellicle (purchased with shell)</v>
      </c>
    </row>
    <row r="3018" spans="5:5" x14ac:dyDescent="0.3">
      <c r="E3018" t="str">
        <f>IF(antioxidants!$E3017&gt;$C$12,antioxidants!B3017,IF(antioxidants!$E3017&lt;$C$11,antioxidants!B3017,""))</f>
        <v>Walnuts, with pellicle (purchased with shell)</v>
      </c>
    </row>
    <row r="3019" spans="5:5" x14ac:dyDescent="0.3">
      <c r="E3019" t="str">
        <f>IF(antioxidants!$E3018&gt;$C$12,antioxidants!B3018,IF(antioxidants!$E3018&lt;$C$11,antioxidants!B3018,""))</f>
        <v>Walnuts, with pellicle (purchased with shell)</v>
      </c>
    </row>
    <row r="3020" spans="5:5" x14ac:dyDescent="0.3">
      <c r="E3020" t="str">
        <f>IF(antioxidants!$E3019&gt;$C$12,antioxidants!B3019,IF(antioxidants!$E3019&lt;$C$11,antioxidants!B3019,""))</f>
        <v>Walnuts, with pellicle (purchased with shell)</v>
      </c>
    </row>
    <row r="3021" spans="5:5" x14ac:dyDescent="0.3">
      <c r="E3021" t="str">
        <f>IF(antioxidants!$E3020&gt;$C$12,antioxidants!B3020,IF(antioxidants!$E3020&lt;$C$11,antioxidants!B3020,""))</f>
        <v>Walnuts, with pellicle (purchased with shell)</v>
      </c>
    </row>
    <row r="3022" spans="5:5" x14ac:dyDescent="0.3">
      <c r="E3022" t="str">
        <f>IF(antioxidants!$E3021&gt;$C$12,antioxidants!B3021,IF(antioxidants!$E3021&lt;$C$11,antioxidants!B3021,""))</f>
        <v/>
      </c>
    </row>
    <row r="3023" spans="5:5" x14ac:dyDescent="0.3">
      <c r="E3023" t="str">
        <f>IF(antioxidants!$E3022&gt;$C$12,antioxidants!B3022,IF(antioxidants!$E3022&lt;$C$11,antioxidants!B3022,""))</f>
        <v/>
      </c>
    </row>
    <row r="3024" spans="5:5" x14ac:dyDescent="0.3">
      <c r="E3024" t="str">
        <f>IF(antioxidants!$E3023&gt;$C$12,antioxidants!B3023,IF(antioxidants!$E3023&lt;$C$11,antioxidants!B3023,""))</f>
        <v/>
      </c>
    </row>
    <row r="3025" spans="5:5" x14ac:dyDescent="0.3">
      <c r="E3025" t="str">
        <f>IF(antioxidants!$E3024&gt;$C$12,antioxidants!B3024,IF(antioxidants!$E3024&lt;$C$11,antioxidants!B3024,""))</f>
        <v/>
      </c>
    </row>
    <row r="3026" spans="5:5" x14ac:dyDescent="0.3">
      <c r="E3026" t="str">
        <f>IF(antioxidants!$E3025&gt;$C$12,antioxidants!B3025,IF(antioxidants!$E3025&lt;$C$11,antioxidants!B3025,""))</f>
        <v/>
      </c>
    </row>
    <row r="3027" spans="5:5" x14ac:dyDescent="0.3">
      <c r="E3027" t="str">
        <f>IF(antioxidants!$E3026&gt;$C$12,antioxidants!B3026,IF(antioxidants!$E3026&lt;$C$11,antioxidants!B3026,""))</f>
        <v/>
      </c>
    </row>
    <row r="3028" spans="5:5" x14ac:dyDescent="0.3">
      <c r="E3028" t="str">
        <f>IF(antioxidants!$E3027&gt;$C$12,antioxidants!B3027,IF(antioxidants!$E3027&lt;$C$11,antioxidants!B3027,""))</f>
        <v/>
      </c>
    </row>
    <row r="3029" spans="5:5" x14ac:dyDescent="0.3">
      <c r="E3029" t="str">
        <f>IF(antioxidants!$E3028&gt;$C$12,antioxidants!B3028,IF(antioxidants!$E3028&lt;$C$11,antioxidants!B3028,""))</f>
        <v/>
      </c>
    </row>
    <row r="3030" spans="5:5" x14ac:dyDescent="0.3">
      <c r="E3030" t="str">
        <f>IF(antioxidants!$E3029&gt;$C$12,antioxidants!B3029,IF(antioxidants!$E3029&lt;$C$11,antioxidants!B3029,""))</f>
        <v/>
      </c>
    </row>
    <row r="3031" spans="5:5" x14ac:dyDescent="0.3">
      <c r="E3031" t="str">
        <f>IF(antioxidants!$E3030&gt;$C$12,antioxidants!B3030,IF(antioxidants!$E3030&lt;$C$11,antioxidants!B3030,""))</f>
        <v/>
      </c>
    </row>
    <row r="3032" spans="5:5" x14ac:dyDescent="0.3">
      <c r="E3032" t="str">
        <f>IF(antioxidants!$E3031&gt;$C$12,antioxidants!B3031,IF(antioxidants!$E3031&lt;$C$11,antioxidants!B3031,""))</f>
        <v/>
      </c>
    </row>
    <row r="3033" spans="5:5" x14ac:dyDescent="0.3">
      <c r="E3033" t="str">
        <f>IF(antioxidants!$E3032&gt;$C$12,antioxidants!B3032,IF(antioxidants!$E3032&lt;$C$11,antioxidants!B3032,""))</f>
        <v/>
      </c>
    </row>
    <row r="3034" spans="5:5" x14ac:dyDescent="0.3">
      <c r="E3034" t="str">
        <f>IF(antioxidants!$E3033&gt;$C$12,antioxidants!B3033,IF(antioxidants!$E3033&lt;$C$11,antioxidants!B3033,""))</f>
        <v/>
      </c>
    </row>
    <row r="3035" spans="5:5" x14ac:dyDescent="0.3">
      <c r="E3035" t="str">
        <f>IF(antioxidants!$E3034&gt;$C$12,antioxidants!B3034,IF(antioxidants!$E3034&lt;$C$11,antioxidants!B3034,""))</f>
        <v/>
      </c>
    </row>
    <row r="3036" spans="5:5" x14ac:dyDescent="0.3">
      <c r="E3036" t="str">
        <f>IF(antioxidants!$E3035&gt;$C$12,antioxidants!B3035,IF(antioxidants!$E3035&lt;$C$11,antioxidants!B3035,""))</f>
        <v/>
      </c>
    </row>
    <row r="3037" spans="5:5" x14ac:dyDescent="0.3">
      <c r="E3037" t="str">
        <f>IF(antioxidants!$E3036&gt;$C$12,antioxidants!B3036,IF(antioxidants!$E3036&lt;$C$11,antioxidants!B3036,""))</f>
        <v/>
      </c>
    </row>
    <row r="3038" spans="5:5" x14ac:dyDescent="0.3">
      <c r="E3038" t="str">
        <f>IF(antioxidants!$E3037&gt;$C$12,antioxidants!B3037,IF(antioxidants!$E3037&lt;$C$11,antioxidants!B3037,""))</f>
        <v/>
      </c>
    </row>
    <row r="3039" spans="5:5" x14ac:dyDescent="0.3">
      <c r="E3039" t="str">
        <f>IF(antioxidants!$E3038&gt;$C$12,antioxidants!B3038,IF(antioxidants!$E3038&lt;$C$11,antioxidants!B3038,""))</f>
        <v/>
      </c>
    </row>
    <row r="3040" spans="5:5" x14ac:dyDescent="0.3">
      <c r="E3040" t="str">
        <f>IF(antioxidants!$E3039&gt;$C$12,antioxidants!B3039,IF(antioxidants!$E3039&lt;$C$11,antioxidants!B3039,""))</f>
        <v/>
      </c>
    </row>
    <row r="3041" spans="5:5" x14ac:dyDescent="0.3">
      <c r="E3041" t="str">
        <f>IF(antioxidants!$E3040&gt;$C$12,antioxidants!B3040,IF(antioxidants!$E3040&lt;$C$11,antioxidants!B3040,""))</f>
        <v/>
      </c>
    </row>
    <row r="3042" spans="5:5" x14ac:dyDescent="0.3">
      <c r="E3042" t="str">
        <f>IF(antioxidants!$E3041&gt;$C$12,antioxidants!B3041,IF(antioxidants!$E3041&lt;$C$11,antioxidants!B3041,""))</f>
        <v/>
      </c>
    </row>
    <row r="3043" spans="5:5" x14ac:dyDescent="0.3">
      <c r="E3043" t="str">
        <f>IF(antioxidants!$E3042&gt;$C$12,antioxidants!B3042,IF(antioxidants!$E3042&lt;$C$11,antioxidants!B3042,""))</f>
        <v/>
      </c>
    </row>
    <row r="3044" spans="5:5" x14ac:dyDescent="0.3">
      <c r="E3044" t="str">
        <f>IF(antioxidants!$E3043&gt;$C$12,antioxidants!B3043,IF(antioxidants!$E3043&lt;$C$11,antioxidants!B3043,""))</f>
        <v/>
      </c>
    </row>
    <row r="3045" spans="5:5" x14ac:dyDescent="0.3">
      <c r="E3045" t="str">
        <f>IF(antioxidants!$E3044&gt;$C$12,antioxidants!B3044,IF(antioxidants!$E3044&lt;$C$11,antioxidants!B3044,""))</f>
        <v/>
      </c>
    </row>
    <row r="3046" spans="5:5" x14ac:dyDescent="0.3">
      <c r="E3046" t="str">
        <f>IF(antioxidants!$E3045&gt;$C$12,antioxidants!B3045,IF(antioxidants!$E3045&lt;$C$11,antioxidants!B3045,""))</f>
        <v/>
      </c>
    </row>
    <row r="3047" spans="5:5" x14ac:dyDescent="0.3">
      <c r="E3047" t="str">
        <f>IF(antioxidants!$E3046&gt;$C$12,antioxidants!B3046,IF(antioxidants!$E3046&lt;$C$11,antioxidants!B3046,""))</f>
        <v/>
      </c>
    </row>
    <row r="3048" spans="5:5" x14ac:dyDescent="0.3">
      <c r="E3048" t="str">
        <f>IF(antioxidants!$E3047&gt;$C$12,antioxidants!B3047,IF(antioxidants!$E3047&lt;$C$11,antioxidants!B3047,""))</f>
        <v/>
      </c>
    </row>
    <row r="3049" spans="5:5" x14ac:dyDescent="0.3">
      <c r="E3049" t="str">
        <f>IF(antioxidants!$E3048&gt;$C$12,antioxidants!B3048,IF(antioxidants!$E3048&lt;$C$11,antioxidants!B3048,""))</f>
        <v/>
      </c>
    </row>
    <row r="3050" spans="5:5" x14ac:dyDescent="0.3">
      <c r="E3050" t="str">
        <f>IF(antioxidants!$E3049&gt;$C$12,antioxidants!B3049,IF(antioxidants!$E3049&lt;$C$11,antioxidants!B3049,""))</f>
        <v/>
      </c>
    </row>
    <row r="3051" spans="5:5" x14ac:dyDescent="0.3">
      <c r="E3051" t="str">
        <f>IF(antioxidants!$E3050&gt;$C$12,antioxidants!B3050,IF(antioxidants!$E3050&lt;$C$11,antioxidants!B3050,""))</f>
        <v/>
      </c>
    </row>
    <row r="3052" spans="5:5" x14ac:dyDescent="0.3">
      <c r="E3052" t="str">
        <f>IF(antioxidants!$E3051&gt;$C$12,antioxidants!B3051,IF(antioxidants!$E3051&lt;$C$11,antioxidants!B3051,""))</f>
        <v/>
      </c>
    </row>
    <row r="3053" spans="5:5" x14ac:dyDescent="0.3">
      <c r="E3053" t="str">
        <f>IF(antioxidants!$E3052&gt;$C$12,antioxidants!B3052,IF(antioxidants!$E3052&lt;$C$11,antioxidants!B3052,""))</f>
        <v/>
      </c>
    </row>
    <row r="3054" spans="5:5" x14ac:dyDescent="0.3">
      <c r="E3054" t="str">
        <f>IF(antioxidants!$E3053&gt;$C$12,antioxidants!B3053,IF(antioxidants!$E3053&lt;$C$11,antioxidants!B3053,""))</f>
        <v/>
      </c>
    </row>
    <row r="3055" spans="5:5" x14ac:dyDescent="0.3">
      <c r="E3055" t="str">
        <f>IF(antioxidants!$E3054&gt;$C$12,antioxidants!B3054,IF(antioxidants!$E3054&lt;$C$11,antioxidants!B3054,""))</f>
        <v/>
      </c>
    </row>
    <row r="3056" spans="5:5" x14ac:dyDescent="0.3">
      <c r="E3056" t="str">
        <f>IF(antioxidants!$E3055&gt;$C$12,antioxidants!B3055,IF(antioxidants!$E3055&lt;$C$11,antioxidants!B3055,""))</f>
        <v/>
      </c>
    </row>
    <row r="3057" spans="5:5" x14ac:dyDescent="0.3">
      <c r="E3057" t="str">
        <f>IF(antioxidants!$E3056&gt;$C$12,antioxidants!B3056,IF(antioxidants!$E3056&lt;$C$11,antioxidants!B3056,""))</f>
        <v/>
      </c>
    </row>
    <row r="3058" spans="5:5" x14ac:dyDescent="0.3">
      <c r="E3058" t="str">
        <f>IF(antioxidants!$E3057&gt;$C$12,antioxidants!B3057,IF(antioxidants!$E3057&lt;$C$11,antioxidants!B3057,""))</f>
        <v/>
      </c>
    </row>
    <row r="3059" spans="5:5" x14ac:dyDescent="0.3">
      <c r="E3059" t="str">
        <f>IF(antioxidants!$E3058&gt;$C$12,antioxidants!B3058,IF(antioxidants!$E3058&lt;$C$11,antioxidants!B3058,""))</f>
        <v/>
      </c>
    </row>
    <row r="3060" spans="5:5" x14ac:dyDescent="0.3">
      <c r="E3060" t="str">
        <f>IF(antioxidants!$E3059&gt;$C$12,antioxidants!B3059,IF(antioxidants!$E3059&lt;$C$11,antioxidants!B3059,""))</f>
        <v/>
      </c>
    </row>
    <row r="3061" spans="5:5" x14ac:dyDescent="0.3">
      <c r="E3061" t="str">
        <f>IF(antioxidants!$E3060&gt;$C$12,antioxidants!B3060,IF(antioxidants!$E3060&lt;$C$11,antioxidants!B3060,""))</f>
        <v/>
      </c>
    </row>
    <row r="3062" spans="5:5" x14ac:dyDescent="0.3">
      <c r="E3062" t="str">
        <f>IF(antioxidants!$E3061&gt;$C$12,antioxidants!B3061,IF(antioxidants!$E3061&lt;$C$11,antioxidants!B3061,""))</f>
        <v/>
      </c>
    </row>
    <row r="3063" spans="5:5" x14ac:dyDescent="0.3">
      <c r="E3063" t="str">
        <f>IF(antioxidants!$E3062&gt;$C$12,antioxidants!B3062,IF(antioxidants!$E3062&lt;$C$11,antioxidants!B3062,""))</f>
        <v/>
      </c>
    </row>
    <row r="3064" spans="5:5" x14ac:dyDescent="0.3">
      <c r="E3064" t="str">
        <f>IF(antioxidants!$E3063&gt;$C$12,antioxidants!B3063,IF(antioxidants!$E3063&lt;$C$11,antioxidants!B3063,""))</f>
        <v/>
      </c>
    </row>
    <row r="3065" spans="5:5" x14ac:dyDescent="0.3">
      <c r="E3065" t="str">
        <f>IF(antioxidants!$E3064&gt;$C$12,antioxidants!B3064,IF(antioxidants!$E3064&lt;$C$11,antioxidants!B3064,""))</f>
        <v/>
      </c>
    </row>
    <row r="3066" spans="5:5" x14ac:dyDescent="0.3">
      <c r="E3066" t="str">
        <f>IF(antioxidants!$E3065&gt;$C$12,antioxidants!B3065,IF(antioxidants!$E3065&lt;$C$11,antioxidants!B3065,""))</f>
        <v>Wild marjoram, leaves, dried</v>
      </c>
    </row>
    <row r="3067" spans="5:5" x14ac:dyDescent="0.3">
      <c r="E3067" t="str">
        <f>IF(antioxidants!$E3066&gt;$C$12,antioxidants!B3066,IF(antioxidants!$E3066&lt;$C$11,antioxidants!B3066,""))</f>
        <v>Wild marjoram, leaves, dried</v>
      </c>
    </row>
    <row r="3068" spans="5:5" x14ac:dyDescent="0.3">
      <c r="E3068" t="str">
        <f>IF(antioxidants!$E3067&gt;$C$12,antioxidants!B3067,IF(antioxidants!$E3067&lt;$C$11,antioxidants!B3067,""))</f>
        <v/>
      </c>
    </row>
    <row r="3069" spans="5:5" x14ac:dyDescent="0.3">
      <c r="E3069" t="str">
        <f>IF(antioxidants!$E3068&gt;$C$12,antioxidants!B3068,IF(antioxidants!$E3068&lt;$C$11,antioxidants!B3068,""))</f>
        <v/>
      </c>
    </row>
    <row r="3070" spans="5:5" x14ac:dyDescent="0.3">
      <c r="E3070" t="str">
        <f>IF(antioxidants!$E3069&gt;$C$12,antioxidants!B3069,IF(antioxidants!$E3069&lt;$C$11,antioxidants!B3069,""))</f>
        <v/>
      </c>
    </row>
    <row r="3071" spans="5:5" x14ac:dyDescent="0.3">
      <c r="E3071" t="str">
        <f>IF(antioxidants!$E3070&gt;$C$12,antioxidants!B3070,IF(antioxidants!$E3070&lt;$C$11,antioxidants!B3070,""))</f>
        <v/>
      </c>
    </row>
    <row r="3072" spans="5:5" x14ac:dyDescent="0.3">
      <c r="E3072" t="str">
        <f>IF(antioxidants!$E3071&gt;$C$12,antioxidants!B3071,IF(antioxidants!$E3071&lt;$C$11,antioxidants!B3071,""))</f>
        <v/>
      </c>
    </row>
    <row r="3073" spans="5:5" x14ac:dyDescent="0.3">
      <c r="E3073" t="str">
        <f>IF(antioxidants!$E3072&gt;$C$12,antioxidants!B3072,IF(antioxidants!$E3072&lt;$C$11,antioxidants!B3072,""))</f>
        <v/>
      </c>
    </row>
    <row r="3074" spans="5:5" x14ac:dyDescent="0.3">
      <c r="E3074" t="str">
        <f>IF(antioxidants!$E3073&gt;$C$12,antioxidants!B3073,IF(antioxidants!$E3073&lt;$C$11,antioxidants!B3073,""))</f>
        <v/>
      </c>
    </row>
    <row r="3075" spans="5:5" x14ac:dyDescent="0.3">
      <c r="E3075" t="str">
        <f>IF(antioxidants!$E3074&gt;$C$12,antioxidants!B3074,IF(antioxidants!$E3074&lt;$C$11,antioxidants!B3074,""))</f>
        <v/>
      </c>
    </row>
    <row r="3076" spans="5:5" x14ac:dyDescent="0.3">
      <c r="E3076" t="str">
        <f>IF(antioxidants!$E3075&gt;$C$12,antioxidants!B3075,IF(antioxidants!$E3075&lt;$C$11,antioxidants!B3075,""))</f>
        <v/>
      </c>
    </row>
    <row r="3077" spans="5:5" x14ac:dyDescent="0.3">
      <c r="E3077" t="str">
        <f>IF(antioxidants!$E3076&gt;$C$12,antioxidants!B3076,IF(antioxidants!$E3076&lt;$C$11,antioxidants!B3076,""))</f>
        <v/>
      </c>
    </row>
    <row r="3078" spans="5:5" x14ac:dyDescent="0.3">
      <c r="E3078" t="str">
        <f>IF(antioxidants!$E3077&gt;$C$12,antioxidants!B3077,IF(antioxidants!$E3077&lt;$C$11,antioxidants!B3077,""))</f>
        <v/>
      </c>
    </row>
    <row r="3079" spans="5:5" x14ac:dyDescent="0.3">
      <c r="E3079" t="str">
        <f>IF(antioxidants!$E3078&gt;$C$12,antioxidants!B3078,IF(antioxidants!$E3078&lt;$C$11,antioxidants!B3078,""))</f>
        <v/>
      </c>
    </row>
    <row r="3080" spans="5:5" x14ac:dyDescent="0.3">
      <c r="E3080" t="str">
        <f>IF(antioxidants!$E3079&gt;$C$12,antioxidants!B3079,IF(antioxidants!$E3079&lt;$C$11,antioxidants!B3079,""))</f>
        <v/>
      </c>
    </row>
    <row r="3081" spans="5:5" x14ac:dyDescent="0.3">
      <c r="E3081" t="str">
        <f>IF(antioxidants!$E3080&gt;$C$12,antioxidants!B3080,IF(antioxidants!$E3080&lt;$C$11,antioxidants!B3080,""))</f>
        <v/>
      </c>
    </row>
    <row r="3082" spans="5:5" x14ac:dyDescent="0.3">
      <c r="E3082" t="str">
        <f>IF(antioxidants!$E3081&gt;$C$12,antioxidants!B3081,IF(antioxidants!$E3081&lt;$C$11,antioxidants!B3081,""))</f>
        <v/>
      </c>
    </row>
    <row r="3083" spans="5:5" x14ac:dyDescent="0.3">
      <c r="E3083" t="str">
        <f>IF(antioxidants!$E3082&gt;$C$12,antioxidants!B3082,IF(antioxidants!$E3082&lt;$C$11,antioxidants!B3082,""))</f>
        <v/>
      </c>
    </row>
    <row r="3084" spans="5:5" x14ac:dyDescent="0.3">
      <c r="E3084" t="str">
        <f>IF(antioxidants!$E3083&gt;$C$12,antioxidants!B3083,IF(antioxidants!$E3083&lt;$C$11,antioxidants!B3083,""))</f>
        <v/>
      </c>
    </row>
    <row r="3085" spans="5:5" x14ac:dyDescent="0.3">
      <c r="E3085" t="str">
        <f>IF(antioxidants!$E3084&gt;$C$12,antioxidants!B3084,IF(antioxidants!$E3084&lt;$C$11,antioxidants!B3084,""))</f>
        <v/>
      </c>
    </row>
    <row r="3086" spans="5:5" x14ac:dyDescent="0.3">
      <c r="E3086" t="str">
        <f>IF(antioxidants!$E3085&gt;$C$12,antioxidants!B3085,IF(antioxidants!$E3085&lt;$C$11,antioxidants!B3085,""))</f>
        <v/>
      </c>
    </row>
    <row r="3087" spans="5:5" x14ac:dyDescent="0.3">
      <c r="E3087" t="str">
        <f>IF(antioxidants!$E3086&gt;$C$12,antioxidants!B3086,IF(antioxidants!$E3086&lt;$C$11,antioxidants!B3086,""))</f>
        <v/>
      </c>
    </row>
    <row r="3088" spans="5:5" x14ac:dyDescent="0.3">
      <c r="E3088" t="str">
        <f>IF(antioxidants!$E3087&gt;$C$12,antioxidants!B3087,IF(antioxidants!$E3087&lt;$C$11,antioxidants!B3087,""))</f>
        <v/>
      </c>
    </row>
    <row r="3089" spans="5:5" x14ac:dyDescent="0.3">
      <c r="E3089" t="str">
        <f>IF(antioxidants!$E3088&gt;$C$12,antioxidants!B3088,IF(antioxidants!$E3088&lt;$C$11,antioxidants!B3088,""))</f>
        <v/>
      </c>
    </row>
    <row r="3090" spans="5:5" x14ac:dyDescent="0.3">
      <c r="E3090" t="str">
        <f>IF(antioxidants!$E3089&gt;$C$12,antioxidants!B3089,IF(antioxidants!$E3089&lt;$C$11,antioxidants!B3089,""))</f>
        <v/>
      </c>
    </row>
    <row r="3091" spans="5:5" x14ac:dyDescent="0.3">
      <c r="E3091" t="str">
        <f>IF(antioxidants!$E3090&gt;$C$12,antioxidants!B3090,IF(antioxidants!$E3090&lt;$C$11,antioxidants!B3090,""))</f>
        <v/>
      </c>
    </row>
    <row r="3092" spans="5:5" x14ac:dyDescent="0.3">
      <c r="E3092" t="str">
        <f>IF(antioxidants!$E3091&gt;$C$12,antioxidants!B3091,IF(antioxidants!$E3091&lt;$C$11,antioxidants!B3091,""))</f>
        <v/>
      </c>
    </row>
    <row r="3093" spans="5:5" x14ac:dyDescent="0.3">
      <c r="E3093" t="str">
        <f>IF(antioxidants!$E3092&gt;$C$12,antioxidants!B3092,IF(antioxidants!$E3092&lt;$C$11,antioxidants!B3092,""))</f>
        <v/>
      </c>
    </row>
    <row r="3094" spans="5:5" x14ac:dyDescent="0.3">
      <c r="E3094" t="str">
        <f>IF(antioxidants!$E3093&gt;$C$12,antioxidants!B3093,IF(antioxidants!$E3093&lt;$C$11,antioxidants!B3093,""))</f>
        <v/>
      </c>
    </row>
    <row r="3095" spans="5:5" x14ac:dyDescent="0.3">
      <c r="E3095" t="str">
        <f>IF(antioxidants!$E3094&gt;$C$12,antioxidants!B3094,IF(antioxidants!$E3094&lt;$C$11,antioxidants!B3094,""))</f>
        <v/>
      </c>
    </row>
    <row r="3096" spans="5:5" x14ac:dyDescent="0.3">
      <c r="E3096" t="str">
        <f>IF(antioxidants!$E3095&gt;$C$12,antioxidants!B3095,IF(antioxidants!$E3095&lt;$C$11,antioxidants!B3095,""))</f>
        <v/>
      </c>
    </row>
    <row r="3097" spans="5:5" x14ac:dyDescent="0.3">
      <c r="E3097" t="str">
        <f>IF(antioxidants!$E3096&gt;$C$12,antioxidants!B3096,IF(antioxidants!$E3096&lt;$C$11,antioxidants!B3096,""))</f>
        <v/>
      </c>
    </row>
    <row r="3098" spans="5:5" x14ac:dyDescent="0.3">
      <c r="E3098" t="str">
        <f>IF(antioxidants!$E3097&gt;$C$12,antioxidants!B3097,IF(antioxidants!$E3097&lt;$C$11,antioxidants!B3097,""))</f>
        <v/>
      </c>
    </row>
    <row r="3099" spans="5:5" x14ac:dyDescent="0.3">
      <c r="E3099" t="str">
        <f>IF(antioxidants!$E3098&gt;$C$12,antioxidants!B3098,IF(antioxidants!$E3098&lt;$C$11,antioxidants!B3098,""))</f>
        <v/>
      </c>
    </row>
    <row r="3100" spans="5:5" x14ac:dyDescent="0.3">
      <c r="E3100" t="str">
        <f>IF(antioxidants!$E3099&gt;$C$12,antioxidants!B3099,IF(antioxidants!$E3099&lt;$C$11,antioxidants!B3099,""))</f>
        <v/>
      </c>
    </row>
    <row r="3101" spans="5:5" x14ac:dyDescent="0.3">
      <c r="E3101" t="str">
        <f>IF(antioxidants!$E3100&gt;$C$12,antioxidants!B3100,IF(antioxidants!$E3100&lt;$C$11,antioxidants!B3100,""))</f>
        <v/>
      </c>
    </row>
    <row r="3102" spans="5:5" x14ac:dyDescent="0.3">
      <c r="E3102" t="str">
        <f>IF(antioxidants!$E3101&gt;$C$12,antioxidants!B3101,IF(antioxidants!$E3101&lt;$C$11,antioxidants!B3101,""))</f>
        <v/>
      </c>
    </row>
    <row r="3103" spans="5:5" x14ac:dyDescent="0.3">
      <c r="E3103" t="str">
        <f>IF(antioxidants!$E3102&gt;$C$12,antioxidants!B3102,IF(antioxidants!$E3102&lt;$C$11,antioxidants!B3102,""))</f>
        <v/>
      </c>
    </row>
    <row r="3104" spans="5:5" x14ac:dyDescent="0.3">
      <c r="E3104" t="str">
        <f>IF(antioxidants!$E3103&gt;$C$12,antioxidants!B3103,IF(antioxidants!$E3103&lt;$C$11,antioxidants!B3103,""))</f>
        <v/>
      </c>
    </row>
    <row r="3105" spans="5:5" x14ac:dyDescent="0.3">
      <c r="E3105" t="str">
        <f>IF(antioxidants!$E3104&gt;$C$12,antioxidants!B3104,IF(antioxidants!$E3104&lt;$C$11,antioxidants!B3104,""))</f>
        <v/>
      </c>
    </row>
    <row r="3106" spans="5:5" x14ac:dyDescent="0.3">
      <c r="E3106" t="str">
        <f>IF(antioxidants!$E3105&gt;$C$12,antioxidants!B3105,IF(antioxidants!$E3105&lt;$C$11,antioxidants!B3105,""))</f>
        <v/>
      </c>
    </row>
    <row r="3107" spans="5:5" x14ac:dyDescent="0.3">
      <c r="E3107" t="str">
        <f>IF(antioxidants!$E3106&gt;$C$12,antioxidants!B3106,IF(antioxidants!$E3106&lt;$C$11,antioxidants!B3106,""))</f>
        <v/>
      </c>
    </row>
    <row r="3108" spans="5:5" x14ac:dyDescent="0.3">
      <c r="E3108" t="str">
        <f>IF(antioxidants!$E3107&gt;$C$12,antioxidants!B3107,IF(antioxidants!$E3107&lt;$C$11,antioxidants!B3107,""))</f>
        <v/>
      </c>
    </row>
    <row r="3109" spans="5:5" x14ac:dyDescent="0.3">
      <c r="E3109" t="str">
        <f>IF(antioxidants!$E3108&gt;$C$12,antioxidants!B3108,IF(antioxidants!$E3108&lt;$C$11,antioxidants!B3108,""))</f>
        <v/>
      </c>
    </row>
    <row r="3110" spans="5:5" x14ac:dyDescent="0.3">
      <c r="E3110" t="str">
        <f>IF(antioxidants!$E3109&gt;$C$12,antioxidants!B3109,IF(antioxidants!$E3109&lt;$C$11,antioxidants!B3109,""))</f>
        <v/>
      </c>
    </row>
    <row r="3111" spans="5:5" x14ac:dyDescent="0.3">
      <c r="E3111" t="str">
        <f>IF(antioxidants!$E3110&gt;$C$12,antioxidants!B3110,IF(antioxidants!$E3110&lt;$C$11,antioxidants!B3110,""))</f>
        <v/>
      </c>
    </row>
    <row r="3112" spans="5:5" x14ac:dyDescent="0.3">
      <c r="E3112" t="str">
        <f>IF(antioxidants!$E3111&gt;$C$12,antioxidants!B3111,IF(antioxidants!$E3111&lt;$C$11,antioxidants!B3111,""))</f>
        <v/>
      </c>
    </row>
    <row r="3113" spans="5:5" x14ac:dyDescent="0.3">
      <c r="E3113" t="str">
        <f>IF(antioxidants!$E3112&gt;$C$12,antioxidants!B3112,IF(antioxidants!$E3112&lt;$C$11,antioxidants!B3112,""))</f>
        <v>Women's Ultra mega</v>
      </c>
    </row>
    <row r="3114" spans="5:5" x14ac:dyDescent="0.3">
      <c r="E3114" t="str">
        <f>IF(antioxidants!$E3113&gt;$C$12,antioxidants!B3113,IF(antioxidants!$E3113&lt;$C$11,antioxidants!B3113,""))</f>
        <v>Woodland geranium (Geranium sylvaticum), dried</v>
      </c>
    </row>
    <row r="3115" spans="5:5" x14ac:dyDescent="0.3">
      <c r="E3115" t="str">
        <f>IF(antioxidants!$E3114&gt;$C$12,antioxidants!B3114,IF(antioxidants!$E3114&lt;$C$11,antioxidants!B3114,""))</f>
        <v>Wormwood, absinth, dried</v>
      </c>
    </row>
    <row r="3116" spans="5:5" x14ac:dyDescent="0.3">
      <c r="E3116" t="str">
        <f>IF(antioxidants!$E3115&gt;$C$12,antioxidants!B3115,IF(antioxidants!$E3115&lt;$C$11,antioxidants!B3115,""))</f>
        <v>Wych elm, leaves, dried</v>
      </c>
    </row>
    <row r="3117" spans="5:5" x14ac:dyDescent="0.3">
      <c r="E3117" t="str">
        <f>IF(antioxidants!$E3116&gt;$C$12,antioxidants!B3116,IF(antioxidants!$E3116&lt;$C$11,antioxidants!B3116,""))</f>
        <v/>
      </c>
    </row>
    <row r="3118" spans="5:5" x14ac:dyDescent="0.3">
      <c r="E3118" t="str">
        <f>IF(antioxidants!$E3117&gt;$C$12,antioxidants!B3117,IF(antioxidants!$E3117&lt;$C$11,antioxidants!B3117,""))</f>
        <v>Yarrow, flower and leaves, dried</v>
      </c>
    </row>
    <row r="3119" spans="5:5" x14ac:dyDescent="0.3">
      <c r="E3119" t="str">
        <f>IF(antioxidants!$E3118&gt;$C$12,antioxidants!B3118,IF(antioxidants!$E3118&lt;$C$11,antioxidants!B3118,""))</f>
        <v>Yarrow, flower, dried</v>
      </c>
    </row>
    <row r="3120" spans="5:5" x14ac:dyDescent="0.3">
      <c r="E3120" t="str">
        <f>IF(antioxidants!$E3119&gt;$C$12,antioxidants!B3119,IF(antioxidants!$E3119&lt;$C$11,antioxidants!B3119,""))</f>
        <v>Yellow Loosestrife (Lysimacha vulgaris), leaves, dried</v>
      </c>
    </row>
    <row r="3121" spans="5:5" x14ac:dyDescent="0.3">
      <c r="E3121" t="str">
        <f>IF(antioxidants!$E3120&gt;$C$12,antioxidants!B3120,IF(antioxidants!$E3120&lt;$C$11,antioxidants!B3120,""))</f>
        <v/>
      </c>
    </row>
    <row r="3122" spans="5:5" x14ac:dyDescent="0.3">
      <c r="E3122" t="str">
        <f>IF(antioxidants!$E3121&gt;$C$12,antioxidants!B3121,IF(antioxidants!$E3121&lt;$C$11,antioxidants!B3121,""))</f>
        <v/>
      </c>
    </row>
    <row r="3123" spans="5:5" x14ac:dyDescent="0.3">
      <c r="E3123" t="str">
        <f>IF(antioxidants!$E3122&gt;$C$12,antioxidants!B3122,IF(antioxidants!$E3122&lt;$C$11,antioxidants!B3122,""))</f>
        <v/>
      </c>
    </row>
    <row r="3124" spans="5:5" x14ac:dyDescent="0.3">
      <c r="E3124" t="str">
        <f>IF(antioxidants!$E3123&gt;$C$12,antioxidants!B3123,IF(antioxidants!$E3123&lt;$C$11,antioxidants!B3123,""))</f>
        <v/>
      </c>
    </row>
    <row r="3125" spans="5:5" x14ac:dyDescent="0.3">
      <c r="E3125" t="str">
        <f>IF(antioxidants!$E3124&gt;$C$12,antioxidants!B3124,IF(antioxidants!$E3124&lt;$C$11,antioxidants!B3124,""))</f>
        <v/>
      </c>
    </row>
    <row r="3126" spans="5:5" x14ac:dyDescent="0.3">
      <c r="E3126" t="str">
        <f>IF(antioxidants!$E3125&gt;$C$12,antioxidants!B3125,IF(antioxidants!$E3125&lt;$C$11,antioxidants!B3125,""))</f>
        <v/>
      </c>
    </row>
    <row r="3127" spans="5:5" x14ac:dyDescent="0.3">
      <c r="E3127" t="str">
        <f>IF(antioxidants!$E3126&gt;$C$12,antioxidants!B3126,IF(antioxidants!$E3126&lt;$C$11,antioxidants!B3126,""))</f>
        <v/>
      </c>
    </row>
    <row r="3128" spans="5:5" x14ac:dyDescent="0.3">
      <c r="E3128" t="str">
        <f>IF(antioxidants!$E3127&gt;$C$12,antioxidants!B3127,IF(antioxidants!$E3127&lt;$C$11,antioxidants!B3127,""))</f>
        <v/>
      </c>
    </row>
    <row r="3129" spans="5:5" x14ac:dyDescent="0.3">
      <c r="E3129" t="str">
        <f>IF(antioxidants!$E3128&gt;$C$12,antioxidants!B3128,IF(antioxidants!$E3128&lt;$C$11,antioxidants!B3128,""))</f>
        <v/>
      </c>
    </row>
    <row r="3130" spans="5:5" x14ac:dyDescent="0.3">
      <c r="E3130" t="str">
        <f>IF(antioxidants!$E3129&gt;$C$12,antioxidants!B3129,IF(antioxidants!$E3129&lt;$C$11,antioxidants!B3129,""))</f>
        <v/>
      </c>
    </row>
    <row r="3131" spans="5:5" x14ac:dyDescent="0.3">
      <c r="E3131" t="str">
        <f>IF(antioxidants!$E3130&gt;$C$12,antioxidants!B3130,IF(antioxidants!$E3130&lt;$C$11,antioxidants!B3130,""))</f>
        <v/>
      </c>
    </row>
    <row r="3132" spans="5:5" x14ac:dyDescent="0.3">
      <c r="E3132" t="str">
        <f>IF(antioxidants!$E3131&gt;$C$12,antioxidants!B3131,IF(antioxidants!$E3131&lt;$C$11,antioxidants!B3131,""))</f>
        <v>Z‐BEC</v>
      </c>
    </row>
    <row r="3133" spans="5:5" x14ac:dyDescent="0.3">
      <c r="E3133" t="str">
        <f>IF(antioxidants!$E3132&gt;$C$12,antioxidants!B3132,IF(antioxidants!$E3132&lt;$C$11,antioxidants!B3132,""))</f>
        <v>Zapote</v>
      </c>
    </row>
    <row r="3134" spans="5:5" x14ac:dyDescent="0.3">
      <c r="E3134" t="str">
        <f>IF(antioxidants!$E3133&gt;$C$12,antioxidants!B3133,IF(antioxidants!$E3133&lt;$C$11,antioxidants!B3133,""))</f>
        <v>Zarzaparrilla, root</v>
      </c>
    </row>
    <row r="3135" spans="5:5" x14ac:dyDescent="0.3">
      <c r="E3135" t="str">
        <f>IF(antioxidants!$E3134&gt;$C$12,antioxidants!B3134,IF(antioxidants!$E3134&lt;$C$11,antioxidants!B3134,""))</f>
        <v>Zereshk (Barberries, dried)</v>
      </c>
    </row>
    <row r="3136" spans="5:5" x14ac:dyDescent="0.3">
      <c r="E3136" t="str">
        <f>IF(antioxidants!$E3135&gt;$C$12,antioxidants!B3135,IF(antioxidants!$E3135&lt;$C$11,antioxidants!B3135,""))</f>
        <v/>
      </c>
    </row>
    <row r="3137" spans="5:5" x14ac:dyDescent="0.3">
      <c r="E3137" t="str">
        <f>IF(antioxidants!$E3136&gt;$C$12,antioxidants!B3136,IF(antioxidants!$E3136&lt;$C$11,antioxidants!B3136,""))</f>
        <v>Zingiberis Rhizoma</v>
      </c>
    </row>
    <row r="3138" spans="5:5" x14ac:dyDescent="0.3">
      <c r="E3138" t="str">
        <f>IF(antioxidants!$E3137&gt;$C$12,antioxidants!B3137,IF(antioxidants!$E3137&lt;$C$11,antioxidants!B3137,""))</f>
        <v>Zizyphi Fructus</v>
      </c>
    </row>
    <row r="3139" spans="5:5" x14ac:dyDescent="0.3">
      <c r="E3139" t="str">
        <f>IF(antioxidants!$E3138&gt;$C$12,antioxidants!B3138,IF(antioxidants!$E3138&lt;$C$11,antioxidants!B3138,""))</f>
        <v/>
      </c>
    </row>
    <row r="3140" spans="5:5" x14ac:dyDescent="0.3">
      <c r="E3140" t="str">
        <f>IF(antioxidants!$E3139&gt;$C$12,antioxidants!B3139,IF(antioxidants!$E3139&lt;$C$11,antioxidants!B3139,""))</f>
        <v/>
      </c>
    </row>
    <row r="3141" spans="5:5" x14ac:dyDescent="0.3">
      <c r="E3141" t="str">
        <f>IF(antioxidants!$E3140&gt;$C$12,antioxidants!B3140,IF(antioxidants!$E3140&lt;$C$11,antioxidants!B3140,""))</f>
        <v/>
      </c>
    </row>
    <row r="3142" spans="5:5" x14ac:dyDescent="0.3">
      <c r="E3142" t="str">
        <f>IF(antioxidants!$E3141&gt;$C$12,antioxidants!B3141,IF(antioxidants!$E3141&lt;$C$11,antioxidants!B3141,""))</f>
        <v/>
      </c>
    </row>
    <row r="3143" spans="5:5" x14ac:dyDescent="0.3">
      <c r="E3143" t="str">
        <f>IF(antioxidants!$E3142&gt;$C$12,antioxidants!B3142,IF(antioxidants!$E3142&lt;$C$11,antioxidants!B3142,""))</f>
        <v/>
      </c>
    </row>
    <row r="3144" spans="5:5" x14ac:dyDescent="0.3">
      <c r="E3144" t="str">
        <f>IF(antioxidants!$E3143&gt;$C$12,antioxidants!B3143,IF(antioxidants!$E3143&lt;$C$11,antioxidants!B3143,""))</f>
        <v/>
      </c>
    </row>
    <row r="3145" spans="5:5" x14ac:dyDescent="0.3">
      <c r="E3145" t="str">
        <f>IF(antioxidants!$E3144&gt;$C$12,antioxidants!B3144,IF(antioxidants!$E3144&lt;$C$11,antioxidants!B3144,""))</f>
        <v/>
      </c>
    </row>
    <row r="3146" spans="5:5" x14ac:dyDescent="0.3">
      <c r="E3146" t="str">
        <f>IF(antioxidants!$E3145&gt;$C$12,antioxidants!B3145,IF(antioxidants!$E3145&lt;$C$11,antioxidants!B3145,""))</f>
        <v/>
      </c>
    </row>
    <row r="3147" spans="5:5" x14ac:dyDescent="0.3">
      <c r="E3147" t="str">
        <f>IF(antioxidants!$E3146&gt;$C$12,antioxidants!B3146,IF(antioxidants!$E3146&lt;$C$11,antioxidants!B3146,""))</f>
        <v/>
      </c>
    </row>
    <row r="3148" spans="5:5" x14ac:dyDescent="0.3">
      <c r="E3148" t="str">
        <f>IF(antioxidants!$E3147&gt;$C$12,antioxidants!B3147,IF(antioxidants!$E3147&lt;$C$11,antioxidants!B3147,""))</f>
        <v/>
      </c>
    </row>
    <row r="3149" spans="5:5" x14ac:dyDescent="0.3">
      <c r="E3149" t="str">
        <f>IF(antioxidants!$E3148&gt;$C$12,antioxidants!B3148,IF(antioxidants!$E3148&lt;$C$11,antioxidants!B3148,""))</f>
        <v/>
      </c>
    </row>
    <row r="3150" spans="5:5" x14ac:dyDescent="0.3">
      <c r="E3150" t="str">
        <f>IF(antioxidants!$E3149&gt;$C$12,antioxidants!B3149,IF(antioxidants!$E3149&lt;$C$11,antioxidants!B3149,""))</f>
        <v/>
      </c>
    </row>
    <row r="3151" spans="5:5" x14ac:dyDescent="0.3">
      <c r="E3151" t="str">
        <f>IF(antioxidants!$E3150&gt;$C$12,antioxidants!B3150,IF(antioxidants!$E3150&lt;$C$11,antioxidants!B3150,""))</f>
        <v/>
      </c>
    </row>
    <row r="3152" spans="5:5" x14ac:dyDescent="0.3">
      <c r="E3152" t="str">
        <f>IF(antioxidants!$E3151&gt;$C$12,antioxidants!B3151,IF(antioxidants!$E3151&lt;$C$11,antioxidants!B3151,""))</f>
        <v/>
      </c>
    </row>
    <row r="3153" spans="5:5" x14ac:dyDescent="0.3">
      <c r="E3153" t="str">
        <f>IF(antioxidants!$E3152&gt;$C$12,antioxidants!B3152,IF(antioxidants!$E3152&lt;$C$11,antioxidants!B3152,""))</f>
        <v/>
      </c>
    </row>
    <row r="3154" spans="5:5" x14ac:dyDescent="0.3">
      <c r="E3154" t="str">
        <f>IF(antioxidants!$E3153&gt;$C$12,antioxidants!B3153,IF(antioxidants!$E3153&lt;$C$11,antioxidants!B3153,""))</f>
        <v/>
      </c>
    </row>
    <row r="3155" spans="5:5" x14ac:dyDescent="0.3">
      <c r="E3155" t="str">
        <f>IF(antioxidants!$E3154&gt;$C$12,antioxidants!B3154,IF(antioxidants!$E3154&lt;$C$11,antioxidants!B3154,""))</f>
        <v/>
      </c>
    </row>
    <row r="3156" spans="5:5" x14ac:dyDescent="0.3">
      <c r="E3156" t="str">
        <f>IF(antioxidants!$E3155&gt;$C$12,antioxidants!B3155,IF(antioxidants!$E3155&lt;$C$11,antioxidants!B3155,""))</f>
        <v/>
      </c>
    </row>
    <row r="3157" spans="5:5" x14ac:dyDescent="0.3">
      <c r="E3157" t="str">
        <f>IF(antioxidants!$E3156&gt;$C$12,antioxidants!B3156,IF(antioxidants!$E3156&lt;$C$11,antioxidants!B3156,""))</f>
        <v/>
      </c>
    </row>
    <row r="3158" spans="5:5" x14ac:dyDescent="0.3">
      <c r="E3158" t="str">
        <f>IF(antioxidants!$E3157&gt;$C$12,antioxidants!B3157,IF(antioxidants!$E3157&lt;$C$11,antioxidants!B3157,""))</f>
        <v/>
      </c>
    </row>
    <row r="3159" spans="5:5" x14ac:dyDescent="0.3">
      <c r="E3159" t="str">
        <f>IF(antioxidants!$E3158&gt;$C$12,antioxidants!B3158,IF(antioxidants!$E3158&lt;$C$11,antioxidants!B3158,""))</f>
        <v/>
      </c>
    </row>
    <row r="3160" spans="5:5" x14ac:dyDescent="0.3">
      <c r="E3160" t="str">
        <f>IF(antioxidants!$E3159&gt;$C$12,antioxidants!B3159,IF(antioxidants!$E3159&lt;$C$11,antioxidants!B3159,""))</f>
        <v/>
      </c>
    </row>
    <row r="3161" spans="5:5" x14ac:dyDescent="0.3">
      <c r="E3161" t="str">
        <f>IF(antioxidants!$E3160&gt;$C$12,antioxidants!B3160,IF(antioxidants!$E3160&lt;$C$11,antioxidants!B3160,""))</f>
        <v/>
      </c>
    </row>
    <row r="3162" spans="5:5" x14ac:dyDescent="0.3">
      <c r="E3162" t="str">
        <f>IF(antioxidants!$E3161&gt;$C$12,antioxidants!B3161,IF(antioxidants!$E3161&lt;$C$11,antioxidants!B3161,""))</f>
        <v/>
      </c>
    </row>
    <row r="3163" spans="5:5" x14ac:dyDescent="0.3">
      <c r="E3163" t="str">
        <f>IF(antioxidants!$E3162&gt;$C$12,antioxidants!B3162,IF(antioxidants!$E3162&lt;$C$11,antioxidants!B3162,""))</f>
        <v/>
      </c>
    </row>
    <row r="3164" spans="5:5" x14ac:dyDescent="0.3">
      <c r="E3164" t="str">
        <f>IF(antioxidants!$E3163&gt;$C$12,antioxidants!B3163,IF(antioxidants!$E3163&lt;$C$11,antioxidants!B3163,""))</f>
        <v/>
      </c>
    </row>
    <row r="3165" spans="5:5" x14ac:dyDescent="0.3">
      <c r="E3165" t="str">
        <f>IF(antioxidants!$E3164&gt;$C$12,antioxidants!B3164,IF(antioxidants!$E3164&lt;$C$11,antioxidants!B3164,""))</f>
        <v/>
      </c>
    </row>
    <row r="3166" spans="5:5" x14ac:dyDescent="0.3">
      <c r="E3166" t="str">
        <f>IF(antioxidants!$E3165&gt;$C$12,antioxidants!B3165,IF(antioxidants!$E3165&lt;$C$11,antioxidants!B3165,""))</f>
        <v/>
      </c>
    </row>
    <row r="3167" spans="5:5" x14ac:dyDescent="0.3">
      <c r="E3167" t="str">
        <f>IF(antioxidants!$E3166&gt;$C$12,antioxidants!B3166,IF(antioxidants!$E3166&lt;$C$11,antioxidants!B3166,""))</f>
        <v/>
      </c>
    </row>
    <row r="3168" spans="5:5" x14ac:dyDescent="0.3">
      <c r="E3168" t="str">
        <f>IF(antioxidants!$E3167&gt;$C$12,antioxidants!B3167,IF(antioxidants!$E3167&lt;$C$11,antioxidants!B3167,""))</f>
        <v/>
      </c>
    </row>
    <row r="3169" spans="5:5" x14ac:dyDescent="0.3">
      <c r="E3169" t="str">
        <f>IF(antioxidants!$E3168&gt;$C$12,antioxidants!B3168,IF(antioxidants!$E3168&lt;$C$11,antioxidants!B3168,""))</f>
        <v/>
      </c>
    </row>
    <row r="3170" spans="5:5" x14ac:dyDescent="0.3">
      <c r="E3170" t="str">
        <f>IF(antioxidants!$E3169&gt;$C$12,antioxidants!B3169,IF(antioxidants!$E3169&lt;$C$11,antioxidants!B3169,""))</f>
        <v/>
      </c>
    </row>
    <row r="3171" spans="5:5" x14ac:dyDescent="0.3">
      <c r="E3171" t="str">
        <f>IF(antioxidants!$E3170&gt;$C$12,antioxidants!B3170,IF(antioxidants!$E3170&lt;$C$11,antioxidants!B3170,""))</f>
        <v/>
      </c>
    </row>
    <row r="3172" spans="5:5" x14ac:dyDescent="0.3">
      <c r="E3172" t="str">
        <f>IF(antioxidants!$E3171&gt;$C$12,antioxidants!B3171,IF(antioxidants!$E3171&lt;$C$11,antioxidants!B3171,""))</f>
        <v/>
      </c>
    </row>
    <row r="3173" spans="5:5" x14ac:dyDescent="0.3">
      <c r="E3173" t="str">
        <f>IF(antioxidants!$E3172&gt;$C$12,antioxidants!B3172,IF(antioxidants!$E3172&lt;$C$11,antioxidants!B3172,""))</f>
        <v/>
      </c>
    </row>
    <row r="3174" spans="5:5" x14ac:dyDescent="0.3">
      <c r="E3174" t="str">
        <f>IF(antioxidants!$E3173&gt;$C$12,antioxidants!B3173,IF(antioxidants!$E3173&lt;$C$11,antioxidants!B3173,""))</f>
        <v/>
      </c>
    </row>
    <row r="3175" spans="5:5" x14ac:dyDescent="0.3">
      <c r="E3175" t="str">
        <f>IF(antioxidants!$E3174&gt;$C$12,antioxidants!B3174,IF(antioxidants!$E3174&lt;$C$11,antioxidants!B3174,""))</f>
        <v/>
      </c>
    </row>
    <row r="3176" spans="5:5" x14ac:dyDescent="0.3">
      <c r="E3176" t="str">
        <f>IF(antioxidants!$E3175&gt;$C$12,antioxidants!B3175,IF(antioxidants!$E3175&lt;$C$11,antioxidants!B3175,""))</f>
        <v/>
      </c>
    </row>
    <row r="3177" spans="5:5" x14ac:dyDescent="0.3">
      <c r="E3177" t="str">
        <f>IF(antioxidants!$E3176&gt;$C$12,antioxidants!B3176,IF(antioxidants!$E3176&lt;$C$11,antioxidants!B3176,""))</f>
        <v/>
      </c>
    </row>
    <row r="3178" spans="5:5" x14ac:dyDescent="0.3">
      <c r="E3178" t="str">
        <f>IF(antioxidants!$E3177&gt;$C$12,antioxidants!B3177,IF(antioxidants!$E3177&lt;$C$11,antioxidants!B3177,""))</f>
        <v/>
      </c>
    </row>
    <row r="3179" spans="5:5" x14ac:dyDescent="0.3">
      <c r="E3179" t="str">
        <f>IF(antioxidants!$E3178&gt;$C$12,antioxidants!B3178,IF(antioxidants!$E3178&lt;$C$11,antioxidants!B3178,""))</f>
        <v/>
      </c>
    </row>
    <row r="3180" spans="5:5" x14ac:dyDescent="0.3">
      <c r="E3180" t="str">
        <f>IF(antioxidants!$E3179&gt;$C$12,antioxidants!B3179,IF(antioxidants!$E3179&lt;$C$11,antioxidants!B3179,""))</f>
        <v/>
      </c>
    </row>
    <row r="3181" spans="5:5" x14ac:dyDescent="0.3">
      <c r="E3181" t="str">
        <f>IF(antioxidants!$E3180&gt;$C$12,antioxidants!B3180,IF(antioxidants!$E3180&lt;$C$11,antioxidants!B3180,""))</f>
        <v/>
      </c>
    </row>
    <row r="3182" spans="5:5" x14ac:dyDescent="0.3">
      <c r="E3182" t="str">
        <f>IF(antioxidants!$E3181&gt;$C$12,antioxidants!B3181,IF(antioxidants!$E3181&lt;$C$11,antioxidants!B3181,""))</f>
        <v/>
      </c>
    </row>
    <row r="3183" spans="5:5" x14ac:dyDescent="0.3">
      <c r="E3183" t="str">
        <f>IF(antioxidants!$E3182&gt;$C$12,antioxidants!B3182,IF(antioxidants!$E3182&lt;$C$11,antioxidants!B3182,""))</f>
        <v/>
      </c>
    </row>
    <row r="3184" spans="5:5" x14ac:dyDescent="0.3">
      <c r="E3184" t="str">
        <f>IF(antioxidants!$E3183&gt;$C$12,antioxidants!B3183,IF(antioxidants!$E3183&lt;$C$11,antioxidants!B3183,""))</f>
        <v/>
      </c>
    </row>
    <row r="3185" spans="5:5" x14ac:dyDescent="0.3">
      <c r="E3185" t="str">
        <f>IF(antioxidants!$E3184&gt;$C$12,antioxidants!B3184,IF(antioxidants!$E3184&lt;$C$11,antioxidants!B3184,""))</f>
        <v/>
      </c>
    </row>
    <row r="3186" spans="5:5" x14ac:dyDescent="0.3">
      <c r="E3186" t="str">
        <f>IF(antioxidants!$E3185&gt;$C$12,antioxidants!B3185,IF(antioxidants!$E3185&lt;$C$11,antioxidants!B3185,""))</f>
        <v/>
      </c>
    </row>
    <row r="3187" spans="5:5" x14ac:dyDescent="0.3">
      <c r="E3187" t="str">
        <f>IF(antioxidants!$E3186&gt;$C$12,antioxidants!B3186,IF(antioxidants!$E3186&lt;$C$11,antioxidants!B3186,""))</f>
        <v/>
      </c>
    </row>
    <row r="3188" spans="5:5" x14ac:dyDescent="0.3">
      <c r="E3188" t="str">
        <f>IF(antioxidants!$E3187&gt;$C$12,antioxidants!B3187,IF(antioxidants!$E3187&lt;$C$11,antioxidants!B3187,""))</f>
        <v/>
      </c>
    </row>
    <row r="3189" spans="5:5" x14ac:dyDescent="0.3">
      <c r="E3189" t="str">
        <f>IF(antioxidants!$E3188&gt;$C$12,antioxidants!B3188,IF(antioxidants!$E3188&lt;$C$11,antioxidants!B3188,""))</f>
        <v/>
      </c>
    </row>
    <row r="3190" spans="5:5" x14ac:dyDescent="0.3">
      <c r="E3190" t="str">
        <f>IF(antioxidants!$E3189&gt;$C$12,antioxidants!B3189,IF(antioxidants!$E3189&lt;$C$11,antioxidants!B3189,""))</f>
        <v/>
      </c>
    </row>
    <row r="3191" spans="5:5" x14ac:dyDescent="0.3">
      <c r="E3191" t="str">
        <f>IF(antioxidants!$E3190&gt;$C$12,antioxidants!B3190,IF(antioxidants!$E3190&lt;$C$11,antioxidants!B3190,""))</f>
        <v/>
      </c>
    </row>
    <row r="3192" spans="5:5" x14ac:dyDescent="0.3">
      <c r="E3192" t="str">
        <f>IF(antioxidants!$E3191&gt;$C$12,antioxidants!B3191,IF(antioxidants!$E3191&lt;$C$11,antioxidants!B3191,""))</f>
        <v/>
      </c>
    </row>
    <row r="3193" spans="5:5" x14ac:dyDescent="0.3">
      <c r="E3193" t="str">
        <f>IF(antioxidants!$E3192&gt;$C$12,antioxidants!B3192,IF(antioxidants!$E3192&lt;$C$11,antioxidants!B3192,""))</f>
        <v/>
      </c>
    </row>
    <row r="3194" spans="5:5" x14ac:dyDescent="0.3">
      <c r="E3194" t="str">
        <f>IF(antioxidants!$E3193&gt;$C$12,antioxidants!B3193,IF(antioxidants!$E3193&lt;$C$11,antioxidants!B3193,""))</f>
        <v/>
      </c>
    </row>
    <row r="3195" spans="5:5" x14ac:dyDescent="0.3">
      <c r="E3195" t="str">
        <f>IF(antioxidants!$E3194&gt;$C$12,antioxidants!B3194,IF(antioxidants!$E3194&lt;$C$11,antioxidants!B3194,""))</f>
        <v/>
      </c>
    </row>
    <row r="3196" spans="5:5" x14ac:dyDescent="0.3">
      <c r="E3196" t="str">
        <f>IF(antioxidants!$E3195&gt;$C$12,antioxidants!B3195,IF(antioxidants!$E3195&lt;$C$11,antioxidants!B3195,""))</f>
        <v/>
      </c>
    </row>
    <row r="3197" spans="5:5" x14ac:dyDescent="0.3">
      <c r="E3197" t="str">
        <f>IF(antioxidants!$E3196&gt;$C$12,antioxidants!B3196,IF(antioxidants!$E3196&lt;$C$11,antioxidants!B3196,""))</f>
        <v/>
      </c>
    </row>
    <row r="3198" spans="5:5" x14ac:dyDescent="0.3">
      <c r="E3198" t="str">
        <f>IF(antioxidants!$E3197&gt;$C$12,antioxidants!B3197,IF(antioxidants!$E3197&lt;$C$11,antioxidants!B3197,""))</f>
        <v/>
      </c>
    </row>
    <row r="3199" spans="5:5" x14ac:dyDescent="0.3">
      <c r="E3199" t="str">
        <f>IF(antioxidants!$E3198&gt;$C$12,antioxidants!B3198,IF(antioxidants!$E3198&lt;$C$11,antioxidants!B3198,""))</f>
        <v/>
      </c>
    </row>
    <row r="3200" spans="5:5" x14ac:dyDescent="0.3">
      <c r="E3200" t="str">
        <f>IF(antioxidants!$E3199&gt;$C$12,antioxidants!B3199,IF(antioxidants!$E3199&lt;$C$11,antioxidants!B3199,""))</f>
        <v/>
      </c>
    </row>
    <row r="3201" spans="5:5" x14ac:dyDescent="0.3">
      <c r="E3201" t="str">
        <f>IF(antioxidants!$E3200&gt;$C$12,antioxidants!B3200,IF(antioxidants!$E3200&lt;$C$11,antioxidants!B3200,""))</f>
        <v/>
      </c>
    </row>
    <row r="3202" spans="5:5" x14ac:dyDescent="0.3">
      <c r="E3202" t="str">
        <f>IF(antioxidants!$E3201&gt;$C$12,antioxidants!B3201,IF(antioxidants!$E3201&lt;$C$11,antioxidants!B3201,""))</f>
        <v/>
      </c>
    </row>
    <row r="3203" spans="5:5" x14ac:dyDescent="0.3">
      <c r="E3203" t="str">
        <f>IF(antioxidants!$E3202&gt;$C$12,antioxidants!B3202,IF(antioxidants!$E3202&lt;$C$11,antioxidants!B3202,""))</f>
        <v/>
      </c>
    </row>
    <row r="3204" spans="5:5" x14ac:dyDescent="0.3">
      <c r="E3204" t="str">
        <f>IF(antioxidants!$E3203&gt;$C$12,antioxidants!B3203,IF(antioxidants!$E3203&lt;$C$11,antioxidants!B3203,""))</f>
        <v/>
      </c>
    </row>
    <row r="3205" spans="5:5" x14ac:dyDescent="0.3">
      <c r="E3205" t="str">
        <f>IF(antioxidants!$E3204&gt;$C$12,antioxidants!B3204,IF(antioxidants!$E3204&lt;$C$11,antioxidants!B3204,""))</f>
        <v/>
      </c>
    </row>
    <row r="3206" spans="5:5" x14ac:dyDescent="0.3">
      <c r="E3206" t="str">
        <f>IF(antioxidants!$E3205&gt;$C$12,antioxidants!B3205,IF(antioxidants!$E3205&lt;$C$11,antioxidants!B3205,""))</f>
        <v/>
      </c>
    </row>
    <row r="3207" spans="5:5" x14ac:dyDescent="0.3">
      <c r="E3207" t="str">
        <f>IF(antioxidants!$E3206&gt;$C$12,antioxidants!B3206,IF(antioxidants!$E3206&lt;$C$11,antioxidants!B3206,""))</f>
        <v/>
      </c>
    </row>
    <row r="3208" spans="5:5" x14ac:dyDescent="0.3">
      <c r="E3208" t="str">
        <f>IF(antioxidants!$E3207&gt;$C$12,antioxidants!B3207,IF(antioxidants!$E3207&lt;$C$11,antioxidants!B3207,""))</f>
        <v/>
      </c>
    </row>
    <row r="3209" spans="5:5" x14ac:dyDescent="0.3">
      <c r="E3209" t="str">
        <f>IF(antioxidants!$E3208&gt;$C$12,antioxidants!B3208,IF(antioxidants!$E3208&lt;$C$11,antioxidants!B3208,""))</f>
        <v/>
      </c>
    </row>
    <row r="3210" spans="5:5" x14ac:dyDescent="0.3">
      <c r="E3210" t="str">
        <f>IF(antioxidants!$E3209&gt;$C$12,antioxidants!B3209,IF(antioxidants!$E3209&lt;$C$11,antioxidants!B3209,""))</f>
        <v/>
      </c>
    </row>
    <row r="3211" spans="5:5" x14ac:dyDescent="0.3">
      <c r="E3211" t="str">
        <f>IF(antioxidants!$E3210&gt;$C$12,antioxidants!B3210,IF(antioxidants!$E3210&lt;$C$11,antioxidants!B3210,""))</f>
        <v/>
      </c>
    </row>
    <row r="3212" spans="5:5" x14ac:dyDescent="0.3">
      <c r="E3212" t="str">
        <f>IF(antioxidants!$E3211&gt;$C$12,antioxidants!B3211,IF(antioxidants!$E3211&lt;$C$11,antioxidants!B3211,""))</f>
        <v/>
      </c>
    </row>
    <row r="3213" spans="5:5" x14ac:dyDescent="0.3">
      <c r="E3213" t="str">
        <f>IF(antioxidants!$E3212&gt;$C$12,antioxidants!B3212,IF(antioxidants!$E3212&lt;$C$11,antioxidants!B3212,""))</f>
        <v/>
      </c>
    </row>
    <row r="3214" spans="5:5" x14ac:dyDescent="0.3">
      <c r="E3214" t="str">
        <f>IF(antioxidants!$E3213&gt;$C$12,antioxidants!B3213,IF(antioxidants!$E3213&lt;$C$11,antioxidants!B3213,""))</f>
        <v/>
      </c>
    </row>
    <row r="3215" spans="5:5" x14ac:dyDescent="0.3">
      <c r="E3215" t="str">
        <f>IF(antioxidants!$E3214&gt;$C$12,antioxidants!B3214,IF(antioxidants!$E3214&lt;$C$11,antioxidants!B3214,""))</f>
        <v/>
      </c>
    </row>
    <row r="3216" spans="5:5" x14ac:dyDescent="0.3">
      <c r="E3216" t="str">
        <f>IF(antioxidants!$E3215&gt;$C$12,antioxidants!B3215,IF(antioxidants!$E3215&lt;$C$11,antioxidants!B3215,""))</f>
        <v/>
      </c>
    </row>
    <row r="3217" spans="5:5" x14ac:dyDescent="0.3">
      <c r="E3217" t="str">
        <f>IF(antioxidants!$E3216&gt;$C$12,antioxidants!B3216,IF(antioxidants!$E3216&lt;$C$11,antioxidants!B3216,""))</f>
        <v/>
      </c>
    </row>
    <row r="3218" spans="5:5" x14ac:dyDescent="0.3">
      <c r="E3218" t="str">
        <f>IF(antioxidants!$E3217&gt;$C$12,antioxidants!B3217,IF(antioxidants!$E3217&lt;$C$11,antioxidants!B3217,""))</f>
        <v/>
      </c>
    </row>
    <row r="3219" spans="5:5" x14ac:dyDescent="0.3">
      <c r="E3219" t="str">
        <f>IF(antioxidants!$E3218&gt;$C$12,antioxidants!B3218,IF(antioxidants!$E3218&lt;$C$11,antioxidants!B3218,""))</f>
        <v/>
      </c>
    </row>
    <row r="3220" spans="5:5" x14ac:dyDescent="0.3">
      <c r="E3220" t="str">
        <f>IF(antioxidants!$E3219&gt;$C$12,antioxidants!B3219,IF(antioxidants!$E3219&lt;$C$11,antioxidants!B3219,""))</f>
        <v/>
      </c>
    </row>
    <row r="3221" spans="5:5" x14ac:dyDescent="0.3">
      <c r="E3221" t="str">
        <f>IF(antioxidants!$E3220&gt;$C$12,antioxidants!B3220,IF(antioxidants!$E3220&lt;$C$11,antioxidants!B3220,""))</f>
        <v/>
      </c>
    </row>
    <row r="3222" spans="5:5" x14ac:dyDescent="0.3">
      <c r="E3222" t="str">
        <f>IF(antioxidants!$E3221&gt;$C$12,antioxidants!B3221,IF(antioxidants!$E3221&lt;$C$11,antioxidants!B3221,""))</f>
        <v/>
      </c>
    </row>
    <row r="3223" spans="5:5" x14ac:dyDescent="0.3">
      <c r="E3223" t="str">
        <f>IF(antioxidants!$E3222&gt;$C$12,antioxidants!B3222,IF(antioxidants!$E3222&lt;$C$11,antioxidants!B3222,""))</f>
        <v/>
      </c>
    </row>
    <row r="3224" spans="5:5" x14ac:dyDescent="0.3">
      <c r="E3224" t="str">
        <f>IF(antioxidants!$E3223&gt;$C$12,antioxidants!B3223,IF(antioxidants!$E3223&lt;$C$11,antioxidants!B3223,""))</f>
        <v/>
      </c>
    </row>
    <row r="3225" spans="5:5" x14ac:dyDescent="0.3">
      <c r="E3225" t="str">
        <f>IF(antioxidants!$E3224&gt;$C$12,antioxidants!B3224,IF(antioxidants!$E3224&lt;$C$11,antioxidants!B3224,""))</f>
        <v/>
      </c>
    </row>
    <row r="3226" spans="5:5" x14ac:dyDescent="0.3">
      <c r="E3226" t="str">
        <f>IF(antioxidants!$E3225&gt;$C$12,antioxidants!B3225,IF(antioxidants!$E3225&lt;$C$11,antioxidants!B3225,""))</f>
        <v/>
      </c>
    </row>
    <row r="3227" spans="5:5" x14ac:dyDescent="0.3">
      <c r="E3227" t="str">
        <f>IF(antioxidants!$E3226&gt;$C$12,antioxidants!B3226,IF(antioxidants!$E3226&lt;$C$11,antioxidants!B3226,""))</f>
        <v/>
      </c>
    </row>
    <row r="3228" spans="5:5" x14ac:dyDescent="0.3">
      <c r="E3228" t="str">
        <f>IF(antioxidants!$E3227&gt;$C$12,antioxidants!B3227,IF(antioxidants!$E3227&lt;$C$11,antioxidants!B3227,""))</f>
        <v/>
      </c>
    </row>
    <row r="3229" spans="5:5" x14ac:dyDescent="0.3">
      <c r="E3229" t="str">
        <f>IF(antioxidants!$E3228&gt;$C$12,antioxidants!B3228,IF(antioxidants!$E3228&lt;$C$11,antioxidants!B3228,""))</f>
        <v/>
      </c>
    </row>
    <row r="3230" spans="5:5" x14ac:dyDescent="0.3">
      <c r="E3230" t="str">
        <f>IF(antioxidants!$E3229&gt;$C$12,antioxidants!B3229,IF(antioxidants!$E3229&lt;$C$11,antioxidants!B3229,""))</f>
        <v/>
      </c>
    </row>
    <row r="3231" spans="5:5" x14ac:dyDescent="0.3">
      <c r="E3231" t="str">
        <f>IF(antioxidants!$E3230&gt;$C$12,antioxidants!B3230,IF(antioxidants!$E3230&lt;$C$11,antioxidants!B3230,""))</f>
        <v/>
      </c>
    </row>
    <row r="3232" spans="5:5" x14ac:dyDescent="0.3">
      <c r="E3232" t="str">
        <f>IF(antioxidants!$E3231&gt;$C$12,antioxidants!B3231,IF(antioxidants!$E3231&lt;$C$11,antioxidants!B3231,""))</f>
        <v/>
      </c>
    </row>
    <row r="3233" spans="5:5" x14ac:dyDescent="0.3">
      <c r="E3233" t="str">
        <f>IF(antioxidants!$E3232&gt;$C$12,antioxidants!B3232,IF(antioxidants!$E3232&lt;$C$11,antioxidants!B3232,""))</f>
        <v/>
      </c>
    </row>
    <row r="3234" spans="5:5" x14ac:dyDescent="0.3">
      <c r="E3234" t="str">
        <f>IF(antioxidants!$E3233&gt;$C$12,antioxidants!B3233,IF(antioxidants!$E3233&lt;$C$11,antioxidants!B3233,""))</f>
        <v/>
      </c>
    </row>
    <row r="3235" spans="5:5" x14ac:dyDescent="0.3">
      <c r="E3235" t="str">
        <f>IF(antioxidants!$E3234&gt;$C$12,antioxidants!B3234,IF(antioxidants!$E3234&lt;$C$11,antioxidants!B3234,""))</f>
        <v/>
      </c>
    </row>
    <row r="3236" spans="5:5" x14ac:dyDescent="0.3">
      <c r="E3236" t="str">
        <f>IF(antioxidants!$E3235&gt;$C$12,antioxidants!B3235,IF(antioxidants!$E3235&lt;$C$11,antioxidants!B3235,""))</f>
        <v/>
      </c>
    </row>
    <row r="3237" spans="5:5" x14ac:dyDescent="0.3">
      <c r="E3237" t="str">
        <f>IF(antioxidants!$E3236&gt;$C$12,antioxidants!B3236,IF(antioxidants!$E3236&lt;$C$11,antioxidants!B3236,""))</f>
        <v/>
      </c>
    </row>
    <row r="3238" spans="5:5" x14ac:dyDescent="0.3">
      <c r="E3238" t="str">
        <f>IF(antioxidants!$E3237&gt;$C$12,antioxidants!B3237,IF(antioxidants!$E3237&lt;$C$11,antioxidants!B3237,""))</f>
        <v/>
      </c>
    </row>
    <row r="3239" spans="5:5" x14ac:dyDescent="0.3">
      <c r="E3239" t="str">
        <f>IF(antioxidants!$E3238&gt;$C$12,antioxidants!B3238,IF(antioxidants!$E3238&lt;$C$11,antioxidants!B3238,""))</f>
        <v/>
      </c>
    </row>
    <row r="3240" spans="5:5" x14ac:dyDescent="0.3">
      <c r="E3240" t="str">
        <f>IF(antioxidants!$E3239&gt;$C$12,antioxidants!B3239,IF(antioxidants!$E3239&lt;$C$11,antioxidants!B3239,""))</f>
        <v/>
      </c>
    </row>
    <row r="3241" spans="5:5" x14ac:dyDescent="0.3">
      <c r="E3241" t="str">
        <f>IF(antioxidants!$E3240&gt;$C$12,antioxidants!B3240,IF(antioxidants!$E3240&lt;$C$11,antioxidants!B3240,""))</f>
        <v/>
      </c>
    </row>
    <row r="3242" spans="5:5" x14ac:dyDescent="0.3">
      <c r="E3242" t="str">
        <f>IF(antioxidants!$E3241&gt;$C$12,antioxidants!B3241,IF(antioxidants!$E3241&lt;$C$11,antioxidants!B3241,""))</f>
        <v/>
      </c>
    </row>
    <row r="3243" spans="5:5" x14ac:dyDescent="0.3">
      <c r="E3243" t="str">
        <f>IF(antioxidants!$E3242&gt;$C$12,antioxidants!B3242,IF(antioxidants!$E3242&lt;$C$11,antioxidants!B3242,""))</f>
        <v/>
      </c>
    </row>
    <row r="3244" spans="5:5" x14ac:dyDescent="0.3">
      <c r="E3244" t="str">
        <f>IF(antioxidants!$E3243&gt;$C$12,antioxidants!B3243,IF(antioxidants!$E3243&lt;$C$11,antioxidants!B3243,""))</f>
        <v/>
      </c>
    </row>
    <row r="3245" spans="5:5" x14ac:dyDescent="0.3">
      <c r="E3245" t="str">
        <f>IF(antioxidants!$E3244&gt;$C$12,antioxidants!B3244,IF(antioxidants!$E3244&lt;$C$11,antioxidants!B3244,""))</f>
        <v/>
      </c>
    </row>
    <row r="3246" spans="5:5" x14ac:dyDescent="0.3">
      <c r="E3246" t="str">
        <f>IF(antioxidants!$E3245&gt;$C$12,antioxidants!B3245,IF(antioxidants!$E3245&lt;$C$11,antioxidants!B3245,""))</f>
        <v/>
      </c>
    </row>
    <row r="3247" spans="5:5" x14ac:dyDescent="0.3">
      <c r="E3247" t="str">
        <f>IF(antioxidants!$E3246&gt;$C$12,antioxidants!B3246,IF(antioxidants!$E3246&lt;$C$11,antioxidants!B3246,""))</f>
        <v/>
      </c>
    </row>
    <row r="3248" spans="5:5" x14ac:dyDescent="0.3">
      <c r="E3248" t="str">
        <f>IF(antioxidants!$E3247&gt;$C$12,antioxidants!B3247,IF(antioxidants!$E3247&lt;$C$11,antioxidants!B3247,""))</f>
        <v/>
      </c>
    </row>
    <row r="3249" spans="5:5" x14ac:dyDescent="0.3">
      <c r="E3249" t="str">
        <f>IF(antioxidants!$E3248&gt;$C$12,antioxidants!B3248,IF(antioxidants!$E3248&lt;$C$11,antioxidants!B3248,""))</f>
        <v/>
      </c>
    </row>
    <row r="3250" spans="5:5" x14ac:dyDescent="0.3">
      <c r="E3250" t="str">
        <f>IF(antioxidants!$E3249&gt;$C$12,antioxidants!B3249,IF(antioxidants!$E3249&lt;$C$11,antioxidants!B3249,""))</f>
        <v/>
      </c>
    </row>
    <row r="3251" spans="5:5" x14ac:dyDescent="0.3">
      <c r="E3251" t="str">
        <f>IF(antioxidants!$E3250&gt;$C$12,antioxidants!B3250,IF(antioxidants!$E3250&lt;$C$11,antioxidants!B3250,""))</f>
        <v/>
      </c>
    </row>
    <row r="3252" spans="5:5" x14ac:dyDescent="0.3">
      <c r="E3252" t="str">
        <f>IF(antioxidants!$E3251&gt;$C$12,antioxidants!B3251,IF(antioxidants!$E3251&lt;$C$11,antioxidants!B3251,""))</f>
        <v/>
      </c>
    </row>
    <row r="3253" spans="5:5" x14ac:dyDescent="0.3">
      <c r="E3253" t="str">
        <f>IF(antioxidants!$E3252&gt;$C$12,antioxidants!B3252,IF(antioxidants!$E3252&lt;$C$11,antioxidants!B3252,""))</f>
        <v/>
      </c>
    </row>
    <row r="3254" spans="5:5" x14ac:dyDescent="0.3">
      <c r="E3254" t="str">
        <f>IF(antioxidants!$E3253&gt;$C$12,antioxidants!B3253,IF(antioxidants!$E3253&lt;$C$11,antioxidants!B3253,""))</f>
        <v/>
      </c>
    </row>
    <row r="3255" spans="5:5" x14ac:dyDescent="0.3">
      <c r="E3255" t="str">
        <f>IF(antioxidants!$E3254&gt;$C$12,antioxidants!B3254,IF(antioxidants!$E3254&lt;$C$11,antioxidants!B3254,""))</f>
        <v/>
      </c>
    </row>
    <row r="3256" spans="5:5" x14ac:dyDescent="0.3">
      <c r="E3256" t="str">
        <f>IF(antioxidants!$E3255&gt;$C$12,antioxidants!B3255,IF(antioxidants!$E3255&lt;$C$11,antioxidants!B3255,""))</f>
        <v/>
      </c>
    </row>
    <row r="3257" spans="5:5" x14ac:dyDescent="0.3">
      <c r="E3257" t="str">
        <f>IF(antioxidants!$E3256&gt;$C$12,antioxidants!B3256,IF(antioxidants!$E3256&lt;$C$11,antioxidants!B3256,""))</f>
        <v/>
      </c>
    </row>
    <row r="3258" spans="5:5" x14ac:dyDescent="0.3">
      <c r="E3258" t="str">
        <f>IF(antioxidants!$E3257&gt;$C$12,antioxidants!B3257,IF(antioxidants!$E3257&lt;$C$11,antioxidants!B3257,""))</f>
        <v/>
      </c>
    </row>
    <row r="3259" spans="5:5" x14ac:dyDescent="0.3">
      <c r="E3259" t="str">
        <f>IF(antioxidants!$E3258&gt;$C$12,antioxidants!B3258,IF(antioxidants!$E3258&lt;$C$11,antioxidants!B3258,""))</f>
        <v/>
      </c>
    </row>
    <row r="3260" spans="5:5" x14ac:dyDescent="0.3">
      <c r="E3260" t="str">
        <f>IF(antioxidants!$E3259&gt;$C$12,antioxidants!B3259,IF(antioxidants!$E3259&lt;$C$11,antioxidants!B3259,""))</f>
        <v/>
      </c>
    </row>
    <row r="3261" spans="5:5" x14ac:dyDescent="0.3">
      <c r="E3261" t="str">
        <f>IF(antioxidants!$E3260&gt;$C$12,antioxidants!B3260,IF(antioxidants!$E3260&lt;$C$11,antioxidants!B3260,""))</f>
        <v/>
      </c>
    </row>
    <row r="3262" spans="5:5" x14ac:dyDescent="0.3">
      <c r="E3262" t="str">
        <f>IF(antioxidants!$E3261&gt;$C$12,antioxidants!B3261,IF(antioxidants!$E3261&lt;$C$11,antioxidants!B3261,""))</f>
        <v/>
      </c>
    </row>
    <row r="3263" spans="5:5" x14ac:dyDescent="0.3">
      <c r="E3263" t="str">
        <f>IF(antioxidants!$E3262&gt;$C$12,antioxidants!B3262,IF(antioxidants!$E3262&lt;$C$11,antioxidants!B3262,""))</f>
        <v/>
      </c>
    </row>
    <row r="3264" spans="5:5" x14ac:dyDescent="0.3">
      <c r="E3264" t="str">
        <f>IF(antioxidants!$E3263&gt;$C$12,antioxidants!B3263,IF(antioxidants!$E3263&lt;$C$11,antioxidants!B3263,""))</f>
        <v/>
      </c>
    </row>
    <row r="3265" spans="5:5" x14ac:dyDescent="0.3">
      <c r="E3265" t="str">
        <f>IF(antioxidants!$E3264&gt;$C$12,antioxidants!B3264,IF(antioxidants!$E3264&lt;$C$11,antioxidants!B3264,""))</f>
        <v/>
      </c>
    </row>
    <row r="3266" spans="5:5" x14ac:dyDescent="0.3">
      <c r="E3266" t="str">
        <f>IF(antioxidants!$E3265&gt;$C$12,antioxidants!B3265,IF(antioxidants!$E3265&lt;$C$11,antioxidants!B3265,""))</f>
        <v/>
      </c>
    </row>
    <row r="3267" spans="5:5" x14ac:dyDescent="0.3">
      <c r="E3267" t="str">
        <f>IF(antioxidants!$E3266&gt;$C$12,antioxidants!B3266,IF(antioxidants!$E3266&lt;$C$11,antioxidants!B3266,""))</f>
        <v/>
      </c>
    </row>
    <row r="3268" spans="5:5" x14ac:dyDescent="0.3">
      <c r="E3268" t="str">
        <f>IF(antioxidants!$E3267&gt;$C$12,antioxidants!B3267,IF(antioxidants!$E3267&lt;$C$11,antioxidants!B3267,""))</f>
        <v/>
      </c>
    </row>
    <row r="3269" spans="5:5" x14ac:dyDescent="0.3">
      <c r="E3269" t="str">
        <f>IF(antioxidants!$E3268&gt;$C$12,antioxidants!B3268,IF(antioxidants!$E3268&lt;$C$11,antioxidants!B3268,""))</f>
        <v/>
      </c>
    </row>
    <row r="3270" spans="5:5" x14ac:dyDescent="0.3">
      <c r="E3270" t="str">
        <f>IF(antioxidants!$E3269&gt;$C$12,antioxidants!B3269,IF(antioxidants!$E3269&lt;$C$11,antioxidants!B3269,""))</f>
        <v/>
      </c>
    </row>
    <row r="3271" spans="5:5" x14ac:dyDescent="0.3">
      <c r="E3271" t="str">
        <f>IF(antioxidants!$E3270&gt;$C$12,antioxidants!B3270,IF(antioxidants!$E3270&lt;$C$11,antioxidants!B3270,""))</f>
        <v/>
      </c>
    </row>
    <row r="3272" spans="5:5" x14ac:dyDescent="0.3">
      <c r="E3272" t="str">
        <f>IF(antioxidants!$E3271&gt;$C$12,antioxidants!B3271,IF(antioxidants!$E3271&lt;$C$11,antioxidants!B3271,""))</f>
        <v/>
      </c>
    </row>
    <row r="3273" spans="5:5" x14ac:dyDescent="0.3">
      <c r="E3273" t="str">
        <f>IF(antioxidants!$E3272&gt;$C$12,antioxidants!B3272,IF(antioxidants!$E3272&lt;$C$11,antioxidants!B3272,""))</f>
        <v/>
      </c>
    </row>
    <row r="3274" spans="5:5" x14ac:dyDescent="0.3">
      <c r="E3274" t="str">
        <f>IF(antioxidants!$E3273&gt;$C$12,antioxidants!B3273,IF(antioxidants!$E3273&lt;$C$11,antioxidants!B3273,""))</f>
        <v/>
      </c>
    </row>
    <row r="3275" spans="5:5" x14ac:dyDescent="0.3">
      <c r="E3275" t="str">
        <f>IF(antioxidants!$E3274&gt;$C$12,antioxidants!B3274,IF(antioxidants!$E3274&lt;$C$11,antioxidants!B3274,""))</f>
        <v/>
      </c>
    </row>
    <row r="3276" spans="5:5" x14ac:dyDescent="0.3">
      <c r="E3276" t="str">
        <f>IF(antioxidants!$E3275&gt;$C$12,antioxidants!B3275,IF(antioxidants!$E3275&lt;$C$11,antioxidants!B3275,""))</f>
        <v/>
      </c>
    </row>
    <row r="3277" spans="5:5" x14ac:dyDescent="0.3">
      <c r="E3277" t="str">
        <f>IF(antioxidants!$E3276&gt;$C$12,antioxidants!B3276,IF(antioxidants!$E3276&lt;$C$11,antioxidants!B3276,""))</f>
        <v/>
      </c>
    </row>
    <row r="3278" spans="5:5" x14ac:dyDescent="0.3">
      <c r="E3278" t="str">
        <f>IF(antioxidants!$E3277&gt;$C$12,antioxidants!B3277,IF(antioxidants!$E3277&lt;$C$11,antioxidants!B3277,""))</f>
        <v/>
      </c>
    </row>
    <row r="3279" spans="5:5" x14ac:dyDescent="0.3">
      <c r="E3279" t="str">
        <f>IF(antioxidants!$E3278&gt;$C$12,antioxidants!B3278,IF(antioxidants!$E3278&lt;$C$11,antioxidants!B3278,""))</f>
        <v/>
      </c>
    </row>
    <row r="3280" spans="5:5" x14ac:dyDescent="0.3">
      <c r="E3280" t="str">
        <f>IF(antioxidants!$E3279&gt;$C$12,antioxidants!B3279,IF(antioxidants!$E3279&lt;$C$11,antioxidants!B3279,""))</f>
        <v/>
      </c>
    </row>
    <row r="3281" spans="5:5" x14ac:dyDescent="0.3">
      <c r="E3281" t="str">
        <f>IF(antioxidants!$E3280&gt;$C$12,antioxidants!B3280,IF(antioxidants!$E3280&lt;$C$11,antioxidants!B3280,""))</f>
        <v/>
      </c>
    </row>
    <row r="3282" spans="5:5" x14ac:dyDescent="0.3">
      <c r="E3282" t="str">
        <f>IF(antioxidants!$E3281&gt;$C$12,antioxidants!B3281,IF(antioxidants!$E3281&lt;$C$11,antioxidants!B3281,""))</f>
        <v/>
      </c>
    </row>
    <row r="3283" spans="5:5" x14ac:dyDescent="0.3">
      <c r="E3283" t="str">
        <f>IF(antioxidants!$E3282&gt;$C$12,antioxidants!B3282,IF(antioxidants!$E3282&lt;$C$11,antioxidants!B3282,""))</f>
        <v/>
      </c>
    </row>
    <row r="3284" spans="5:5" x14ac:dyDescent="0.3">
      <c r="E3284" t="str">
        <f>IF(antioxidants!$E3283&gt;$C$12,antioxidants!B3283,IF(antioxidants!$E3283&lt;$C$11,antioxidants!B3283,""))</f>
        <v/>
      </c>
    </row>
    <row r="3285" spans="5:5" x14ac:dyDescent="0.3">
      <c r="E3285" t="str">
        <f>IF(antioxidants!$E3284&gt;$C$12,antioxidants!B3284,IF(antioxidants!$E3284&lt;$C$11,antioxidants!B3284,""))</f>
        <v/>
      </c>
    </row>
    <row r="3286" spans="5:5" x14ac:dyDescent="0.3">
      <c r="E3286" t="str">
        <f>IF(antioxidants!$E3285&gt;$C$12,antioxidants!B3285,IF(antioxidants!$E3285&lt;$C$11,antioxidants!B3285,""))</f>
        <v/>
      </c>
    </row>
    <row r="3287" spans="5:5" x14ac:dyDescent="0.3">
      <c r="E3287" t="str">
        <f>IF(antioxidants!$E3286&gt;$C$12,antioxidants!B3286,IF(antioxidants!$E3286&lt;$C$11,antioxidants!B3286,""))</f>
        <v/>
      </c>
    </row>
    <row r="3288" spans="5:5" x14ac:dyDescent="0.3">
      <c r="E3288" t="str">
        <f>IF(antioxidants!$E3287&gt;$C$12,antioxidants!B3287,IF(antioxidants!$E3287&lt;$C$11,antioxidants!B3287,""))</f>
        <v/>
      </c>
    </row>
    <row r="3289" spans="5:5" x14ac:dyDescent="0.3">
      <c r="E3289" t="str">
        <f>IF(antioxidants!$E3288&gt;$C$12,antioxidants!B3288,IF(antioxidants!$E3288&lt;$C$11,antioxidants!B3288,""))</f>
        <v/>
      </c>
    </row>
    <row r="3290" spans="5:5" x14ac:dyDescent="0.3">
      <c r="E3290" t="str">
        <f>IF(antioxidants!$E3289&gt;$C$12,antioxidants!B3289,IF(antioxidants!$E3289&lt;$C$11,antioxidants!B3289,""))</f>
        <v/>
      </c>
    </row>
    <row r="3291" spans="5:5" x14ac:dyDescent="0.3">
      <c r="E3291" t="str">
        <f>IF(antioxidants!$E3290&gt;$C$12,antioxidants!B3290,IF(antioxidants!$E3290&lt;$C$11,antioxidants!B3290,""))</f>
        <v/>
      </c>
    </row>
    <row r="3292" spans="5:5" x14ac:dyDescent="0.3">
      <c r="E3292" t="str">
        <f>IF(antioxidants!$E3291&gt;$C$12,antioxidants!B3291,IF(antioxidants!$E3291&lt;$C$11,antioxidants!B3291,""))</f>
        <v/>
      </c>
    </row>
    <row r="3293" spans="5:5" x14ac:dyDescent="0.3">
      <c r="E3293" t="str">
        <f>IF(antioxidants!$E3292&gt;$C$12,antioxidants!B3292,IF(antioxidants!$E3292&lt;$C$11,antioxidants!B3292,""))</f>
        <v/>
      </c>
    </row>
    <row r="3294" spans="5:5" x14ac:dyDescent="0.3">
      <c r="E3294" t="str">
        <f>IF(antioxidants!$E3293&gt;$C$12,antioxidants!B3293,IF(antioxidants!$E3293&lt;$C$11,antioxidants!B3293,""))</f>
        <v/>
      </c>
    </row>
    <row r="3295" spans="5:5" x14ac:dyDescent="0.3">
      <c r="E3295" t="str">
        <f>IF(antioxidants!$E3294&gt;$C$12,antioxidants!B3294,IF(antioxidants!$E3294&lt;$C$11,antioxidants!B3294,""))</f>
        <v/>
      </c>
    </row>
    <row r="3296" spans="5:5" x14ac:dyDescent="0.3">
      <c r="E3296" t="str">
        <f>IF(antioxidants!$E3295&gt;$C$12,antioxidants!B3295,IF(antioxidants!$E3295&lt;$C$11,antioxidants!B3295,""))</f>
        <v/>
      </c>
    </row>
    <row r="3297" spans="5:5" x14ac:dyDescent="0.3">
      <c r="E3297" t="str">
        <f>IF(antioxidants!$E3296&gt;$C$12,antioxidants!B3296,IF(antioxidants!$E3296&lt;$C$11,antioxidants!B3296,""))</f>
        <v/>
      </c>
    </row>
    <row r="3298" spans="5:5" x14ac:dyDescent="0.3">
      <c r="E3298" t="str">
        <f>IF(antioxidants!$E3297&gt;$C$12,antioxidants!B3297,IF(antioxidants!$E3297&lt;$C$11,antioxidants!B3297,""))</f>
        <v/>
      </c>
    </row>
    <row r="3299" spans="5:5" x14ac:dyDescent="0.3">
      <c r="E3299" t="str">
        <f>IF(antioxidants!$E3298&gt;$C$12,antioxidants!B3298,IF(antioxidants!$E3298&lt;$C$11,antioxidants!B3298,""))</f>
        <v/>
      </c>
    </row>
    <row r="3300" spans="5:5" x14ac:dyDescent="0.3">
      <c r="E3300" t="str">
        <f>IF(antioxidants!$E3299&gt;$C$12,antioxidants!B3299,IF(antioxidants!$E3299&lt;$C$11,antioxidants!B3299,""))</f>
        <v/>
      </c>
    </row>
    <row r="3301" spans="5:5" x14ac:dyDescent="0.3">
      <c r="E3301" t="str">
        <f>IF(antioxidants!$E3300&gt;$C$12,antioxidants!B3300,IF(antioxidants!$E3300&lt;$C$11,antioxidants!B3300,""))</f>
        <v/>
      </c>
    </row>
    <row r="3302" spans="5:5" x14ac:dyDescent="0.3">
      <c r="E3302" t="str">
        <f>IF(antioxidants!$E3301&gt;$C$12,antioxidants!B3301,IF(antioxidants!$E3301&lt;$C$11,antioxidants!B3301,""))</f>
        <v/>
      </c>
    </row>
    <row r="3303" spans="5:5" x14ac:dyDescent="0.3">
      <c r="E3303" t="str">
        <f>IF(antioxidants!$E3302&gt;$C$12,antioxidants!B3302,IF(antioxidants!$E3302&lt;$C$11,antioxidants!B3302,""))</f>
        <v/>
      </c>
    </row>
    <row r="3304" spans="5:5" x14ac:dyDescent="0.3">
      <c r="E3304" t="str">
        <f>IF(antioxidants!$E3303&gt;$C$12,antioxidants!B3303,IF(antioxidants!$E3303&lt;$C$11,antioxidants!B3303,""))</f>
        <v/>
      </c>
    </row>
    <row r="3305" spans="5:5" x14ac:dyDescent="0.3">
      <c r="E3305" t="str">
        <f>IF(antioxidants!$E3304&gt;$C$12,antioxidants!B3304,IF(antioxidants!$E3304&lt;$C$11,antioxidants!B3304,""))</f>
        <v/>
      </c>
    </row>
    <row r="3306" spans="5:5" x14ac:dyDescent="0.3">
      <c r="E3306" t="str">
        <f>IF(antioxidants!$E3305&gt;$C$12,antioxidants!B3305,IF(antioxidants!$E3305&lt;$C$11,antioxidants!B3305,""))</f>
        <v/>
      </c>
    </row>
    <row r="3307" spans="5:5" x14ac:dyDescent="0.3">
      <c r="E3307" t="str">
        <f>IF(antioxidants!$E3306&gt;$C$12,antioxidants!B3306,IF(antioxidants!$E3306&lt;$C$11,antioxidants!B3306,""))</f>
        <v/>
      </c>
    </row>
    <row r="3308" spans="5:5" x14ac:dyDescent="0.3">
      <c r="E3308" t="str">
        <f>IF(antioxidants!$E3307&gt;$C$12,antioxidants!B3307,IF(antioxidants!$E3307&lt;$C$11,antioxidants!B3307,""))</f>
        <v/>
      </c>
    </row>
    <row r="3309" spans="5:5" x14ac:dyDescent="0.3">
      <c r="E3309" t="str">
        <f>IF(antioxidants!$E3308&gt;$C$12,antioxidants!B3308,IF(antioxidants!$E3308&lt;$C$11,antioxidants!B3308,""))</f>
        <v/>
      </c>
    </row>
    <row r="3310" spans="5:5" x14ac:dyDescent="0.3">
      <c r="E3310" t="str">
        <f>IF(antioxidants!$E3309&gt;$C$12,antioxidants!B3309,IF(antioxidants!$E3309&lt;$C$11,antioxidants!B3309,""))</f>
        <v/>
      </c>
    </row>
    <row r="3311" spans="5:5" x14ac:dyDescent="0.3">
      <c r="E3311" t="str">
        <f>IF(antioxidants!$E3310&gt;$C$12,antioxidants!B3310,IF(antioxidants!$E3310&lt;$C$11,antioxidants!B3310,""))</f>
        <v/>
      </c>
    </row>
    <row r="3312" spans="5:5" x14ac:dyDescent="0.3">
      <c r="E3312" t="str">
        <f>IF(antioxidants!$E3311&gt;$C$12,antioxidants!B3311,IF(antioxidants!$E3311&lt;$C$11,antioxidants!B3311,""))</f>
        <v/>
      </c>
    </row>
    <row r="3313" spans="5:5" x14ac:dyDescent="0.3">
      <c r="E3313" t="str">
        <f>IF(antioxidants!$E3312&gt;$C$12,antioxidants!B3312,IF(antioxidants!$E3312&lt;$C$11,antioxidants!B3312,""))</f>
        <v/>
      </c>
    </row>
    <row r="3314" spans="5:5" x14ac:dyDescent="0.3">
      <c r="E3314" t="str">
        <f>IF(antioxidants!$E3313&gt;$C$12,antioxidants!B3313,IF(antioxidants!$E3313&lt;$C$11,antioxidants!B3313,""))</f>
        <v/>
      </c>
    </row>
    <row r="3315" spans="5:5" x14ac:dyDescent="0.3">
      <c r="E3315" t="str">
        <f>IF(antioxidants!$E3314&gt;$C$12,antioxidants!B3314,IF(antioxidants!$E3314&lt;$C$11,antioxidants!B3314,""))</f>
        <v/>
      </c>
    </row>
    <row r="3316" spans="5:5" x14ac:dyDescent="0.3">
      <c r="E3316" t="str">
        <f>IF(antioxidants!$E3315&gt;$C$12,antioxidants!B3315,IF(antioxidants!$E3315&lt;$C$11,antioxidants!B3315,""))</f>
        <v/>
      </c>
    </row>
    <row r="3317" spans="5:5" x14ac:dyDescent="0.3">
      <c r="E3317" t="str">
        <f>IF(antioxidants!$E3316&gt;$C$12,antioxidants!B3316,IF(antioxidants!$E3316&lt;$C$11,antioxidants!B3316,""))</f>
        <v/>
      </c>
    </row>
    <row r="3318" spans="5:5" x14ac:dyDescent="0.3">
      <c r="E3318" t="str">
        <f>IF(antioxidants!$E3317&gt;$C$12,antioxidants!B3317,IF(antioxidants!$E3317&lt;$C$11,antioxidants!B3317,""))</f>
        <v/>
      </c>
    </row>
    <row r="3319" spans="5:5" x14ac:dyDescent="0.3">
      <c r="E3319" t="str">
        <f>IF(antioxidants!$E3318&gt;$C$12,antioxidants!B3318,IF(antioxidants!$E3318&lt;$C$11,antioxidants!B3318,""))</f>
        <v/>
      </c>
    </row>
    <row r="3320" spans="5:5" x14ac:dyDescent="0.3">
      <c r="E3320" t="str">
        <f>IF(antioxidants!$E3319&gt;$C$12,antioxidants!B3319,IF(antioxidants!$E3319&lt;$C$11,antioxidants!B3319,""))</f>
        <v/>
      </c>
    </row>
    <row r="3321" spans="5:5" x14ac:dyDescent="0.3">
      <c r="E3321" t="str">
        <f>IF(antioxidants!$E3320&gt;$C$12,antioxidants!B3320,IF(antioxidants!$E3320&lt;$C$11,antioxidants!B3320,""))</f>
        <v/>
      </c>
    </row>
    <row r="3322" spans="5:5" x14ac:dyDescent="0.3">
      <c r="E3322" t="str">
        <f>IF(antioxidants!$E3321&gt;$C$12,antioxidants!B3321,IF(antioxidants!$E3321&lt;$C$11,antioxidants!B3321,""))</f>
        <v/>
      </c>
    </row>
    <row r="3323" spans="5:5" x14ac:dyDescent="0.3">
      <c r="E3323" t="str">
        <f>IF(antioxidants!$E3322&gt;$C$12,antioxidants!B3322,IF(antioxidants!$E3322&lt;$C$11,antioxidants!B3322,""))</f>
        <v/>
      </c>
    </row>
    <row r="3324" spans="5:5" x14ac:dyDescent="0.3">
      <c r="E3324" t="str">
        <f>IF(antioxidants!$E3323&gt;$C$12,antioxidants!B3323,IF(antioxidants!$E3323&lt;$C$11,antioxidants!B3323,""))</f>
        <v/>
      </c>
    </row>
    <row r="3325" spans="5:5" x14ac:dyDescent="0.3">
      <c r="E3325" t="str">
        <f>IF(antioxidants!$E3324&gt;$C$12,antioxidants!B3324,IF(antioxidants!$E3324&lt;$C$11,antioxidants!B3324,""))</f>
        <v/>
      </c>
    </row>
    <row r="3326" spans="5:5" x14ac:dyDescent="0.3">
      <c r="E3326" t="str">
        <f>IF(antioxidants!$E3325&gt;$C$12,antioxidants!B3325,IF(antioxidants!$E3325&lt;$C$11,antioxidants!B3325,""))</f>
        <v/>
      </c>
    </row>
    <row r="3327" spans="5:5" x14ac:dyDescent="0.3">
      <c r="E3327" t="str">
        <f>IF(antioxidants!$E3326&gt;$C$12,antioxidants!B3326,IF(antioxidants!$E3326&lt;$C$11,antioxidants!B3326,""))</f>
        <v/>
      </c>
    </row>
    <row r="3328" spans="5:5" x14ac:dyDescent="0.3">
      <c r="E3328" t="str">
        <f>IF(antioxidants!$E3327&gt;$C$12,antioxidants!B3327,IF(antioxidants!$E3327&lt;$C$11,antioxidants!B3327,""))</f>
        <v/>
      </c>
    </row>
    <row r="3329" spans="5:5" x14ac:dyDescent="0.3">
      <c r="E3329" t="str">
        <f>IF(antioxidants!$E3328&gt;$C$12,antioxidants!B3328,IF(antioxidants!$E3328&lt;$C$11,antioxidants!B3328,""))</f>
        <v/>
      </c>
    </row>
    <row r="3330" spans="5:5" x14ac:dyDescent="0.3">
      <c r="E3330" t="str">
        <f>IF(antioxidants!$E3329&gt;$C$12,antioxidants!B3329,IF(antioxidants!$E3329&lt;$C$11,antioxidants!B3329,""))</f>
        <v/>
      </c>
    </row>
    <row r="3331" spans="5:5" x14ac:dyDescent="0.3">
      <c r="E3331" t="str">
        <f>IF(antioxidants!$E3330&gt;$C$12,antioxidants!B3330,IF(antioxidants!$E3330&lt;$C$11,antioxidants!B3330,""))</f>
        <v/>
      </c>
    </row>
    <row r="3332" spans="5:5" x14ac:dyDescent="0.3">
      <c r="E3332" t="str">
        <f>IF(antioxidants!$E3331&gt;$C$12,antioxidants!B3331,IF(antioxidants!$E3331&lt;$C$11,antioxidants!B3331,""))</f>
        <v/>
      </c>
    </row>
    <row r="3333" spans="5:5" x14ac:dyDescent="0.3">
      <c r="E3333" t="str">
        <f>IF(antioxidants!$E3332&gt;$C$12,antioxidants!B3332,IF(antioxidants!$E3332&lt;$C$11,antioxidants!B3332,""))</f>
        <v/>
      </c>
    </row>
    <row r="3334" spans="5:5" x14ac:dyDescent="0.3">
      <c r="E3334" t="str">
        <f>IF(antioxidants!$E3333&gt;$C$12,antioxidants!B3333,IF(antioxidants!$E3333&lt;$C$11,antioxidants!B3333,""))</f>
        <v/>
      </c>
    </row>
    <row r="3335" spans="5:5" x14ac:dyDescent="0.3">
      <c r="E3335" t="str">
        <f>IF(antioxidants!$E3334&gt;$C$12,antioxidants!B3334,IF(antioxidants!$E3334&lt;$C$11,antioxidants!B3334,""))</f>
        <v/>
      </c>
    </row>
    <row r="3336" spans="5:5" x14ac:dyDescent="0.3">
      <c r="E3336" t="str">
        <f>IF(antioxidants!$E3335&gt;$C$12,antioxidants!B3335,IF(antioxidants!$E3335&lt;$C$11,antioxidants!B3335,""))</f>
        <v/>
      </c>
    </row>
    <row r="3337" spans="5:5" x14ac:dyDescent="0.3">
      <c r="E3337" t="str">
        <f>IF(antioxidants!$E3336&gt;$C$12,antioxidants!B3336,IF(antioxidants!$E3336&lt;$C$11,antioxidants!B3336,""))</f>
        <v/>
      </c>
    </row>
    <row r="3338" spans="5:5" x14ac:dyDescent="0.3">
      <c r="E3338" t="str">
        <f>IF(antioxidants!$E3337&gt;$C$12,antioxidants!B3337,IF(antioxidants!$E3337&lt;$C$11,antioxidants!B3337,""))</f>
        <v/>
      </c>
    </row>
    <row r="3339" spans="5:5" x14ac:dyDescent="0.3">
      <c r="E3339" t="str">
        <f>IF(antioxidants!$E3338&gt;$C$12,antioxidants!B3338,IF(antioxidants!$E3338&lt;$C$11,antioxidants!B3338,""))</f>
        <v/>
      </c>
    </row>
    <row r="3340" spans="5:5" x14ac:dyDescent="0.3">
      <c r="E3340" t="str">
        <f>IF(antioxidants!$E3339&gt;$C$12,antioxidants!B3339,IF(antioxidants!$E3339&lt;$C$11,antioxidants!B3339,""))</f>
        <v/>
      </c>
    </row>
    <row r="3341" spans="5:5" x14ac:dyDescent="0.3">
      <c r="E3341" t="str">
        <f>IF(antioxidants!$E3340&gt;$C$12,antioxidants!B3340,IF(antioxidants!$E3340&lt;$C$11,antioxidants!B3340,""))</f>
        <v/>
      </c>
    </row>
    <row r="3342" spans="5:5" x14ac:dyDescent="0.3">
      <c r="E3342" t="str">
        <f>IF(antioxidants!$E3341&gt;$C$12,antioxidants!B3341,IF(antioxidants!$E3341&lt;$C$11,antioxidants!B3341,""))</f>
        <v/>
      </c>
    </row>
    <row r="3343" spans="5:5" x14ac:dyDescent="0.3">
      <c r="E3343" t="str">
        <f>IF(antioxidants!$E3342&gt;$C$12,antioxidants!B3342,IF(antioxidants!$E3342&lt;$C$11,antioxidants!B3342,""))</f>
        <v/>
      </c>
    </row>
    <row r="3344" spans="5:5" x14ac:dyDescent="0.3">
      <c r="E3344" t="str">
        <f>IF(antioxidants!$E3343&gt;$C$12,antioxidants!B3343,IF(antioxidants!$E3343&lt;$C$11,antioxidants!B3343,""))</f>
        <v/>
      </c>
    </row>
    <row r="3345" spans="5:5" x14ac:dyDescent="0.3">
      <c r="E3345" t="str">
        <f>IF(antioxidants!$E3344&gt;$C$12,antioxidants!B3344,IF(antioxidants!$E3344&lt;$C$11,antioxidants!B3344,""))</f>
        <v/>
      </c>
    </row>
    <row r="3346" spans="5:5" x14ac:dyDescent="0.3">
      <c r="E3346" t="str">
        <f>IF(antioxidants!$E3345&gt;$C$12,antioxidants!B3345,IF(antioxidants!$E3345&lt;$C$11,antioxidants!B3345,""))</f>
        <v/>
      </c>
    </row>
    <row r="3347" spans="5:5" x14ac:dyDescent="0.3">
      <c r="E3347" t="str">
        <f>IF(antioxidants!$E3346&gt;$C$12,antioxidants!B3346,IF(antioxidants!$E3346&lt;$C$11,antioxidants!B3346,""))</f>
        <v/>
      </c>
    </row>
    <row r="3348" spans="5:5" x14ac:dyDescent="0.3">
      <c r="E3348" t="str">
        <f>IF(antioxidants!$E3347&gt;$C$12,antioxidants!B3347,IF(antioxidants!$E3347&lt;$C$11,antioxidants!B3347,""))</f>
        <v/>
      </c>
    </row>
    <row r="3349" spans="5:5" x14ac:dyDescent="0.3">
      <c r="E3349" t="str">
        <f>IF(antioxidants!$E3348&gt;$C$12,antioxidants!B3348,IF(antioxidants!$E3348&lt;$C$11,antioxidants!B3348,""))</f>
        <v/>
      </c>
    </row>
    <row r="3350" spans="5:5" x14ac:dyDescent="0.3">
      <c r="E3350" t="str">
        <f>IF(antioxidants!$E3349&gt;$C$12,antioxidants!B3349,IF(antioxidants!$E3349&lt;$C$11,antioxidants!B3349,""))</f>
        <v/>
      </c>
    </row>
    <row r="3351" spans="5:5" x14ac:dyDescent="0.3">
      <c r="E3351" t="str">
        <f>IF(antioxidants!$E3350&gt;$C$12,antioxidants!B3350,IF(antioxidants!$E3350&lt;$C$11,antioxidants!B3350,""))</f>
        <v/>
      </c>
    </row>
    <row r="3352" spans="5:5" x14ac:dyDescent="0.3">
      <c r="E3352" t="str">
        <f>IF(antioxidants!$E3351&gt;$C$12,antioxidants!B3351,IF(antioxidants!$E3351&lt;$C$11,antioxidants!B3351,""))</f>
        <v/>
      </c>
    </row>
    <row r="3353" spans="5:5" x14ac:dyDescent="0.3">
      <c r="E3353" t="str">
        <f>IF(antioxidants!$E3352&gt;$C$12,antioxidants!B3352,IF(antioxidants!$E3352&lt;$C$11,antioxidants!B3352,""))</f>
        <v/>
      </c>
    </row>
    <row r="3354" spans="5:5" x14ac:dyDescent="0.3">
      <c r="E3354" t="str">
        <f>IF(antioxidants!$E3353&gt;$C$12,antioxidants!B3353,IF(antioxidants!$E3353&lt;$C$11,antioxidants!B3353,""))</f>
        <v/>
      </c>
    </row>
    <row r="3355" spans="5:5" x14ac:dyDescent="0.3">
      <c r="E3355" t="str">
        <f>IF(antioxidants!$E3354&gt;$C$12,antioxidants!B3354,IF(antioxidants!$E3354&lt;$C$11,antioxidants!B3354,""))</f>
        <v/>
      </c>
    </row>
    <row r="3356" spans="5:5" x14ac:dyDescent="0.3">
      <c r="E3356" t="str">
        <f>IF(antioxidants!$E3355&gt;$C$12,antioxidants!B3355,IF(antioxidants!$E3355&lt;$C$11,antioxidants!B3355,""))</f>
        <v/>
      </c>
    </row>
    <row r="3357" spans="5:5" x14ac:dyDescent="0.3">
      <c r="E3357" t="str">
        <f>IF(antioxidants!$E3356&gt;$C$12,antioxidants!B3356,IF(antioxidants!$E3356&lt;$C$11,antioxidants!B3356,""))</f>
        <v/>
      </c>
    </row>
    <row r="3358" spans="5:5" x14ac:dyDescent="0.3">
      <c r="E3358" t="str">
        <f>IF(antioxidants!$E3357&gt;$C$12,antioxidants!B3357,IF(antioxidants!$E3357&lt;$C$11,antioxidants!B3357,""))</f>
        <v/>
      </c>
    </row>
    <row r="3359" spans="5:5" x14ac:dyDescent="0.3">
      <c r="E3359" t="str">
        <f>IF(antioxidants!$E3358&gt;$C$12,antioxidants!B3358,IF(antioxidants!$E3358&lt;$C$11,antioxidants!B3358,""))</f>
        <v/>
      </c>
    </row>
    <row r="3360" spans="5:5" x14ac:dyDescent="0.3">
      <c r="E3360" t="str">
        <f>IF(antioxidants!$E3359&gt;$C$12,antioxidants!B3359,IF(antioxidants!$E3359&lt;$C$11,antioxidants!B3359,""))</f>
        <v/>
      </c>
    </row>
    <row r="3361" spans="5:5" x14ac:dyDescent="0.3">
      <c r="E3361" t="str">
        <f>IF(antioxidants!$E3360&gt;$C$12,antioxidants!B3360,IF(antioxidants!$E3360&lt;$C$11,antioxidants!B3360,""))</f>
        <v/>
      </c>
    </row>
    <row r="3362" spans="5:5" x14ac:dyDescent="0.3">
      <c r="E3362" t="str">
        <f>IF(antioxidants!$E3361&gt;$C$12,antioxidants!B3361,IF(antioxidants!$E3361&lt;$C$11,antioxidants!B3361,""))</f>
        <v/>
      </c>
    </row>
    <row r="3363" spans="5:5" x14ac:dyDescent="0.3">
      <c r="E3363" t="str">
        <f>IF(antioxidants!$E3362&gt;$C$12,antioxidants!B3362,IF(antioxidants!$E3362&lt;$C$11,antioxidants!B3362,""))</f>
        <v/>
      </c>
    </row>
    <row r="3364" spans="5:5" x14ac:dyDescent="0.3">
      <c r="E3364" t="str">
        <f>IF(antioxidants!$E3363&gt;$C$12,antioxidants!B3363,IF(antioxidants!$E3363&lt;$C$11,antioxidants!B3363,""))</f>
        <v/>
      </c>
    </row>
    <row r="3365" spans="5:5" x14ac:dyDescent="0.3">
      <c r="E3365" t="str">
        <f>IF(antioxidants!$E3364&gt;$C$12,antioxidants!B3364,IF(antioxidants!$E3364&lt;$C$11,antioxidants!B3364,""))</f>
        <v/>
      </c>
    </row>
    <row r="3366" spans="5:5" x14ac:dyDescent="0.3">
      <c r="E3366" t="str">
        <f>IF(antioxidants!$E3365&gt;$C$12,antioxidants!B3365,IF(antioxidants!$E3365&lt;$C$11,antioxidants!B3365,""))</f>
        <v/>
      </c>
    </row>
    <row r="3367" spans="5:5" x14ac:dyDescent="0.3">
      <c r="E3367" t="str">
        <f>IF(antioxidants!$E3366&gt;$C$12,antioxidants!B3366,IF(antioxidants!$E3366&lt;$C$11,antioxidants!B3366,""))</f>
        <v/>
      </c>
    </row>
    <row r="3368" spans="5:5" x14ac:dyDescent="0.3">
      <c r="E3368" t="str">
        <f>IF(antioxidants!$E3367&gt;$C$12,antioxidants!B3367,IF(antioxidants!$E3367&lt;$C$11,antioxidants!B3367,""))</f>
        <v/>
      </c>
    </row>
    <row r="3369" spans="5:5" x14ac:dyDescent="0.3">
      <c r="E3369" t="str">
        <f>IF(antioxidants!$E3368&gt;$C$12,antioxidants!B3368,IF(antioxidants!$E3368&lt;$C$11,antioxidants!B3368,""))</f>
        <v/>
      </c>
    </row>
    <row r="3370" spans="5:5" x14ac:dyDescent="0.3">
      <c r="E3370" t="str">
        <f>IF(antioxidants!$E3369&gt;$C$12,antioxidants!B3369,IF(antioxidants!$E3369&lt;$C$11,antioxidants!B3369,""))</f>
        <v/>
      </c>
    </row>
    <row r="3371" spans="5:5" x14ac:dyDescent="0.3">
      <c r="E3371" t="str">
        <f>IF(antioxidants!$E3370&gt;$C$12,antioxidants!B3370,IF(antioxidants!$E3370&lt;$C$11,antioxidants!B3370,""))</f>
        <v/>
      </c>
    </row>
    <row r="3372" spans="5:5" x14ac:dyDescent="0.3">
      <c r="E3372" t="str">
        <f>IF(antioxidants!$E3371&gt;$C$12,antioxidants!B3371,IF(antioxidants!$E3371&lt;$C$11,antioxidants!B3371,""))</f>
        <v/>
      </c>
    </row>
    <row r="3373" spans="5:5" x14ac:dyDescent="0.3">
      <c r="E3373" t="str">
        <f>IF(antioxidants!$E3372&gt;$C$12,antioxidants!B3372,IF(antioxidants!$E3372&lt;$C$11,antioxidants!B3372,""))</f>
        <v/>
      </c>
    </row>
    <row r="3374" spans="5:5" x14ac:dyDescent="0.3">
      <c r="E3374" t="str">
        <f>IF(antioxidants!$E3373&gt;$C$12,antioxidants!B3373,IF(antioxidants!$E3373&lt;$C$11,antioxidants!B3373,""))</f>
        <v/>
      </c>
    </row>
    <row r="3375" spans="5:5" x14ac:dyDescent="0.3">
      <c r="E3375" t="str">
        <f>IF(antioxidants!$E3374&gt;$C$12,antioxidants!B3374,IF(antioxidants!$E3374&lt;$C$11,antioxidants!B3374,""))</f>
        <v/>
      </c>
    </row>
    <row r="3376" spans="5:5" x14ac:dyDescent="0.3">
      <c r="E3376" t="str">
        <f>IF(antioxidants!$E3375&gt;$C$12,antioxidants!B3375,IF(antioxidants!$E3375&lt;$C$11,antioxidants!B3375,""))</f>
        <v/>
      </c>
    </row>
    <row r="3377" spans="5:5" x14ac:dyDescent="0.3">
      <c r="E3377" t="str">
        <f>IF(antioxidants!$E3376&gt;$C$12,antioxidants!B3376,IF(antioxidants!$E3376&lt;$C$11,antioxidants!B3376,""))</f>
        <v/>
      </c>
    </row>
    <row r="3378" spans="5:5" x14ac:dyDescent="0.3">
      <c r="E3378" t="str">
        <f>IF(antioxidants!$E3377&gt;$C$12,antioxidants!B3377,IF(antioxidants!$E3377&lt;$C$11,antioxidants!B3377,""))</f>
        <v/>
      </c>
    </row>
    <row r="3379" spans="5:5" x14ac:dyDescent="0.3">
      <c r="E3379" t="str">
        <f>IF(antioxidants!$E3378&gt;$C$12,antioxidants!B3378,IF(antioxidants!$E3378&lt;$C$11,antioxidants!B3378,""))</f>
        <v/>
      </c>
    </row>
    <row r="3380" spans="5:5" x14ac:dyDescent="0.3">
      <c r="E3380" t="str">
        <f>IF(antioxidants!$E3379&gt;$C$12,antioxidants!B3379,IF(antioxidants!$E3379&lt;$C$11,antioxidants!B3379,""))</f>
        <v/>
      </c>
    </row>
    <row r="3381" spans="5:5" x14ac:dyDescent="0.3">
      <c r="E3381" t="str">
        <f>IF(antioxidants!$E3380&gt;$C$12,antioxidants!B3380,IF(antioxidants!$E3380&lt;$C$11,antioxidants!B3380,""))</f>
        <v/>
      </c>
    </row>
    <row r="3382" spans="5:5" x14ac:dyDescent="0.3">
      <c r="E3382" t="str">
        <f>IF(antioxidants!$E3381&gt;$C$12,antioxidants!B3381,IF(antioxidants!$E3381&lt;$C$11,antioxidants!B3381,""))</f>
        <v/>
      </c>
    </row>
    <row r="3383" spans="5:5" x14ac:dyDescent="0.3">
      <c r="E3383" t="str">
        <f>IF(antioxidants!$E3382&gt;$C$12,antioxidants!B3382,IF(antioxidants!$E3382&lt;$C$11,antioxidants!B3382,""))</f>
        <v/>
      </c>
    </row>
    <row r="3384" spans="5:5" x14ac:dyDescent="0.3">
      <c r="E3384" t="str">
        <f>IF(antioxidants!$E3383&gt;$C$12,antioxidants!B3383,IF(antioxidants!$E3383&lt;$C$11,antioxidants!B3383,""))</f>
        <v/>
      </c>
    </row>
    <row r="3385" spans="5:5" x14ac:dyDescent="0.3">
      <c r="E3385" t="str">
        <f>IF(antioxidants!$E3384&gt;$C$12,antioxidants!B3384,IF(antioxidants!$E3384&lt;$C$11,antioxidants!B3384,""))</f>
        <v/>
      </c>
    </row>
    <row r="3386" spans="5:5" x14ac:dyDescent="0.3">
      <c r="E3386" t="str">
        <f>IF(antioxidants!$E3385&gt;$C$12,antioxidants!B3385,IF(antioxidants!$E3385&lt;$C$11,antioxidants!B3385,""))</f>
        <v/>
      </c>
    </row>
    <row r="3387" spans="5:5" x14ac:dyDescent="0.3">
      <c r="E3387" t="str">
        <f>IF(antioxidants!$E3386&gt;$C$12,antioxidants!B3386,IF(antioxidants!$E3386&lt;$C$11,antioxidants!B3386,""))</f>
        <v/>
      </c>
    </row>
    <row r="3388" spans="5:5" x14ac:dyDescent="0.3">
      <c r="E3388" t="str">
        <f>IF(antioxidants!$E3387&gt;$C$12,antioxidants!B3387,IF(antioxidants!$E3387&lt;$C$11,antioxidants!B3387,""))</f>
        <v/>
      </c>
    </row>
    <row r="3389" spans="5:5" x14ac:dyDescent="0.3">
      <c r="E3389" t="str">
        <f>IF(antioxidants!$E3388&gt;$C$12,antioxidants!B3388,IF(antioxidants!$E3388&lt;$C$11,antioxidants!B3388,""))</f>
        <v/>
      </c>
    </row>
    <row r="3390" spans="5:5" x14ac:dyDescent="0.3">
      <c r="E3390" t="str">
        <f>IF(antioxidants!$E3389&gt;$C$12,antioxidants!B3389,IF(antioxidants!$E3389&lt;$C$11,antioxidants!B3389,""))</f>
        <v/>
      </c>
    </row>
    <row r="3391" spans="5:5" x14ac:dyDescent="0.3">
      <c r="E3391" t="str">
        <f>IF(antioxidants!$E3390&gt;$C$12,antioxidants!B3390,IF(antioxidants!$E3390&lt;$C$11,antioxidants!B3390,""))</f>
        <v/>
      </c>
    </row>
    <row r="3392" spans="5:5" x14ac:dyDescent="0.3">
      <c r="E3392" t="str">
        <f>IF(antioxidants!$E3391&gt;$C$12,antioxidants!B3391,IF(antioxidants!$E3391&lt;$C$11,antioxidants!B3391,""))</f>
        <v/>
      </c>
    </row>
    <row r="3393" spans="5:5" x14ac:dyDescent="0.3">
      <c r="E3393" t="str">
        <f>IF(antioxidants!$E3392&gt;$C$12,antioxidants!B3392,IF(antioxidants!$E3392&lt;$C$11,antioxidants!B3392,""))</f>
        <v/>
      </c>
    </row>
    <row r="3394" spans="5:5" x14ac:dyDescent="0.3">
      <c r="E3394" t="str">
        <f>IF(antioxidants!$E3393&gt;$C$12,antioxidants!B3393,IF(antioxidants!$E3393&lt;$C$11,antioxidants!B3393,""))</f>
        <v/>
      </c>
    </row>
    <row r="3395" spans="5:5" x14ac:dyDescent="0.3">
      <c r="E3395" t="str">
        <f>IF(antioxidants!$E3394&gt;$C$12,antioxidants!B3394,IF(antioxidants!$E3394&lt;$C$11,antioxidants!B3394,""))</f>
        <v/>
      </c>
    </row>
    <row r="3396" spans="5:5" x14ac:dyDescent="0.3">
      <c r="E3396" t="str">
        <f>IF(antioxidants!$E3395&gt;$C$12,antioxidants!B3395,IF(antioxidants!$E3395&lt;$C$11,antioxidants!B3395,""))</f>
        <v/>
      </c>
    </row>
    <row r="3397" spans="5:5" x14ac:dyDescent="0.3">
      <c r="E3397" t="str">
        <f>IF(antioxidants!$E3396&gt;$C$12,antioxidants!B3396,IF(antioxidants!$E3396&lt;$C$11,antioxidants!B3396,""))</f>
        <v/>
      </c>
    </row>
    <row r="3398" spans="5:5" x14ac:dyDescent="0.3">
      <c r="E3398" t="str">
        <f>IF(antioxidants!$E3397&gt;$C$12,antioxidants!B3397,IF(antioxidants!$E3397&lt;$C$11,antioxidants!B3397,""))</f>
        <v/>
      </c>
    </row>
    <row r="3399" spans="5:5" x14ac:dyDescent="0.3">
      <c r="E3399" t="str">
        <f>IF(antioxidants!$E3398&gt;$C$12,antioxidants!B3398,IF(antioxidants!$E3398&lt;$C$11,antioxidants!B3398,""))</f>
        <v/>
      </c>
    </row>
    <row r="3400" spans="5:5" x14ac:dyDescent="0.3">
      <c r="E3400" t="str">
        <f>IF(antioxidants!$E3399&gt;$C$12,antioxidants!B3399,IF(antioxidants!$E3399&lt;$C$11,antioxidants!B3399,""))</f>
        <v/>
      </c>
    </row>
    <row r="3401" spans="5:5" x14ac:dyDescent="0.3">
      <c r="E3401" t="str">
        <f>IF(antioxidants!$E3400&gt;$C$12,antioxidants!B3400,IF(antioxidants!$E3400&lt;$C$11,antioxidants!B3400,""))</f>
        <v/>
      </c>
    </row>
    <row r="3402" spans="5:5" x14ac:dyDescent="0.3">
      <c r="E3402" t="str">
        <f>IF(antioxidants!$E3401&gt;$C$12,antioxidants!B3401,IF(antioxidants!$E3401&lt;$C$11,antioxidants!B3401,""))</f>
        <v/>
      </c>
    </row>
    <row r="3403" spans="5:5" x14ac:dyDescent="0.3">
      <c r="E3403" t="str">
        <f>IF(antioxidants!$E3402&gt;$C$12,antioxidants!B3402,IF(antioxidants!$E3402&lt;$C$11,antioxidants!B3402,""))</f>
        <v/>
      </c>
    </row>
    <row r="3404" spans="5:5" x14ac:dyDescent="0.3">
      <c r="E3404" t="str">
        <f>IF(antioxidants!$E3403&gt;$C$12,antioxidants!B3403,IF(antioxidants!$E3403&lt;$C$11,antioxidants!B3403,""))</f>
        <v/>
      </c>
    </row>
    <row r="3405" spans="5:5" x14ac:dyDescent="0.3">
      <c r="E3405" t="str">
        <f>IF(antioxidants!$E3404&gt;$C$12,antioxidants!B3404,IF(antioxidants!$E3404&lt;$C$11,antioxidants!B3404,""))</f>
        <v/>
      </c>
    </row>
    <row r="3406" spans="5:5" x14ac:dyDescent="0.3">
      <c r="E3406" t="str">
        <f>IF(antioxidants!$E3405&gt;$C$12,antioxidants!B3405,IF(antioxidants!$E3405&lt;$C$11,antioxidants!B3405,""))</f>
        <v/>
      </c>
    </row>
    <row r="3407" spans="5:5" x14ac:dyDescent="0.3">
      <c r="E3407" t="str">
        <f>IF(antioxidants!$E3406&gt;$C$12,antioxidants!B3406,IF(antioxidants!$E3406&lt;$C$11,antioxidants!B3406,""))</f>
        <v/>
      </c>
    </row>
    <row r="3408" spans="5:5" x14ac:dyDescent="0.3">
      <c r="E3408" t="str">
        <f>IF(antioxidants!$E3407&gt;$C$12,antioxidants!B3407,IF(antioxidants!$E3407&lt;$C$11,antioxidants!B3407,""))</f>
        <v/>
      </c>
    </row>
    <row r="3409" spans="5:5" x14ac:dyDescent="0.3">
      <c r="E3409" t="str">
        <f>IF(antioxidants!$E3408&gt;$C$12,antioxidants!B3408,IF(antioxidants!$E3408&lt;$C$11,antioxidants!B3408,""))</f>
        <v/>
      </c>
    </row>
    <row r="3410" spans="5:5" x14ac:dyDescent="0.3">
      <c r="E3410" t="str">
        <f>IF(antioxidants!$E3409&gt;$C$12,antioxidants!B3409,IF(antioxidants!$E3409&lt;$C$11,antioxidants!B3409,""))</f>
        <v/>
      </c>
    </row>
    <row r="3411" spans="5:5" x14ac:dyDescent="0.3">
      <c r="E3411" t="str">
        <f>IF(antioxidants!$E3410&gt;$C$12,antioxidants!B3410,IF(antioxidants!$E3410&lt;$C$11,antioxidants!B3410,""))</f>
        <v/>
      </c>
    </row>
    <row r="3412" spans="5:5" x14ac:dyDescent="0.3">
      <c r="E3412" t="str">
        <f>IF(antioxidants!$E3411&gt;$C$12,antioxidants!B3411,IF(antioxidants!$E3411&lt;$C$11,antioxidants!B3411,""))</f>
        <v/>
      </c>
    </row>
    <row r="3413" spans="5:5" x14ac:dyDescent="0.3">
      <c r="E3413" t="str">
        <f>IF(antioxidants!$E3412&gt;$C$12,antioxidants!B3412,IF(antioxidants!$E3412&lt;$C$11,antioxidants!B3412,""))</f>
        <v/>
      </c>
    </row>
    <row r="3414" spans="5:5" x14ac:dyDescent="0.3">
      <c r="E3414" t="str">
        <f>IF(antioxidants!$E3413&gt;$C$12,antioxidants!B3413,IF(antioxidants!$E3413&lt;$C$11,antioxidants!B3413,""))</f>
        <v/>
      </c>
    </row>
    <row r="3415" spans="5:5" x14ac:dyDescent="0.3">
      <c r="E3415" t="str">
        <f>IF(antioxidants!$E3414&gt;$C$12,antioxidants!B3414,IF(antioxidants!$E3414&lt;$C$11,antioxidants!B3414,""))</f>
        <v/>
      </c>
    </row>
    <row r="3416" spans="5:5" x14ac:dyDescent="0.3">
      <c r="E3416" t="str">
        <f>IF(antioxidants!$E3415&gt;$C$12,antioxidants!B3415,IF(antioxidants!$E3415&lt;$C$11,antioxidants!B3415,""))</f>
        <v/>
      </c>
    </row>
    <row r="3417" spans="5:5" x14ac:dyDescent="0.3">
      <c r="E3417" t="str">
        <f>IF(antioxidants!$E3416&gt;$C$12,antioxidants!B3416,IF(antioxidants!$E3416&lt;$C$11,antioxidants!B3416,""))</f>
        <v/>
      </c>
    </row>
    <row r="3418" spans="5:5" x14ac:dyDescent="0.3">
      <c r="E3418" t="str">
        <f>IF(antioxidants!$E3417&gt;$C$12,antioxidants!B3417,IF(antioxidants!$E3417&lt;$C$11,antioxidants!B3417,""))</f>
        <v/>
      </c>
    </row>
    <row r="3419" spans="5:5" x14ac:dyDescent="0.3">
      <c r="E3419" t="str">
        <f>IF(antioxidants!$E3418&gt;$C$12,antioxidants!B3418,IF(antioxidants!$E3418&lt;$C$11,antioxidants!B3418,""))</f>
        <v/>
      </c>
    </row>
    <row r="3420" spans="5:5" x14ac:dyDescent="0.3">
      <c r="E3420" t="str">
        <f>IF(antioxidants!$E3419&gt;$C$12,antioxidants!B3419,IF(antioxidants!$E3419&lt;$C$11,antioxidants!B3419,""))</f>
        <v/>
      </c>
    </row>
    <row r="3421" spans="5:5" x14ac:dyDescent="0.3">
      <c r="E3421" t="str">
        <f>IF(antioxidants!$E3420&gt;$C$12,antioxidants!B3420,IF(antioxidants!$E3420&lt;$C$11,antioxidants!B3420,""))</f>
        <v/>
      </c>
    </row>
    <row r="3422" spans="5:5" x14ac:dyDescent="0.3">
      <c r="E3422" t="str">
        <f>IF(antioxidants!$E3421&gt;$C$12,antioxidants!B3421,IF(antioxidants!$E3421&lt;$C$11,antioxidants!B3421,""))</f>
        <v/>
      </c>
    </row>
    <row r="3423" spans="5:5" x14ac:dyDescent="0.3">
      <c r="E3423" t="str">
        <f>IF(antioxidants!$E3422&gt;$C$12,antioxidants!B3422,IF(antioxidants!$E3422&lt;$C$11,antioxidants!B3422,""))</f>
        <v/>
      </c>
    </row>
    <row r="3424" spans="5:5" x14ac:dyDescent="0.3">
      <c r="E3424" t="str">
        <f>IF(antioxidants!$E3423&gt;$C$12,antioxidants!B3423,IF(antioxidants!$E3423&lt;$C$11,antioxidants!B3423,""))</f>
        <v/>
      </c>
    </row>
    <row r="3425" spans="5:5" x14ac:dyDescent="0.3">
      <c r="E3425" t="str">
        <f>IF(antioxidants!$E3424&gt;$C$12,antioxidants!B3424,IF(antioxidants!$E3424&lt;$C$11,antioxidants!B3424,""))</f>
        <v/>
      </c>
    </row>
    <row r="3426" spans="5:5" x14ac:dyDescent="0.3">
      <c r="E3426" t="str">
        <f>IF(antioxidants!$E3425&gt;$C$12,antioxidants!B3425,IF(antioxidants!$E3425&lt;$C$11,antioxidants!B3425,""))</f>
        <v/>
      </c>
    </row>
    <row r="3427" spans="5:5" x14ac:dyDescent="0.3">
      <c r="E3427" t="str">
        <f>IF(antioxidants!$E3426&gt;$C$12,antioxidants!B3426,IF(antioxidants!$E3426&lt;$C$11,antioxidants!B3426,""))</f>
        <v/>
      </c>
    </row>
    <row r="3428" spans="5:5" x14ac:dyDescent="0.3">
      <c r="E3428" t="str">
        <f>IF(antioxidants!$E3427&gt;$C$12,antioxidants!B3427,IF(antioxidants!$E3427&lt;$C$11,antioxidants!B3427,""))</f>
        <v/>
      </c>
    </row>
    <row r="3429" spans="5:5" x14ac:dyDescent="0.3">
      <c r="E3429" t="str">
        <f>IF(antioxidants!$E3428&gt;$C$12,antioxidants!B3428,IF(antioxidants!$E3428&lt;$C$11,antioxidants!B3428,""))</f>
        <v/>
      </c>
    </row>
    <row r="3430" spans="5:5" x14ac:dyDescent="0.3">
      <c r="E3430" t="str">
        <f>IF(antioxidants!$E3429&gt;$C$12,antioxidants!B3429,IF(antioxidants!$E3429&lt;$C$11,antioxidants!B3429,""))</f>
        <v/>
      </c>
    </row>
    <row r="3431" spans="5:5" x14ac:dyDescent="0.3">
      <c r="E3431" t="str">
        <f>IF(antioxidants!$E3430&gt;$C$12,antioxidants!B3430,IF(antioxidants!$E3430&lt;$C$11,antioxidants!B3430,""))</f>
        <v/>
      </c>
    </row>
    <row r="3432" spans="5:5" x14ac:dyDescent="0.3">
      <c r="E3432" t="str">
        <f>IF(antioxidants!$E3431&gt;$C$12,antioxidants!B3431,IF(antioxidants!$E3431&lt;$C$11,antioxidants!B3431,""))</f>
        <v/>
      </c>
    </row>
    <row r="3433" spans="5:5" x14ac:dyDescent="0.3">
      <c r="E3433" t="str">
        <f>IF(antioxidants!$E3432&gt;$C$12,antioxidants!B3432,IF(antioxidants!$E3432&lt;$C$11,antioxidants!B3432,""))</f>
        <v/>
      </c>
    </row>
    <row r="3434" spans="5:5" x14ac:dyDescent="0.3">
      <c r="E3434" t="str">
        <f>IF(antioxidants!$E3433&gt;$C$12,antioxidants!B3433,IF(antioxidants!$E3433&lt;$C$11,antioxidants!B3433,""))</f>
        <v/>
      </c>
    </row>
    <row r="3435" spans="5:5" x14ac:dyDescent="0.3">
      <c r="E3435" t="str">
        <f>IF(antioxidants!$E3434&gt;$C$12,antioxidants!B3434,IF(antioxidants!$E3434&lt;$C$11,antioxidants!B3434,""))</f>
        <v/>
      </c>
    </row>
    <row r="3436" spans="5:5" x14ac:dyDescent="0.3">
      <c r="E3436" t="str">
        <f>IF(antioxidants!$E3435&gt;$C$12,antioxidants!B3435,IF(antioxidants!$E3435&lt;$C$11,antioxidants!B3435,""))</f>
        <v/>
      </c>
    </row>
    <row r="3437" spans="5:5" x14ac:dyDescent="0.3">
      <c r="E3437" t="str">
        <f>IF(antioxidants!$E3436&gt;$C$12,antioxidants!B3436,IF(antioxidants!$E3436&lt;$C$11,antioxidants!B3436,""))</f>
        <v/>
      </c>
    </row>
    <row r="3438" spans="5:5" x14ac:dyDescent="0.3">
      <c r="E3438" t="str">
        <f>IF(antioxidants!$E3437&gt;$C$12,antioxidants!B3437,IF(antioxidants!$E3437&lt;$C$11,antioxidants!B3437,""))</f>
        <v/>
      </c>
    </row>
    <row r="3439" spans="5:5" x14ac:dyDescent="0.3">
      <c r="E3439" t="str">
        <f>IF(antioxidants!$E3438&gt;$C$12,antioxidants!B3438,IF(antioxidants!$E3438&lt;$C$11,antioxidants!B3438,""))</f>
        <v/>
      </c>
    </row>
    <row r="3440" spans="5:5" x14ac:dyDescent="0.3">
      <c r="E3440" t="str">
        <f>IF(antioxidants!$E3439&gt;$C$12,antioxidants!B3439,IF(antioxidants!$E3439&lt;$C$11,antioxidants!B3439,""))</f>
        <v/>
      </c>
    </row>
    <row r="3441" spans="5:5" x14ac:dyDescent="0.3">
      <c r="E3441" t="str">
        <f>IF(antioxidants!$E3440&gt;$C$12,antioxidants!B3440,IF(antioxidants!$E3440&lt;$C$11,antioxidants!B3440,""))</f>
        <v/>
      </c>
    </row>
    <row r="3442" spans="5:5" x14ac:dyDescent="0.3">
      <c r="E3442" t="str">
        <f>IF(antioxidants!$E3441&gt;$C$12,antioxidants!B3441,IF(antioxidants!$E3441&lt;$C$11,antioxidants!B3441,""))</f>
        <v/>
      </c>
    </row>
    <row r="3443" spans="5:5" x14ac:dyDescent="0.3">
      <c r="E3443" t="str">
        <f>IF(antioxidants!$E3442&gt;$C$12,antioxidants!B3442,IF(antioxidants!$E3442&lt;$C$11,antioxidants!B3442,""))</f>
        <v/>
      </c>
    </row>
    <row r="3444" spans="5:5" x14ac:dyDescent="0.3">
      <c r="E3444" t="str">
        <f>IF(antioxidants!$E3443&gt;$C$12,antioxidants!B3443,IF(antioxidants!$E3443&lt;$C$11,antioxidants!B3443,""))</f>
        <v/>
      </c>
    </row>
    <row r="3445" spans="5:5" x14ac:dyDescent="0.3">
      <c r="E3445" t="str">
        <f>IF(antioxidants!$E3444&gt;$C$12,antioxidants!B3444,IF(antioxidants!$E3444&lt;$C$11,antioxidants!B3444,""))</f>
        <v/>
      </c>
    </row>
    <row r="3446" spans="5:5" x14ac:dyDescent="0.3">
      <c r="E3446" t="str">
        <f>IF(antioxidants!$E3445&gt;$C$12,antioxidants!B3445,IF(antioxidants!$E3445&lt;$C$11,antioxidants!B3445,""))</f>
        <v/>
      </c>
    </row>
    <row r="3447" spans="5:5" x14ac:dyDescent="0.3">
      <c r="E3447" t="str">
        <f>IF(antioxidants!$E3446&gt;$C$12,antioxidants!B3446,IF(antioxidants!$E3446&lt;$C$11,antioxidants!B3446,""))</f>
        <v/>
      </c>
    </row>
    <row r="3448" spans="5:5" x14ac:dyDescent="0.3">
      <c r="E3448" t="str">
        <f>IF(antioxidants!$E3447&gt;$C$12,antioxidants!B3447,IF(antioxidants!$E3447&lt;$C$11,antioxidants!B3447,""))</f>
        <v/>
      </c>
    </row>
    <row r="3449" spans="5:5" x14ac:dyDescent="0.3">
      <c r="E3449" t="str">
        <f>IF(antioxidants!$E3448&gt;$C$12,antioxidants!B3448,IF(antioxidants!$E3448&lt;$C$11,antioxidants!B3448,""))</f>
        <v/>
      </c>
    </row>
    <row r="3450" spans="5:5" x14ac:dyDescent="0.3">
      <c r="E3450" t="str">
        <f>IF(antioxidants!$E3449&gt;$C$12,antioxidants!B3449,IF(antioxidants!$E3449&lt;$C$11,antioxidants!B3449,""))</f>
        <v/>
      </c>
    </row>
    <row r="3451" spans="5:5" x14ac:dyDescent="0.3">
      <c r="E3451" t="str">
        <f>IF(antioxidants!$E3450&gt;$C$12,antioxidants!B3450,IF(antioxidants!$E3450&lt;$C$11,antioxidants!B3450,""))</f>
        <v/>
      </c>
    </row>
    <row r="3452" spans="5:5" x14ac:dyDescent="0.3">
      <c r="E3452" t="str">
        <f>IF(antioxidants!$E3451&gt;$C$12,antioxidants!B3451,IF(antioxidants!$E3451&lt;$C$11,antioxidants!B3451,""))</f>
        <v/>
      </c>
    </row>
    <row r="3453" spans="5:5" x14ac:dyDescent="0.3">
      <c r="E3453" t="str">
        <f>IF(antioxidants!$E3452&gt;$C$12,antioxidants!B3452,IF(antioxidants!$E3452&lt;$C$11,antioxidants!B3452,""))</f>
        <v/>
      </c>
    </row>
    <row r="3454" spans="5:5" x14ac:dyDescent="0.3">
      <c r="E3454" t="str">
        <f>IF(antioxidants!$E3453&gt;$C$12,antioxidants!B3453,IF(antioxidants!$E3453&lt;$C$11,antioxidants!B3453,""))</f>
        <v/>
      </c>
    </row>
    <row r="3455" spans="5:5" x14ac:dyDescent="0.3">
      <c r="E3455" t="str">
        <f>IF(antioxidants!$E3454&gt;$C$12,antioxidants!B3454,IF(antioxidants!$E3454&lt;$C$11,antioxidants!B3454,""))</f>
        <v/>
      </c>
    </row>
    <row r="3456" spans="5:5" x14ac:dyDescent="0.3">
      <c r="E3456" t="str">
        <f>IF(antioxidants!$E3455&gt;$C$12,antioxidants!B3455,IF(antioxidants!$E3455&lt;$C$11,antioxidants!B3455,""))</f>
        <v/>
      </c>
    </row>
    <row r="3457" spans="5:5" x14ac:dyDescent="0.3">
      <c r="E3457" t="str">
        <f>IF(antioxidants!$E3456&gt;$C$12,antioxidants!B3456,IF(antioxidants!$E3456&lt;$C$11,antioxidants!B3456,""))</f>
        <v/>
      </c>
    </row>
    <row r="3458" spans="5:5" x14ac:dyDescent="0.3">
      <c r="E3458" t="str">
        <f>IF(antioxidants!$E3457&gt;$C$12,antioxidants!B3457,IF(antioxidants!$E3457&lt;$C$11,antioxidants!B3457,""))</f>
        <v/>
      </c>
    </row>
    <row r="3459" spans="5:5" x14ac:dyDescent="0.3">
      <c r="E3459" t="str">
        <f>IF(antioxidants!$E3458&gt;$C$12,antioxidants!B3458,IF(antioxidants!$E3458&lt;$C$11,antioxidants!B3458,""))</f>
        <v/>
      </c>
    </row>
    <row r="3460" spans="5:5" x14ac:dyDescent="0.3">
      <c r="E3460" t="str">
        <f>IF(antioxidants!$E3459&gt;$C$12,antioxidants!B3459,IF(antioxidants!$E3459&lt;$C$11,antioxidants!B3459,""))</f>
        <v/>
      </c>
    </row>
    <row r="3461" spans="5:5" x14ac:dyDescent="0.3">
      <c r="E3461" t="str">
        <f>IF(antioxidants!$E3460&gt;$C$12,antioxidants!B3460,IF(antioxidants!$E3460&lt;$C$11,antioxidants!B3460,""))</f>
        <v/>
      </c>
    </row>
    <row r="3462" spans="5:5" x14ac:dyDescent="0.3">
      <c r="E3462" t="str">
        <f>IF(antioxidants!$E3461&gt;$C$12,antioxidants!B3461,IF(antioxidants!$E3461&lt;$C$11,antioxidants!B3461,""))</f>
        <v/>
      </c>
    </row>
    <row r="3463" spans="5:5" x14ac:dyDescent="0.3">
      <c r="E3463" t="str">
        <f>IF(antioxidants!$E3462&gt;$C$12,antioxidants!B3462,IF(antioxidants!$E3462&lt;$C$11,antioxidants!B3462,""))</f>
        <v/>
      </c>
    </row>
    <row r="3464" spans="5:5" x14ac:dyDescent="0.3">
      <c r="E3464" t="str">
        <f>IF(antioxidants!$E3463&gt;$C$12,antioxidants!B3463,IF(antioxidants!$E3463&lt;$C$11,antioxidants!B3463,""))</f>
        <v/>
      </c>
    </row>
    <row r="3465" spans="5:5" x14ac:dyDescent="0.3">
      <c r="E3465" t="str">
        <f>IF(antioxidants!$E3464&gt;$C$12,antioxidants!B3464,IF(antioxidants!$E3464&lt;$C$11,antioxidants!B3464,""))</f>
        <v/>
      </c>
    </row>
    <row r="3466" spans="5:5" x14ac:dyDescent="0.3">
      <c r="E3466" t="str">
        <f>IF(antioxidants!$E3465&gt;$C$12,antioxidants!B3465,IF(antioxidants!$E3465&lt;$C$11,antioxidants!B3465,""))</f>
        <v/>
      </c>
    </row>
    <row r="3467" spans="5:5" x14ac:dyDescent="0.3">
      <c r="E3467" t="str">
        <f>IF(antioxidants!$E3466&gt;$C$12,antioxidants!B3466,IF(antioxidants!$E3466&lt;$C$11,antioxidants!B3466,""))</f>
        <v/>
      </c>
    </row>
    <row r="3468" spans="5:5" x14ac:dyDescent="0.3">
      <c r="E3468" t="str">
        <f>IF(antioxidants!$E3467&gt;$C$12,antioxidants!B3467,IF(antioxidants!$E3467&lt;$C$11,antioxidants!B3467,""))</f>
        <v/>
      </c>
    </row>
    <row r="3469" spans="5:5" x14ac:dyDescent="0.3">
      <c r="E3469" t="str">
        <f>IF(antioxidants!$E3468&gt;$C$12,antioxidants!B3468,IF(antioxidants!$E3468&lt;$C$11,antioxidants!B3468,""))</f>
        <v/>
      </c>
    </row>
    <row r="3470" spans="5:5" x14ac:dyDescent="0.3">
      <c r="E3470" t="str">
        <f>IF(antioxidants!$E3469&gt;$C$12,antioxidants!B3469,IF(antioxidants!$E3469&lt;$C$11,antioxidants!B3469,""))</f>
        <v/>
      </c>
    </row>
    <row r="3471" spans="5:5" x14ac:dyDescent="0.3">
      <c r="E3471" t="str">
        <f>IF(antioxidants!$E3470&gt;$C$12,antioxidants!B3470,IF(antioxidants!$E3470&lt;$C$11,antioxidants!B3470,""))</f>
        <v/>
      </c>
    </row>
    <row r="3472" spans="5:5" x14ac:dyDescent="0.3">
      <c r="E3472" t="str">
        <f>IF(antioxidants!$E3471&gt;$C$12,antioxidants!B3471,IF(antioxidants!$E3471&lt;$C$11,antioxidants!B3471,""))</f>
        <v/>
      </c>
    </row>
    <row r="3473" spans="5:5" x14ac:dyDescent="0.3">
      <c r="E3473" t="str">
        <f>IF(antioxidants!$E3472&gt;$C$12,antioxidants!B3472,IF(antioxidants!$E3472&lt;$C$11,antioxidants!B3472,""))</f>
        <v/>
      </c>
    </row>
    <row r="3474" spans="5:5" x14ac:dyDescent="0.3">
      <c r="E3474" t="str">
        <f>IF(antioxidants!$E3473&gt;$C$12,antioxidants!B3473,IF(antioxidants!$E3473&lt;$C$11,antioxidants!B3473,""))</f>
        <v/>
      </c>
    </row>
    <row r="3475" spans="5:5" x14ac:dyDescent="0.3">
      <c r="E3475" t="str">
        <f>IF(antioxidants!$E3474&gt;$C$12,antioxidants!B3474,IF(antioxidants!$E3474&lt;$C$11,antioxidants!B3474,""))</f>
        <v/>
      </c>
    </row>
    <row r="3476" spans="5:5" x14ac:dyDescent="0.3">
      <c r="E3476" t="str">
        <f>IF(antioxidants!$E3475&gt;$C$12,antioxidants!B3475,IF(antioxidants!$E3475&lt;$C$11,antioxidants!B3475,""))</f>
        <v/>
      </c>
    </row>
    <row r="3477" spans="5:5" x14ac:dyDescent="0.3">
      <c r="E3477" t="str">
        <f>IF(antioxidants!$E3476&gt;$C$12,antioxidants!B3476,IF(antioxidants!$E3476&lt;$C$11,antioxidants!B3476,""))</f>
        <v/>
      </c>
    </row>
    <row r="3478" spans="5:5" x14ac:dyDescent="0.3">
      <c r="E3478" t="str">
        <f>IF(antioxidants!$E3477&gt;$C$12,antioxidants!B3477,IF(antioxidants!$E3477&lt;$C$11,antioxidants!B3477,""))</f>
        <v/>
      </c>
    </row>
    <row r="3479" spans="5:5" x14ac:dyDescent="0.3">
      <c r="E3479" t="str">
        <f>IF(antioxidants!$E3478&gt;$C$12,antioxidants!B3478,IF(antioxidants!$E3478&lt;$C$11,antioxidants!B3478,""))</f>
        <v/>
      </c>
    </row>
    <row r="3480" spans="5:5" x14ac:dyDescent="0.3">
      <c r="E3480" t="str">
        <f>IF(antioxidants!$E3479&gt;$C$12,antioxidants!B3479,IF(antioxidants!$E3479&lt;$C$11,antioxidants!B3479,""))</f>
        <v/>
      </c>
    </row>
    <row r="3481" spans="5:5" x14ac:dyDescent="0.3">
      <c r="E3481" t="str">
        <f>IF(antioxidants!$E3480&gt;$C$12,antioxidants!B3480,IF(antioxidants!$E3480&lt;$C$11,antioxidants!B3480,""))</f>
        <v/>
      </c>
    </row>
    <row r="3482" spans="5:5" x14ac:dyDescent="0.3">
      <c r="E3482" t="str">
        <f>IF(antioxidants!$E3481&gt;$C$12,antioxidants!B3481,IF(antioxidants!$E3481&lt;$C$11,antioxidants!B3481,""))</f>
        <v/>
      </c>
    </row>
    <row r="3483" spans="5:5" x14ac:dyDescent="0.3">
      <c r="E3483" t="str">
        <f>IF(antioxidants!$E3482&gt;$C$12,antioxidants!B3482,IF(antioxidants!$E3482&lt;$C$11,antioxidants!B3482,""))</f>
        <v/>
      </c>
    </row>
    <row r="3484" spans="5:5" x14ac:dyDescent="0.3">
      <c r="E3484" t="str">
        <f>IF(antioxidants!$E3483&gt;$C$12,antioxidants!B3483,IF(antioxidants!$E3483&lt;$C$11,antioxidants!B3483,""))</f>
        <v/>
      </c>
    </row>
    <row r="3485" spans="5:5" x14ac:dyDescent="0.3">
      <c r="E3485" t="str">
        <f>IF(antioxidants!$E3484&gt;$C$12,antioxidants!B3484,IF(antioxidants!$E3484&lt;$C$11,antioxidants!B3484,""))</f>
        <v/>
      </c>
    </row>
    <row r="3486" spans="5:5" x14ac:dyDescent="0.3">
      <c r="E3486" t="str">
        <f>IF(antioxidants!$E3485&gt;$C$12,antioxidants!B3485,IF(antioxidants!$E3485&lt;$C$11,antioxidants!B3485,""))</f>
        <v/>
      </c>
    </row>
    <row r="3487" spans="5:5" x14ac:dyDescent="0.3">
      <c r="E3487" t="str">
        <f>IF(antioxidants!$E3486&gt;$C$12,antioxidants!B3486,IF(antioxidants!$E3486&lt;$C$11,antioxidants!B3486,""))</f>
        <v/>
      </c>
    </row>
    <row r="3488" spans="5:5" x14ac:dyDescent="0.3">
      <c r="E3488" t="str">
        <f>IF(antioxidants!$E3487&gt;$C$12,antioxidants!B3487,IF(antioxidants!$E3487&lt;$C$11,antioxidants!B3487,""))</f>
        <v/>
      </c>
    </row>
    <row r="3489" spans="5:5" x14ac:dyDescent="0.3">
      <c r="E3489" t="str">
        <f>IF(antioxidants!$E3488&gt;$C$12,antioxidants!B3488,IF(antioxidants!$E3488&lt;$C$11,antioxidants!B3488,""))</f>
        <v/>
      </c>
    </row>
    <row r="3490" spans="5:5" x14ac:dyDescent="0.3">
      <c r="E3490" t="str">
        <f>IF(antioxidants!$E3489&gt;$C$12,antioxidants!B3489,IF(antioxidants!$E3489&lt;$C$11,antioxidants!B3489,""))</f>
        <v/>
      </c>
    </row>
    <row r="3491" spans="5:5" x14ac:dyDescent="0.3">
      <c r="E3491" t="str">
        <f>IF(antioxidants!$E3490&gt;$C$12,antioxidants!B3490,IF(antioxidants!$E3490&lt;$C$11,antioxidants!B3490,""))</f>
        <v/>
      </c>
    </row>
    <row r="3492" spans="5:5" x14ac:dyDescent="0.3">
      <c r="E3492" t="str">
        <f>IF(antioxidants!$E3491&gt;$C$12,antioxidants!B3491,IF(antioxidants!$E3491&lt;$C$11,antioxidants!B3491,""))</f>
        <v/>
      </c>
    </row>
    <row r="3493" spans="5:5" x14ac:dyDescent="0.3">
      <c r="E3493" t="str">
        <f>IF(antioxidants!$E3492&gt;$C$12,antioxidants!B3492,IF(antioxidants!$E3492&lt;$C$11,antioxidants!B3492,""))</f>
        <v/>
      </c>
    </row>
    <row r="3494" spans="5:5" x14ac:dyDescent="0.3">
      <c r="E3494" t="str">
        <f>IF(antioxidants!$E3493&gt;$C$12,antioxidants!B3493,IF(antioxidants!$E3493&lt;$C$11,antioxidants!B3493,""))</f>
        <v/>
      </c>
    </row>
    <row r="3495" spans="5:5" x14ac:dyDescent="0.3">
      <c r="E3495" t="str">
        <f>IF(antioxidants!$E3494&gt;$C$12,antioxidants!B3494,IF(antioxidants!$E3494&lt;$C$11,antioxidants!B3494,""))</f>
        <v/>
      </c>
    </row>
    <row r="3496" spans="5:5" x14ac:dyDescent="0.3">
      <c r="E3496" t="str">
        <f>IF(antioxidants!$E3495&gt;$C$12,antioxidants!B3495,IF(antioxidants!$E3495&lt;$C$11,antioxidants!B3495,""))</f>
        <v/>
      </c>
    </row>
    <row r="3497" spans="5:5" x14ac:dyDescent="0.3">
      <c r="E3497" t="str">
        <f>IF(antioxidants!$E3496&gt;$C$12,antioxidants!B3496,IF(antioxidants!$E3496&lt;$C$11,antioxidants!B3496,""))</f>
        <v/>
      </c>
    </row>
    <row r="3498" spans="5:5" x14ac:dyDescent="0.3">
      <c r="E3498" t="str">
        <f>IF(antioxidants!$E3497&gt;$C$12,antioxidants!B3497,IF(antioxidants!$E3497&lt;$C$11,antioxidants!B3497,""))</f>
        <v/>
      </c>
    </row>
    <row r="3499" spans="5:5" x14ac:dyDescent="0.3">
      <c r="E3499" t="str">
        <f>IF(antioxidants!$E3498&gt;$C$12,antioxidants!B3498,IF(antioxidants!$E3498&lt;$C$11,antioxidants!B3498,""))</f>
        <v/>
      </c>
    </row>
    <row r="3500" spans="5:5" x14ac:dyDescent="0.3">
      <c r="E3500" t="str">
        <f>IF(antioxidants!$E3499&gt;$C$12,antioxidants!B3499,IF(antioxidants!$E3499&lt;$C$11,antioxidants!B3499,""))</f>
        <v/>
      </c>
    </row>
    <row r="3501" spans="5:5" x14ac:dyDescent="0.3">
      <c r="E3501" t="str">
        <f>IF(antioxidants!$E3500&gt;$C$12,antioxidants!B3500,IF(antioxidants!$E3500&lt;$C$11,antioxidants!B3500,""))</f>
        <v/>
      </c>
    </row>
    <row r="3502" spans="5:5" x14ac:dyDescent="0.3">
      <c r="E3502" t="str">
        <f>IF(antioxidants!$E3501&gt;$C$12,antioxidants!B3501,IF(antioxidants!$E3501&lt;$C$11,antioxidants!B3501,""))</f>
        <v/>
      </c>
    </row>
    <row r="3503" spans="5:5" x14ac:dyDescent="0.3">
      <c r="E3503" t="str">
        <f>IF(antioxidants!$E3502&gt;$C$12,antioxidants!B3502,IF(antioxidants!$E3502&lt;$C$11,antioxidants!B3502,""))</f>
        <v/>
      </c>
    </row>
    <row r="3504" spans="5:5" x14ac:dyDescent="0.3">
      <c r="E3504" t="str">
        <f>IF(antioxidants!$E3503&gt;$C$12,antioxidants!B3503,IF(antioxidants!$E3503&lt;$C$11,antioxidants!B3503,""))</f>
        <v/>
      </c>
    </row>
    <row r="3505" spans="5:5" x14ac:dyDescent="0.3">
      <c r="E3505" t="str">
        <f>IF(antioxidants!$E3504&gt;$C$12,antioxidants!B3504,IF(antioxidants!$E3504&lt;$C$11,antioxidants!B3504,""))</f>
        <v/>
      </c>
    </row>
    <row r="3506" spans="5:5" x14ac:dyDescent="0.3">
      <c r="E3506" t="str">
        <f>IF(antioxidants!$E3505&gt;$C$12,antioxidants!B3505,IF(antioxidants!$E3505&lt;$C$11,antioxidants!B3505,""))</f>
        <v/>
      </c>
    </row>
    <row r="3507" spans="5:5" x14ac:dyDescent="0.3">
      <c r="E3507" t="str">
        <f>IF(antioxidants!$E3506&gt;$C$12,antioxidants!B3506,IF(antioxidants!$E3506&lt;$C$11,antioxidants!B3506,""))</f>
        <v/>
      </c>
    </row>
    <row r="3508" spans="5:5" x14ac:dyDescent="0.3">
      <c r="E3508" t="str">
        <f>IF(antioxidants!$E3507&gt;$C$12,antioxidants!B3507,IF(antioxidants!$E3507&lt;$C$11,antioxidants!B3507,""))</f>
        <v/>
      </c>
    </row>
    <row r="3509" spans="5:5" x14ac:dyDescent="0.3">
      <c r="E3509" t="str">
        <f>IF(antioxidants!$E3508&gt;$C$12,antioxidants!B3508,IF(antioxidants!$E3508&lt;$C$11,antioxidants!B3508,""))</f>
        <v/>
      </c>
    </row>
    <row r="3510" spans="5:5" x14ac:dyDescent="0.3">
      <c r="E3510" t="str">
        <f>IF(antioxidants!$E3509&gt;$C$12,antioxidants!B3509,IF(antioxidants!$E3509&lt;$C$11,antioxidants!B3509,""))</f>
        <v/>
      </c>
    </row>
    <row r="3511" spans="5:5" x14ac:dyDescent="0.3">
      <c r="E3511" t="str">
        <f>IF(antioxidants!$E3510&gt;$C$12,antioxidants!B3510,IF(antioxidants!$E3510&lt;$C$11,antioxidants!B3510,""))</f>
        <v/>
      </c>
    </row>
    <row r="3512" spans="5:5" x14ac:dyDescent="0.3">
      <c r="E3512" t="str">
        <f>IF(antioxidants!$E3511&gt;$C$12,antioxidants!B3511,IF(antioxidants!$E3511&lt;$C$11,antioxidants!B3511,""))</f>
        <v/>
      </c>
    </row>
    <row r="3513" spans="5:5" x14ac:dyDescent="0.3">
      <c r="E3513" t="str">
        <f>IF(antioxidants!$E3512&gt;$C$12,antioxidants!B3512,IF(antioxidants!$E3512&lt;$C$11,antioxidants!B3512,""))</f>
        <v/>
      </c>
    </row>
    <row r="3514" spans="5:5" x14ac:dyDescent="0.3">
      <c r="E3514" t="str">
        <f>IF(antioxidants!$E3513&gt;$C$12,antioxidants!B3513,IF(antioxidants!$E3513&lt;$C$11,antioxidants!B3513,""))</f>
        <v/>
      </c>
    </row>
    <row r="3515" spans="5:5" x14ac:dyDescent="0.3">
      <c r="E3515" t="str">
        <f>IF(antioxidants!$E3514&gt;$C$12,antioxidants!B3514,IF(antioxidants!$E3514&lt;$C$11,antioxidants!B3514,""))</f>
        <v/>
      </c>
    </row>
    <row r="3516" spans="5:5" x14ac:dyDescent="0.3">
      <c r="E3516" t="str">
        <f>IF(antioxidants!$E3515&gt;$C$12,antioxidants!B3515,IF(antioxidants!$E3515&lt;$C$11,antioxidants!B3515,""))</f>
        <v/>
      </c>
    </row>
    <row r="3517" spans="5:5" x14ac:dyDescent="0.3">
      <c r="E3517" t="str">
        <f>IF(antioxidants!$E3516&gt;$C$12,antioxidants!B3516,IF(antioxidants!$E3516&lt;$C$11,antioxidants!B3516,""))</f>
        <v/>
      </c>
    </row>
    <row r="3518" spans="5:5" x14ac:dyDescent="0.3">
      <c r="E3518" t="str">
        <f>IF(antioxidants!$E3517&gt;$C$12,antioxidants!B3517,IF(antioxidants!$E3517&lt;$C$11,antioxidants!B3517,""))</f>
        <v/>
      </c>
    </row>
    <row r="3519" spans="5:5" x14ac:dyDescent="0.3">
      <c r="E3519" t="str">
        <f>IF(antioxidants!$E3518&gt;$C$12,antioxidants!B3518,IF(antioxidants!$E3518&lt;$C$11,antioxidants!B3518,""))</f>
        <v/>
      </c>
    </row>
    <row r="3520" spans="5:5" x14ac:dyDescent="0.3">
      <c r="E3520" t="str">
        <f>IF(antioxidants!$E3519&gt;$C$12,antioxidants!B3519,IF(antioxidants!$E3519&lt;$C$11,antioxidants!B3519,""))</f>
        <v/>
      </c>
    </row>
    <row r="3521" spans="5:5" x14ac:dyDescent="0.3">
      <c r="E3521" t="str">
        <f>IF(antioxidants!$E3520&gt;$C$12,antioxidants!B3520,IF(antioxidants!$E3520&lt;$C$11,antioxidants!B3520,""))</f>
        <v/>
      </c>
    </row>
    <row r="3522" spans="5:5" x14ac:dyDescent="0.3">
      <c r="E3522" t="str">
        <f>IF(antioxidants!$E3521&gt;$C$12,antioxidants!B3521,IF(antioxidants!$E3521&lt;$C$11,antioxidants!B3521,""))</f>
        <v/>
      </c>
    </row>
    <row r="3523" spans="5:5" x14ac:dyDescent="0.3">
      <c r="E3523" t="str">
        <f>IF(antioxidants!$E3522&gt;$C$12,antioxidants!B3522,IF(antioxidants!$E3522&lt;$C$11,antioxidants!B3522,""))</f>
        <v/>
      </c>
    </row>
    <row r="3524" spans="5:5" x14ac:dyDescent="0.3">
      <c r="E3524" t="str">
        <f>IF(antioxidants!$E3523&gt;$C$12,antioxidants!B3523,IF(antioxidants!$E3523&lt;$C$11,antioxidants!B3523,""))</f>
        <v/>
      </c>
    </row>
    <row r="3525" spans="5:5" x14ac:dyDescent="0.3">
      <c r="E3525" t="str">
        <f>IF(antioxidants!$E3524&gt;$C$12,antioxidants!B3524,IF(antioxidants!$E3524&lt;$C$11,antioxidants!B3524,""))</f>
        <v/>
      </c>
    </row>
    <row r="3526" spans="5:5" x14ac:dyDescent="0.3">
      <c r="E3526" t="str">
        <f>IF(antioxidants!$E3525&gt;$C$12,antioxidants!B3525,IF(antioxidants!$E3525&lt;$C$11,antioxidants!B3525,""))</f>
        <v/>
      </c>
    </row>
    <row r="3527" spans="5:5" x14ac:dyDescent="0.3">
      <c r="E3527" t="str">
        <f>IF(antioxidants!$E3526&gt;$C$12,antioxidants!B3526,IF(antioxidants!$E3526&lt;$C$11,antioxidants!B3526,""))</f>
        <v/>
      </c>
    </row>
    <row r="3528" spans="5:5" x14ac:dyDescent="0.3">
      <c r="E3528" t="str">
        <f>IF(antioxidants!$E3527&gt;$C$12,antioxidants!B3527,IF(antioxidants!$E3527&lt;$C$11,antioxidants!B3527,""))</f>
        <v/>
      </c>
    </row>
    <row r="3529" spans="5:5" x14ac:dyDescent="0.3">
      <c r="E3529" t="str">
        <f>IF(antioxidants!$E3528&gt;$C$12,antioxidants!B3528,IF(antioxidants!$E3528&lt;$C$11,antioxidants!B3528,""))</f>
        <v/>
      </c>
    </row>
    <row r="3530" spans="5:5" x14ac:dyDescent="0.3">
      <c r="E3530" t="str">
        <f>IF(antioxidants!$E3529&gt;$C$12,antioxidants!B3529,IF(antioxidants!$E3529&lt;$C$11,antioxidants!B3529,""))</f>
        <v/>
      </c>
    </row>
    <row r="3531" spans="5:5" x14ac:dyDescent="0.3">
      <c r="E3531" t="str">
        <f>IF(antioxidants!$E3530&gt;$C$12,antioxidants!B3530,IF(antioxidants!$E3530&lt;$C$11,antioxidants!B3530,""))</f>
        <v/>
      </c>
    </row>
    <row r="3532" spans="5:5" x14ac:dyDescent="0.3">
      <c r="E3532" t="str">
        <f>IF(antioxidants!$E3531&gt;$C$12,antioxidants!B3531,IF(antioxidants!$E3531&lt;$C$11,antioxidants!B3531,""))</f>
        <v/>
      </c>
    </row>
    <row r="3533" spans="5:5" x14ac:dyDescent="0.3">
      <c r="E3533" t="str">
        <f>IF(antioxidants!$E3532&gt;$C$12,antioxidants!B3532,IF(antioxidants!$E3532&lt;$C$11,antioxidants!B3532,""))</f>
        <v/>
      </c>
    </row>
    <row r="3534" spans="5:5" x14ac:dyDescent="0.3">
      <c r="E3534" t="str">
        <f>IF(antioxidants!$E3533&gt;$C$12,antioxidants!B3533,IF(antioxidants!$E3533&lt;$C$11,antioxidants!B3533,""))</f>
        <v/>
      </c>
    </row>
    <row r="3535" spans="5:5" x14ac:dyDescent="0.3">
      <c r="E3535" t="str">
        <f>IF(antioxidants!$E3534&gt;$C$12,antioxidants!B3534,IF(antioxidants!$E3534&lt;$C$11,antioxidants!B3534,""))</f>
        <v/>
      </c>
    </row>
    <row r="3536" spans="5:5" x14ac:dyDescent="0.3">
      <c r="E3536" t="str">
        <f>IF(antioxidants!$E3535&gt;$C$12,antioxidants!B3535,IF(antioxidants!$E3535&lt;$C$11,antioxidants!B3535,""))</f>
        <v/>
      </c>
    </row>
    <row r="3537" spans="5:5" x14ac:dyDescent="0.3">
      <c r="E3537" t="str">
        <f>IF(antioxidants!$E3536&gt;$C$12,antioxidants!B3536,IF(antioxidants!$E3536&lt;$C$11,antioxidants!B3536,""))</f>
        <v/>
      </c>
    </row>
    <row r="3538" spans="5:5" x14ac:dyDescent="0.3">
      <c r="E3538" t="str">
        <f>IF(antioxidants!$E3537&gt;$C$12,antioxidants!B3537,IF(antioxidants!$E3537&lt;$C$11,antioxidants!B3537,""))</f>
        <v/>
      </c>
    </row>
    <row r="3539" spans="5:5" x14ac:dyDescent="0.3">
      <c r="E3539" t="str">
        <f>IF(antioxidants!$E3538&gt;$C$12,antioxidants!B3538,IF(antioxidants!$E3538&lt;$C$11,antioxidants!B3538,""))</f>
        <v/>
      </c>
    </row>
    <row r="3540" spans="5:5" x14ac:dyDescent="0.3">
      <c r="E3540" t="str">
        <f>IF(antioxidants!$E3539&gt;$C$12,antioxidants!B3539,IF(antioxidants!$E3539&lt;$C$11,antioxidants!B3539,""))</f>
        <v/>
      </c>
    </row>
    <row r="3541" spans="5:5" x14ac:dyDescent="0.3">
      <c r="E3541" t="str">
        <f>IF(antioxidants!$E3540&gt;$C$12,antioxidants!B3540,IF(antioxidants!$E3540&lt;$C$11,antioxidants!B3540,""))</f>
        <v/>
      </c>
    </row>
    <row r="3542" spans="5:5" x14ac:dyDescent="0.3">
      <c r="E3542" t="str">
        <f>IF(antioxidants!$E3541&gt;$C$12,antioxidants!B3541,IF(antioxidants!$E3541&lt;$C$11,antioxidants!B3541,""))</f>
        <v/>
      </c>
    </row>
    <row r="3543" spans="5:5" x14ac:dyDescent="0.3">
      <c r="E3543" t="str">
        <f>IF(antioxidants!$E3542&gt;$C$12,antioxidants!B3542,IF(antioxidants!$E3542&lt;$C$11,antioxidants!B3542,""))</f>
        <v/>
      </c>
    </row>
    <row r="3544" spans="5:5" x14ac:dyDescent="0.3">
      <c r="E3544" t="str">
        <f>IF(antioxidants!$E3543&gt;$C$12,antioxidants!B3543,IF(antioxidants!$E3543&lt;$C$11,antioxidants!B3543,""))</f>
        <v/>
      </c>
    </row>
    <row r="3545" spans="5:5" x14ac:dyDescent="0.3">
      <c r="E3545" t="str">
        <f>IF(antioxidants!$E3544&gt;$C$12,antioxidants!B3544,IF(antioxidants!$E3544&lt;$C$11,antioxidants!B3544,""))</f>
        <v/>
      </c>
    </row>
    <row r="3546" spans="5:5" x14ac:dyDescent="0.3">
      <c r="E3546" t="str">
        <f>IF(antioxidants!$E3545&gt;$C$12,antioxidants!B3545,IF(antioxidants!$E3545&lt;$C$11,antioxidants!B3545,""))</f>
        <v/>
      </c>
    </row>
    <row r="3547" spans="5:5" x14ac:dyDescent="0.3">
      <c r="E3547" t="str">
        <f>IF(antioxidants!$E3546&gt;$C$12,antioxidants!B3546,IF(antioxidants!$E3546&lt;$C$11,antioxidants!B3546,""))</f>
        <v/>
      </c>
    </row>
    <row r="3548" spans="5:5" x14ac:dyDescent="0.3">
      <c r="E3548" t="str">
        <f>IF(antioxidants!$E3547&gt;$C$12,antioxidants!B3547,IF(antioxidants!$E3547&lt;$C$11,antioxidants!B3547,""))</f>
        <v/>
      </c>
    </row>
    <row r="3549" spans="5:5" x14ac:dyDescent="0.3">
      <c r="E3549" t="str">
        <f>IF(antioxidants!$E3548&gt;$C$12,antioxidants!B3548,IF(antioxidants!$E3548&lt;$C$11,antioxidants!B3548,""))</f>
        <v/>
      </c>
    </row>
    <row r="3550" spans="5:5" x14ac:dyDescent="0.3">
      <c r="E3550" t="str">
        <f>IF(antioxidants!$E3549&gt;$C$12,antioxidants!B3549,IF(antioxidants!$E3549&lt;$C$11,antioxidants!B3549,""))</f>
        <v/>
      </c>
    </row>
    <row r="3551" spans="5:5" x14ac:dyDescent="0.3">
      <c r="E3551" t="str">
        <f>IF(antioxidants!$E3550&gt;$C$12,antioxidants!B3550,IF(antioxidants!$E3550&lt;$C$11,antioxidants!B3550,""))</f>
        <v/>
      </c>
    </row>
    <row r="3552" spans="5:5" x14ac:dyDescent="0.3">
      <c r="E3552" t="str">
        <f>IF(antioxidants!$E3551&gt;$C$12,antioxidants!B3551,IF(antioxidants!$E3551&lt;$C$11,antioxidants!B3551,""))</f>
        <v/>
      </c>
    </row>
    <row r="3553" spans="5:5" x14ac:dyDescent="0.3">
      <c r="E3553" t="str">
        <f>IF(antioxidants!$E3552&gt;$C$12,antioxidants!B3552,IF(antioxidants!$E3552&lt;$C$11,antioxidants!B3552,""))</f>
        <v/>
      </c>
    </row>
    <row r="3554" spans="5:5" x14ac:dyDescent="0.3">
      <c r="E3554" t="str">
        <f>IF(antioxidants!$E3553&gt;$C$12,antioxidants!B3553,IF(antioxidants!$E3553&lt;$C$11,antioxidants!B3553,""))</f>
        <v/>
      </c>
    </row>
    <row r="3555" spans="5:5" x14ac:dyDescent="0.3">
      <c r="E3555" t="str">
        <f>IF(antioxidants!$E3554&gt;$C$12,antioxidants!B3554,IF(antioxidants!$E3554&lt;$C$11,antioxidants!B3554,""))</f>
        <v/>
      </c>
    </row>
    <row r="3556" spans="5:5" x14ac:dyDescent="0.3">
      <c r="E3556" t="str">
        <f>IF(antioxidants!$E3555&gt;$C$12,antioxidants!B3555,IF(antioxidants!$E3555&lt;$C$11,antioxidants!B3555,""))</f>
        <v/>
      </c>
    </row>
    <row r="3557" spans="5:5" x14ac:dyDescent="0.3">
      <c r="E3557" t="str">
        <f>IF(antioxidants!$E3556&gt;$C$12,antioxidants!B3556,IF(antioxidants!$E3556&lt;$C$11,antioxidants!B3556,""))</f>
        <v/>
      </c>
    </row>
    <row r="3558" spans="5:5" x14ac:dyDescent="0.3">
      <c r="E3558" t="str">
        <f>IF(antioxidants!$E3557&gt;$C$12,antioxidants!B3557,IF(antioxidants!$E3557&lt;$C$11,antioxidants!B3557,""))</f>
        <v/>
      </c>
    </row>
    <row r="3559" spans="5:5" x14ac:dyDescent="0.3">
      <c r="E3559" t="str">
        <f>IF(antioxidants!$E3558&gt;$C$12,antioxidants!B3558,IF(antioxidants!$E3558&lt;$C$11,antioxidants!B3558,""))</f>
        <v/>
      </c>
    </row>
    <row r="3560" spans="5:5" x14ac:dyDescent="0.3">
      <c r="E3560" t="str">
        <f>IF(antioxidants!$E3559&gt;$C$12,antioxidants!B3559,IF(antioxidants!$E3559&lt;$C$11,antioxidants!B3559,""))</f>
        <v/>
      </c>
    </row>
    <row r="3561" spans="5:5" x14ac:dyDescent="0.3">
      <c r="E3561" t="str">
        <f>IF(antioxidants!$E3560&gt;$C$12,antioxidants!B3560,IF(antioxidants!$E3560&lt;$C$11,antioxidants!B3560,""))</f>
        <v/>
      </c>
    </row>
    <row r="3562" spans="5:5" x14ac:dyDescent="0.3">
      <c r="E3562" t="str">
        <f>IF(antioxidants!$E3561&gt;$C$12,antioxidants!B3561,IF(antioxidants!$E3561&lt;$C$11,antioxidants!B3561,""))</f>
        <v/>
      </c>
    </row>
    <row r="3563" spans="5:5" x14ac:dyDescent="0.3">
      <c r="E3563" t="str">
        <f>IF(antioxidants!$E3562&gt;$C$12,antioxidants!B3562,IF(antioxidants!$E3562&lt;$C$11,antioxidants!B3562,""))</f>
        <v/>
      </c>
    </row>
    <row r="3564" spans="5:5" x14ac:dyDescent="0.3">
      <c r="E3564" t="str">
        <f>IF(antioxidants!$E3563&gt;$C$12,antioxidants!B3563,IF(antioxidants!$E3563&lt;$C$11,antioxidants!B3563,""))</f>
        <v/>
      </c>
    </row>
    <row r="3565" spans="5:5" x14ac:dyDescent="0.3">
      <c r="E3565" t="str">
        <f>IF(antioxidants!$E3564&gt;$C$12,antioxidants!B3564,IF(antioxidants!$E3564&lt;$C$11,antioxidants!B3564,""))</f>
        <v/>
      </c>
    </row>
    <row r="3566" spans="5:5" x14ac:dyDescent="0.3">
      <c r="E3566" t="str">
        <f>IF(antioxidants!$E3565&gt;$C$12,antioxidants!B3565,IF(antioxidants!$E3565&lt;$C$11,antioxidants!B3565,""))</f>
        <v/>
      </c>
    </row>
    <row r="3567" spans="5:5" x14ac:dyDescent="0.3">
      <c r="E3567" t="str">
        <f>IF(antioxidants!$E3566&gt;$C$12,antioxidants!B3566,IF(antioxidants!$E3566&lt;$C$11,antioxidants!B3566,""))</f>
        <v/>
      </c>
    </row>
    <row r="3568" spans="5:5" x14ac:dyDescent="0.3">
      <c r="E3568" t="str">
        <f>IF(antioxidants!$E3567&gt;$C$12,antioxidants!B3567,IF(antioxidants!$E3567&lt;$C$11,antioxidants!B3567,""))</f>
        <v/>
      </c>
    </row>
    <row r="3569" spans="5:5" x14ac:dyDescent="0.3">
      <c r="E3569" t="str">
        <f>IF(antioxidants!$E3568&gt;$C$12,antioxidants!B3568,IF(antioxidants!$E3568&lt;$C$11,antioxidants!B3568,""))</f>
        <v/>
      </c>
    </row>
    <row r="3570" spans="5:5" x14ac:dyDescent="0.3">
      <c r="E3570" t="str">
        <f>IF(antioxidants!$E3569&gt;$C$12,antioxidants!B3569,IF(antioxidants!$E3569&lt;$C$11,antioxidants!B3569,""))</f>
        <v/>
      </c>
    </row>
    <row r="3571" spans="5:5" x14ac:dyDescent="0.3">
      <c r="E3571" t="str">
        <f>IF(antioxidants!$E3570&gt;$C$12,antioxidants!B3570,IF(antioxidants!$E3570&lt;$C$11,antioxidants!B3570,""))</f>
        <v/>
      </c>
    </row>
    <row r="3572" spans="5:5" x14ac:dyDescent="0.3">
      <c r="E3572" t="str">
        <f>IF(antioxidants!$E3571&gt;$C$12,antioxidants!B3571,IF(antioxidants!$E3571&lt;$C$11,antioxidants!B3571,""))</f>
        <v/>
      </c>
    </row>
    <row r="3573" spans="5:5" x14ac:dyDescent="0.3">
      <c r="E3573" t="str">
        <f>IF(antioxidants!$E3572&gt;$C$12,antioxidants!B3572,IF(antioxidants!$E3572&lt;$C$11,antioxidants!B3572,""))</f>
        <v/>
      </c>
    </row>
    <row r="3574" spans="5:5" x14ac:dyDescent="0.3">
      <c r="E3574" t="str">
        <f>IF(antioxidants!$E3573&gt;$C$12,antioxidants!B3573,IF(antioxidants!$E3573&lt;$C$11,antioxidants!B3573,""))</f>
        <v/>
      </c>
    </row>
    <row r="3575" spans="5:5" x14ac:dyDescent="0.3">
      <c r="E3575" t="str">
        <f>IF(antioxidants!$E3574&gt;$C$12,antioxidants!B3574,IF(antioxidants!$E3574&lt;$C$11,antioxidants!B3574,""))</f>
        <v/>
      </c>
    </row>
    <row r="3576" spans="5:5" x14ac:dyDescent="0.3">
      <c r="E3576" t="str">
        <f>IF(antioxidants!$E3575&gt;$C$12,antioxidants!B3575,IF(antioxidants!$E3575&lt;$C$11,antioxidants!B3575,""))</f>
        <v/>
      </c>
    </row>
    <row r="3577" spans="5:5" x14ac:dyDescent="0.3">
      <c r="E3577" t="str">
        <f>IF(antioxidants!$E3576&gt;$C$12,antioxidants!B3576,IF(antioxidants!$E3576&lt;$C$11,antioxidants!B3576,""))</f>
        <v/>
      </c>
    </row>
    <row r="3578" spans="5:5" x14ac:dyDescent="0.3">
      <c r="E3578" t="str">
        <f>IF(antioxidants!$E3577&gt;$C$12,antioxidants!B3577,IF(antioxidants!$E3577&lt;$C$11,antioxidants!B3577,""))</f>
        <v/>
      </c>
    </row>
    <row r="3579" spans="5:5" x14ac:dyDescent="0.3">
      <c r="E3579" t="str">
        <f>IF(antioxidants!$E3578&gt;$C$12,antioxidants!B3578,IF(antioxidants!$E3578&lt;$C$11,antioxidants!B3578,""))</f>
        <v/>
      </c>
    </row>
    <row r="3580" spans="5:5" x14ac:dyDescent="0.3">
      <c r="E3580" t="str">
        <f>IF(antioxidants!$E3579&gt;$C$12,antioxidants!B3579,IF(antioxidants!$E3579&lt;$C$11,antioxidants!B3579,""))</f>
        <v/>
      </c>
    </row>
    <row r="3581" spans="5:5" x14ac:dyDescent="0.3">
      <c r="E3581" t="str">
        <f>IF(antioxidants!$E3580&gt;$C$12,antioxidants!B3580,IF(antioxidants!$E3580&lt;$C$11,antioxidants!B3580,""))</f>
        <v/>
      </c>
    </row>
    <row r="3582" spans="5:5" x14ac:dyDescent="0.3">
      <c r="E3582" t="str">
        <f>IF(antioxidants!$E3581&gt;$C$12,antioxidants!B3581,IF(antioxidants!$E3581&lt;$C$11,antioxidants!B3581,""))</f>
        <v/>
      </c>
    </row>
    <row r="3583" spans="5:5" x14ac:dyDescent="0.3">
      <c r="E3583" t="str">
        <f>IF(antioxidants!$E3582&gt;$C$12,antioxidants!B3582,IF(antioxidants!$E3582&lt;$C$11,antioxidants!B3582,""))</f>
        <v/>
      </c>
    </row>
    <row r="3584" spans="5:5" x14ac:dyDescent="0.3">
      <c r="E3584" t="str">
        <f>IF(antioxidants!$E3583&gt;$C$12,antioxidants!B3583,IF(antioxidants!$E3583&lt;$C$11,antioxidants!B3583,""))</f>
        <v/>
      </c>
    </row>
    <row r="3585" spans="5:5" x14ac:dyDescent="0.3">
      <c r="E3585" t="str">
        <f>IF(antioxidants!$E3584&gt;$C$12,antioxidants!B3584,IF(antioxidants!$E3584&lt;$C$11,antioxidants!B3584,""))</f>
        <v/>
      </c>
    </row>
    <row r="3586" spans="5:5" x14ac:dyDescent="0.3">
      <c r="E3586" t="str">
        <f>IF(antioxidants!$E3585&gt;$C$12,antioxidants!B3585,IF(antioxidants!$E3585&lt;$C$11,antioxidants!B3585,""))</f>
        <v/>
      </c>
    </row>
    <row r="3587" spans="5:5" x14ac:dyDescent="0.3">
      <c r="E3587" t="str">
        <f>IF(antioxidants!$E3586&gt;$C$12,antioxidants!B3586,IF(antioxidants!$E3586&lt;$C$11,antioxidants!B3586,""))</f>
        <v/>
      </c>
    </row>
    <row r="3588" spans="5:5" x14ac:dyDescent="0.3">
      <c r="E3588" t="str">
        <f>IF(antioxidants!$E3587&gt;$C$12,antioxidants!B3587,IF(antioxidants!$E3587&lt;$C$11,antioxidants!B3587,""))</f>
        <v/>
      </c>
    </row>
    <row r="3589" spans="5:5" x14ac:dyDescent="0.3">
      <c r="E3589" t="str">
        <f>IF(antioxidants!$E3588&gt;$C$12,antioxidants!B3588,IF(antioxidants!$E3588&lt;$C$11,antioxidants!B3588,""))</f>
        <v/>
      </c>
    </row>
    <row r="3590" spans="5:5" x14ac:dyDescent="0.3">
      <c r="E3590" t="str">
        <f>IF(antioxidants!$E3589&gt;$C$12,antioxidants!B3589,IF(antioxidants!$E3589&lt;$C$11,antioxidants!B3589,""))</f>
        <v/>
      </c>
    </row>
    <row r="3591" spans="5:5" x14ac:dyDescent="0.3">
      <c r="E3591" t="str">
        <f>IF(antioxidants!$E3590&gt;$C$12,antioxidants!B3590,IF(antioxidants!$E3590&lt;$C$11,antioxidants!B3590,""))</f>
        <v/>
      </c>
    </row>
    <row r="3592" spans="5:5" x14ac:dyDescent="0.3">
      <c r="E3592" t="str">
        <f>IF(antioxidants!$E3591&gt;$C$12,antioxidants!B3591,IF(antioxidants!$E3591&lt;$C$11,antioxidants!B3591,""))</f>
        <v/>
      </c>
    </row>
    <row r="3593" spans="5:5" x14ac:dyDescent="0.3">
      <c r="E3593" t="str">
        <f>IF(antioxidants!$E3592&gt;$C$12,antioxidants!B3592,IF(antioxidants!$E3592&lt;$C$11,antioxidants!B3592,""))</f>
        <v/>
      </c>
    </row>
    <row r="3594" spans="5:5" x14ac:dyDescent="0.3">
      <c r="E3594" t="str">
        <f>IF(antioxidants!$E3593&gt;$C$12,antioxidants!B3593,IF(antioxidants!$E3593&lt;$C$11,antioxidants!B3593,""))</f>
        <v/>
      </c>
    </row>
    <row r="3595" spans="5:5" x14ac:dyDescent="0.3">
      <c r="E3595" t="str">
        <f>IF(antioxidants!$E3594&gt;$C$12,antioxidants!B3594,IF(antioxidants!$E3594&lt;$C$11,antioxidants!B3594,""))</f>
        <v/>
      </c>
    </row>
    <row r="3596" spans="5:5" x14ac:dyDescent="0.3">
      <c r="E3596" t="str">
        <f>IF(antioxidants!$E3595&gt;$C$12,antioxidants!B3595,IF(antioxidants!$E3595&lt;$C$11,antioxidants!B3595,""))</f>
        <v/>
      </c>
    </row>
    <row r="3597" spans="5:5" x14ac:dyDescent="0.3">
      <c r="E3597" t="str">
        <f>IF(antioxidants!$E3596&gt;$C$12,antioxidants!B3596,IF(antioxidants!$E3596&lt;$C$11,antioxidants!B3596,""))</f>
        <v/>
      </c>
    </row>
    <row r="3598" spans="5:5" x14ac:dyDescent="0.3">
      <c r="E3598" t="str">
        <f>IF(antioxidants!$E3597&gt;$C$12,antioxidants!B3597,IF(antioxidants!$E3597&lt;$C$11,antioxidants!B3597,""))</f>
        <v/>
      </c>
    </row>
    <row r="3599" spans="5:5" x14ac:dyDescent="0.3">
      <c r="E3599" t="str">
        <f>IF(antioxidants!$E3598&gt;$C$12,antioxidants!B3598,IF(antioxidants!$E3598&lt;$C$11,antioxidants!B3598,""))</f>
        <v/>
      </c>
    </row>
    <row r="3600" spans="5:5" x14ac:dyDescent="0.3">
      <c r="E3600" t="str">
        <f>IF(antioxidants!$E3599&gt;$C$12,antioxidants!B3599,IF(antioxidants!$E3599&lt;$C$11,antioxidants!B3599,""))</f>
        <v/>
      </c>
    </row>
    <row r="3601" spans="5:5" x14ac:dyDescent="0.3">
      <c r="E3601" t="str">
        <f>IF(antioxidants!$E3600&gt;$C$12,antioxidants!B3600,IF(antioxidants!$E3600&lt;$C$11,antioxidants!B3600,""))</f>
        <v/>
      </c>
    </row>
    <row r="3602" spans="5:5" x14ac:dyDescent="0.3">
      <c r="E3602" t="str">
        <f>IF(antioxidants!$E3601&gt;$C$12,antioxidants!B3601,IF(antioxidants!$E3601&lt;$C$11,antioxidants!B3601,""))</f>
        <v/>
      </c>
    </row>
    <row r="3603" spans="5:5" x14ac:dyDescent="0.3">
      <c r="E3603" t="str">
        <f>IF(antioxidants!$E3602&gt;$C$12,antioxidants!B3602,IF(antioxidants!$E3602&lt;$C$11,antioxidants!B3602,""))</f>
        <v/>
      </c>
    </row>
    <row r="3604" spans="5:5" x14ac:dyDescent="0.3">
      <c r="E3604" t="str">
        <f>IF(antioxidants!$E3603&gt;$C$12,antioxidants!B3603,IF(antioxidants!$E3603&lt;$C$11,antioxidants!B3603,""))</f>
        <v/>
      </c>
    </row>
    <row r="3605" spans="5:5" x14ac:dyDescent="0.3">
      <c r="E3605" t="str">
        <f>IF(antioxidants!$E3604&gt;$C$12,antioxidants!B3604,IF(antioxidants!$E3604&lt;$C$11,antioxidants!B3604,""))</f>
        <v/>
      </c>
    </row>
    <row r="3606" spans="5:5" x14ac:dyDescent="0.3">
      <c r="E3606" t="str">
        <f>IF(antioxidants!$E3605&gt;$C$12,antioxidants!B3605,IF(antioxidants!$E3605&lt;$C$11,antioxidants!B3605,""))</f>
        <v/>
      </c>
    </row>
    <row r="3607" spans="5:5" x14ac:dyDescent="0.3">
      <c r="E3607" t="str">
        <f>IF(antioxidants!$E3606&gt;$C$12,antioxidants!B3606,IF(antioxidants!$E3606&lt;$C$11,antioxidants!B3606,""))</f>
        <v/>
      </c>
    </row>
    <row r="3608" spans="5:5" x14ac:dyDescent="0.3">
      <c r="E3608" t="str">
        <f>IF(antioxidants!$E3607&gt;$C$12,antioxidants!B3607,IF(antioxidants!$E3607&lt;$C$11,antioxidants!B3607,""))</f>
        <v/>
      </c>
    </row>
    <row r="3609" spans="5:5" x14ac:dyDescent="0.3">
      <c r="E3609" t="str">
        <f>IF(antioxidants!$E3608&gt;$C$12,antioxidants!B3608,IF(antioxidants!$E3608&lt;$C$11,antioxidants!B3608,""))</f>
        <v/>
      </c>
    </row>
    <row r="3610" spans="5:5" x14ac:dyDescent="0.3">
      <c r="E3610" t="str">
        <f>IF(antioxidants!$E3609&gt;$C$12,antioxidants!B3609,IF(antioxidants!$E3609&lt;$C$11,antioxidants!B3609,""))</f>
        <v/>
      </c>
    </row>
    <row r="3611" spans="5:5" x14ac:dyDescent="0.3">
      <c r="E3611" t="str">
        <f>IF(antioxidants!$E3610&gt;$C$12,antioxidants!B3610,IF(antioxidants!$E3610&lt;$C$11,antioxidants!B3610,""))</f>
        <v/>
      </c>
    </row>
    <row r="3612" spans="5:5" x14ac:dyDescent="0.3">
      <c r="E3612" t="str">
        <f>IF(antioxidants!$E3611&gt;$C$12,antioxidants!B3611,IF(antioxidants!$E3611&lt;$C$11,antioxidants!B3611,""))</f>
        <v/>
      </c>
    </row>
    <row r="3613" spans="5:5" x14ac:dyDescent="0.3">
      <c r="E3613" t="str">
        <f>IF(antioxidants!$E3612&gt;$C$12,antioxidants!B3612,IF(antioxidants!$E3612&lt;$C$11,antioxidants!B3612,""))</f>
        <v/>
      </c>
    </row>
    <row r="3614" spans="5:5" x14ac:dyDescent="0.3">
      <c r="E3614" t="str">
        <f>IF(antioxidants!$E3613&gt;$C$12,antioxidants!B3613,IF(antioxidants!$E3613&lt;$C$11,antioxidants!B3613,""))</f>
        <v/>
      </c>
    </row>
    <row r="3615" spans="5:5" x14ac:dyDescent="0.3">
      <c r="E3615" t="str">
        <f>IF(antioxidants!$E3614&gt;$C$12,antioxidants!B3614,IF(antioxidants!$E3614&lt;$C$11,antioxidants!B3614,""))</f>
        <v/>
      </c>
    </row>
    <row r="3616" spans="5:5" x14ac:dyDescent="0.3">
      <c r="E3616" t="str">
        <f>IF(antioxidants!$E3615&gt;$C$12,antioxidants!B3615,IF(antioxidants!$E3615&lt;$C$11,antioxidants!B3615,""))</f>
        <v/>
      </c>
    </row>
    <row r="3617" spans="5:5" x14ac:dyDescent="0.3">
      <c r="E3617" t="str">
        <f>IF(antioxidants!$E3616&gt;$C$12,antioxidants!B3616,IF(antioxidants!$E3616&lt;$C$11,antioxidants!B3616,""))</f>
        <v/>
      </c>
    </row>
    <row r="3618" spans="5:5" x14ac:dyDescent="0.3">
      <c r="E3618" t="str">
        <f>IF(antioxidants!$E3617&gt;$C$12,antioxidants!B3617,IF(antioxidants!$E3617&lt;$C$11,antioxidants!B3617,""))</f>
        <v/>
      </c>
    </row>
    <row r="3619" spans="5:5" x14ac:dyDescent="0.3">
      <c r="E3619" t="str">
        <f>IF(antioxidants!$E3618&gt;$C$12,antioxidants!B3618,IF(antioxidants!$E3618&lt;$C$11,antioxidants!B3618,""))</f>
        <v/>
      </c>
    </row>
    <row r="3620" spans="5:5" x14ac:dyDescent="0.3">
      <c r="E3620" t="str">
        <f>IF(antioxidants!$E3619&gt;$C$12,antioxidants!B3619,IF(antioxidants!$E3619&lt;$C$11,antioxidants!B3619,""))</f>
        <v/>
      </c>
    </row>
    <row r="3621" spans="5:5" x14ac:dyDescent="0.3">
      <c r="E3621" t="str">
        <f>IF(antioxidants!$E3620&gt;$C$12,antioxidants!B3620,IF(antioxidants!$E3620&lt;$C$11,antioxidants!B3620,""))</f>
        <v/>
      </c>
    </row>
    <row r="3622" spans="5:5" x14ac:dyDescent="0.3">
      <c r="E3622" t="str">
        <f>IF(antioxidants!$E3621&gt;$C$12,antioxidants!B3621,IF(antioxidants!$E3621&lt;$C$11,antioxidants!B3621,""))</f>
        <v/>
      </c>
    </row>
    <row r="3623" spans="5:5" x14ac:dyDescent="0.3">
      <c r="E3623" t="str">
        <f>IF(antioxidants!$E3622&gt;$C$12,antioxidants!B3622,IF(antioxidants!$E3622&lt;$C$11,antioxidants!B3622,""))</f>
        <v/>
      </c>
    </row>
    <row r="3624" spans="5:5" x14ac:dyDescent="0.3">
      <c r="E3624" t="str">
        <f>IF(antioxidants!$E3623&gt;$C$12,antioxidants!B3623,IF(antioxidants!$E3623&lt;$C$11,antioxidants!B3623,""))</f>
        <v/>
      </c>
    </row>
    <row r="3625" spans="5:5" x14ac:dyDescent="0.3">
      <c r="E3625" t="str">
        <f>IF(antioxidants!$E3624&gt;$C$12,antioxidants!B3624,IF(antioxidants!$E3624&lt;$C$11,antioxidants!B3624,""))</f>
        <v/>
      </c>
    </row>
    <row r="3626" spans="5:5" x14ac:dyDescent="0.3">
      <c r="E3626" t="str">
        <f>IF(antioxidants!$E3625&gt;$C$12,antioxidants!B3625,IF(antioxidants!$E3625&lt;$C$11,antioxidants!B3625,""))</f>
        <v/>
      </c>
    </row>
    <row r="3627" spans="5:5" x14ac:dyDescent="0.3">
      <c r="E3627" t="str">
        <f>IF(antioxidants!$E3626&gt;$C$12,antioxidants!B3626,IF(antioxidants!$E3626&lt;$C$11,antioxidants!B3626,""))</f>
        <v/>
      </c>
    </row>
    <row r="3628" spans="5:5" x14ac:dyDescent="0.3">
      <c r="E3628" t="str">
        <f>IF(antioxidants!$E3627&gt;$C$12,antioxidants!B3627,IF(antioxidants!$E3627&lt;$C$11,antioxidants!B3627,""))</f>
        <v/>
      </c>
    </row>
    <row r="3629" spans="5:5" x14ac:dyDescent="0.3">
      <c r="E3629" t="str">
        <f>IF(antioxidants!$E3628&gt;$C$12,antioxidants!B3628,IF(antioxidants!$E3628&lt;$C$11,antioxidants!B3628,""))</f>
        <v/>
      </c>
    </row>
    <row r="3630" spans="5:5" x14ac:dyDescent="0.3">
      <c r="E3630" t="str">
        <f>IF(antioxidants!$E3629&gt;$C$12,antioxidants!B3629,IF(antioxidants!$E3629&lt;$C$11,antioxidants!B3629,""))</f>
        <v/>
      </c>
    </row>
    <row r="3631" spans="5:5" x14ac:dyDescent="0.3">
      <c r="E3631" t="str">
        <f>IF(antioxidants!$E3630&gt;$C$12,antioxidants!B3630,IF(antioxidants!$E3630&lt;$C$11,antioxidants!B3630,""))</f>
        <v/>
      </c>
    </row>
    <row r="3632" spans="5:5" x14ac:dyDescent="0.3">
      <c r="E3632" t="str">
        <f>IF(antioxidants!$E3631&gt;$C$12,antioxidants!B3631,IF(antioxidants!$E3631&lt;$C$11,antioxidants!B3631,""))</f>
        <v/>
      </c>
    </row>
    <row r="3633" spans="5:5" x14ac:dyDescent="0.3">
      <c r="E3633" t="str">
        <f>IF(antioxidants!$E3632&gt;$C$12,antioxidants!B3632,IF(antioxidants!$E3632&lt;$C$11,antioxidants!B3632,""))</f>
        <v/>
      </c>
    </row>
    <row r="3634" spans="5:5" x14ac:dyDescent="0.3">
      <c r="E3634" t="str">
        <f>IF(antioxidants!$E3633&gt;$C$12,antioxidants!B3633,IF(antioxidants!$E3633&lt;$C$11,antioxidants!B3633,""))</f>
        <v/>
      </c>
    </row>
    <row r="3635" spans="5:5" x14ac:dyDescent="0.3">
      <c r="E3635" t="str">
        <f>IF(antioxidants!$E3634&gt;$C$12,antioxidants!B3634,IF(antioxidants!$E3634&lt;$C$11,antioxidants!B3634,""))</f>
        <v/>
      </c>
    </row>
    <row r="3636" spans="5:5" x14ac:dyDescent="0.3">
      <c r="E3636" t="str">
        <f>IF(antioxidants!$E3635&gt;$C$12,antioxidants!B3635,IF(antioxidants!$E3635&lt;$C$11,antioxidants!B3635,""))</f>
        <v/>
      </c>
    </row>
    <row r="3637" spans="5:5" x14ac:dyDescent="0.3">
      <c r="E3637" t="str">
        <f>IF(antioxidants!$E3636&gt;$C$12,antioxidants!B3636,IF(antioxidants!$E3636&lt;$C$11,antioxidants!B3636,""))</f>
        <v/>
      </c>
    </row>
    <row r="3638" spans="5:5" x14ac:dyDescent="0.3">
      <c r="E3638" t="str">
        <f>IF(antioxidants!$E3637&gt;$C$12,antioxidants!B3637,IF(antioxidants!$E3637&lt;$C$11,antioxidants!B3637,""))</f>
        <v/>
      </c>
    </row>
    <row r="3639" spans="5:5" x14ac:dyDescent="0.3">
      <c r="E3639" t="str">
        <f>IF(antioxidants!$E3638&gt;$C$12,antioxidants!B3638,IF(antioxidants!$E3638&lt;$C$11,antioxidants!B3638,""))</f>
        <v/>
      </c>
    </row>
    <row r="3640" spans="5:5" x14ac:dyDescent="0.3">
      <c r="E3640" t="str">
        <f>IF(antioxidants!$E3639&gt;$C$12,antioxidants!B3639,IF(antioxidants!$E3639&lt;$C$11,antioxidants!B3639,""))</f>
        <v/>
      </c>
    </row>
    <row r="3641" spans="5:5" x14ac:dyDescent="0.3">
      <c r="E3641" t="str">
        <f>IF(antioxidants!$E3640&gt;$C$12,antioxidants!B3640,IF(antioxidants!$E3640&lt;$C$11,antioxidants!B3640,""))</f>
        <v/>
      </c>
    </row>
    <row r="3642" spans="5:5" x14ac:dyDescent="0.3">
      <c r="E3642" t="str">
        <f>IF(antioxidants!$E3641&gt;$C$12,antioxidants!B3641,IF(antioxidants!$E3641&lt;$C$11,antioxidants!B3641,""))</f>
        <v/>
      </c>
    </row>
    <row r="3643" spans="5:5" x14ac:dyDescent="0.3">
      <c r="E3643" t="str">
        <f>IF(antioxidants!$E3642&gt;$C$12,antioxidants!B3642,IF(antioxidants!$E3642&lt;$C$11,antioxidants!B3642,""))</f>
        <v/>
      </c>
    </row>
    <row r="3644" spans="5:5" x14ac:dyDescent="0.3">
      <c r="E3644" t="str">
        <f>IF(antioxidants!$E3643&gt;$C$12,antioxidants!B3643,IF(antioxidants!$E3643&lt;$C$11,antioxidants!B3643,""))</f>
        <v/>
      </c>
    </row>
    <row r="3645" spans="5:5" x14ac:dyDescent="0.3">
      <c r="E3645" t="str">
        <f>IF(antioxidants!$E3644&gt;$C$12,antioxidants!B3644,IF(antioxidants!$E3644&lt;$C$11,antioxidants!B3644,""))</f>
        <v/>
      </c>
    </row>
    <row r="3646" spans="5:5" x14ac:dyDescent="0.3">
      <c r="E3646" t="str">
        <f>IF(antioxidants!$E3645&gt;$C$12,antioxidants!B3645,IF(antioxidants!$E3645&lt;$C$11,antioxidants!B3645,""))</f>
        <v/>
      </c>
    </row>
    <row r="3647" spans="5:5" x14ac:dyDescent="0.3">
      <c r="E3647" t="str">
        <f>IF(antioxidants!$E3646&gt;$C$12,antioxidants!B3646,IF(antioxidants!$E3646&lt;$C$11,antioxidants!B3646,""))</f>
        <v/>
      </c>
    </row>
    <row r="3648" spans="5:5" x14ac:dyDescent="0.3">
      <c r="E3648" t="str">
        <f>IF(antioxidants!$E3647&gt;$C$12,antioxidants!B3647,IF(antioxidants!$E3647&lt;$C$11,antioxidants!B3647,""))</f>
        <v/>
      </c>
    </row>
    <row r="3649" spans="5:5" x14ac:dyDescent="0.3">
      <c r="E3649" t="str">
        <f>IF(antioxidants!$E3648&gt;$C$12,antioxidants!B3648,IF(antioxidants!$E3648&lt;$C$11,antioxidants!B3648,""))</f>
        <v/>
      </c>
    </row>
    <row r="3650" spans="5:5" x14ac:dyDescent="0.3">
      <c r="E3650" t="str">
        <f>IF(antioxidants!$E3649&gt;$C$12,antioxidants!B3649,IF(antioxidants!$E3649&lt;$C$11,antioxidants!B3649,""))</f>
        <v/>
      </c>
    </row>
    <row r="3651" spans="5:5" x14ac:dyDescent="0.3">
      <c r="E3651" t="str">
        <f>IF(antioxidants!$E3650&gt;$C$12,antioxidants!B3650,IF(antioxidants!$E3650&lt;$C$11,antioxidants!B3650,""))</f>
        <v/>
      </c>
    </row>
    <row r="3652" spans="5:5" x14ac:dyDescent="0.3">
      <c r="E3652" t="str">
        <f>IF(antioxidants!$E3651&gt;$C$12,antioxidants!B3651,IF(antioxidants!$E3651&lt;$C$11,antioxidants!B3651,""))</f>
        <v/>
      </c>
    </row>
    <row r="3653" spans="5:5" x14ac:dyDescent="0.3">
      <c r="E3653" t="str">
        <f>IF(antioxidants!$E3652&gt;$C$12,antioxidants!B3652,IF(antioxidants!$E3652&lt;$C$11,antioxidants!B3652,""))</f>
        <v/>
      </c>
    </row>
    <row r="3654" spans="5:5" x14ac:dyDescent="0.3">
      <c r="E3654" t="str">
        <f>IF(antioxidants!$E3653&gt;$C$12,antioxidants!B3653,IF(antioxidants!$E3653&lt;$C$11,antioxidants!B3653,""))</f>
        <v/>
      </c>
    </row>
    <row r="3655" spans="5:5" x14ac:dyDescent="0.3">
      <c r="E3655" t="str">
        <f>IF(antioxidants!$E3654&gt;$C$12,antioxidants!B3654,IF(antioxidants!$E3654&lt;$C$11,antioxidants!B3654,""))</f>
        <v/>
      </c>
    </row>
    <row r="3656" spans="5:5" x14ac:dyDescent="0.3">
      <c r="E3656" t="str">
        <f>IF(antioxidants!$E3655&gt;$C$12,antioxidants!B3655,IF(antioxidants!$E3655&lt;$C$11,antioxidants!B3655,""))</f>
        <v/>
      </c>
    </row>
    <row r="3657" spans="5:5" x14ac:dyDescent="0.3">
      <c r="E3657" t="str">
        <f>IF(antioxidants!$E3656&gt;$C$12,antioxidants!B3656,IF(antioxidants!$E3656&lt;$C$11,antioxidants!B3656,""))</f>
        <v/>
      </c>
    </row>
    <row r="3658" spans="5:5" x14ac:dyDescent="0.3">
      <c r="E3658" t="str">
        <f>IF(antioxidants!$E3657&gt;$C$12,antioxidants!B3657,IF(antioxidants!$E3657&lt;$C$11,antioxidants!B3657,""))</f>
        <v/>
      </c>
    </row>
    <row r="3659" spans="5:5" x14ac:dyDescent="0.3">
      <c r="E3659" t="str">
        <f>IF(antioxidants!$E3658&gt;$C$12,antioxidants!B3658,IF(antioxidants!$E3658&lt;$C$11,antioxidants!B3658,""))</f>
        <v/>
      </c>
    </row>
    <row r="3660" spans="5:5" x14ac:dyDescent="0.3">
      <c r="E3660" t="str">
        <f>IF(antioxidants!$E3659&gt;$C$12,antioxidants!B3659,IF(antioxidants!$E3659&lt;$C$11,antioxidants!B3659,""))</f>
        <v/>
      </c>
    </row>
    <row r="3661" spans="5:5" x14ac:dyDescent="0.3">
      <c r="E3661" t="str">
        <f>IF(antioxidants!$E3660&gt;$C$12,antioxidants!B3660,IF(antioxidants!$E3660&lt;$C$11,antioxidants!B3660,""))</f>
        <v/>
      </c>
    </row>
    <row r="3662" spans="5:5" x14ac:dyDescent="0.3">
      <c r="E3662" t="str">
        <f>IF(antioxidants!$E3661&gt;$C$12,antioxidants!B3661,IF(antioxidants!$E3661&lt;$C$11,antioxidants!B3661,""))</f>
        <v/>
      </c>
    </row>
    <row r="3663" spans="5:5" x14ac:dyDescent="0.3">
      <c r="E3663" t="str">
        <f>IF(antioxidants!$E3662&gt;$C$12,antioxidants!B3662,IF(antioxidants!$E3662&lt;$C$11,antioxidants!B3662,""))</f>
        <v/>
      </c>
    </row>
    <row r="3664" spans="5:5" x14ac:dyDescent="0.3">
      <c r="E3664" t="str">
        <f>IF(antioxidants!$E3663&gt;$C$12,antioxidants!B3663,IF(antioxidants!$E3663&lt;$C$11,antioxidants!B3663,""))</f>
        <v/>
      </c>
    </row>
    <row r="3665" spans="5:5" x14ac:dyDescent="0.3">
      <c r="E3665" t="str">
        <f>IF(antioxidants!$E3664&gt;$C$12,antioxidants!B3664,IF(antioxidants!$E3664&lt;$C$11,antioxidants!B3664,""))</f>
        <v/>
      </c>
    </row>
    <row r="3666" spans="5:5" x14ac:dyDescent="0.3">
      <c r="E3666" t="str">
        <f>IF(antioxidants!$E3665&gt;$C$12,antioxidants!B3665,IF(antioxidants!$E3665&lt;$C$11,antioxidants!B3665,""))</f>
        <v/>
      </c>
    </row>
    <row r="3667" spans="5:5" x14ac:dyDescent="0.3">
      <c r="E3667" t="str">
        <f>IF(antioxidants!$E3666&gt;$C$12,antioxidants!B3666,IF(antioxidants!$E3666&lt;$C$11,antioxidants!B3666,""))</f>
        <v/>
      </c>
    </row>
    <row r="3668" spans="5:5" x14ac:dyDescent="0.3">
      <c r="E3668" t="str">
        <f>IF(antioxidants!$E3667&gt;$C$12,antioxidants!B3667,IF(antioxidants!$E3667&lt;$C$11,antioxidants!B3667,""))</f>
        <v/>
      </c>
    </row>
    <row r="3669" spans="5:5" x14ac:dyDescent="0.3">
      <c r="E3669" t="str">
        <f>IF(antioxidants!$E3668&gt;$C$12,antioxidants!B3668,IF(antioxidants!$E3668&lt;$C$11,antioxidants!B3668,""))</f>
        <v/>
      </c>
    </row>
    <row r="3670" spans="5:5" x14ac:dyDescent="0.3">
      <c r="E3670" t="str">
        <f>IF(antioxidants!$E3669&gt;$C$12,antioxidants!B3669,IF(antioxidants!$E3669&lt;$C$11,antioxidants!B3669,""))</f>
        <v/>
      </c>
    </row>
    <row r="3671" spans="5:5" x14ac:dyDescent="0.3">
      <c r="E3671" t="str">
        <f>IF(antioxidants!$E3670&gt;$C$12,antioxidants!B3670,IF(antioxidants!$E3670&lt;$C$11,antioxidants!B3670,""))</f>
        <v/>
      </c>
    </row>
    <row r="3672" spans="5:5" x14ac:dyDescent="0.3">
      <c r="E3672" t="str">
        <f>IF(antioxidants!$E3671&gt;$C$12,antioxidants!B3671,IF(antioxidants!$E3671&lt;$C$11,antioxidants!B3671,""))</f>
        <v/>
      </c>
    </row>
    <row r="3673" spans="5:5" x14ac:dyDescent="0.3">
      <c r="E3673" t="str">
        <f>IF(antioxidants!$E3672&gt;$C$12,antioxidants!B3672,IF(antioxidants!$E3672&lt;$C$11,antioxidants!B3672,""))</f>
        <v/>
      </c>
    </row>
    <row r="3674" spans="5:5" x14ac:dyDescent="0.3">
      <c r="E3674" t="str">
        <f>IF(antioxidants!$E3673&gt;$C$12,antioxidants!B3673,IF(antioxidants!$E3673&lt;$C$11,antioxidants!B3673,""))</f>
        <v/>
      </c>
    </row>
    <row r="3675" spans="5:5" x14ac:dyDescent="0.3">
      <c r="E3675" t="str">
        <f>IF(antioxidants!$E3674&gt;$C$12,antioxidants!B3674,IF(antioxidants!$E3674&lt;$C$11,antioxidants!B3674,""))</f>
        <v/>
      </c>
    </row>
    <row r="3676" spans="5:5" x14ac:dyDescent="0.3">
      <c r="E3676" t="str">
        <f>IF(antioxidants!$E3675&gt;$C$12,antioxidants!B3675,IF(antioxidants!$E3675&lt;$C$11,antioxidants!B3675,""))</f>
        <v/>
      </c>
    </row>
    <row r="3677" spans="5:5" x14ac:dyDescent="0.3">
      <c r="E3677" t="str">
        <f>IF(antioxidants!$E3676&gt;$C$12,antioxidants!B3676,IF(antioxidants!$E3676&lt;$C$11,antioxidants!B3676,""))</f>
        <v/>
      </c>
    </row>
    <row r="3678" spans="5:5" x14ac:dyDescent="0.3">
      <c r="E3678" t="str">
        <f>IF(antioxidants!$E3677&gt;$C$12,antioxidants!B3677,IF(antioxidants!$E3677&lt;$C$11,antioxidants!B3677,""))</f>
        <v/>
      </c>
    </row>
    <row r="3679" spans="5:5" x14ac:dyDescent="0.3">
      <c r="E3679" t="str">
        <f>IF(antioxidants!$E3678&gt;$C$12,antioxidants!B3678,IF(antioxidants!$E3678&lt;$C$11,antioxidants!B3678,""))</f>
        <v/>
      </c>
    </row>
    <row r="3680" spans="5:5" x14ac:dyDescent="0.3">
      <c r="E3680" t="str">
        <f>IF(antioxidants!$E3679&gt;$C$12,antioxidants!B3679,IF(antioxidants!$E3679&lt;$C$11,antioxidants!B3679,""))</f>
        <v/>
      </c>
    </row>
    <row r="3681" spans="5:5" x14ac:dyDescent="0.3">
      <c r="E3681" t="str">
        <f>IF(antioxidants!$E3680&gt;$C$12,antioxidants!B3680,IF(antioxidants!$E3680&lt;$C$11,antioxidants!B3680,""))</f>
        <v/>
      </c>
    </row>
    <row r="3682" spans="5:5" x14ac:dyDescent="0.3">
      <c r="E3682" t="str">
        <f>IF(antioxidants!$E3681&gt;$C$12,antioxidants!B3681,IF(antioxidants!$E3681&lt;$C$11,antioxidants!B3681,""))</f>
        <v/>
      </c>
    </row>
    <row r="3683" spans="5:5" x14ac:dyDescent="0.3">
      <c r="E3683" t="str">
        <f>IF(antioxidants!$E3682&gt;$C$12,antioxidants!B3682,IF(antioxidants!$E3682&lt;$C$11,antioxidants!B3682,""))</f>
        <v/>
      </c>
    </row>
    <row r="3684" spans="5:5" x14ac:dyDescent="0.3">
      <c r="E3684" t="str">
        <f>IF(antioxidants!$E3683&gt;$C$12,antioxidants!B3683,IF(antioxidants!$E3683&lt;$C$11,antioxidants!B3683,""))</f>
        <v/>
      </c>
    </row>
    <row r="3685" spans="5:5" x14ac:dyDescent="0.3">
      <c r="E3685" t="str">
        <f>IF(antioxidants!$E3684&gt;$C$12,antioxidants!B3684,IF(antioxidants!$E3684&lt;$C$11,antioxidants!B3684,""))</f>
        <v/>
      </c>
    </row>
    <row r="3686" spans="5:5" x14ac:dyDescent="0.3">
      <c r="E3686" t="str">
        <f>IF(antioxidants!$E3685&gt;$C$12,antioxidants!B3685,IF(antioxidants!$E3685&lt;$C$11,antioxidants!B3685,""))</f>
        <v/>
      </c>
    </row>
    <row r="3687" spans="5:5" x14ac:dyDescent="0.3">
      <c r="E3687" t="str">
        <f>IF(antioxidants!$E3686&gt;$C$12,antioxidants!B3686,IF(antioxidants!$E3686&lt;$C$11,antioxidants!B3686,""))</f>
        <v/>
      </c>
    </row>
    <row r="3688" spans="5:5" x14ac:dyDescent="0.3">
      <c r="E3688" t="str">
        <f>IF(antioxidants!$E3687&gt;$C$12,antioxidants!B3687,IF(antioxidants!$E3687&lt;$C$11,antioxidants!B3687,""))</f>
        <v/>
      </c>
    </row>
    <row r="3689" spans="5:5" x14ac:dyDescent="0.3">
      <c r="E3689" t="str">
        <f>IF(antioxidants!$E3688&gt;$C$12,antioxidants!B3688,IF(antioxidants!$E3688&lt;$C$11,antioxidants!B3688,""))</f>
        <v/>
      </c>
    </row>
    <row r="3690" spans="5:5" x14ac:dyDescent="0.3">
      <c r="E3690" t="str">
        <f>IF(antioxidants!$E3689&gt;$C$12,antioxidants!B3689,IF(antioxidants!$E3689&lt;$C$11,antioxidants!B3689,""))</f>
        <v/>
      </c>
    </row>
    <row r="3691" spans="5:5" x14ac:dyDescent="0.3">
      <c r="E3691" t="str">
        <f>IF(antioxidants!$E3690&gt;$C$12,antioxidants!B3690,IF(antioxidants!$E3690&lt;$C$11,antioxidants!B3690,""))</f>
        <v/>
      </c>
    </row>
    <row r="3692" spans="5:5" x14ac:dyDescent="0.3">
      <c r="E3692" t="str">
        <f>IF(antioxidants!$E3691&gt;$C$12,antioxidants!B3691,IF(antioxidants!$E3691&lt;$C$11,antioxidants!B3691,""))</f>
        <v/>
      </c>
    </row>
    <row r="3693" spans="5:5" x14ac:dyDescent="0.3">
      <c r="E3693" t="str">
        <f>IF(antioxidants!$E3692&gt;$C$12,antioxidants!B3692,IF(antioxidants!$E3692&lt;$C$11,antioxidants!B3692,""))</f>
        <v/>
      </c>
    </row>
    <row r="3694" spans="5:5" x14ac:dyDescent="0.3">
      <c r="E3694" t="str">
        <f>IF(antioxidants!$E3693&gt;$C$12,antioxidants!B3693,IF(antioxidants!$E3693&lt;$C$11,antioxidants!B3693,""))</f>
        <v/>
      </c>
    </row>
    <row r="3695" spans="5:5" x14ac:dyDescent="0.3">
      <c r="E3695" t="str">
        <f>IF(antioxidants!$E3694&gt;$C$12,antioxidants!B3694,IF(antioxidants!$E3694&lt;$C$11,antioxidants!B3694,""))</f>
        <v/>
      </c>
    </row>
    <row r="3696" spans="5:5" x14ac:dyDescent="0.3">
      <c r="E3696" t="str">
        <f>IF(antioxidants!$E3695&gt;$C$12,antioxidants!B3695,IF(antioxidants!$E3695&lt;$C$11,antioxidants!B3695,""))</f>
        <v/>
      </c>
    </row>
    <row r="3697" spans="5:5" x14ac:dyDescent="0.3">
      <c r="E3697" t="str">
        <f>IF(antioxidants!$E3696&gt;$C$12,antioxidants!B3696,IF(antioxidants!$E3696&lt;$C$11,antioxidants!B3696,""))</f>
        <v/>
      </c>
    </row>
    <row r="3698" spans="5:5" x14ac:dyDescent="0.3">
      <c r="E3698" t="str">
        <f>IF(antioxidants!$E3697&gt;$C$12,antioxidants!B3697,IF(antioxidants!$E3697&lt;$C$11,antioxidants!B3697,""))</f>
        <v/>
      </c>
    </row>
    <row r="3699" spans="5:5" x14ac:dyDescent="0.3">
      <c r="E3699" t="str">
        <f>IF(antioxidants!$E3698&gt;$C$12,antioxidants!B3698,IF(antioxidants!$E3698&lt;$C$11,antioxidants!B3698,""))</f>
        <v/>
      </c>
    </row>
    <row r="3700" spans="5:5" x14ac:dyDescent="0.3">
      <c r="E3700" t="str">
        <f>IF(antioxidants!$E3699&gt;$C$12,antioxidants!B3699,IF(antioxidants!$E3699&lt;$C$11,antioxidants!B3699,""))</f>
        <v/>
      </c>
    </row>
    <row r="3701" spans="5:5" x14ac:dyDescent="0.3">
      <c r="E3701" t="str">
        <f>IF(antioxidants!$E3700&gt;$C$12,antioxidants!B3700,IF(antioxidants!$E3700&lt;$C$11,antioxidants!B3700,""))</f>
        <v/>
      </c>
    </row>
    <row r="3702" spans="5:5" x14ac:dyDescent="0.3">
      <c r="E3702" t="str">
        <f>IF(antioxidants!$E3701&gt;$C$12,antioxidants!B3701,IF(antioxidants!$E3701&lt;$C$11,antioxidants!B3701,""))</f>
        <v/>
      </c>
    </row>
    <row r="3703" spans="5:5" x14ac:dyDescent="0.3">
      <c r="E3703" t="str">
        <f>IF(antioxidants!$E3702&gt;$C$12,antioxidants!B3702,IF(antioxidants!$E3702&lt;$C$11,antioxidants!B3702,""))</f>
        <v/>
      </c>
    </row>
    <row r="3704" spans="5:5" x14ac:dyDescent="0.3">
      <c r="E3704" t="str">
        <f>IF(antioxidants!$E3703&gt;$C$12,antioxidants!B3703,IF(antioxidants!$E3703&lt;$C$11,antioxidants!B3703,""))</f>
        <v/>
      </c>
    </row>
    <row r="3705" spans="5:5" x14ac:dyDescent="0.3">
      <c r="E3705" t="str">
        <f>IF(antioxidants!$E3704&gt;$C$12,antioxidants!B3704,IF(antioxidants!$E3704&lt;$C$11,antioxidants!B3704,""))</f>
        <v/>
      </c>
    </row>
    <row r="3706" spans="5:5" x14ac:dyDescent="0.3">
      <c r="E3706" t="str">
        <f>IF(antioxidants!$E3705&gt;$C$12,antioxidants!B3705,IF(antioxidants!$E3705&lt;$C$11,antioxidants!B3705,""))</f>
        <v/>
      </c>
    </row>
    <row r="3707" spans="5:5" x14ac:dyDescent="0.3">
      <c r="E3707" t="str">
        <f>IF(antioxidants!$E3706&gt;$C$12,antioxidants!B3706,IF(antioxidants!$E3706&lt;$C$11,antioxidants!B3706,""))</f>
        <v/>
      </c>
    </row>
    <row r="3708" spans="5:5" x14ac:dyDescent="0.3">
      <c r="E3708" t="str">
        <f>IF(antioxidants!$E3707&gt;$C$12,antioxidants!B3707,IF(antioxidants!$E3707&lt;$C$11,antioxidants!B3707,""))</f>
        <v/>
      </c>
    </row>
    <row r="3709" spans="5:5" x14ac:dyDescent="0.3">
      <c r="E3709" t="str">
        <f>IF(antioxidants!$E3708&gt;$C$12,antioxidants!B3708,IF(antioxidants!$E3708&lt;$C$11,antioxidants!B3708,""))</f>
        <v/>
      </c>
    </row>
    <row r="3710" spans="5:5" x14ac:dyDescent="0.3">
      <c r="E3710" t="str">
        <f>IF(antioxidants!$E3709&gt;$C$12,antioxidants!B3709,IF(antioxidants!$E3709&lt;$C$11,antioxidants!B3709,""))</f>
        <v/>
      </c>
    </row>
    <row r="3711" spans="5:5" x14ac:dyDescent="0.3">
      <c r="E3711" t="str">
        <f>IF(antioxidants!$E3710&gt;$C$12,antioxidants!B3710,IF(antioxidants!$E3710&lt;$C$11,antioxidants!B3710,""))</f>
        <v/>
      </c>
    </row>
    <row r="3712" spans="5:5" x14ac:dyDescent="0.3">
      <c r="E3712" t="str">
        <f>IF(antioxidants!$E3711&gt;$C$12,antioxidants!B3711,IF(antioxidants!$E3711&lt;$C$11,antioxidants!B3711,""))</f>
        <v/>
      </c>
    </row>
    <row r="3713" spans="5:5" x14ac:dyDescent="0.3">
      <c r="E3713" t="str">
        <f>IF(antioxidants!$E3712&gt;$C$12,antioxidants!B3712,IF(antioxidants!$E3712&lt;$C$11,antioxidants!B3712,""))</f>
        <v/>
      </c>
    </row>
    <row r="3714" spans="5:5" x14ac:dyDescent="0.3">
      <c r="E3714" t="str">
        <f>IF(antioxidants!$E3713&gt;$C$12,antioxidants!B3713,IF(antioxidants!$E3713&lt;$C$11,antioxidants!B3713,""))</f>
        <v/>
      </c>
    </row>
    <row r="3715" spans="5:5" x14ac:dyDescent="0.3">
      <c r="E3715" t="str">
        <f>IF(antioxidants!$E3714&gt;$C$12,antioxidants!B3714,IF(antioxidants!$E3714&lt;$C$11,antioxidants!B3714,""))</f>
        <v/>
      </c>
    </row>
    <row r="3716" spans="5:5" x14ac:dyDescent="0.3">
      <c r="E3716" t="str">
        <f>IF(antioxidants!$E3715&gt;$C$12,antioxidants!B3715,IF(antioxidants!$E3715&lt;$C$11,antioxidants!B3715,""))</f>
        <v/>
      </c>
    </row>
    <row r="3717" spans="5:5" x14ac:dyDescent="0.3">
      <c r="E3717" t="str">
        <f>IF(antioxidants!$E3716&gt;$C$12,antioxidants!B3716,IF(antioxidants!$E3716&lt;$C$11,antioxidants!B3716,""))</f>
        <v/>
      </c>
    </row>
    <row r="3718" spans="5:5" x14ac:dyDescent="0.3">
      <c r="E3718" t="str">
        <f>IF(antioxidants!$E3717&gt;$C$12,antioxidants!B3717,IF(antioxidants!$E3717&lt;$C$11,antioxidants!B3717,""))</f>
        <v/>
      </c>
    </row>
    <row r="3719" spans="5:5" x14ac:dyDescent="0.3">
      <c r="E3719" t="str">
        <f>IF(antioxidants!$E3718&gt;$C$12,antioxidants!B3718,IF(antioxidants!$E3718&lt;$C$11,antioxidants!B3718,""))</f>
        <v/>
      </c>
    </row>
    <row r="3720" spans="5:5" x14ac:dyDescent="0.3">
      <c r="E3720" t="str">
        <f>IF(antioxidants!$E3719&gt;$C$12,antioxidants!B3719,IF(antioxidants!$E3719&lt;$C$11,antioxidants!B3719,""))</f>
        <v/>
      </c>
    </row>
    <row r="3721" spans="5:5" x14ac:dyDescent="0.3">
      <c r="E3721" t="str">
        <f>IF(antioxidants!$E3720&gt;$C$12,antioxidants!B3720,IF(antioxidants!$E3720&lt;$C$11,antioxidants!B3720,""))</f>
        <v/>
      </c>
    </row>
    <row r="3722" spans="5:5" x14ac:dyDescent="0.3">
      <c r="E3722" t="str">
        <f>IF(antioxidants!$E3721&gt;$C$12,antioxidants!B3721,IF(antioxidants!$E3721&lt;$C$11,antioxidants!B3721,""))</f>
        <v/>
      </c>
    </row>
    <row r="3723" spans="5:5" x14ac:dyDescent="0.3">
      <c r="E3723" t="str">
        <f>IF(antioxidants!$E3722&gt;$C$12,antioxidants!B3722,IF(antioxidants!$E3722&lt;$C$11,antioxidants!B3722,""))</f>
        <v/>
      </c>
    </row>
    <row r="3724" spans="5:5" x14ac:dyDescent="0.3">
      <c r="E3724" t="str">
        <f>IF(antioxidants!$E3723&gt;$C$12,antioxidants!B3723,IF(antioxidants!$E3723&lt;$C$11,antioxidants!B3723,""))</f>
        <v/>
      </c>
    </row>
    <row r="3725" spans="5:5" x14ac:dyDescent="0.3">
      <c r="E3725" t="str">
        <f>IF(antioxidants!$E3724&gt;$C$12,antioxidants!B3724,IF(antioxidants!$E3724&lt;$C$11,antioxidants!B3724,""))</f>
        <v/>
      </c>
    </row>
    <row r="3726" spans="5:5" x14ac:dyDescent="0.3">
      <c r="E3726" t="str">
        <f>IF(antioxidants!$E3725&gt;$C$12,antioxidants!B3725,IF(antioxidants!$E3725&lt;$C$11,antioxidants!B3725,""))</f>
        <v/>
      </c>
    </row>
    <row r="3727" spans="5:5" x14ac:dyDescent="0.3">
      <c r="E3727" t="str">
        <f>IF(antioxidants!$E3726&gt;$C$12,antioxidants!B3726,IF(antioxidants!$E3726&lt;$C$11,antioxidants!B3726,""))</f>
        <v/>
      </c>
    </row>
    <row r="3728" spans="5:5" x14ac:dyDescent="0.3">
      <c r="E3728" t="str">
        <f>IF(antioxidants!$E3727&gt;$C$12,antioxidants!B3727,IF(antioxidants!$E3727&lt;$C$11,antioxidants!B3727,""))</f>
        <v/>
      </c>
    </row>
    <row r="3729" spans="5:5" x14ac:dyDescent="0.3">
      <c r="E3729" t="str">
        <f>IF(antioxidants!$E3728&gt;$C$12,antioxidants!B3728,IF(antioxidants!$E3728&lt;$C$11,antioxidants!B3728,""))</f>
        <v/>
      </c>
    </row>
    <row r="3730" spans="5:5" x14ac:dyDescent="0.3">
      <c r="E3730" t="str">
        <f>IF(antioxidants!$E3729&gt;$C$12,antioxidants!B3729,IF(antioxidants!$E3729&lt;$C$11,antioxidants!B3729,""))</f>
        <v/>
      </c>
    </row>
    <row r="3731" spans="5:5" x14ac:dyDescent="0.3">
      <c r="E3731" t="str">
        <f>IF(antioxidants!$E3730&gt;$C$12,antioxidants!B3730,IF(antioxidants!$E3730&lt;$C$11,antioxidants!B3730,""))</f>
        <v/>
      </c>
    </row>
    <row r="3732" spans="5:5" x14ac:dyDescent="0.3">
      <c r="E3732" t="str">
        <f>IF(antioxidants!$E3731&gt;$C$12,antioxidants!B3731,IF(antioxidants!$E3731&lt;$C$11,antioxidants!B3731,""))</f>
        <v/>
      </c>
    </row>
    <row r="3733" spans="5:5" x14ac:dyDescent="0.3">
      <c r="E3733" t="str">
        <f>IF(antioxidants!$E3732&gt;$C$12,antioxidants!B3732,IF(antioxidants!$E3732&lt;$C$11,antioxidants!B3732,""))</f>
        <v/>
      </c>
    </row>
    <row r="3734" spans="5:5" x14ac:dyDescent="0.3">
      <c r="E3734" t="str">
        <f>IF(antioxidants!$E3733&gt;$C$12,antioxidants!B3733,IF(antioxidants!$E3733&lt;$C$11,antioxidants!B3733,""))</f>
        <v/>
      </c>
    </row>
    <row r="3735" spans="5:5" x14ac:dyDescent="0.3">
      <c r="E3735" t="str">
        <f>IF(antioxidants!$E3734&gt;$C$12,antioxidants!B3734,IF(antioxidants!$E3734&lt;$C$11,antioxidants!B3734,""))</f>
        <v/>
      </c>
    </row>
    <row r="3736" spans="5:5" x14ac:dyDescent="0.3">
      <c r="E3736" t="str">
        <f>IF(antioxidants!$E3735&gt;$C$12,antioxidants!B3735,IF(antioxidants!$E3735&lt;$C$11,antioxidants!B3735,""))</f>
        <v/>
      </c>
    </row>
    <row r="3737" spans="5:5" x14ac:dyDescent="0.3">
      <c r="E3737" t="str">
        <f>IF(antioxidants!$E3736&gt;$C$12,antioxidants!B3736,IF(antioxidants!$E3736&lt;$C$11,antioxidants!B3736,""))</f>
        <v/>
      </c>
    </row>
    <row r="3738" spans="5:5" x14ac:dyDescent="0.3">
      <c r="E3738" t="str">
        <f>IF(antioxidants!$E3737&gt;$C$12,antioxidants!B3737,IF(antioxidants!$E3737&lt;$C$11,antioxidants!B3737,""))</f>
        <v/>
      </c>
    </row>
    <row r="3739" spans="5:5" x14ac:dyDescent="0.3">
      <c r="E3739" t="str">
        <f>IF(antioxidants!$E3738&gt;$C$12,antioxidants!B3738,IF(antioxidants!$E3738&lt;$C$11,antioxidants!B3738,""))</f>
        <v/>
      </c>
    </row>
    <row r="3740" spans="5:5" x14ac:dyDescent="0.3">
      <c r="E3740" t="str">
        <f>IF(antioxidants!$E3739&gt;$C$12,antioxidants!B3739,IF(antioxidants!$E3739&lt;$C$11,antioxidants!B3739,""))</f>
        <v/>
      </c>
    </row>
    <row r="3741" spans="5:5" x14ac:dyDescent="0.3">
      <c r="E3741" t="str">
        <f>IF(antioxidants!$E3740&gt;$C$12,antioxidants!B3740,IF(antioxidants!$E3740&lt;$C$11,antioxidants!B3740,""))</f>
        <v/>
      </c>
    </row>
    <row r="3742" spans="5:5" x14ac:dyDescent="0.3">
      <c r="E3742" t="str">
        <f>IF(antioxidants!$E3741&gt;$C$12,antioxidants!B3741,IF(antioxidants!$E3741&lt;$C$11,antioxidants!B3741,""))</f>
        <v/>
      </c>
    </row>
    <row r="3743" spans="5:5" x14ac:dyDescent="0.3">
      <c r="E3743" t="str">
        <f>IF(antioxidants!$E3742&gt;$C$12,antioxidants!B3742,IF(antioxidants!$E3742&lt;$C$11,antioxidants!B3742,""))</f>
        <v/>
      </c>
    </row>
    <row r="3744" spans="5:5" x14ac:dyDescent="0.3">
      <c r="E3744" t="str">
        <f>IF(antioxidants!$E3743&gt;$C$12,antioxidants!B3743,IF(antioxidants!$E3743&lt;$C$11,antioxidants!B3743,""))</f>
        <v/>
      </c>
    </row>
    <row r="3745" spans="5:5" x14ac:dyDescent="0.3">
      <c r="E3745" t="str">
        <f>IF(antioxidants!$E3744&gt;$C$12,antioxidants!B3744,IF(antioxidants!$E3744&lt;$C$11,antioxidants!B3744,""))</f>
        <v/>
      </c>
    </row>
    <row r="3746" spans="5:5" x14ac:dyDescent="0.3">
      <c r="E3746" t="str">
        <f>IF(antioxidants!$E3745&gt;$C$12,antioxidants!B3745,IF(antioxidants!$E3745&lt;$C$11,antioxidants!B3745,""))</f>
        <v/>
      </c>
    </row>
    <row r="3747" spans="5:5" x14ac:dyDescent="0.3">
      <c r="E3747" t="str">
        <f>IF(antioxidants!$E3746&gt;$C$12,antioxidants!B3746,IF(antioxidants!$E3746&lt;$C$11,antioxidants!B3746,""))</f>
        <v/>
      </c>
    </row>
    <row r="3748" spans="5:5" x14ac:dyDescent="0.3">
      <c r="E3748" t="str">
        <f>IF(antioxidants!$E3747&gt;$C$12,antioxidants!B3747,IF(antioxidants!$E3747&lt;$C$11,antioxidants!B3747,""))</f>
        <v/>
      </c>
    </row>
    <row r="3749" spans="5:5" x14ac:dyDescent="0.3">
      <c r="E3749" t="str">
        <f>IF(antioxidants!$E3748&gt;$C$12,antioxidants!B3748,IF(antioxidants!$E3748&lt;$C$11,antioxidants!B3748,""))</f>
        <v/>
      </c>
    </row>
    <row r="3750" spans="5:5" x14ac:dyDescent="0.3">
      <c r="E3750" t="str">
        <f>IF(antioxidants!$E3749&gt;$C$12,antioxidants!B3749,IF(antioxidants!$E3749&lt;$C$11,antioxidants!B3749,""))</f>
        <v/>
      </c>
    </row>
    <row r="3751" spans="5:5" x14ac:dyDescent="0.3">
      <c r="E3751" t="str">
        <f>IF(antioxidants!$E3750&gt;$C$12,antioxidants!B3750,IF(antioxidants!$E3750&lt;$C$11,antioxidants!B3750,""))</f>
        <v/>
      </c>
    </row>
    <row r="3752" spans="5:5" x14ac:dyDescent="0.3">
      <c r="E3752" t="str">
        <f>IF(antioxidants!$E3751&gt;$C$12,antioxidants!B3751,IF(antioxidants!$E3751&lt;$C$11,antioxidants!B3751,""))</f>
        <v/>
      </c>
    </row>
    <row r="3753" spans="5:5" x14ac:dyDescent="0.3">
      <c r="E3753" t="str">
        <f>IF(antioxidants!$E3752&gt;$C$12,antioxidants!B3752,IF(antioxidants!$E3752&lt;$C$11,antioxidants!B3752,""))</f>
        <v/>
      </c>
    </row>
    <row r="3754" spans="5:5" x14ac:dyDescent="0.3">
      <c r="E3754" t="str">
        <f>IF(antioxidants!$E3753&gt;$C$12,antioxidants!B3753,IF(antioxidants!$E3753&lt;$C$11,antioxidants!B3753,""))</f>
        <v/>
      </c>
    </row>
    <row r="3755" spans="5:5" x14ac:dyDescent="0.3">
      <c r="E3755" t="str">
        <f>IF(antioxidants!$E3754&gt;$C$12,antioxidants!B3754,IF(antioxidants!$E3754&lt;$C$11,antioxidants!B3754,""))</f>
        <v/>
      </c>
    </row>
    <row r="3756" spans="5:5" x14ac:dyDescent="0.3">
      <c r="E3756" t="str">
        <f>IF(antioxidants!$E3755&gt;$C$12,antioxidants!B3755,IF(antioxidants!$E3755&lt;$C$11,antioxidants!B3755,""))</f>
        <v/>
      </c>
    </row>
    <row r="3757" spans="5:5" x14ac:dyDescent="0.3">
      <c r="E3757" t="str">
        <f>IF(antioxidants!$E3756&gt;$C$12,antioxidants!B3756,IF(antioxidants!$E3756&lt;$C$11,antioxidants!B3756,""))</f>
        <v/>
      </c>
    </row>
    <row r="3758" spans="5:5" x14ac:dyDescent="0.3">
      <c r="E3758" t="str">
        <f>IF(antioxidants!$E3757&gt;$C$12,antioxidants!B3757,IF(antioxidants!$E3757&lt;$C$11,antioxidants!B3757,""))</f>
        <v/>
      </c>
    </row>
    <row r="3759" spans="5:5" x14ac:dyDescent="0.3">
      <c r="E3759" t="str">
        <f>IF(antioxidants!$E3758&gt;$C$12,antioxidants!B3758,IF(antioxidants!$E3758&lt;$C$11,antioxidants!B3758,""))</f>
        <v/>
      </c>
    </row>
    <row r="3760" spans="5:5" x14ac:dyDescent="0.3">
      <c r="E3760" t="str">
        <f>IF(antioxidants!$E3759&gt;$C$12,antioxidants!B3759,IF(antioxidants!$E3759&lt;$C$11,antioxidants!B3759,""))</f>
        <v/>
      </c>
    </row>
    <row r="3761" spans="5:5" x14ac:dyDescent="0.3">
      <c r="E3761" t="str">
        <f>IF(antioxidants!$E3760&gt;$C$12,antioxidants!B3760,IF(antioxidants!$E3760&lt;$C$11,antioxidants!B3760,""))</f>
        <v/>
      </c>
    </row>
    <row r="3762" spans="5:5" x14ac:dyDescent="0.3">
      <c r="E3762" t="str">
        <f>IF(antioxidants!$E3761&gt;$C$12,antioxidants!B3761,IF(antioxidants!$E3761&lt;$C$11,antioxidants!B3761,""))</f>
        <v/>
      </c>
    </row>
    <row r="3763" spans="5:5" x14ac:dyDescent="0.3">
      <c r="E3763" t="str">
        <f>IF(antioxidants!$E3762&gt;$C$12,antioxidants!B3762,IF(antioxidants!$E3762&lt;$C$11,antioxidants!B3762,""))</f>
        <v/>
      </c>
    </row>
    <row r="3764" spans="5:5" x14ac:dyDescent="0.3">
      <c r="E3764" t="str">
        <f>IF(antioxidants!$E3763&gt;$C$12,antioxidants!B3763,IF(antioxidants!$E3763&lt;$C$11,antioxidants!B3763,""))</f>
        <v/>
      </c>
    </row>
    <row r="3765" spans="5:5" x14ac:dyDescent="0.3">
      <c r="E3765" t="str">
        <f>IF(antioxidants!$E3764&gt;$C$12,antioxidants!B3764,IF(antioxidants!$E3764&lt;$C$11,antioxidants!B3764,""))</f>
        <v/>
      </c>
    </row>
    <row r="3766" spans="5:5" x14ac:dyDescent="0.3">
      <c r="E3766" t="str">
        <f>IF(antioxidants!$E3765&gt;$C$12,antioxidants!B3765,IF(antioxidants!$E3765&lt;$C$11,antioxidants!B3765,""))</f>
        <v/>
      </c>
    </row>
    <row r="3767" spans="5:5" x14ac:dyDescent="0.3">
      <c r="E3767" t="str">
        <f>IF(antioxidants!$E3766&gt;$C$12,antioxidants!B3766,IF(antioxidants!$E3766&lt;$C$11,antioxidants!B3766,""))</f>
        <v/>
      </c>
    </row>
    <row r="3768" spans="5:5" x14ac:dyDescent="0.3">
      <c r="E3768" t="str">
        <f>IF(antioxidants!$E3767&gt;$C$12,antioxidants!B3767,IF(antioxidants!$E3767&lt;$C$11,antioxidants!B3767,""))</f>
        <v/>
      </c>
    </row>
    <row r="3769" spans="5:5" x14ac:dyDescent="0.3">
      <c r="E3769" t="str">
        <f>IF(antioxidants!$E3768&gt;$C$12,antioxidants!B3768,IF(antioxidants!$E3768&lt;$C$11,antioxidants!B3768,""))</f>
        <v/>
      </c>
    </row>
    <row r="3770" spans="5:5" x14ac:dyDescent="0.3">
      <c r="E3770" t="str">
        <f>IF(antioxidants!$E3769&gt;$C$12,antioxidants!B3769,IF(antioxidants!$E3769&lt;$C$11,antioxidants!B3769,""))</f>
        <v/>
      </c>
    </row>
    <row r="3771" spans="5:5" x14ac:dyDescent="0.3">
      <c r="E3771" t="str">
        <f>IF(antioxidants!$E3770&gt;$C$12,antioxidants!B3770,IF(antioxidants!$E3770&lt;$C$11,antioxidants!B3770,""))</f>
        <v/>
      </c>
    </row>
    <row r="3772" spans="5:5" x14ac:dyDescent="0.3">
      <c r="E3772" t="str">
        <f>IF(antioxidants!$E3771&gt;$C$12,antioxidants!B3771,IF(antioxidants!$E3771&lt;$C$11,antioxidants!B3771,""))</f>
        <v/>
      </c>
    </row>
    <row r="3773" spans="5:5" x14ac:dyDescent="0.3">
      <c r="E3773" t="str">
        <f>IF(antioxidants!$E3772&gt;$C$12,antioxidants!B3772,IF(antioxidants!$E3772&lt;$C$11,antioxidants!B3772,""))</f>
        <v/>
      </c>
    </row>
    <row r="3774" spans="5:5" x14ac:dyDescent="0.3">
      <c r="E3774" t="str">
        <f>IF(antioxidants!$E3773&gt;$C$12,antioxidants!B3773,IF(antioxidants!$E3773&lt;$C$11,antioxidants!B3773,""))</f>
        <v/>
      </c>
    </row>
    <row r="3775" spans="5:5" x14ac:dyDescent="0.3">
      <c r="E3775" t="str">
        <f>IF(antioxidants!$E3774&gt;$C$12,antioxidants!B3774,IF(antioxidants!$E3774&lt;$C$11,antioxidants!B3774,""))</f>
        <v/>
      </c>
    </row>
    <row r="3776" spans="5:5" x14ac:dyDescent="0.3">
      <c r="E3776" t="str">
        <f>IF(antioxidants!$E3775&gt;$C$12,antioxidants!B3775,IF(antioxidants!$E3775&lt;$C$11,antioxidants!B3775,""))</f>
        <v/>
      </c>
    </row>
    <row r="3777" spans="5:5" x14ac:dyDescent="0.3">
      <c r="E3777" t="str">
        <f>IF(antioxidants!$E3776&gt;$C$12,antioxidants!B3776,IF(antioxidants!$E3776&lt;$C$11,antioxidants!B3776,""))</f>
        <v/>
      </c>
    </row>
    <row r="3778" spans="5:5" x14ac:dyDescent="0.3">
      <c r="E3778" t="str">
        <f>IF(antioxidants!$E3777&gt;$C$12,antioxidants!B3777,IF(antioxidants!$E3777&lt;$C$11,antioxidants!B3777,""))</f>
        <v/>
      </c>
    </row>
    <row r="3779" spans="5:5" x14ac:dyDescent="0.3">
      <c r="E3779" t="str">
        <f>IF(antioxidants!$E3778&gt;$C$12,antioxidants!B3778,IF(antioxidants!$E3778&lt;$C$11,antioxidants!B3778,""))</f>
        <v/>
      </c>
    </row>
    <row r="3780" spans="5:5" x14ac:dyDescent="0.3">
      <c r="E3780" t="str">
        <f>IF(antioxidants!$E3779&gt;$C$12,antioxidants!B3779,IF(antioxidants!$E3779&lt;$C$11,antioxidants!B3779,""))</f>
        <v/>
      </c>
    </row>
    <row r="3781" spans="5:5" x14ac:dyDescent="0.3">
      <c r="E3781" t="str">
        <f>IF(antioxidants!$E3780&gt;$C$12,antioxidants!B3780,IF(antioxidants!$E3780&lt;$C$11,antioxidants!B3780,""))</f>
        <v/>
      </c>
    </row>
    <row r="3782" spans="5:5" x14ac:dyDescent="0.3">
      <c r="E3782" t="str">
        <f>IF(antioxidants!$E3781&gt;$C$12,antioxidants!B3781,IF(antioxidants!$E3781&lt;$C$11,antioxidants!B3781,""))</f>
        <v/>
      </c>
    </row>
    <row r="3783" spans="5:5" x14ac:dyDescent="0.3">
      <c r="E3783" t="str">
        <f>IF(antioxidants!$E3782&gt;$C$12,antioxidants!B3782,IF(antioxidants!$E3782&lt;$C$11,antioxidants!B3782,""))</f>
        <v/>
      </c>
    </row>
    <row r="3784" spans="5:5" x14ac:dyDescent="0.3">
      <c r="E3784" t="str">
        <f>IF(antioxidants!$E3783&gt;$C$12,antioxidants!B3783,IF(antioxidants!$E3783&lt;$C$11,antioxidants!B3783,""))</f>
        <v/>
      </c>
    </row>
    <row r="3785" spans="5:5" x14ac:dyDescent="0.3">
      <c r="E3785" t="str">
        <f>IF(antioxidants!$E3784&gt;$C$12,antioxidants!B3784,IF(antioxidants!$E3784&lt;$C$11,antioxidants!B3784,""))</f>
        <v/>
      </c>
    </row>
    <row r="3786" spans="5:5" x14ac:dyDescent="0.3">
      <c r="E3786" t="str">
        <f>IF(antioxidants!$E3785&gt;$C$12,antioxidants!B3785,IF(antioxidants!$E3785&lt;$C$11,antioxidants!B3785,""))</f>
        <v/>
      </c>
    </row>
    <row r="3787" spans="5:5" x14ac:dyDescent="0.3">
      <c r="E3787" t="str">
        <f>IF(antioxidants!$E3786&gt;$C$12,antioxidants!B3786,IF(antioxidants!$E3786&lt;$C$11,antioxidants!B3786,""))</f>
        <v/>
      </c>
    </row>
    <row r="3788" spans="5:5" x14ac:dyDescent="0.3">
      <c r="E3788" t="str">
        <f>IF(antioxidants!$E3787&gt;$C$12,antioxidants!B3787,IF(antioxidants!$E3787&lt;$C$11,antioxidants!B3787,""))</f>
        <v/>
      </c>
    </row>
    <row r="3789" spans="5:5" x14ac:dyDescent="0.3">
      <c r="E3789" t="str">
        <f>IF(antioxidants!$E3788&gt;$C$12,antioxidants!B3788,IF(antioxidants!$E3788&lt;$C$11,antioxidants!B3788,""))</f>
        <v/>
      </c>
    </row>
    <row r="3790" spans="5:5" x14ac:dyDescent="0.3">
      <c r="E3790" t="str">
        <f>IF(antioxidants!$E3789&gt;$C$12,antioxidants!B3789,IF(antioxidants!$E3789&lt;$C$11,antioxidants!B3789,""))</f>
        <v/>
      </c>
    </row>
    <row r="3791" spans="5:5" x14ac:dyDescent="0.3">
      <c r="E3791" t="str">
        <f>IF(antioxidants!$E3790&gt;$C$12,antioxidants!B3790,IF(antioxidants!$E3790&lt;$C$11,antioxidants!B3790,""))</f>
        <v/>
      </c>
    </row>
    <row r="3792" spans="5:5" x14ac:dyDescent="0.3">
      <c r="E3792" t="str">
        <f>IF(antioxidants!$E3791&gt;$C$12,antioxidants!B3791,IF(antioxidants!$E3791&lt;$C$11,antioxidants!B3791,""))</f>
        <v/>
      </c>
    </row>
    <row r="3793" spans="5:5" x14ac:dyDescent="0.3">
      <c r="E3793" t="str">
        <f>IF(antioxidants!$E3792&gt;$C$12,antioxidants!B3792,IF(antioxidants!$E3792&lt;$C$11,antioxidants!B3792,""))</f>
        <v/>
      </c>
    </row>
    <row r="3794" spans="5:5" x14ac:dyDescent="0.3">
      <c r="E3794" t="str">
        <f>IF(antioxidants!$E3793&gt;$C$12,antioxidants!B3793,IF(antioxidants!$E3793&lt;$C$11,antioxidants!B3793,""))</f>
        <v/>
      </c>
    </row>
    <row r="3795" spans="5:5" x14ac:dyDescent="0.3">
      <c r="E3795" t="str">
        <f>IF(antioxidants!$E3794&gt;$C$12,antioxidants!B3794,IF(antioxidants!$E3794&lt;$C$11,antioxidants!B3794,""))</f>
        <v/>
      </c>
    </row>
    <row r="3796" spans="5:5" x14ac:dyDescent="0.3">
      <c r="E3796" t="str">
        <f>IF(antioxidants!$E3795&gt;$C$12,antioxidants!B3795,IF(antioxidants!$E3795&lt;$C$11,antioxidants!B3795,""))</f>
        <v/>
      </c>
    </row>
    <row r="3797" spans="5:5" x14ac:dyDescent="0.3">
      <c r="E3797" t="str">
        <f>IF(antioxidants!$E3796&gt;$C$12,antioxidants!B3796,IF(antioxidants!$E3796&lt;$C$11,antioxidants!B3796,""))</f>
        <v/>
      </c>
    </row>
    <row r="3798" spans="5:5" x14ac:dyDescent="0.3">
      <c r="E3798" t="str">
        <f>IF(antioxidants!$E3797&gt;$C$12,antioxidants!B3797,IF(antioxidants!$E3797&lt;$C$11,antioxidants!B3797,""))</f>
        <v/>
      </c>
    </row>
    <row r="3799" spans="5:5" x14ac:dyDescent="0.3">
      <c r="E3799" t="str">
        <f>IF(antioxidants!$E3798&gt;$C$12,antioxidants!B3798,IF(antioxidants!$E3798&lt;$C$11,antioxidants!B3798,""))</f>
        <v/>
      </c>
    </row>
    <row r="3800" spans="5:5" x14ac:dyDescent="0.3">
      <c r="E3800" t="str">
        <f>IF(antioxidants!$E3799&gt;$C$12,antioxidants!B3799,IF(antioxidants!$E3799&lt;$C$11,antioxidants!B3799,""))</f>
        <v/>
      </c>
    </row>
    <row r="3801" spans="5:5" x14ac:dyDescent="0.3">
      <c r="E3801" t="str">
        <f>IF(antioxidants!$E3800&gt;$C$12,antioxidants!B3800,IF(antioxidants!$E3800&lt;$C$11,antioxidants!B3800,""))</f>
        <v/>
      </c>
    </row>
    <row r="3802" spans="5:5" x14ac:dyDescent="0.3">
      <c r="E3802" t="str">
        <f>IF(antioxidants!$E3801&gt;$C$12,antioxidants!B3801,IF(antioxidants!$E3801&lt;$C$11,antioxidants!B3801,""))</f>
        <v/>
      </c>
    </row>
    <row r="3803" spans="5:5" x14ac:dyDescent="0.3">
      <c r="E3803" t="str">
        <f>IF(antioxidants!$E3802&gt;$C$12,antioxidants!B3802,IF(antioxidants!$E3802&lt;$C$11,antioxidants!B3802,""))</f>
        <v/>
      </c>
    </row>
    <row r="3804" spans="5:5" x14ac:dyDescent="0.3">
      <c r="E3804" t="str">
        <f>IF(antioxidants!$E3803&gt;$C$12,antioxidants!B3803,IF(antioxidants!$E3803&lt;$C$11,antioxidants!B3803,""))</f>
        <v/>
      </c>
    </row>
    <row r="3805" spans="5:5" x14ac:dyDescent="0.3">
      <c r="E3805" t="str">
        <f>IF(antioxidants!$E3804&gt;$C$12,antioxidants!B3804,IF(antioxidants!$E3804&lt;$C$11,antioxidants!B3804,""))</f>
        <v/>
      </c>
    </row>
    <row r="3806" spans="5:5" x14ac:dyDescent="0.3">
      <c r="E3806" t="str">
        <f>IF(antioxidants!$E3805&gt;$C$12,antioxidants!B3805,IF(antioxidants!$E3805&lt;$C$11,antioxidants!B3805,""))</f>
        <v/>
      </c>
    </row>
    <row r="3807" spans="5:5" x14ac:dyDescent="0.3">
      <c r="E3807" t="str">
        <f>IF(antioxidants!$E3806&gt;$C$12,antioxidants!B3806,IF(antioxidants!$E3806&lt;$C$11,antioxidants!B3806,""))</f>
        <v/>
      </c>
    </row>
    <row r="3808" spans="5:5" x14ac:dyDescent="0.3">
      <c r="E3808" t="str">
        <f>IF(antioxidants!$E3807&gt;$C$12,antioxidants!B3807,IF(antioxidants!$E3807&lt;$C$11,antioxidants!B3807,""))</f>
        <v/>
      </c>
    </row>
    <row r="3809" spans="5:5" x14ac:dyDescent="0.3">
      <c r="E3809" t="str">
        <f>IF(antioxidants!$E3808&gt;$C$12,antioxidants!B3808,IF(antioxidants!$E3808&lt;$C$11,antioxidants!B3808,""))</f>
        <v/>
      </c>
    </row>
    <row r="3810" spans="5:5" x14ac:dyDescent="0.3">
      <c r="E3810" t="str">
        <f>IF(antioxidants!$E3809&gt;$C$12,antioxidants!B3809,IF(antioxidants!$E3809&lt;$C$11,antioxidants!B3809,""))</f>
        <v/>
      </c>
    </row>
    <row r="3811" spans="5:5" x14ac:dyDescent="0.3">
      <c r="E3811" t="str">
        <f>IF(antioxidants!$E3810&gt;$C$12,antioxidants!B3810,IF(antioxidants!$E3810&lt;$C$11,antioxidants!B3810,""))</f>
        <v/>
      </c>
    </row>
    <row r="3812" spans="5:5" x14ac:dyDescent="0.3">
      <c r="E3812" t="str">
        <f>IF(antioxidants!$E3811&gt;$C$12,antioxidants!B3811,IF(antioxidants!$E3811&lt;$C$11,antioxidants!B3811,""))</f>
        <v/>
      </c>
    </row>
    <row r="3813" spans="5:5" x14ac:dyDescent="0.3">
      <c r="E3813" t="str">
        <f>IF(antioxidants!$E3812&gt;$C$12,antioxidants!B3812,IF(antioxidants!$E3812&lt;$C$11,antioxidants!B3812,""))</f>
        <v/>
      </c>
    </row>
    <row r="3814" spans="5:5" x14ac:dyDescent="0.3">
      <c r="E3814" t="str">
        <f>IF(antioxidants!$E3813&gt;$C$12,antioxidants!B3813,IF(antioxidants!$E3813&lt;$C$11,antioxidants!B3813,""))</f>
        <v/>
      </c>
    </row>
    <row r="3815" spans="5:5" x14ac:dyDescent="0.3">
      <c r="E3815" t="str">
        <f>IF(antioxidants!$E3814&gt;$C$12,antioxidants!B3814,IF(antioxidants!$E3814&lt;$C$11,antioxidants!B3814,""))</f>
        <v/>
      </c>
    </row>
    <row r="3816" spans="5:5" x14ac:dyDescent="0.3">
      <c r="E3816" t="str">
        <f>IF(antioxidants!$E3815&gt;$C$12,antioxidants!B3815,IF(antioxidants!$E3815&lt;$C$11,antioxidants!B3815,""))</f>
        <v/>
      </c>
    </row>
    <row r="3817" spans="5:5" x14ac:dyDescent="0.3">
      <c r="E3817" t="str">
        <f>IF(antioxidants!$E3816&gt;$C$12,antioxidants!B3816,IF(antioxidants!$E3816&lt;$C$11,antioxidants!B3816,""))</f>
        <v/>
      </c>
    </row>
    <row r="3818" spans="5:5" x14ac:dyDescent="0.3">
      <c r="E3818" t="str">
        <f>IF(antioxidants!$E3817&gt;$C$12,antioxidants!B3817,IF(antioxidants!$E3817&lt;$C$11,antioxidants!B3817,""))</f>
        <v/>
      </c>
    </row>
    <row r="3819" spans="5:5" x14ac:dyDescent="0.3">
      <c r="E3819" t="str">
        <f>IF(antioxidants!$E3818&gt;$C$12,antioxidants!B3818,IF(antioxidants!$E3818&lt;$C$11,antioxidants!B3818,""))</f>
        <v/>
      </c>
    </row>
    <row r="3820" spans="5:5" x14ac:dyDescent="0.3">
      <c r="E3820" t="str">
        <f>IF(antioxidants!$E3819&gt;$C$12,antioxidants!B3819,IF(antioxidants!$E3819&lt;$C$11,antioxidants!B3819,""))</f>
        <v/>
      </c>
    </row>
    <row r="3821" spans="5:5" x14ac:dyDescent="0.3">
      <c r="E3821" t="str">
        <f>IF(antioxidants!$E3820&gt;$C$12,antioxidants!B3820,IF(antioxidants!$E3820&lt;$C$11,antioxidants!B3820,""))</f>
        <v/>
      </c>
    </row>
    <row r="3822" spans="5:5" x14ac:dyDescent="0.3">
      <c r="E3822" t="str">
        <f>IF(antioxidants!$E3821&gt;$C$12,antioxidants!B3821,IF(antioxidants!$E3821&lt;$C$11,antioxidants!B3821,""))</f>
        <v/>
      </c>
    </row>
    <row r="3823" spans="5:5" x14ac:dyDescent="0.3">
      <c r="E3823" t="str">
        <f>IF(antioxidants!$E3822&gt;$C$12,antioxidants!B3822,IF(antioxidants!$E3822&lt;$C$11,antioxidants!B3822,""))</f>
        <v/>
      </c>
    </row>
    <row r="3824" spans="5:5" x14ac:dyDescent="0.3">
      <c r="E3824" t="str">
        <f>IF(antioxidants!$E3823&gt;$C$12,antioxidants!B3823,IF(antioxidants!$E3823&lt;$C$11,antioxidants!B3823,""))</f>
        <v/>
      </c>
    </row>
    <row r="3825" spans="5:5" x14ac:dyDescent="0.3">
      <c r="E3825" t="str">
        <f>IF(antioxidants!$E3824&gt;$C$12,antioxidants!B3824,IF(antioxidants!$E3824&lt;$C$11,antioxidants!B3824,""))</f>
        <v/>
      </c>
    </row>
    <row r="3826" spans="5:5" x14ac:dyDescent="0.3">
      <c r="E3826" t="str">
        <f>IF(antioxidants!$E3825&gt;$C$12,antioxidants!B3825,IF(antioxidants!$E3825&lt;$C$11,antioxidants!B3825,""))</f>
        <v/>
      </c>
    </row>
    <row r="3827" spans="5:5" x14ac:dyDescent="0.3">
      <c r="E3827" t="str">
        <f>IF(antioxidants!$E3826&gt;$C$12,antioxidants!B3826,IF(antioxidants!$E3826&lt;$C$11,antioxidants!B3826,""))</f>
        <v/>
      </c>
    </row>
    <row r="3828" spans="5:5" x14ac:dyDescent="0.3">
      <c r="E3828" t="str">
        <f>IF(antioxidants!$E3827&gt;$C$12,antioxidants!B3827,IF(antioxidants!$E3827&lt;$C$11,antioxidants!B3827,""))</f>
        <v/>
      </c>
    </row>
    <row r="3829" spans="5:5" x14ac:dyDescent="0.3">
      <c r="E3829" t="str">
        <f>IF(antioxidants!$E3828&gt;$C$12,antioxidants!B3828,IF(antioxidants!$E3828&lt;$C$11,antioxidants!B3828,""))</f>
        <v/>
      </c>
    </row>
    <row r="3830" spans="5:5" x14ac:dyDescent="0.3">
      <c r="E3830" t="str">
        <f>IF(antioxidants!$E3829&gt;$C$12,antioxidants!B3829,IF(antioxidants!$E3829&lt;$C$11,antioxidants!B3829,""))</f>
        <v/>
      </c>
    </row>
    <row r="3831" spans="5:5" x14ac:dyDescent="0.3">
      <c r="E3831" t="str">
        <f>IF(antioxidants!$E3830&gt;$C$12,antioxidants!B3830,IF(antioxidants!$E3830&lt;$C$11,antioxidants!B3830,""))</f>
        <v/>
      </c>
    </row>
    <row r="3832" spans="5:5" x14ac:dyDescent="0.3">
      <c r="E3832" t="str">
        <f>IF(antioxidants!$E3831&gt;$C$12,antioxidants!B3831,IF(antioxidants!$E3831&lt;$C$11,antioxidants!B3831,""))</f>
        <v/>
      </c>
    </row>
    <row r="3833" spans="5:5" x14ac:dyDescent="0.3">
      <c r="E3833" t="str">
        <f>IF(antioxidants!$E3832&gt;$C$12,antioxidants!B3832,IF(antioxidants!$E3832&lt;$C$11,antioxidants!B3832,""))</f>
        <v/>
      </c>
    </row>
    <row r="3834" spans="5:5" x14ac:dyDescent="0.3">
      <c r="E3834" t="str">
        <f>IF(antioxidants!$E3833&gt;$C$12,antioxidants!B3833,IF(antioxidants!$E3833&lt;$C$11,antioxidants!B3833,""))</f>
        <v/>
      </c>
    </row>
    <row r="3835" spans="5:5" x14ac:dyDescent="0.3">
      <c r="E3835" t="str">
        <f>IF(antioxidants!$E3834&gt;$C$12,antioxidants!B3834,IF(antioxidants!$E3834&lt;$C$11,antioxidants!B3834,""))</f>
        <v/>
      </c>
    </row>
    <row r="3836" spans="5:5" x14ac:dyDescent="0.3">
      <c r="E3836" t="str">
        <f>IF(antioxidants!$E3835&gt;$C$12,antioxidants!B3835,IF(antioxidants!$E3835&lt;$C$11,antioxidants!B3835,""))</f>
        <v/>
      </c>
    </row>
    <row r="3837" spans="5:5" x14ac:dyDescent="0.3">
      <c r="E3837" t="str">
        <f>IF(antioxidants!$E3836&gt;$C$12,antioxidants!B3836,IF(antioxidants!$E3836&lt;$C$11,antioxidants!B3836,""))</f>
        <v/>
      </c>
    </row>
    <row r="3838" spans="5:5" x14ac:dyDescent="0.3">
      <c r="E3838" t="str">
        <f>IF(antioxidants!$E3837&gt;$C$12,antioxidants!B3837,IF(antioxidants!$E3837&lt;$C$11,antioxidants!B3837,""))</f>
        <v/>
      </c>
    </row>
    <row r="3839" spans="5:5" x14ac:dyDescent="0.3">
      <c r="E3839" t="str">
        <f>IF(antioxidants!$E3838&gt;$C$12,antioxidants!B3838,IF(antioxidants!$E3838&lt;$C$11,antioxidants!B3838,""))</f>
        <v/>
      </c>
    </row>
    <row r="3840" spans="5:5" x14ac:dyDescent="0.3">
      <c r="E3840" t="str">
        <f>IF(antioxidants!$E3839&gt;$C$12,antioxidants!B3839,IF(antioxidants!$E3839&lt;$C$11,antioxidants!B3839,""))</f>
        <v/>
      </c>
    </row>
    <row r="3841" spans="5:5" x14ac:dyDescent="0.3">
      <c r="E3841" t="str">
        <f>IF(antioxidants!$E3840&gt;$C$12,antioxidants!B3840,IF(antioxidants!$E3840&lt;$C$11,antioxidants!B3840,""))</f>
        <v/>
      </c>
    </row>
    <row r="3842" spans="5:5" x14ac:dyDescent="0.3">
      <c r="E3842" t="str">
        <f>IF(antioxidants!$E3841&gt;$C$12,antioxidants!B3841,IF(antioxidants!$E3841&lt;$C$11,antioxidants!B3841,""))</f>
        <v/>
      </c>
    </row>
    <row r="3843" spans="5:5" x14ac:dyDescent="0.3">
      <c r="E3843" t="str">
        <f>IF(antioxidants!$E3842&gt;$C$12,antioxidants!B3842,IF(antioxidants!$E3842&lt;$C$11,antioxidants!B3842,""))</f>
        <v/>
      </c>
    </row>
    <row r="3844" spans="5:5" x14ac:dyDescent="0.3">
      <c r="E3844" t="str">
        <f>IF(antioxidants!$E3843&gt;$C$12,antioxidants!B3843,IF(antioxidants!$E3843&lt;$C$11,antioxidants!B3843,""))</f>
        <v/>
      </c>
    </row>
    <row r="3845" spans="5:5" x14ac:dyDescent="0.3">
      <c r="E3845" t="str">
        <f>IF(antioxidants!$E3844&gt;$C$12,antioxidants!B3844,IF(antioxidants!$E3844&lt;$C$11,antioxidants!B3844,""))</f>
        <v/>
      </c>
    </row>
    <row r="3846" spans="5:5" x14ac:dyDescent="0.3">
      <c r="E3846" t="str">
        <f>IF(antioxidants!$E3845&gt;$C$12,antioxidants!B3845,IF(antioxidants!$E3845&lt;$C$11,antioxidants!B3845,""))</f>
        <v/>
      </c>
    </row>
    <row r="3847" spans="5:5" x14ac:dyDescent="0.3">
      <c r="E3847" t="str">
        <f>IF(antioxidants!$E3846&gt;$C$12,antioxidants!B3846,IF(antioxidants!$E3846&lt;$C$11,antioxidants!B3846,""))</f>
        <v/>
      </c>
    </row>
    <row r="3848" spans="5:5" x14ac:dyDescent="0.3">
      <c r="E3848" t="str">
        <f>IF(antioxidants!$E3847&gt;$C$12,antioxidants!B3847,IF(antioxidants!$E3847&lt;$C$11,antioxidants!B3847,""))</f>
        <v/>
      </c>
    </row>
    <row r="3849" spans="5:5" x14ac:dyDescent="0.3">
      <c r="E3849" t="str">
        <f>IF(antioxidants!$E3848&gt;$C$12,antioxidants!B3848,IF(antioxidants!$E3848&lt;$C$11,antioxidants!B3848,""))</f>
        <v/>
      </c>
    </row>
    <row r="3850" spans="5:5" x14ac:dyDescent="0.3">
      <c r="E3850" t="str">
        <f>IF(antioxidants!$E3849&gt;$C$12,antioxidants!B3849,IF(antioxidants!$E3849&lt;$C$11,antioxidants!B3849,""))</f>
        <v/>
      </c>
    </row>
    <row r="3851" spans="5:5" x14ac:dyDescent="0.3">
      <c r="E3851" t="str">
        <f>IF(antioxidants!$E3850&gt;$C$12,antioxidants!B3850,IF(antioxidants!$E3850&lt;$C$11,antioxidants!B3850,""))</f>
        <v/>
      </c>
    </row>
    <row r="3852" spans="5:5" x14ac:dyDescent="0.3">
      <c r="E3852" t="str">
        <f>IF(antioxidants!$E3851&gt;$C$12,antioxidants!B3851,IF(antioxidants!$E3851&lt;$C$11,antioxidants!B3851,""))</f>
        <v/>
      </c>
    </row>
    <row r="3853" spans="5:5" x14ac:dyDescent="0.3">
      <c r="E3853" t="str">
        <f>IF(antioxidants!$E3852&gt;$C$12,antioxidants!B3852,IF(antioxidants!$E3852&lt;$C$11,antioxidants!B3852,""))</f>
        <v/>
      </c>
    </row>
    <row r="3854" spans="5:5" x14ac:dyDescent="0.3">
      <c r="E3854" t="str">
        <f>IF(antioxidants!$E3853&gt;$C$12,antioxidants!B3853,IF(antioxidants!$E3853&lt;$C$11,antioxidants!B3853,""))</f>
        <v/>
      </c>
    </row>
    <row r="3855" spans="5:5" x14ac:dyDescent="0.3">
      <c r="E3855" t="str">
        <f>IF(antioxidants!$E3854&gt;$C$12,antioxidants!B3854,IF(antioxidants!$E3854&lt;$C$11,antioxidants!B3854,""))</f>
        <v/>
      </c>
    </row>
    <row r="3856" spans="5:5" x14ac:dyDescent="0.3">
      <c r="E3856" t="str">
        <f>IF(antioxidants!$E3855&gt;$C$12,antioxidants!B3855,IF(antioxidants!$E3855&lt;$C$11,antioxidants!B3855,""))</f>
        <v/>
      </c>
    </row>
    <row r="3857" spans="5:5" x14ac:dyDescent="0.3">
      <c r="E3857" t="str">
        <f>IF(antioxidants!$E3856&gt;$C$12,antioxidants!B3856,IF(antioxidants!$E3856&lt;$C$11,antioxidants!B3856,""))</f>
        <v/>
      </c>
    </row>
    <row r="3858" spans="5:5" x14ac:dyDescent="0.3">
      <c r="E3858" t="str">
        <f>IF(antioxidants!$E3857&gt;$C$12,antioxidants!B3857,IF(antioxidants!$E3857&lt;$C$11,antioxidants!B3857,""))</f>
        <v/>
      </c>
    </row>
    <row r="3859" spans="5:5" x14ac:dyDescent="0.3">
      <c r="E3859" t="str">
        <f>IF(antioxidants!$E3858&gt;$C$12,antioxidants!B3858,IF(antioxidants!$E3858&lt;$C$11,antioxidants!B3858,""))</f>
        <v/>
      </c>
    </row>
    <row r="3860" spans="5:5" x14ac:dyDescent="0.3">
      <c r="E3860" t="str">
        <f>IF(antioxidants!$E3859&gt;$C$12,antioxidants!B3859,IF(antioxidants!$E3859&lt;$C$11,antioxidants!B3859,""))</f>
        <v/>
      </c>
    </row>
    <row r="3861" spans="5:5" x14ac:dyDescent="0.3">
      <c r="E3861" t="str">
        <f>IF(antioxidants!$E3860&gt;$C$12,antioxidants!B3860,IF(antioxidants!$E3860&lt;$C$11,antioxidants!B3860,""))</f>
        <v/>
      </c>
    </row>
    <row r="3862" spans="5:5" x14ac:dyDescent="0.3">
      <c r="E3862" t="str">
        <f>IF(antioxidants!$E3861&gt;$C$12,antioxidants!B3861,IF(antioxidants!$E3861&lt;$C$11,antioxidants!B3861,""))</f>
        <v/>
      </c>
    </row>
    <row r="3863" spans="5:5" x14ac:dyDescent="0.3">
      <c r="E3863" t="str">
        <f>IF(antioxidants!$E3862&gt;$C$12,antioxidants!B3862,IF(antioxidants!$E3862&lt;$C$11,antioxidants!B3862,""))</f>
        <v/>
      </c>
    </row>
    <row r="3864" spans="5:5" x14ac:dyDescent="0.3">
      <c r="E3864" t="str">
        <f>IF(antioxidants!$E3863&gt;$C$12,antioxidants!B3863,IF(antioxidants!$E3863&lt;$C$11,antioxidants!B3863,""))</f>
        <v/>
      </c>
    </row>
    <row r="3865" spans="5:5" x14ac:dyDescent="0.3">
      <c r="E3865" t="str">
        <f>IF(antioxidants!$E3864&gt;$C$12,antioxidants!B3864,IF(antioxidants!$E3864&lt;$C$11,antioxidants!B3864,""))</f>
        <v/>
      </c>
    </row>
    <row r="3866" spans="5:5" x14ac:dyDescent="0.3">
      <c r="E3866" t="str">
        <f>IF(antioxidants!$E3865&gt;$C$12,antioxidants!B3865,IF(antioxidants!$E3865&lt;$C$11,antioxidants!B3865,""))</f>
        <v/>
      </c>
    </row>
    <row r="3867" spans="5:5" x14ac:dyDescent="0.3">
      <c r="E3867" t="str">
        <f>IF(antioxidants!$E3866&gt;$C$12,antioxidants!B3866,IF(antioxidants!$E3866&lt;$C$11,antioxidants!B3866,""))</f>
        <v/>
      </c>
    </row>
    <row r="3868" spans="5:5" x14ac:dyDescent="0.3">
      <c r="E3868" t="str">
        <f>IF(antioxidants!$E3867&gt;$C$12,antioxidants!B3867,IF(antioxidants!$E3867&lt;$C$11,antioxidants!B3867,""))</f>
        <v/>
      </c>
    </row>
    <row r="3869" spans="5:5" x14ac:dyDescent="0.3">
      <c r="E3869" t="str">
        <f>IF(antioxidants!$E3868&gt;$C$12,antioxidants!B3868,IF(antioxidants!$E3868&lt;$C$11,antioxidants!B3868,""))</f>
        <v/>
      </c>
    </row>
    <row r="3870" spans="5:5" x14ac:dyDescent="0.3">
      <c r="E3870" t="str">
        <f>IF(antioxidants!$E3869&gt;$C$12,antioxidants!B3869,IF(antioxidants!$E3869&lt;$C$11,antioxidants!B3869,""))</f>
        <v/>
      </c>
    </row>
    <row r="3871" spans="5:5" x14ac:dyDescent="0.3">
      <c r="E3871" t="str">
        <f>IF(antioxidants!$E3870&gt;$C$12,antioxidants!B3870,IF(antioxidants!$E3870&lt;$C$11,antioxidants!B3870,""))</f>
        <v/>
      </c>
    </row>
    <row r="3872" spans="5:5" x14ac:dyDescent="0.3">
      <c r="E3872" t="str">
        <f>IF(antioxidants!$E3871&gt;$C$12,antioxidants!B3871,IF(antioxidants!$E3871&lt;$C$11,antioxidants!B3871,""))</f>
        <v/>
      </c>
    </row>
    <row r="3873" spans="5:5" x14ac:dyDescent="0.3">
      <c r="E3873" t="str">
        <f>IF(antioxidants!$E3872&gt;$C$12,antioxidants!B3872,IF(antioxidants!$E3872&lt;$C$11,antioxidants!B3872,""))</f>
        <v/>
      </c>
    </row>
    <row r="3874" spans="5:5" x14ac:dyDescent="0.3">
      <c r="E3874" t="str">
        <f>IF(antioxidants!$E3873&gt;$C$12,antioxidants!B3873,IF(antioxidants!$E3873&lt;$C$11,antioxidants!B3873,""))</f>
        <v/>
      </c>
    </row>
    <row r="3875" spans="5:5" x14ac:dyDescent="0.3">
      <c r="E3875" t="str">
        <f>IF(antioxidants!$E3874&gt;$C$12,antioxidants!B3874,IF(antioxidants!$E3874&lt;$C$11,antioxidants!B3874,""))</f>
        <v/>
      </c>
    </row>
    <row r="3876" spans="5:5" x14ac:dyDescent="0.3">
      <c r="E3876" t="str">
        <f>IF(antioxidants!$E3875&gt;$C$12,antioxidants!B3875,IF(antioxidants!$E3875&lt;$C$11,antioxidants!B3875,""))</f>
        <v/>
      </c>
    </row>
    <row r="3877" spans="5:5" x14ac:dyDescent="0.3">
      <c r="E3877" t="str">
        <f>IF(antioxidants!$E3876&gt;$C$12,antioxidants!B3876,IF(antioxidants!$E3876&lt;$C$11,antioxidants!B3876,""))</f>
        <v/>
      </c>
    </row>
    <row r="3878" spans="5:5" x14ac:dyDescent="0.3">
      <c r="E3878" t="str">
        <f>IF(antioxidants!$E3877&gt;$C$12,antioxidants!B3877,IF(antioxidants!$E3877&lt;$C$11,antioxidants!B3877,""))</f>
        <v/>
      </c>
    </row>
    <row r="3879" spans="5:5" x14ac:dyDescent="0.3">
      <c r="E3879" t="str">
        <f>IF(antioxidants!$E3878&gt;$C$12,antioxidants!B3878,IF(antioxidants!$E3878&lt;$C$11,antioxidants!B3878,""))</f>
        <v/>
      </c>
    </row>
    <row r="3880" spans="5:5" x14ac:dyDescent="0.3">
      <c r="E3880" t="str">
        <f>IF(antioxidants!$E3879&gt;$C$12,antioxidants!B3879,IF(antioxidants!$E3879&lt;$C$11,antioxidants!B3879,""))</f>
        <v/>
      </c>
    </row>
    <row r="3881" spans="5:5" x14ac:dyDescent="0.3">
      <c r="E3881" t="str">
        <f>IF(antioxidants!$E3880&gt;$C$12,antioxidants!B3880,IF(antioxidants!$E3880&lt;$C$11,antioxidants!B3880,""))</f>
        <v/>
      </c>
    </row>
    <row r="3882" spans="5:5" x14ac:dyDescent="0.3">
      <c r="E3882" t="str">
        <f>IF(antioxidants!$E3881&gt;$C$12,antioxidants!B3881,IF(antioxidants!$E3881&lt;$C$11,antioxidants!B3881,""))</f>
        <v/>
      </c>
    </row>
    <row r="3883" spans="5:5" x14ac:dyDescent="0.3">
      <c r="E3883" t="str">
        <f>IF(antioxidants!$E3882&gt;$C$12,antioxidants!B3882,IF(antioxidants!$E3882&lt;$C$11,antioxidants!B3882,""))</f>
        <v/>
      </c>
    </row>
    <row r="3884" spans="5:5" x14ac:dyDescent="0.3">
      <c r="E3884" t="str">
        <f>IF(antioxidants!$E3883&gt;$C$12,antioxidants!B3883,IF(antioxidants!$E3883&lt;$C$11,antioxidants!B3883,""))</f>
        <v/>
      </c>
    </row>
    <row r="3885" spans="5:5" x14ac:dyDescent="0.3">
      <c r="E3885" t="str">
        <f>IF(antioxidants!$E3884&gt;$C$12,antioxidants!B3884,IF(antioxidants!$E3884&lt;$C$11,antioxidants!B3884,""))</f>
        <v/>
      </c>
    </row>
    <row r="3886" spans="5:5" x14ac:dyDescent="0.3">
      <c r="E3886" t="str">
        <f>IF(antioxidants!$E3885&gt;$C$12,antioxidants!B3885,IF(antioxidants!$E3885&lt;$C$11,antioxidants!B3885,""))</f>
        <v/>
      </c>
    </row>
    <row r="3887" spans="5:5" x14ac:dyDescent="0.3">
      <c r="E3887" t="str">
        <f>IF(antioxidants!$E3886&gt;$C$12,antioxidants!B3886,IF(antioxidants!$E3886&lt;$C$11,antioxidants!B3886,""))</f>
        <v/>
      </c>
    </row>
    <row r="3888" spans="5:5" x14ac:dyDescent="0.3">
      <c r="E3888" t="str">
        <f>IF(antioxidants!$E3887&gt;$C$12,antioxidants!B3887,IF(antioxidants!$E3887&lt;$C$11,antioxidants!B3887,""))</f>
        <v/>
      </c>
    </row>
    <row r="3889" spans="5:5" x14ac:dyDescent="0.3">
      <c r="E3889" t="str">
        <f>IF(antioxidants!$E3888&gt;$C$12,antioxidants!B3888,IF(antioxidants!$E3888&lt;$C$11,antioxidants!B3888,""))</f>
        <v/>
      </c>
    </row>
    <row r="3890" spans="5:5" x14ac:dyDescent="0.3">
      <c r="E3890" t="str">
        <f>IF(antioxidants!$E3889&gt;$C$12,antioxidants!B3889,IF(antioxidants!$E3889&lt;$C$11,antioxidants!B3889,""))</f>
        <v/>
      </c>
    </row>
    <row r="3891" spans="5:5" x14ac:dyDescent="0.3">
      <c r="E3891" t="str">
        <f>IF(antioxidants!$E3890&gt;$C$12,antioxidants!B3890,IF(antioxidants!$E3890&lt;$C$11,antioxidants!B3890,""))</f>
        <v/>
      </c>
    </row>
    <row r="3892" spans="5:5" x14ac:dyDescent="0.3">
      <c r="E3892" t="str">
        <f>IF(antioxidants!$E3891&gt;$C$12,antioxidants!B3891,IF(antioxidants!$E3891&lt;$C$11,antioxidants!B3891,""))</f>
        <v/>
      </c>
    </row>
    <row r="3893" spans="5:5" x14ac:dyDescent="0.3">
      <c r="E3893" t="str">
        <f>IF(antioxidants!$E3892&gt;$C$12,antioxidants!B3892,IF(antioxidants!$E3892&lt;$C$11,antioxidants!B3892,""))</f>
        <v/>
      </c>
    </row>
    <row r="3894" spans="5:5" x14ac:dyDescent="0.3">
      <c r="E3894" t="str">
        <f>IF(antioxidants!$E3893&gt;$C$12,antioxidants!B3893,IF(antioxidants!$E3893&lt;$C$11,antioxidants!B3893,""))</f>
        <v/>
      </c>
    </row>
    <row r="3895" spans="5:5" x14ac:dyDescent="0.3">
      <c r="E3895" t="str">
        <f>IF(antioxidants!$E3894&gt;$C$12,antioxidants!B3894,IF(antioxidants!$E3894&lt;$C$11,antioxidants!B3894,""))</f>
        <v/>
      </c>
    </row>
    <row r="3896" spans="5:5" x14ac:dyDescent="0.3">
      <c r="E3896" t="str">
        <f>IF(antioxidants!$E3895&gt;$C$12,antioxidants!B3895,IF(antioxidants!$E3895&lt;$C$11,antioxidants!B3895,""))</f>
        <v/>
      </c>
    </row>
    <row r="3897" spans="5:5" x14ac:dyDescent="0.3">
      <c r="E3897" t="str">
        <f>IF(antioxidants!$E3896&gt;$C$12,antioxidants!B3896,IF(antioxidants!$E3896&lt;$C$11,antioxidants!B3896,""))</f>
        <v/>
      </c>
    </row>
    <row r="3898" spans="5:5" x14ac:dyDescent="0.3">
      <c r="E3898" t="str">
        <f>IF(antioxidants!$E3897&gt;$C$12,antioxidants!B3897,IF(antioxidants!$E3897&lt;$C$11,antioxidants!B3897,""))</f>
        <v/>
      </c>
    </row>
    <row r="3899" spans="5:5" x14ac:dyDescent="0.3">
      <c r="E3899" t="str">
        <f>IF(antioxidants!$E3898&gt;$C$12,antioxidants!B3898,IF(antioxidants!$E3898&lt;$C$11,antioxidants!B3898,""))</f>
        <v/>
      </c>
    </row>
    <row r="3900" spans="5:5" x14ac:dyDescent="0.3">
      <c r="E3900" t="str">
        <f>IF(antioxidants!$E3899&gt;$C$12,antioxidants!B3899,IF(antioxidants!$E3899&lt;$C$11,antioxidants!B3899,""))</f>
        <v/>
      </c>
    </row>
    <row r="3901" spans="5:5" x14ac:dyDescent="0.3">
      <c r="E3901" t="str">
        <f>IF(antioxidants!$E3900&gt;$C$12,antioxidants!B3900,IF(antioxidants!$E3900&lt;$C$11,antioxidants!B3900,""))</f>
        <v/>
      </c>
    </row>
    <row r="3902" spans="5:5" x14ac:dyDescent="0.3">
      <c r="E3902" t="str">
        <f>IF(antioxidants!$E3901&gt;$C$12,antioxidants!B3901,IF(antioxidants!$E3901&lt;$C$11,antioxidants!B3901,""))</f>
        <v/>
      </c>
    </row>
    <row r="3903" spans="5:5" x14ac:dyDescent="0.3">
      <c r="E3903" t="str">
        <f>IF(antioxidants!$E3902&gt;$C$12,antioxidants!B3902,IF(antioxidants!$E3902&lt;$C$11,antioxidants!B3902,""))</f>
        <v/>
      </c>
    </row>
    <row r="3904" spans="5:5" x14ac:dyDescent="0.3">
      <c r="E3904" t="str">
        <f>IF(antioxidants!$E3903&gt;$C$12,antioxidants!B3903,IF(antioxidants!$E3903&lt;$C$11,antioxidants!B3903,""))</f>
        <v/>
      </c>
    </row>
    <row r="3905" spans="5:5" x14ac:dyDescent="0.3">
      <c r="E3905" t="str">
        <f>IF(antioxidants!$E3904&gt;$C$12,antioxidants!B3904,IF(antioxidants!$E3904&lt;$C$11,antioxidants!B3904,""))</f>
        <v/>
      </c>
    </row>
    <row r="3906" spans="5:5" x14ac:dyDescent="0.3">
      <c r="E3906" t="str">
        <f>IF(antioxidants!$E3905&gt;$C$12,antioxidants!B3905,IF(antioxidants!$E3905&lt;$C$11,antioxidants!B3905,""))</f>
        <v/>
      </c>
    </row>
    <row r="3907" spans="5:5" x14ac:dyDescent="0.3">
      <c r="E3907" t="str">
        <f>IF(antioxidants!$E3906&gt;$C$12,antioxidants!B3906,IF(antioxidants!$E3906&lt;$C$11,antioxidants!B3906,""))</f>
        <v/>
      </c>
    </row>
    <row r="3908" spans="5:5" x14ac:dyDescent="0.3">
      <c r="E3908" t="str">
        <f>IF(antioxidants!$E3907&gt;$C$12,antioxidants!B3907,IF(antioxidants!$E3907&lt;$C$11,antioxidants!B3907,""))</f>
        <v/>
      </c>
    </row>
    <row r="3909" spans="5:5" x14ac:dyDescent="0.3">
      <c r="E3909" t="str">
        <f>IF(antioxidants!$E3908&gt;$C$12,antioxidants!B3908,IF(antioxidants!$E3908&lt;$C$11,antioxidants!B3908,""))</f>
        <v/>
      </c>
    </row>
    <row r="3910" spans="5:5" x14ac:dyDescent="0.3">
      <c r="E3910" t="str">
        <f>IF(antioxidants!$E3909&gt;$C$12,antioxidants!B3909,IF(antioxidants!$E3909&lt;$C$11,antioxidants!B3909,""))</f>
        <v/>
      </c>
    </row>
    <row r="3911" spans="5:5" x14ac:dyDescent="0.3">
      <c r="E3911" t="str">
        <f>IF(antioxidants!$E3910&gt;$C$12,antioxidants!B3910,IF(antioxidants!$E3910&lt;$C$11,antioxidants!B3910,""))</f>
        <v/>
      </c>
    </row>
    <row r="3912" spans="5:5" x14ac:dyDescent="0.3">
      <c r="E3912" t="str">
        <f>IF(antioxidants!$E3911&gt;$C$12,antioxidants!B3911,IF(antioxidants!$E3911&lt;$C$11,antioxidants!B3911,""))</f>
        <v/>
      </c>
    </row>
    <row r="3913" spans="5:5" x14ac:dyDescent="0.3">
      <c r="E3913" t="str">
        <f>IF(antioxidants!$E3912&gt;$C$12,antioxidants!B3912,IF(antioxidants!$E3912&lt;$C$11,antioxidants!B3912,""))</f>
        <v/>
      </c>
    </row>
    <row r="3914" spans="5:5" x14ac:dyDescent="0.3">
      <c r="E3914" t="str">
        <f>IF(antioxidants!$E3913&gt;$C$12,antioxidants!B3913,IF(antioxidants!$E3913&lt;$C$11,antioxidants!B3913,""))</f>
        <v/>
      </c>
    </row>
    <row r="3915" spans="5:5" x14ac:dyDescent="0.3">
      <c r="E3915" t="str">
        <f>IF(antioxidants!$E3914&gt;$C$12,antioxidants!B3914,IF(antioxidants!$E3914&lt;$C$11,antioxidants!B3914,""))</f>
        <v/>
      </c>
    </row>
    <row r="3916" spans="5:5" x14ac:dyDescent="0.3">
      <c r="E3916" t="str">
        <f>IF(antioxidants!$E3915&gt;$C$12,antioxidants!B3915,IF(antioxidants!$E3915&lt;$C$11,antioxidants!B3915,""))</f>
        <v/>
      </c>
    </row>
    <row r="3917" spans="5:5" x14ac:dyDescent="0.3">
      <c r="E3917" t="str">
        <f>IF(antioxidants!$E3916&gt;$C$12,antioxidants!B3916,IF(antioxidants!$E3916&lt;$C$11,antioxidants!B3916,""))</f>
        <v/>
      </c>
    </row>
    <row r="3918" spans="5:5" x14ac:dyDescent="0.3">
      <c r="E3918" t="str">
        <f>IF(antioxidants!$E3917&gt;$C$12,antioxidants!B3917,IF(antioxidants!$E3917&lt;$C$11,antioxidants!B3917,""))</f>
        <v/>
      </c>
    </row>
    <row r="3919" spans="5:5" x14ac:dyDescent="0.3">
      <c r="E3919" t="str">
        <f>IF(antioxidants!$E3918&gt;$C$12,antioxidants!B3918,IF(antioxidants!$E3918&lt;$C$11,antioxidants!B3918,""))</f>
        <v/>
      </c>
    </row>
    <row r="3920" spans="5:5" x14ac:dyDescent="0.3">
      <c r="E3920" t="str">
        <f>IF(antioxidants!$E3919&gt;$C$12,antioxidants!B3919,IF(antioxidants!$E3919&lt;$C$11,antioxidants!B3919,""))</f>
        <v/>
      </c>
    </row>
    <row r="3921" spans="5:5" x14ac:dyDescent="0.3">
      <c r="E3921" t="str">
        <f>IF(antioxidants!$E3920&gt;$C$12,antioxidants!B3920,IF(antioxidants!$E3920&lt;$C$11,antioxidants!B3920,""))</f>
        <v/>
      </c>
    </row>
    <row r="3922" spans="5:5" x14ac:dyDescent="0.3">
      <c r="E3922" t="str">
        <f>IF(antioxidants!$E3921&gt;$C$12,antioxidants!B3921,IF(antioxidants!$E3921&lt;$C$11,antioxidants!B3921,""))</f>
        <v/>
      </c>
    </row>
    <row r="3923" spans="5:5" x14ac:dyDescent="0.3">
      <c r="E3923" t="str">
        <f>IF(antioxidants!$E3922&gt;$C$12,antioxidants!B3922,IF(antioxidants!$E3922&lt;$C$11,antioxidants!B3922,""))</f>
        <v/>
      </c>
    </row>
    <row r="3924" spans="5:5" x14ac:dyDescent="0.3">
      <c r="E3924" t="str">
        <f>IF(antioxidants!$E3923&gt;$C$12,antioxidants!B3923,IF(antioxidants!$E3923&lt;$C$11,antioxidants!B3923,""))</f>
        <v/>
      </c>
    </row>
    <row r="3925" spans="5:5" x14ac:dyDescent="0.3">
      <c r="E3925" t="str">
        <f>IF(antioxidants!$E3924&gt;$C$12,antioxidants!B3924,IF(antioxidants!$E3924&lt;$C$11,antioxidants!B3924,""))</f>
        <v/>
      </c>
    </row>
    <row r="3926" spans="5:5" x14ac:dyDescent="0.3">
      <c r="E3926" t="str">
        <f>IF(antioxidants!$E3925&gt;$C$12,antioxidants!B3925,IF(antioxidants!$E3925&lt;$C$11,antioxidants!B3925,""))</f>
        <v/>
      </c>
    </row>
    <row r="3927" spans="5:5" x14ac:dyDescent="0.3">
      <c r="E3927" t="str">
        <f>IF(antioxidants!$E3926&gt;$C$12,antioxidants!B3926,IF(antioxidants!$E3926&lt;$C$11,antioxidants!B3926,""))</f>
        <v/>
      </c>
    </row>
    <row r="3928" spans="5:5" x14ac:dyDescent="0.3">
      <c r="E3928" t="str">
        <f>IF(antioxidants!$E3927&gt;$C$12,antioxidants!B3927,IF(antioxidants!$E3927&lt;$C$11,antioxidants!B3927,""))</f>
        <v/>
      </c>
    </row>
    <row r="3929" spans="5:5" x14ac:dyDescent="0.3">
      <c r="E3929" t="str">
        <f>IF(antioxidants!$E3928&gt;$C$12,antioxidants!B3928,IF(antioxidants!$E3928&lt;$C$11,antioxidants!B3928,""))</f>
        <v/>
      </c>
    </row>
    <row r="3930" spans="5:5" x14ac:dyDescent="0.3">
      <c r="E3930" t="str">
        <f>IF(antioxidants!$E3929&gt;$C$12,antioxidants!B3929,IF(antioxidants!$E3929&lt;$C$11,antioxidants!B3929,""))</f>
        <v/>
      </c>
    </row>
    <row r="3931" spans="5:5" x14ac:dyDescent="0.3">
      <c r="E3931" t="str">
        <f>IF(antioxidants!$E3930&gt;$C$12,antioxidants!B3930,IF(antioxidants!$E3930&lt;$C$11,antioxidants!B3930,""))</f>
        <v/>
      </c>
    </row>
    <row r="3932" spans="5:5" x14ac:dyDescent="0.3">
      <c r="E3932" t="str">
        <f>IF(antioxidants!$E3931&gt;$C$12,antioxidants!B3931,IF(antioxidants!$E3931&lt;$C$11,antioxidants!B3931,""))</f>
        <v/>
      </c>
    </row>
    <row r="3933" spans="5:5" x14ac:dyDescent="0.3">
      <c r="E3933" t="str">
        <f>IF(antioxidants!$E3932&gt;$C$12,antioxidants!B3932,IF(antioxidants!$E3932&lt;$C$11,antioxidants!B3932,""))</f>
        <v/>
      </c>
    </row>
    <row r="3934" spans="5:5" x14ac:dyDescent="0.3">
      <c r="E3934" t="str">
        <f>IF(antioxidants!$E3933&gt;$C$12,antioxidants!B3933,IF(antioxidants!$E3933&lt;$C$11,antioxidants!B3933,""))</f>
        <v/>
      </c>
    </row>
    <row r="3935" spans="5:5" x14ac:dyDescent="0.3">
      <c r="E3935" t="str">
        <f>IF(antioxidants!$E3934&gt;$C$12,antioxidants!B3934,IF(antioxidants!$E3934&lt;$C$11,antioxidants!B3934,""))</f>
        <v/>
      </c>
    </row>
    <row r="3936" spans="5:5" x14ac:dyDescent="0.3">
      <c r="E3936" t="str">
        <f>IF(antioxidants!$E3935&gt;$C$12,antioxidants!B3935,IF(antioxidants!$E3935&lt;$C$11,antioxidants!B3935,""))</f>
        <v/>
      </c>
    </row>
    <row r="3937" spans="5:5" x14ac:dyDescent="0.3">
      <c r="E3937" t="str">
        <f>IF(antioxidants!$E3936&gt;$C$12,antioxidants!B3936,IF(antioxidants!$E3936&lt;$C$11,antioxidants!B3936,""))</f>
        <v/>
      </c>
    </row>
    <row r="3938" spans="5:5" x14ac:dyDescent="0.3">
      <c r="E3938" t="str">
        <f>IF(antioxidants!$E3937&gt;$C$12,antioxidants!B3937,IF(antioxidants!$E3937&lt;$C$11,antioxidants!B3937,""))</f>
        <v/>
      </c>
    </row>
    <row r="3939" spans="5:5" x14ac:dyDescent="0.3">
      <c r="E3939" t="str">
        <f>IF(antioxidants!$E3938&gt;$C$12,antioxidants!B3938,IF(antioxidants!$E3938&lt;$C$11,antioxidants!B3938,""))</f>
        <v/>
      </c>
    </row>
    <row r="3940" spans="5:5" x14ac:dyDescent="0.3">
      <c r="E3940" t="str">
        <f>IF(antioxidants!$E3939&gt;$C$12,antioxidants!B3939,IF(antioxidants!$E3939&lt;$C$11,antioxidants!B3939,""))</f>
        <v/>
      </c>
    </row>
    <row r="3941" spans="5:5" x14ac:dyDescent="0.3">
      <c r="E3941" t="str">
        <f>IF(antioxidants!$E3940&gt;$C$12,antioxidants!B3940,IF(antioxidants!$E3940&lt;$C$11,antioxidants!B3940,""))</f>
        <v/>
      </c>
    </row>
    <row r="3942" spans="5:5" x14ac:dyDescent="0.3">
      <c r="E3942" t="str">
        <f>IF(antioxidants!$E3941&gt;$C$12,antioxidants!B3941,IF(antioxidants!$E3941&lt;$C$11,antioxidants!B3941,""))</f>
        <v/>
      </c>
    </row>
    <row r="3943" spans="5:5" x14ac:dyDescent="0.3">
      <c r="E3943" t="str">
        <f>IF(antioxidants!$E3942&gt;$C$12,antioxidants!B3942,IF(antioxidants!$E3942&lt;$C$11,antioxidants!B3942,""))</f>
        <v/>
      </c>
    </row>
    <row r="3944" spans="5:5" x14ac:dyDescent="0.3">
      <c r="E3944" t="str">
        <f>IF(antioxidants!$E3943&gt;$C$12,antioxidants!B3943,IF(antioxidants!$E3943&lt;$C$11,antioxidants!B3943,""))</f>
        <v/>
      </c>
    </row>
    <row r="3945" spans="5:5" x14ac:dyDescent="0.3">
      <c r="E3945" t="str">
        <f>IF(antioxidants!$E3944&gt;$C$12,antioxidants!B3944,IF(antioxidants!$E3944&lt;$C$11,antioxidants!B3944,""))</f>
        <v/>
      </c>
    </row>
    <row r="3946" spans="5:5" x14ac:dyDescent="0.3">
      <c r="E3946" t="str">
        <f>IF(antioxidants!$E3945&gt;$C$12,antioxidants!B3945,IF(antioxidants!$E3945&lt;$C$11,antioxidants!B3945,""))</f>
        <v/>
      </c>
    </row>
    <row r="3947" spans="5:5" x14ac:dyDescent="0.3">
      <c r="E3947" t="str">
        <f>IF(antioxidants!$E3946&gt;$C$12,antioxidants!B3946,IF(antioxidants!$E3946&lt;$C$11,antioxidants!B3946,""))</f>
        <v/>
      </c>
    </row>
    <row r="3948" spans="5:5" x14ac:dyDescent="0.3">
      <c r="E3948" t="str">
        <f>IF(antioxidants!$E3947&gt;$C$12,antioxidants!B3947,IF(antioxidants!$E3947&lt;$C$11,antioxidants!B3947,""))</f>
        <v/>
      </c>
    </row>
    <row r="3949" spans="5:5" x14ac:dyDescent="0.3">
      <c r="E3949" t="str">
        <f>IF(antioxidants!$E3948&gt;$C$12,antioxidants!B3948,IF(antioxidants!$E3948&lt;$C$11,antioxidants!B3948,""))</f>
        <v/>
      </c>
    </row>
    <row r="3950" spans="5:5" x14ac:dyDescent="0.3">
      <c r="E3950" t="str">
        <f>IF(antioxidants!$E3949&gt;$C$12,antioxidants!B3949,IF(antioxidants!$E3949&lt;$C$11,antioxidants!B3949,""))</f>
        <v/>
      </c>
    </row>
    <row r="3951" spans="5:5" x14ac:dyDescent="0.3">
      <c r="E3951" t="str">
        <f>IF(antioxidants!$E3950&gt;$C$12,antioxidants!B3950,IF(antioxidants!$E3950&lt;$C$11,antioxidants!B3950,""))</f>
        <v/>
      </c>
    </row>
    <row r="3952" spans="5:5" x14ac:dyDescent="0.3">
      <c r="E3952" t="str">
        <f>IF(antioxidants!$E3951&gt;$C$12,antioxidants!B3951,IF(antioxidants!$E3951&lt;$C$11,antioxidants!B3951,""))</f>
        <v/>
      </c>
    </row>
    <row r="3953" spans="5:5" x14ac:dyDescent="0.3">
      <c r="E3953" t="str">
        <f>IF(antioxidants!$E3952&gt;$C$12,antioxidants!B3952,IF(antioxidants!$E3952&lt;$C$11,antioxidants!B3952,""))</f>
        <v/>
      </c>
    </row>
    <row r="3954" spans="5:5" x14ac:dyDescent="0.3">
      <c r="E3954" t="str">
        <f>IF(antioxidants!$E3953&gt;$C$12,antioxidants!B3953,IF(antioxidants!$E3953&lt;$C$11,antioxidants!B3953,""))</f>
        <v/>
      </c>
    </row>
    <row r="3955" spans="5:5" x14ac:dyDescent="0.3">
      <c r="E3955" t="str">
        <f>IF(antioxidants!$E3954&gt;$C$12,antioxidants!B3954,IF(antioxidants!$E3954&lt;$C$11,antioxidants!B3954,""))</f>
        <v/>
      </c>
    </row>
    <row r="3956" spans="5:5" x14ac:dyDescent="0.3">
      <c r="E3956" t="str">
        <f>IF(antioxidants!$E3955&gt;$C$12,antioxidants!B3955,IF(antioxidants!$E3955&lt;$C$11,antioxidants!B3955,""))</f>
        <v/>
      </c>
    </row>
    <row r="3957" spans="5:5" x14ac:dyDescent="0.3">
      <c r="E3957" t="str">
        <f>IF(antioxidants!$E3956&gt;$C$12,antioxidants!B3956,IF(antioxidants!$E3956&lt;$C$11,antioxidants!B3956,""))</f>
        <v/>
      </c>
    </row>
    <row r="3958" spans="5:5" x14ac:dyDescent="0.3">
      <c r="E3958" t="str">
        <f>IF(antioxidants!$E3957&gt;$C$12,antioxidants!B3957,IF(antioxidants!$E3957&lt;$C$11,antioxidants!B3957,""))</f>
        <v/>
      </c>
    </row>
    <row r="3959" spans="5:5" x14ac:dyDescent="0.3">
      <c r="E3959" t="str">
        <f>IF(antioxidants!$E3958&gt;$C$12,antioxidants!B3958,IF(antioxidants!$E3958&lt;$C$11,antioxidants!B3958,""))</f>
        <v/>
      </c>
    </row>
    <row r="3960" spans="5:5" x14ac:dyDescent="0.3">
      <c r="E3960" t="str">
        <f>IF(antioxidants!$E3959&gt;$C$12,antioxidants!B3959,IF(antioxidants!$E3959&lt;$C$11,antioxidants!B3959,""))</f>
        <v/>
      </c>
    </row>
    <row r="3961" spans="5:5" x14ac:dyDescent="0.3">
      <c r="E3961" t="str">
        <f>IF(antioxidants!$E3960&gt;$C$12,antioxidants!B3960,IF(antioxidants!$E3960&lt;$C$11,antioxidants!B3960,""))</f>
        <v/>
      </c>
    </row>
    <row r="3962" spans="5:5" x14ac:dyDescent="0.3">
      <c r="E3962" t="str">
        <f>IF(antioxidants!$E3961&gt;$C$12,antioxidants!B3961,IF(antioxidants!$E3961&lt;$C$11,antioxidants!B3961,""))</f>
        <v/>
      </c>
    </row>
    <row r="3963" spans="5:5" x14ac:dyDescent="0.3">
      <c r="E3963" t="str">
        <f>IF(antioxidants!$E3962&gt;$C$12,antioxidants!B3962,IF(antioxidants!$E3962&lt;$C$11,antioxidants!B3962,""))</f>
        <v/>
      </c>
    </row>
    <row r="3964" spans="5:5" x14ac:dyDescent="0.3">
      <c r="E3964" t="str">
        <f>IF(antioxidants!$E3963&gt;$C$12,antioxidants!B3963,IF(antioxidants!$E3963&lt;$C$11,antioxidants!B3963,""))</f>
        <v/>
      </c>
    </row>
    <row r="3965" spans="5:5" x14ac:dyDescent="0.3">
      <c r="E3965" t="str">
        <f>IF(antioxidants!$E3964&gt;$C$12,antioxidants!B3964,IF(antioxidants!$E3964&lt;$C$11,antioxidants!B3964,""))</f>
        <v/>
      </c>
    </row>
    <row r="3966" spans="5:5" x14ac:dyDescent="0.3">
      <c r="E3966" t="str">
        <f>IF(antioxidants!$E3965&gt;$C$12,antioxidants!B3965,IF(antioxidants!$E3965&lt;$C$11,antioxidants!B3965,""))</f>
        <v/>
      </c>
    </row>
    <row r="3967" spans="5:5" x14ac:dyDescent="0.3">
      <c r="E3967" t="str">
        <f>IF(antioxidants!$E3966&gt;$C$12,antioxidants!B3966,IF(antioxidants!$E3966&lt;$C$11,antioxidants!B3966,""))</f>
        <v/>
      </c>
    </row>
    <row r="3968" spans="5:5" x14ac:dyDescent="0.3">
      <c r="E3968" t="str">
        <f>IF(antioxidants!$E3967&gt;$C$12,antioxidants!B3967,IF(antioxidants!$E3967&lt;$C$11,antioxidants!B3967,""))</f>
        <v/>
      </c>
    </row>
    <row r="3969" spans="5:5" x14ac:dyDescent="0.3">
      <c r="E3969" t="str">
        <f>IF(antioxidants!$E3968&gt;$C$12,antioxidants!B3968,IF(antioxidants!$E3968&lt;$C$11,antioxidants!B3968,""))</f>
        <v/>
      </c>
    </row>
    <row r="3970" spans="5:5" x14ac:dyDescent="0.3">
      <c r="E3970" t="str">
        <f>IF(antioxidants!$E3969&gt;$C$12,antioxidants!B3969,IF(antioxidants!$E3969&lt;$C$11,antioxidants!B3969,""))</f>
        <v/>
      </c>
    </row>
    <row r="3971" spans="5:5" x14ac:dyDescent="0.3">
      <c r="E3971" t="str">
        <f>IF(antioxidants!$E3970&gt;$C$12,antioxidants!B3970,IF(antioxidants!$E3970&lt;$C$11,antioxidants!B3970,""))</f>
        <v/>
      </c>
    </row>
    <row r="3972" spans="5:5" x14ac:dyDescent="0.3">
      <c r="E3972" t="str">
        <f>IF(antioxidants!$E3971&gt;$C$12,antioxidants!B3971,IF(antioxidants!$E3971&lt;$C$11,antioxidants!B3971,""))</f>
        <v/>
      </c>
    </row>
    <row r="3973" spans="5:5" x14ac:dyDescent="0.3">
      <c r="E3973" t="str">
        <f>IF(antioxidants!$E3972&gt;$C$12,antioxidants!B3972,IF(antioxidants!$E3972&lt;$C$11,antioxidants!B3972,""))</f>
        <v/>
      </c>
    </row>
    <row r="3974" spans="5:5" x14ac:dyDescent="0.3">
      <c r="E3974" t="str">
        <f>IF(antioxidants!$E3973&gt;$C$12,antioxidants!B3973,IF(antioxidants!$E3973&lt;$C$11,antioxidants!B3973,""))</f>
        <v/>
      </c>
    </row>
    <row r="3975" spans="5:5" x14ac:dyDescent="0.3">
      <c r="E3975" t="str">
        <f>IF(antioxidants!$E3974&gt;$C$12,antioxidants!B3974,IF(antioxidants!$E3974&lt;$C$11,antioxidants!B3974,""))</f>
        <v/>
      </c>
    </row>
    <row r="3976" spans="5:5" x14ac:dyDescent="0.3">
      <c r="E3976" t="str">
        <f>IF(antioxidants!$E3975&gt;$C$12,antioxidants!B3975,IF(antioxidants!$E3975&lt;$C$11,antioxidants!B3975,""))</f>
        <v/>
      </c>
    </row>
    <row r="3977" spans="5:5" x14ac:dyDescent="0.3">
      <c r="E3977" t="str">
        <f>IF(antioxidants!$E3976&gt;$C$12,antioxidants!B3976,IF(antioxidants!$E3976&lt;$C$11,antioxidants!B3976,""))</f>
        <v/>
      </c>
    </row>
    <row r="3978" spans="5:5" x14ac:dyDescent="0.3">
      <c r="E3978" t="str">
        <f>IF(antioxidants!$E3977&gt;$C$12,antioxidants!B3977,IF(antioxidants!$E3977&lt;$C$11,antioxidants!B3977,""))</f>
        <v/>
      </c>
    </row>
    <row r="3979" spans="5:5" x14ac:dyDescent="0.3">
      <c r="E3979" t="str">
        <f>IF(antioxidants!$E3978&gt;$C$12,antioxidants!B3978,IF(antioxidants!$E3978&lt;$C$11,antioxidants!B3978,""))</f>
        <v/>
      </c>
    </row>
    <row r="3980" spans="5:5" x14ac:dyDescent="0.3">
      <c r="E3980" t="str">
        <f>IF(antioxidants!$E3979&gt;$C$12,antioxidants!B3979,IF(antioxidants!$E3979&lt;$C$11,antioxidants!B3979,""))</f>
        <v/>
      </c>
    </row>
    <row r="3981" spans="5:5" x14ac:dyDescent="0.3">
      <c r="E3981" t="str">
        <f>IF(antioxidants!$E3980&gt;$C$12,antioxidants!B3980,IF(antioxidants!$E3980&lt;$C$11,antioxidants!B3980,""))</f>
        <v/>
      </c>
    </row>
    <row r="3982" spans="5:5" x14ac:dyDescent="0.3">
      <c r="E3982" t="str">
        <f>IF(antioxidants!$E3981&gt;$C$12,antioxidants!B3981,IF(antioxidants!$E3981&lt;$C$11,antioxidants!B3981,""))</f>
        <v/>
      </c>
    </row>
    <row r="3983" spans="5:5" x14ac:dyDescent="0.3">
      <c r="E3983" t="str">
        <f>IF(antioxidants!$E3982&gt;$C$12,antioxidants!B3982,IF(antioxidants!$E3982&lt;$C$11,antioxidants!B3982,""))</f>
        <v/>
      </c>
    </row>
    <row r="3984" spans="5:5" x14ac:dyDescent="0.3">
      <c r="E3984" t="str">
        <f>IF(antioxidants!$E3983&gt;$C$12,antioxidants!B3983,IF(antioxidants!$E3983&lt;$C$11,antioxidants!B3983,""))</f>
        <v/>
      </c>
    </row>
    <row r="3985" spans="5:5" x14ac:dyDescent="0.3">
      <c r="E3985" t="str">
        <f>IF(antioxidants!$E3984&gt;$C$12,antioxidants!B3984,IF(antioxidants!$E3984&lt;$C$11,antioxidants!B3984,""))</f>
        <v/>
      </c>
    </row>
    <row r="3986" spans="5:5" x14ac:dyDescent="0.3">
      <c r="E3986" t="str">
        <f>IF(antioxidants!$E3985&gt;$C$12,antioxidants!B3985,IF(antioxidants!$E3985&lt;$C$11,antioxidants!B3985,""))</f>
        <v/>
      </c>
    </row>
    <row r="3987" spans="5:5" x14ac:dyDescent="0.3">
      <c r="E3987" t="str">
        <f>IF(antioxidants!$E3986&gt;$C$12,antioxidants!B3986,IF(antioxidants!$E3986&lt;$C$11,antioxidants!B3986,""))</f>
        <v/>
      </c>
    </row>
    <row r="3988" spans="5:5" x14ac:dyDescent="0.3">
      <c r="E3988" t="str">
        <f>IF(antioxidants!$E3987&gt;$C$12,antioxidants!B3987,IF(antioxidants!$E3987&lt;$C$11,antioxidants!B3987,""))</f>
        <v/>
      </c>
    </row>
    <row r="3989" spans="5:5" x14ac:dyDescent="0.3">
      <c r="E3989" t="str">
        <f>IF(antioxidants!$E3988&gt;$C$12,antioxidants!B3988,IF(antioxidants!$E3988&lt;$C$11,antioxidants!B3988,""))</f>
        <v/>
      </c>
    </row>
    <row r="3990" spans="5:5" x14ac:dyDescent="0.3">
      <c r="E3990" t="str">
        <f>IF(antioxidants!$E3989&gt;$C$12,antioxidants!B3989,IF(antioxidants!$E3989&lt;$C$11,antioxidants!B3989,""))</f>
        <v/>
      </c>
    </row>
    <row r="3991" spans="5:5" x14ac:dyDescent="0.3">
      <c r="E3991" t="str">
        <f>IF(antioxidants!$E3990&gt;$C$12,antioxidants!B3990,IF(antioxidants!$E3990&lt;$C$11,antioxidants!B3990,""))</f>
        <v/>
      </c>
    </row>
    <row r="3992" spans="5:5" x14ac:dyDescent="0.3">
      <c r="E3992" t="str">
        <f>IF(antioxidants!$E3991&gt;$C$12,antioxidants!B3991,IF(antioxidants!$E3991&lt;$C$11,antioxidants!B3991,""))</f>
        <v/>
      </c>
    </row>
    <row r="3993" spans="5:5" x14ac:dyDescent="0.3">
      <c r="E3993" t="str">
        <f>IF(antioxidants!$E3992&gt;$C$12,antioxidants!B3992,IF(antioxidants!$E3992&lt;$C$11,antioxidants!B3992,""))</f>
        <v/>
      </c>
    </row>
    <row r="3994" spans="5:5" x14ac:dyDescent="0.3">
      <c r="E3994" t="str">
        <f>IF(antioxidants!$E3993&gt;$C$12,antioxidants!B3993,IF(antioxidants!$E3993&lt;$C$11,antioxidants!B3993,""))</f>
        <v/>
      </c>
    </row>
    <row r="3995" spans="5:5" x14ac:dyDescent="0.3">
      <c r="E3995" t="str">
        <f>IF(antioxidants!$E3994&gt;$C$12,antioxidants!B3994,IF(antioxidants!$E3994&lt;$C$11,antioxidants!B3994,""))</f>
        <v/>
      </c>
    </row>
    <row r="3996" spans="5:5" x14ac:dyDescent="0.3">
      <c r="E3996" t="str">
        <f>IF(antioxidants!$E3995&gt;$C$12,antioxidants!B3995,IF(antioxidants!$E3995&lt;$C$11,antioxidants!B3995,""))</f>
        <v/>
      </c>
    </row>
    <row r="3997" spans="5:5" x14ac:dyDescent="0.3">
      <c r="E3997" t="str">
        <f>IF(antioxidants!$E3996&gt;$C$12,antioxidants!B3996,IF(antioxidants!$E3996&lt;$C$11,antioxidants!B3996,""))</f>
        <v/>
      </c>
    </row>
    <row r="3998" spans="5:5" x14ac:dyDescent="0.3">
      <c r="E3998" t="str">
        <f>IF(antioxidants!$E3997&gt;$C$12,antioxidants!B3997,IF(antioxidants!$E3997&lt;$C$11,antioxidants!B3997,""))</f>
        <v/>
      </c>
    </row>
    <row r="3999" spans="5:5" x14ac:dyDescent="0.3">
      <c r="E3999" t="str">
        <f>IF(antioxidants!$E3998&gt;$C$12,antioxidants!B3998,IF(antioxidants!$E3998&lt;$C$11,antioxidants!B3998,""))</f>
        <v/>
      </c>
    </row>
    <row r="4000" spans="5:5" x14ac:dyDescent="0.3">
      <c r="E4000" t="str">
        <f>IF(antioxidants!$E3999&gt;$C$12,antioxidants!B3999,IF(antioxidants!$E3999&lt;$C$11,antioxidants!B3999,""))</f>
        <v/>
      </c>
    </row>
    <row r="4001" spans="5:5" x14ac:dyDescent="0.3">
      <c r="E4001" t="str">
        <f>IF(antioxidants!$E4000&gt;$C$12,antioxidants!B4000,IF(antioxidants!$E4000&lt;$C$11,antioxidants!B4000,""))</f>
        <v/>
      </c>
    </row>
    <row r="4002" spans="5:5" x14ac:dyDescent="0.3">
      <c r="E4002" t="str">
        <f>IF(antioxidants!$E4001&gt;$C$12,antioxidants!B4001,IF(antioxidants!$E4001&lt;$C$11,antioxidants!B4001,""))</f>
        <v/>
      </c>
    </row>
    <row r="4003" spans="5:5" x14ac:dyDescent="0.3">
      <c r="E4003" t="str">
        <f>IF(antioxidants!$E4002&gt;$C$12,antioxidants!B4002,IF(antioxidants!$E4002&lt;$C$11,antioxidants!B4002,""))</f>
        <v/>
      </c>
    </row>
    <row r="4004" spans="5:5" x14ac:dyDescent="0.3">
      <c r="E4004" t="str">
        <f>IF(antioxidants!$E4003&gt;$C$12,antioxidants!B4003,IF(antioxidants!$E4003&lt;$C$11,antioxidants!B4003,""))</f>
        <v/>
      </c>
    </row>
    <row r="4005" spans="5:5" x14ac:dyDescent="0.3">
      <c r="E4005" t="str">
        <f>IF(antioxidants!$E4004&gt;$C$12,antioxidants!B4004,IF(antioxidants!$E4004&lt;$C$11,antioxidants!B4004,""))</f>
        <v/>
      </c>
    </row>
    <row r="4006" spans="5:5" x14ac:dyDescent="0.3">
      <c r="E4006" t="str">
        <f>IF(antioxidants!$E4005&gt;$C$12,antioxidants!B4005,IF(antioxidants!$E4005&lt;$C$11,antioxidants!B4005,""))</f>
        <v/>
      </c>
    </row>
    <row r="4007" spans="5:5" x14ac:dyDescent="0.3">
      <c r="E4007" t="str">
        <f>IF(antioxidants!$E4006&gt;$C$12,antioxidants!B4006,IF(antioxidants!$E4006&lt;$C$11,antioxidants!B4006,""))</f>
        <v/>
      </c>
    </row>
    <row r="4008" spans="5:5" x14ac:dyDescent="0.3">
      <c r="E4008" t="str">
        <f>IF(antioxidants!$E4007&gt;$C$12,antioxidants!B4007,IF(antioxidants!$E4007&lt;$C$11,antioxidants!B4007,""))</f>
        <v/>
      </c>
    </row>
    <row r="4009" spans="5:5" x14ac:dyDescent="0.3">
      <c r="E4009" t="str">
        <f>IF(antioxidants!$E4008&gt;$C$12,antioxidants!B4008,IF(antioxidants!$E4008&lt;$C$11,antioxidants!B4008,""))</f>
        <v/>
      </c>
    </row>
    <row r="4010" spans="5:5" x14ac:dyDescent="0.3">
      <c r="E4010" t="str">
        <f>IF(antioxidants!$E4009&gt;$C$12,antioxidants!B4009,IF(antioxidants!$E4009&lt;$C$11,antioxidants!B4009,""))</f>
        <v/>
      </c>
    </row>
    <row r="4011" spans="5:5" x14ac:dyDescent="0.3">
      <c r="E4011" t="str">
        <f>IF(antioxidants!$E4010&gt;$C$12,antioxidants!B4010,IF(antioxidants!$E4010&lt;$C$11,antioxidants!B4010,""))</f>
        <v/>
      </c>
    </row>
    <row r="4012" spans="5:5" x14ac:dyDescent="0.3">
      <c r="E4012" t="str">
        <f>IF(antioxidants!$E4011&gt;$C$12,antioxidants!B4011,IF(antioxidants!$E4011&lt;$C$11,antioxidants!B4011,""))</f>
        <v/>
      </c>
    </row>
    <row r="4013" spans="5:5" x14ac:dyDescent="0.3">
      <c r="E4013" t="str">
        <f>IF(antioxidants!$E4012&gt;$C$12,antioxidants!B4012,IF(antioxidants!$E4012&lt;$C$11,antioxidants!B4012,""))</f>
        <v/>
      </c>
    </row>
    <row r="4014" spans="5:5" x14ac:dyDescent="0.3">
      <c r="E4014" t="str">
        <f>IF(antioxidants!$E4013&gt;$C$12,antioxidants!B4013,IF(antioxidants!$E4013&lt;$C$11,antioxidants!B4013,""))</f>
        <v/>
      </c>
    </row>
    <row r="4015" spans="5:5" x14ac:dyDescent="0.3">
      <c r="E4015" t="str">
        <f>IF(antioxidants!$E4014&gt;$C$12,antioxidants!B4014,IF(antioxidants!$E4014&lt;$C$11,antioxidants!B4014,""))</f>
        <v/>
      </c>
    </row>
    <row r="4016" spans="5:5" x14ac:dyDescent="0.3">
      <c r="E4016" t="str">
        <f>IF(antioxidants!$E4015&gt;$C$12,antioxidants!B4015,IF(antioxidants!$E4015&lt;$C$11,antioxidants!B4015,""))</f>
        <v/>
      </c>
    </row>
    <row r="4017" spans="5:5" x14ac:dyDescent="0.3">
      <c r="E4017" t="str">
        <f>IF(antioxidants!$E4016&gt;$C$12,antioxidants!B4016,IF(antioxidants!$E4016&lt;$C$11,antioxidants!B4016,""))</f>
        <v/>
      </c>
    </row>
    <row r="4018" spans="5:5" x14ac:dyDescent="0.3">
      <c r="E4018" t="str">
        <f>IF(antioxidants!$E4017&gt;$C$12,antioxidants!B4017,IF(antioxidants!$E4017&lt;$C$11,antioxidants!B4017,""))</f>
        <v/>
      </c>
    </row>
    <row r="4019" spans="5:5" x14ac:dyDescent="0.3">
      <c r="E4019" t="str">
        <f>IF(antioxidants!$E4018&gt;$C$12,antioxidants!B4018,IF(antioxidants!$E4018&lt;$C$11,antioxidants!B4018,""))</f>
        <v/>
      </c>
    </row>
    <row r="4020" spans="5:5" x14ac:dyDescent="0.3">
      <c r="E4020" t="str">
        <f>IF(antioxidants!$E4019&gt;$C$12,antioxidants!B4019,IF(antioxidants!$E4019&lt;$C$11,antioxidants!B4019,""))</f>
        <v/>
      </c>
    </row>
    <row r="4021" spans="5:5" x14ac:dyDescent="0.3">
      <c r="E4021" t="str">
        <f>IF(antioxidants!$E4020&gt;$C$12,antioxidants!B4020,IF(antioxidants!$E4020&lt;$C$11,antioxidants!B4020,""))</f>
        <v/>
      </c>
    </row>
    <row r="4022" spans="5:5" x14ac:dyDescent="0.3">
      <c r="E4022" t="str">
        <f>IF(antioxidants!$E4021&gt;$C$12,antioxidants!B4021,IF(antioxidants!$E4021&lt;$C$11,antioxidants!B4021,""))</f>
        <v/>
      </c>
    </row>
    <row r="4023" spans="5:5" x14ac:dyDescent="0.3">
      <c r="E4023" t="str">
        <f>IF(antioxidants!$E4022&gt;$C$12,antioxidants!B4022,IF(antioxidants!$E4022&lt;$C$11,antioxidants!B4022,""))</f>
        <v/>
      </c>
    </row>
    <row r="4024" spans="5:5" x14ac:dyDescent="0.3">
      <c r="E4024" t="str">
        <f>IF(antioxidants!$E4023&gt;$C$12,antioxidants!B4023,IF(antioxidants!$E4023&lt;$C$11,antioxidants!B4023,""))</f>
        <v/>
      </c>
    </row>
    <row r="4025" spans="5:5" x14ac:dyDescent="0.3">
      <c r="E4025" t="str">
        <f>IF(antioxidants!$E4024&gt;$C$12,antioxidants!B4024,IF(antioxidants!$E4024&lt;$C$11,antioxidants!B4024,""))</f>
        <v/>
      </c>
    </row>
    <row r="4026" spans="5:5" x14ac:dyDescent="0.3">
      <c r="E4026" t="str">
        <f>IF(antioxidants!$E4025&gt;$C$12,antioxidants!B4025,IF(antioxidants!$E4025&lt;$C$11,antioxidants!B4025,""))</f>
        <v/>
      </c>
    </row>
    <row r="4027" spans="5:5" x14ac:dyDescent="0.3">
      <c r="E4027" t="str">
        <f>IF(antioxidants!$E4026&gt;$C$12,antioxidants!B4026,IF(antioxidants!$E4026&lt;$C$11,antioxidants!B4026,""))</f>
        <v/>
      </c>
    </row>
    <row r="4028" spans="5:5" x14ac:dyDescent="0.3">
      <c r="E4028" t="str">
        <f>IF(antioxidants!$E4027&gt;$C$12,antioxidants!B4027,IF(antioxidants!$E4027&lt;$C$11,antioxidants!B4027,""))</f>
        <v/>
      </c>
    </row>
    <row r="4029" spans="5:5" x14ac:dyDescent="0.3">
      <c r="E4029" t="str">
        <f>IF(antioxidants!$E4028&gt;$C$12,antioxidants!B4028,IF(antioxidants!$E4028&lt;$C$11,antioxidants!B4028,""))</f>
        <v/>
      </c>
    </row>
    <row r="4030" spans="5:5" x14ac:dyDescent="0.3">
      <c r="E4030" t="str">
        <f>IF(antioxidants!$E4029&gt;$C$12,antioxidants!B4029,IF(antioxidants!$E4029&lt;$C$11,antioxidants!B4029,""))</f>
        <v/>
      </c>
    </row>
    <row r="4031" spans="5:5" x14ac:dyDescent="0.3">
      <c r="E4031" t="str">
        <f>IF(antioxidants!$E4030&gt;$C$12,antioxidants!B4030,IF(antioxidants!$E4030&lt;$C$11,antioxidants!B4030,""))</f>
        <v/>
      </c>
    </row>
    <row r="4032" spans="5:5" x14ac:dyDescent="0.3">
      <c r="E4032" t="str">
        <f>IF(antioxidants!$E4031&gt;$C$12,antioxidants!B4031,IF(antioxidants!$E4031&lt;$C$11,antioxidants!B4031,""))</f>
        <v/>
      </c>
    </row>
    <row r="4033" spans="5:5" x14ac:dyDescent="0.3">
      <c r="E4033" t="str">
        <f>IF(antioxidants!$E4032&gt;$C$12,antioxidants!B4032,IF(antioxidants!$E4032&lt;$C$11,antioxidants!B4032,""))</f>
        <v/>
      </c>
    </row>
    <row r="4034" spans="5:5" x14ac:dyDescent="0.3">
      <c r="E4034" t="str">
        <f>IF(antioxidants!$E4033&gt;$C$12,antioxidants!B4033,IF(antioxidants!$E4033&lt;$C$11,antioxidants!B4033,""))</f>
        <v/>
      </c>
    </row>
    <row r="4035" spans="5:5" x14ac:dyDescent="0.3">
      <c r="E4035" t="str">
        <f>IF(antioxidants!$E4034&gt;$C$12,antioxidants!B4034,IF(antioxidants!$E4034&lt;$C$11,antioxidants!B4034,""))</f>
        <v/>
      </c>
    </row>
    <row r="4036" spans="5:5" x14ac:dyDescent="0.3">
      <c r="E4036" t="str">
        <f>IF(antioxidants!$E4035&gt;$C$12,antioxidants!B4035,IF(antioxidants!$E4035&lt;$C$11,antioxidants!B4035,""))</f>
        <v/>
      </c>
    </row>
    <row r="4037" spans="5:5" x14ac:dyDescent="0.3">
      <c r="E4037" t="str">
        <f>IF(antioxidants!$E4036&gt;$C$12,antioxidants!B4036,IF(antioxidants!$E4036&lt;$C$11,antioxidants!B4036,""))</f>
        <v/>
      </c>
    </row>
    <row r="4038" spans="5:5" x14ac:dyDescent="0.3">
      <c r="E4038" t="str">
        <f>IF(antioxidants!$E4037&gt;$C$12,antioxidants!B4037,IF(antioxidants!$E4037&lt;$C$11,antioxidants!B4037,""))</f>
        <v/>
      </c>
    </row>
    <row r="4039" spans="5:5" x14ac:dyDescent="0.3">
      <c r="E4039" t="str">
        <f>IF(antioxidants!$E4038&gt;$C$12,antioxidants!B4038,IF(antioxidants!$E4038&lt;$C$11,antioxidants!B4038,""))</f>
        <v/>
      </c>
    </row>
    <row r="4040" spans="5:5" x14ac:dyDescent="0.3">
      <c r="E4040" t="str">
        <f>IF(antioxidants!$E4039&gt;$C$12,antioxidants!B4039,IF(antioxidants!$E4039&lt;$C$11,antioxidants!B4039,""))</f>
        <v/>
      </c>
    </row>
    <row r="4041" spans="5:5" x14ac:dyDescent="0.3">
      <c r="E4041" t="str">
        <f>IF(antioxidants!$E4040&gt;$C$12,antioxidants!B4040,IF(antioxidants!$E4040&lt;$C$11,antioxidants!B4040,""))</f>
        <v/>
      </c>
    </row>
    <row r="4042" spans="5:5" x14ac:dyDescent="0.3">
      <c r="E4042" t="str">
        <f>IF(antioxidants!$E4041&gt;$C$12,antioxidants!B4041,IF(antioxidants!$E4041&lt;$C$11,antioxidants!B4041,""))</f>
        <v/>
      </c>
    </row>
    <row r="4043" spans="5:5" x14ac:dyDescent="0.3">
      <c r="E4043" t="str">
        <f>IF(antioxidants!$E4042&gt;$C$12,antioxidants!B4042,IF(antioxidants!$E4042&lt;$C$11,antioxidants!B4042,""))</f>
        <v/>
      </c>
    </row>
    <row r="4044" spans="5:5" x14ac:dyDescent="0.3">
      <c r="E4044" t="str">
        <f>IF(antioxidants!$E4043&gt;$C$12,antioxidants!B4043,IF(antioxidants!$E4043&lt;$C$11,antioxidants!B4043,""))</f>
        <v/>
      </c>
    </row>
    <row r="4045" spans="5:5" x14ac:dyDescent="0.3">
      <c r="E4045" t="str">
        <f>IF(antioxidants!$E4044&gt;$C$12,antioxidants!B4044,IF(antioxidants!$E4044&lt;$C$11,antioxidants!B4044,""))</f>
        <v/>
      </c>
    </row>
    <row r="4046" spans="5:5" x14ac:dyDescent="0.3">
      <c r="E4046" t="str">
        <f>IF(antioxidants!$E4045&gt;$C$12,antioxidants!B4045,IF(antioxidants!$E4045&lt;$C$11,antioxidants!B4045,""))</f>
        <v/>
      </c>
    </row>
    <row r="4047" spans="5:5" x14ac:dyDescent="0.3">
      <c r="E4047" t="str">
        <f>IF(antioxidants!$E4046&gt;$C$12,antioxidants!B4046,IF(antioxidants!$E4046&lt;$C$11,antioxidants!B4046,""))</f>
        <v/>
      </c>
    </row>
    <row r="4048" spans="5:5" x14ac:dyDescent="0.3">
      <c r="E4048" t="str">
        <f>IF(antioxidants!$E4047&gt;$C$12,antioxidants!B4047,IF(antioxidants!$E4047&lt;$C$11,antioxidants!B4047,""))</f>
        <v/>
      </c>
    </row>
    <row r="4049" spans="5:5" x14ac:dyDescent="0.3">
      <c r="E4049" t="str">
        <f>IF(antioxidants!$E4048&gt;$C$12,antioxidants!B4048,IF(antioxidants!$E4048&lt;$C$11,antioxidants!B4048,""))</f>
        <v/>
      </c>
    </row>
    <row r="4050" spans="5:5" x14ac:dyDescent="0.3">
      <c r="E4050" t="str">
        <f>IF(antioxidants!$E4049&gt;$C$12,antioxidants!B4049,IF(antioxidants!$E4049&lt;$C$11,antioxidants!B4049,""))</f>
        <v/>
      </c>
    </row>
    <row r="4051" spans="5:5" x14ac:dyDescent="0.3">
      <c r="E4051" t="str">
        <f>IF(antioxidants!$E4050&gt;$C$12,antioxidants!B4050,IF(antioxidants!$E4050&lt;$C$11,antioxidants!B4050,""))</f>
        <v/>
      </c>
    </row>
    <row r="4052" spans="5:5" x14ac:dyDescent="0.3">
      <c r="E4052" t="str">
        <f>IF(antioxidants!$E4051&gt;$C$12,antioxidants!B4051,IF(antioxidants!$E4051&lt;$C$11,antioxidants!B4051,""))</f>
        <v/>
      </c>
    </row>
    <row r="4053" spans="5:5" x14ac:dyDescent="0.3">
      <c r="E4053" t="str">
        <f>IF(antioxidants!$E4052&gt;$C$12,antioxidants!B4052,IF(antioxidants!$E4052&lt;$C$11,antioxidants!B4052,""))</f>
        <v/>
      </c>
    </row>
    <row r="4054" spans="5:5" x14ac:dyDescent="0.3">
      <c r="E4054" t="str">
        <f>IF(antioxidants!$E4053&gt;$C$12,antioxidants!B4053,IF(antioxidants!$E4053&lt;$C$11,antioxidants!B4053,""))</f>
        <v/>
      </c>
    </row>
    <row r="4055" spans="5:5" x14ac:dyDescent="0.3">
      <c r="E4055" t="str">
        <f>IF(antioxidants!$E4054&gt;$C$12,antioxidants!B4054,IF(antioxidants!$E4054&lt;$C$11,antioxidants!B4054,""))</f>
        <v/>
      </c>
    </row>
    <row r="4056" spans="5:5" x14ac:dyDescent="0.3">
      <c r="E4056" t="str">
        <f>IF(antioxidants!$E4055&gt;$C$12,antioxidants!B4055,IF(antioxidants!$E4055&lt;$C$11,antioxidants!B4055,""))</f>
        <v/>
      </c>
    </row>
    <row r="4057" spans="5:5" x14ac:dyDescent="0.3">
      <c r="E4057" t="str">
        <f>IF(antioxidants!$E4056&gt;$C$12,antioxidants!B4056,IF(antioxidants!$E4056&lt;$C$11,antioxidants!B4056,""))</f>
        <v/>
      </c>
    </row>
    <row r="4058" spans="5:5" x14ac:dyDescent="0.3">
      <c r="E4058" t="str">
        <f>IF(antioxidants!$E4057&gt;$C$12,antioxidants!B4057,IF(antioxidants!$E4057&lt;$C$11,antioxidants!B4057,""))</f>
        <v/>
      </c>
    </row>
    <row r="4059" spans="5:5" x14ac:dyDescent="0.3">
      <c r="E4059" t="str">
        <f>IF(antioxidants!$E4058&gt;$C$12,antioxidants!B4058,IF(antioxidants!$E4058&lt;$C$11,antioxidants!B4058,""))</f>
        <v/>
      </c>
    </row>
    <row r="4060" spans="5:5" x14ac:dyDescent="0.3">
      <c r="E4060" t="str">
        <f>IF(antioxidants!$E4059&gt;$C$12,antioxidants!B4059,IF(antioxidants!$E4059&lt;$C$11,antioxidants!B4059,""))</f>
        <v/>
      </c>
    </row>
    <row r="4061" spans="5:5" x14ac:dyDescent="0.3">
      <c r="E4061" t="str">
        <f>IF(antioxidants!$E4060&gt;$C$12,antioxidants!B4060,IF(antioxidants!$E4060&lt;$C$11,antioxidants!B4060,""))</f>
        <v/>
      </c>
    </row>
    <row r="4062" spans="5:5" x14ac:dyDescent="0.3">
      <c r="E4062" t="str">
        <f>IF(antioxidants!$E4061&gt;$C$12,antioxidants!B4061,IF(antioxidants!$E4061&lt;$C$11,antioxidants!B4061,""))</f>
        <v/>
      </c>
    </row>
    <row r="4063" spans="5:5" x14ac:dyDescent="0.3">
      <c r="E4063" t="str">
        <f>IF(antioxidants!$E4062&gt;$C$12,antioxidants!B4062,IF(antioxidants!$E4062&lt;$C$11,antioxidants!B4062,""))</f>
        <v/>
      </c>
    </row>
    <row r="4064" spans="5:5" x14ac:dyDescent="0.3">
      <c r="E4064" t="str">
        <f>IF(antioxidants!$E4063&gt;$C$12,antioxidants!B4063,IF(antioxidants!$E4063&lt;$C$11,antioxidants!B4063,""))</f>
        <v/>
      </c>
    </row>
    <row r="4065" spans="5:5" x14ac:dyDescent="0.3">
      <c r="E4065" t="str">
        <f>IF(antioxidants!$E4064&gt;$C$12,antioxidants!B4064,IF(antioxidants!$E4064&lt;$C$11,antioxidants!B4064,""))</f>
        <v/>
      </c>
    </row>
    <row r="4066" spans="5:5" x14ac:dyDescent="0.3">
      <c r="E4066" t="str">
        <f>IF(antioxidants!$E4065&gt;$C$12,antioxidants!B4065,IF(antioxidants!$E4065&lt;$C$11,antioxidants!B4065,""))</f>
        <v/>
      </c>
    </row>
    <row r="4067" spans="5:5" x14ac:dyDescent="0.3">
      <c r="E4067" t="str">
        <f>IF(antioxidants!$E4066&gt;$C$12,antioxidants!B4066,IF(antioxidants!$E4066&lt;$C$11,antioxidants!B4066,""))</f>
        <v/>
      </c>
    </row>
    <row r="4068" spans="5:5" x14ac:dyDescent="0.3">
      <c r="E4068" t="str">
        <f>IF(antioxidants!$E4067&gt;$C$12,antioxidants!B4067,IF(antioxidants!$E4067&lt;$C$11,antioxidants!B4067,""))</f>
        <v/>
      </c>
    </row>
    <row r="4069" spans="5:5" x14ac:dyDescent="0.3">
      <c r="E4069" t="str">
        <f>IF(antioxidants!$E4068&gt;$C$12,antioxidants!B4068,IF(antioxidants!$E4068&lt;$C$11,antioxidants!B4068,""))</f>
        <v/>
      </c>
    </row>
    <row r="4070" spans="5:5" x14ac:dyDescent="0.3">
      <c r="E4070" t="str">
        <f>IF(antioxidants!$E4069&gt;$C$12,antioxidants!B4069,IF(antioxidants!$E4069&lt;$C$11,antioxidants!B4069,""))</f>
        <v/>
      </c>
    </row>
    <row r="4071" spans="5:5" x14ac:dyDescent="0.3">
      <c r="E4071" t="str">
        <f>IF(antioxidants!$E4070&gt;$C$12,antioxidants!B4070,IF(antioxidants!$E4070&lt;$C$11,antioxidants!B4070,""))</f>
        <v/>
      </c>
    </row>
    <row r="4072" spans="5:5" x14ac:dyDescent="0.3">
      <c r="E4072" t="str">
        <f>IF(antioxidants!$E4071&gt;$C$12,antioxidants!B4071,IF(antioxidants!$E4071&lt;$C$11,antioxidants!B4071,""))</f>
        <v/>
      </c>
    </row>
    <row r="4073" spans="5:5" x14ac:dyDescent="0.3">
      <c r="E4073" t="str">
        <f>IF(antioxidants!$E4072&gt;$C$12,antioxidants!B4072,IF(antioxidants!$E4072&lt;$C$11,antioxidants!B4072,""))</f>
        <v/>
      </c>
    </row>
    <row r="4074" spans="5:5" x14ac:dyDescent="0.3">
      <c r="E4074" t="str">
        <f>IF(antioxidants!$E4073&gt;$C$12,antioxidants!B4073,IF(antioxidants!$E4073&lt;$C$11,antioxidants!B4073,""))</f>
        <v/>
      </c>
    </row>
    <row r="4075" spans="5:5" x14ac:dyDescent="0.3">
      <c r="E4075" t="str">
        <f>IF(antioxidants!$E4074&gt;$C$12,antioxidants!B4074,IF(antioxidants!$E4074&lt;$C$11,antioxidants!B4074,""))</f>
        <v/>
      </c>
    </row>
    <row r="4076" spans="5:5" x14ac:dyDescent="0.3">
      <c r="E4076" t="str">
        <f>IF(antioxidants!$E4075&gt;$C$12,antioxidants!B4075,IF(antioxidants!$E4075&lt;$C$11,antioxidants!B4075,""))</f>
        <v/>
      </c>
    </row>
    <row r="4077" spans="5:5" x14ac:dyDescent="0.3">
      <c r="E4077" t="str">
        <f>IF(antioxidants!$E4076&gt;$C$12,antioxidants!B4076,IF(antioxidants!$E4076&lt;$C$11,antioxidants!B4076,""))</f>
        <v/>
      </c>
    </row>
    <row r="4078" spans="5:5" x14ac:dyDescent="0.3">
      <c r="E4078" t="str">
        <f>IF(antioxidants!$E4077&gt;$C$12,antioxidants!B4077,IF(antioxidants!$E4077&lt;$C$11,antioxidants!B4077,""))</f>
        <v/>
      </c>
    </row>
    <row r="4079" spans="5:5" x14ac:dyDescent="0.3">
      <c r="E4079" t="str">
        <f>IF(antioxidants!$E4078&gt;$C$12,antioxidants!B4078,IF(antioxidants!$E4078&lt;$C$11,antioxidants!B4078,""))</f>
        <v/>
      </c>
    </row>
    <row r="4080" spans="5:5" x14ac:dyDescent="0.3">
      <c r="E4080" t="str">
        <f>IF(antioxidants!$E4079&gt;$C$12,antioxidants!B4079,IF(antioxidants!$E4079&lt;$C$11,antioxidants!B4079,""))</f>
        <v/>
      </c>
    </row>
    <row r="4081" spans="5:5" x14ac:dyDescent="0.3">
      <c r="E4081" t="str">
        <f>IF(antioxidants!$E4080&gt;$C$12,antioxidants!B4080,IF(antioxidants!$E4080&lt;$C$11,antioxidants!B4080,""))</f>
        <v/>
      </c>
    </row>
    <row r="4082" spans="5:5" x14ac:dyDescent="0.3">
      <c r="E4082" t="str">
        <f>IF(antioxidants!$E4081&gt;$C$12,antioxidants!B4081,IF(antioxidants!$E4081&lt;$C$11,antioxidants!B4081,""))</f>
        <v/>
      </c>
    </row>
    <row r="4083" spans="5:5" x14ac:dyDescent="0.3">
      <c r="E4083" t="str">
        <f>IF(antioxidants!$E4082&gt;$C$12,antioxidants!B4082,IF(antioxidants!$E4082&lt;$C$11,antioxidants!B4082,""))</f>
        <v/>
      </c>
    </row>
    <row r="4084" spans="5:5" x14ac:dyDescent="0.3">
      <c r="E4084" t="str">
        <f>IF(antioxidants!$E4083&gt;$C$12,antioxidants!B4083,IF(antioxidants!$E4083&lt;$C$11,antioxidants!B4083,""))</f>
        <v/>
      </c>
    </row>
    <row r="4085" spans="5:5" x14ac:dyDescent="0.3">
      <c r="E4085" t="str">
        <f>IF(antioxidants!$E4084&gt;$C$12,antioxidants!B4084,IF(antioxidants!$E4084&lt;$C$11,antioxidants!B4084,""))</f>
        <v/>
      </c>
    </row>
    <row r="4086" spans="5:5" x14ac:dyDescent="0.3">
      <c r="E4086" t="str">
        <f>IF(antioxidants!$E4085&gt;$C$12,antioxidants!B4085,IF(antioxidants!$E4085&lt;$C$11,antioxidants!B4085,""))</f>
        <v/>
      </c>
    </row>
    <row r="4087" spans="5:5" x14ac:dyDescent="0.3">
      <c r="E4087" t="str">
        <f>IF(antioxidants!$E4086&gt;$C$12,antioxidants!B4086,IF(antioxidants!$E4086&lt;$C$11,antioxidants!B4086,""))</f>
        <v/>
      </c>
    </row>
    <row r="4088" spans="5:5" x14ac:dyDescent="0.3">
      <c r="E4088" t="str">
        <f>IF(antioxidants!$E4087&gt;$C$12,antioxidants!B4087,IF(antioxidants!$E4087&lt;$C$11,antioxidants!B4087,""))</f>
        <v/>
      </c>
    </row>
    <row r="4089" spans="5:5" x14ac:dyDescent="0.3">
      <c r="E4089" t="str">
        <f>IF(antioxidants!$E4088&gt;$C$12,antioxidants!B4088,IF(antioxidants!$E4088&lt;$C$11,antioxidants!B4088,""))</f>
        <v/>
      </c>
    </row>
    <row r="4090" spans="5:5" x14ac:dyDescent="0.3">
      <c r="E4090" t="str">
        <f>IF(antioxidants!$E4089&gt;$C$12,antioxidants!B4089,IF(antioxidants!$E4089&lt;$C$11,antioxidants!B4089,""))</f>
        <v/>
      </c>
    </row>
    <row r="4091" spans="5:5" x14ac:dyDescent="0.3">
      <c r="E4091" t="str">
        <f>IF(antioxidants!$E4090&gt;$C$12,antioxidants!B4090,IF(antioxidants!$E4090&lt;$C$11,antioxidants!B4090,""))</f>
        <v/>
      </c>
    </row>
    <row r="4092" spans="5:5" x14ac:dyDescent="0.3">
      <c r="E4092" t="str">
        <f>IF(antioxidants!$E4091&gt;$C$12,antioxidants!B4091,IF(antioxidants!$E4091&lt;$C$11,antioxidants!B4091,""))</f>
        <v/>
      </c>
    </row>
    <row r="4093" spans="5:5" x14ac:dyDescent="0.3">
      <c r="E4093" t="str">
        <f>IF(antioxidants!$E4092&gt;$C$12,antioxidants!B4092,IF(antioxidants!$E4092&lt;$C$11,antioxidants!B4092,""))</f>
        <v/>
      </c>
    </row>
    <row r="4094" spans="5:5" x14ac:dyDescent="0.3">
      <c r="E4094" t="str">
        <f>IF(antioxidants!$E4093&gt;$C$12,antioxidants!B4093,IF(antioxidants!$E4093&lt;$C$11,antioxidants!B4093,""))</f>
        <v/>
      </c>
    </row>
    <row r="4095" spans="5:5" x14ac:dyDescent="0.3">
      <c r="E4095" t="str">
        <f>IF(antioxidants!$E4094&gt;$C$12,antioxidants!B4094,IF(antioxidants!$E4094&lt;$C$11,antioxidants!B4094,""))</f>
        <v/>
      </c>
    </row>
    <row r="4096" spans="5:5" x14ac:dyDescent="0.3">
      <c r="E4096" t="str">
        <f>IF(antioxidants!$E4095&gt;$C$12,antioxidants!B4095,IF(antioxidants!$E4095&lt;$C$11,antioxidants!B4095,""))</f>
        <v/>
      </c>
    </row>
    <row r="4097" spans="5:5" x14ac:dyDescent="0.3">
      <c r="E4097" t="str">
        <f>IF(antioxidants!$E4096&gt;$C$12,antioxidants!B4096,IF(antioxidants!$E4096&lt;$C$11,antioxidants!B4096,""))</f>
        <v/>
      </c>
    </row>
    <row r="4098" spans="5:5" x14ac:dyDescent="0.3">
      <c r="E4098" t="str">
        <f>IF(antioxidants!$E4097&gt;$C$12,antioxidants!B4097,IF(antioxidants!$E4097&lt;$C$11,antioxidants!B4097,""))</f>
        <v/>
      </c>
    </row>
    <row r="4099" spans="5:5" x14ac:dyDescent="0.3">
      <c r="E4099" t="str">
        <f>IF(antioxidants!$E4098&gt;$C$12,antioxidants!B4098,IF(antioxidants!$E4098&lt;$C$11,antioxidants!B4098,""))</f>
        <v/>
      </c>
    </row>
    <row r="4100" spans="5:5" x14ac:dyDescent="0.3">
      <c r="E4100" t="str">
        <f>IF(antioxidants!$E4099&gt;$C$12,antioxidants!B4099,IF(antioxidants!$E4099&lt;$C$11,antioxidants!B4099,""))</f>
        <v/>
      </c>
    </row>
    <row r="4101" spans="5:5" x14ac:dyDescent="0.3">
      <c r="E4101" t="str">
        <f>IF(antioxidants!$E4100&gt;$C$12,antioxidants!B4100,IF(antioxidants!$E4100&lt;$C$11,antioxidants!B4100,""))</f>
        <v/>
      </c>
    </row>
    <row r="4102" spans="5:5" x14ac:dyDescent="0.3">
      <c r="E4102" t="str">
        <f>IF(antioxidants!$E4101&gt;$C$12,antioxidants!B4101,IF(antioxidants!$E4101&lt;$C$11,antioxidants!B4101,""))</f>
        <v/>
      </c>
    </row>
    <row r="4103" spans="5:5" x14ac:dyDescent="0.3">
      <c r="E4103" t="str">
        <f>IF(antioxidants!$E4102&gt;$C$12,antioxidants!B4102,IF(antioxidants!$E4102&lt;$C$11,antioxidants!B4102,""))</f>
        <v/>
      </c>
    </row>
    <row r="4104" spans="5:5" x14ac:dyDescent="0.3">
      <c r="E4104" t="str">
        <f>IF(antioxidants!$E4103&gt;$C$12,antioxidants!B4103,IF(antioxidants!$E4103&lt;$C$11,antioxidants!B4103,""))</f>
        <v/>
      </c>
    </row>
    <row r="4105" spans="5:5" x14ac:dyDescent="0.3">
      <c r="E4105" t="str">
        <f>IF(antioxidants!$E4104&gt;$C$12,antioxidants!B4104,IF(antioxidants!$E4104&lt;$C$11,antioxidants!B4104,""))</f>
        <v/>
      </c>
    </row>
    <row r="4106" spans="5:5" x14ac:dyDescent="0.3">
      <c r="E4106" t="str">
        <f>IF(antioxidants!$E4105&gt;$C$12,antioxidants!B4105,IF(antioxidants!$E4105&lt;$C$11,antioxidants!B4105,""))</f>
        <v/>
      </c>
    </row>
    <row r="4107" spans="5:5" x14ac:dyDescent="0.3">
      <c r="E4107" t="str">
        <f>IF(antioxidants!$E4106&gt;$C$12,antioxidants!B4106,IF(antioxidants!$E4106&lt;$C$11,antioxidants!B4106,""))</f>
        <v/>
      </c>
    </row>
    <row r="4108" spans="5:5" x14ac:dyDescent="0.3">
      <c r="E4108" t="str">
        <f>IF(antioxidants!$E4107&gt;$C$12,antioxidants!B4107,IF(antioxidants!$E4107&lt;$C$11,antioxidants!B4107,""))</f>
        <v/>
      </c>
    </row>
    <row r="4109" spans="5:5" x14ac:dyDescent="0.3">
      <c r="E4109" t="str">
        <f>IF(antioxidants!$E4108&gt;$C$12,antioxidants!B4108,IF(antioxidants!$E4108&lt;$C$11,antioxidants!B4108,""))</f>
        <v/>
      </c>
    </row>
    <row r="4110" spans="5:5" x14ac:dyDescent="0.3">
      <c r="E4110" t="str">
        <f>IF(antioxidants!$E4109&gt;$C$12,antioxidants!B4109,IF(antioxidants!$E4109&lt;$C$11,antioxidants!B4109,""))</f>
        <v/>
      </c>
    </row>
    <row r="4111" spans="5:5" x14ac:dyDescent="0.3">
      <c r="E4111" t="str">
        <f>IF(antioxidants!$E4110&gt;$C$12,antioxidants!B4110,IF(antioxidants!$E4110&lt;$C$11,antioxidants!B4110,""))</f>
        <v/>
      </c>
    </row>
    <row r="4112" spans="5:5" x14ac:dyDescent="0.3">
      <c r="E4112" t="str">
        <f>IF(antioxidants!$E4111&gt;$C$12,antioxidants!B4111,IF(antioxidants!$E4111&lt;$C$11,antioxidants!B4111,""))</f>
        <v/>
      </c>
    </row>
    <row r="4113" spans="5:5" x14ac:dyDescent="0.3">
      <c r="E4113" t="str">
        <f>IF(antioxidants!$E4112&gt;$C$12,antioxidants!B4112,IF(antioxidants!$E4112&lt;$C$11,antioxidants!B4112,""))</f>
        <v/>
      </c>
    </row>
    <row r="4114" spans="5:5" x14ac:dyDescent="0.3">
      <c r="E4114" t="str">
        <f>IF(antioxidants!$E4113&gt;$C$12,antioxidants!B4113,IF(antioxidants!$E4113&lt;$C$11,antioxidants!B4113,""))</f>
        <v/>
      </c>
    </row>
    <row r="4115" spans="5:5" x14ac:dyDescent="0.3">
      <c r="E4115" t="str">
        <f>IF(antioxidants!$E4114&gt;$C$12,antioxidants!B4114,IF(antioxidants!$E4114&lt;$C$11,antioxidants!B4114,""))</f>
        <v/>
      </c>
    </row>
    <row r="4116" spans="5:5" x14ac:dyDescent="0.3">
      <c r="E4116" t="str">
        <f>IF(antioxidants!$E4115&gt;$C$12,antioxidants!B4115,IF(antioxidants!$E4115&lt;$C$11,antioxidants!B4115,""))</f>
        <v/>
      </c>
    </row>
    <row r="4117" spans="5:5" x14ac:dyDescent="0.3">
      <c r="E4117" t="str">
        <f>IF(antioxidants!$E4116&gt;$C$12,antioxidants!B4116,IF(antioxidants!$E4116&lt;$C$11,antioxidants!B4116,""))</f>
        <v/>
      </c>
    </row>
    <row r="4118" spans="5:5" x14ac:dyDescent="0.3">
      <c r="E4118" t="str">
        <f>IF(antioxidants!$E4117&gt;$C$12,antioxidants!B4117,IF(antioxidants!$E4117&lt;$C$11,antioxidants!B4117,""))</f>
        <v/>
      </c>
    </row>
    <row r="4119" spans="5:5" x14ac:dyDescent="0.3">
      <c r="E4119" t="str">
        <f>IF(antioxidants!$E4118&gt;$C$12,antioxidants!B4118,IF(antioxidants!$E4118&lt;$C$11,antioxidants!B4118,""))</f>
        <v/>
      </c>
    </row>
    <row r="4120" spans="5:5" x14ac:dyDescent="0.3">
      <c r="E4120" t="str">
        <f>IF(antioxidants!$E4119&gt;$C$12,antioxidants!B4119,IF(antioxidants!$E4119&lt;$C$11,antioxidants!B4119,""))</f>
        <v/>
      </c>
    </row>
    <row r="4121" spans="5:5" x14ac:dyDescent="0.3">
      <c r="E4121" t="str">
        <f>IF(antioxidants!$E4120&gt;$C$12,antioxidants!B4120,IF(antioxidants!$E4120&lt;$C$11,antioxidants!B4120,""))</f>
        <v/>
      </c>
    </row>
    <row r="4122" spans="5:5" x14ac:dyDescent="0.3">
      <c r="E4122" t="str">
        <f>IF(antioxidants!$E4121&gt;$C$12,antioxidants!B4121,IF(antioxidants!$E4121&lt;$C$11,antioxidants!B4121,""))</f>
        <v/>
      </c>
    </row>
    <row r="4123" spans="5:5" x14ac:dyDescent="0.3">
      <c r="E4123" t="str">
        <f>IF(antioxidants!$E4122&gt;$C$12,antioxidants!B4122,IF(antioxidants!$E4122&lt;$C$11,antioxidants!B4122,""))</f>
        <v/>
      </c>
    </row>
    <row r="4124" spans="5:5" x14ac:dyDescent="0.3">
      <c r="E4124" t="str">
        <f>IF(antioxidants!$E4123&gt;$C$12,antioxidants!B4123,IF(antioxidants!$E4123&lt;$C$11,antioxidants!B4123,""))</f>
        <v/>
      </c>
    </row>
    <row r="4125" spans="5:5" x14ac:dyDescent="0.3">
      <c r="E4125" t="str">
        <f>IF(antioxidants!$E4124&gt;$C$12,antioxidants!B4124,IF(antioxidants!$E4124&lt;$C$11,antioxidants!B4124,""))</f>
        <v/>
      </c>
    </row>
    <row r="4126" spans="5:5" x14ac:dyDescent="0.3">
      <c r="E4126" t="str">
        <f>IF(antioxidants!$E4125&gt;$C$12,antioxidants!B4125,IF(antioxidants!$E4125&lt;$C$11,antioxidants!B4125,""))</f>
        <v/>
      </c>
    </row>
    <row r="4127" spans="5:5" x14ac:dyDescent="0.3">
      <c r="E4127" t="str">
        <f>IF(antioxidants!$E4126&gt;$C$12,antioxidants!B4126,IF(antioxidants!$E4126&lt;$C$11,antioxidants!B4126,""))</f>
        <v/>
      </c>
    </row>
    <row r="4128" spans="5:5" x14ac:dyDescent="0.3">
      <c r="E4128" t="str">
        <f>IF(antioxidants!$E4127&gt;$C$12,antioxidants!B4127,IF(antioxidants!$E4127&lt;$C$11,antioxidants!B4127,""))</f>
        <v/>
      </c>
    </row>
    <row r="4129" spans="5:5" x14ac:dyDescent="0.3">
      <c r="E4129" t="str">
        <f>IF(antioxidants!$E4128&gt;$C$12,antioxidants!B4128,IF(antioxidants!$E4128&lt;$C$11,antioxidants!B4128,""))</f>
        <v/>
      </c>
    </row>
    <row r="4130" spans="5:5" x14ac:dyDescent="0.3">
      <c r="E4130" t="str">
        <f>IF(antioxidants!$E4129&gt;$C$12,antioxidants!B4129,IF(antioxidants!$E4129&lt;$C$11,antioxidants!B4129,""))</f>
        <v/>
      </c>
    </row>
    <row r="4131" spans="5:5" x14ac:dyDescent="0.3">
      <c r="E4131" t="str">
        <f>IF(antioxidants!$E4130&gt;$C$12,antioxidants!B4130,IF(antioxidants!$E4130&lt;$C$11,antioxidants!B4130,""))</f>
        <v/>
      </c>
    </row>
    <row r="4132" spans="5:5" x14ac:dyDescent="0.3">
      <c r="E4132" t="str">
        <f>IF(antioxidants!$E4131&gt;$C$12,antioxidants!B4131,IF(antioxidants!$E4131&lt;$C$11,antioxidants!B4131,""))</f>
        <v/>
      </c>
    </row>
    <row r="4133" spans="5:5" x14ac:dyDescent="0.3">
      <c r="E4133" t="str">
        <f>IF(antioxidants!$E4132&gt;$C$12,antioxidants!B4132,IF(antioxidants!$E4132&lt;$C$11,antioxidants!B4132,""))</f>
        <v/>
      </c>
    </row>
    <row r="4134" spans="5:5" x14ac:dyDescent="0.3">
      <c r="E4134" t="str">
        <f>IF(antioxidants!$E4133&gt;$C$12,antioxidants!B4133,IF(antioxidants!$E4133&lt;$C$11,antioxidants!B4133,""))</f>
        <v/>
      </c>
    </row>
    <row r="4135" spans="5:5" x14ac:dyDescent="0.3">
      <c r="E4135" t="str">
        <f>IF(antioxidants!$E4134&gt;$C$12,antioxidants!B4134,IF(antioxidants!$E4134&lt;$C$11,antioxidants!B4134,""))</f>
        <v/>
      </c>
    </row>
    <row r="4136" spans="5:5" x14ac:dyDescent="0.3">
      <c r="E4136" t="str">
        <f>IF(antioxidants!$E4135&gt;$C$12,antioxidants!B4135,IF(antioxidants!$E4135&lt;$C$11,antioxidants!B4135,""))</f>
        <v/>
      </c>
    </row>
    <row r="4137" spans="5:5" x14ac:dyDescent="0.3">
      <c r="E4137" t="str">
        <f>IF(antioxidants!$E4136&gt;$C$12,antioxidants!B4136,IF(antioxidants!$E4136&lt;$C$11,antioxidants!B4136,""))</f>
        <v/>
      </c>
    </row>
    <row r="4138" spans="5:5" x14ac:dyDescent="0.3">
      <c r="E4138" t="str">
        <f>IF(antioxidants!$E4137&gt;$C$12,antioxidants!B4137,IF(antioxidants!$E4137&lt;$C$11,antioxidants!B4137,""))</f>
        <v/>
      </c>
    </row>
    <row r="4139" spans="5:5" x14ac:dyDescent="0.3">
      <c r="E4139" t="str">
        <f>IF(antioxidants!$E4138&gt;$C$12,antioxidants!B4138,IF(antioxidants!$E4138&lt;$C$11,antioxidants!B4138,""))</f>
        <v/>
      </c>
    </row>
    <row r="4140" spans="5:5" x14ac:dyDescent="0.3">
      <c r="E4140" t="str">
        <f>IF(antioxidants!$E4139&gt;$C$12,antioxidants!B4139,IF(antioxidants!$E4139&lt;$C$11,antioxidants!B4139,""))</f>
        <v/>
      </c>
    </row>
    <row r="4141" spans="5:5" x14ac:dyDescent="0.3">
      <c r="E4141" t="str">
        <f>IF(antioxidants!$E4140&gt;$C$12,antioxidants!B4140,IF(antioxidants!$E4140&lt;$C$11,antioxidants!B4140,""))</f>
        <v/>
      </c>
    </row>
    <row r="4142" spans="5:5" x14ac:dyDescent="0.3">
      <c r="E4142" t="str">
        <f>IF(antioxidants!$E4141&gt;$C$12,antioxidants!B4141,IF(antioxidants!$E4141&lt;$C$11,antioxidants!B4141,""))</f>
        <v/>
      </c>
    </row>
    <row r="4143" spans="5:5" x14ac:dyDescent="0.3">
      <c r="E4143" t="str">
        <f>IF(antioxidants!$E4142&gt;$C$12,antioxidants!B4142,IF(antioxidants!$E4142&lt;$C$11,antioxidants!B4142,""))</f>
        <v/>
      </c>
    </row>
    <row r="4144" spans="5:5" x14ac:dyDescent="0.3">
      <c r="E4144" t="str">
        <f>IF(antioxidants!$E4143&gt;$C$12,antioxidants!B4143,IF(antioxidants!$E4143&lt;$C$11,antioxidants!B4143,""))</f>
        <v/>
      </c>
    </row>
    <row r="4145" spans="5:5" x14ac:dyDescent="0.3">
      <c r="E4145" t="str">
        <f>IF(antioxidants!$E4144&gt;$C$12,antioxidants!B4144,IF(antioxidants!$E4144&lt;$C$11,antioxidants!B4144,""))</f>
        <v/>
      </c>
    </row>
    <row r="4146" spans="5:5" x14ac:dyDescent="0.3">
      <c r="E4146" t="str">
        <f>IF(antioxidants!$E4145&gt;$C$12,antioxidants!B4145,IF(antioxidants!$E4145&lt;$C$11,antioxidants!B4145,""))</f>
        <v/>
      </c>
    </row>
    <row r="4147" spans="5:5" x14ac:dyDescent="0.3">
      <c r="E4147" t="str">
        <f>IF(antioxidants!$E4146&gt;$C$12,antioxidants!B4146,IF(antioxidants!$E4146&lt;$C$11,antioxidants!B4146,""))</f>
        <v/>
      </c>
    </row>
    <row r="4148" spans="5:5" x14ac:dyDescent="0.3">
      <c r="E4148" t="str">
        <f>IF(antioxidants!$E4147&gt;$C$12,antioxidants!B4147,IF(antioxidants!$E4147&lt;$C$11,antioxidants!B4147,""))</f>
        <v/>
      </c>
    </row>
    <row r="4149" spans="5:5" x14ac:dyDescent="0.3">
      <c r="E4149" t="str">
        <f>IF(antioxidants!$E4148&gt;$C$12,antioxidants!B4148,IF(antioxidants!$E4148&lt;$C$11,antioxidants!B4148,""))</f>
        <v/>
      </c>
    </row>
    <row r="4150" spans="5:5" x14ac:dyDescent="0.3">
      <c r="E4150" t="str">
        <f>IF(antioxidants!$E4149&gt;$C$12,antioxidants!B4149,IF(antioxidants!$E4149&lt;$C$11,antioxidants!B4149,""))</f>
        <v/>
      </c>
    </row>
    <row r="4151" spans="5:5" x14ac:dyDescent="0.3">
      <c r="E4151" t="str">
        <f>IF(antioxidants!$E4150&gt;$C$12,antioxidants!B4150,IF(antioxidants!$E4150&lt;$C$11,antioxidants!B4150,""))</f>
        <v/>
      </c>
    </row>
    <row r="4152" spans="5:5" x14ac:dyDescent="0.3">
      <c r="E4152" t="str">
        <f>IF(antioxidants!$E4151&gt;$C$12,antioxidants!B4151,IF(antioxidants!$E4151&lt;$C$11,antioxidants!B4151,""))</f>
        <v/>
      </c>
    </row>
    <row r="4153" spans="5:5" x14ac:dyDescent="0.3">
      <c r="E4153" t="str">
        <f>IF(antioxidants!$E4152&gt;$C$12,antioxidants!B4152,IF(antioxidants!$E4152&lt;$C$11,antioxidants!B4152,""))</f>
        <v/>
      </c>
    </row>
    <row r="4154" spans="5:5" x14ac:dyDescent="0.3">
      <c r="E4154" t="str">
        <f>IF(antioxidants!$E4153&gt;$C$12,antioxidants!B4153,IF(antioxidants!$E4153&lt;$C$11,antioxidants!B4153,""))</f>
        <v/>
      </c>
    </row>
    <row r="4155" spans="5:5" x14ac:dyDescent="0.3">
      <c r="E4155" t="str">
        <f>IF(antioxidants!$E4154&gt;$C$12,antioxidants!B4154,IF(antioxidants!$E4154&lt;$C$11,antioxidants!B4154,""))</f>
        <v/>
      </c>
    </row>
    <row r="4156" spans="5:5" x14ac:dyDescent="0.3">
      <c r="E4156" t="str">
        <f>IF(antioxidants!$E4155&gt;$C$12,antioxidants!B4155,IF(antioxidants!$E4155&lt;$C$11,antioxidants!B4155,""))</f>
        <v/>
      </c>
    </row>
    <row r="4157" spans="5:5" x14ac:dyDescent="0.3">
      <c r="E4157" t="str">
        <f>IF(antioxidants!$E4156&gt;$C$12,antioxidants!B4156,IF(antioxidants!$E4156&lt;$C$11,antioxidants!B4156,""))</f>
        <v/>
      </c>
    </row>
    <row r="4158" spans="5:5" x14ac:dyDescent="0.3">
      <c r="E4158" t="str">
        <f>IF(antioxidants!$E4157&gt;$C$12,antioxidants!B4157,IF(antioxidants!$E4157&lt;$C$11,antioxidants!B4157,""))</f>
        <v/>
      </c>
    </row>
    <row r="4159" spans="5:5" x14ac:dyDescent="0.3">
      <c r="E4159" t="str">
        <f>IF(antioxidants!$E4158&gt;$C$12,antioxidants!B4158,IF(antioxidants!$E4158&lt;$C$11,antioxidants!B4158,""))</f>
        <v/>
      </c>
    </row>
    <row r="4160" spans="5:5" x14ac:dyDescent="0.3">
      <c r="E4160" t="str">
        <f>IF(antioxidants!$E4159&gt;$C$12,antioxidants!B4159,IF(antioxidants!$E4159&lt;$C$11,antioxidants!B4159,""))</f>
        <v/>
      </c>
    </row>
    <row r="4161" spans="5:5" x14ac:dyDescent="0.3">
      <c r="E4161" t="str">
        <f>IF(antioxidants!$E4160&gt;$C$12,antioxidants!B4160,IF(antioxidants!$E4160&lt;$C$11,antioxidants!B4160,""))</f>
        <v/>
      </c>
    </row>
    <row r="4162" spans="5:5" x14ac:dyDescent="0.3">
      <c r="E4162" t="str">
        <f>IF(antioxidants!$E4161&gt;$C$12,antioxidants!B4161,IF(antioxidants!$E4161&lt;$C$11,antioxidants!B4161,""))</f>
        <v/>
      </c>
    </row>
    <row r="4163" spans="5:5" x14ac:dyDescent="0.3">
      <c r="E4163" t="str">
        <f>IF(antioxidants!$E4162&gt;$C$12,antioxidants!B4162,IF(antioxidants!$E4162&lt;$C$11,antioxidants!B4162,""))</f>
        <v/>
      </c>
    </row>
    <row r="4164" spans="5:5" x14ac:dyDescent="0.3">
      <c r="E4164" t="str">
        <f>IF(antioxidants!$E4163&gt;$C$12,antioxidants!B4163,IF(antioxidants!$E4163&lt;$C$11,antioxidants!B4163,""))</f>
        <v/>
      </c>
    </row>
    <row r="4165" spans="5:5" x14ac:dyDescent="0.3">
      <c r="E4165" t="str">
        <f>IF(antioxidants!$E4164&gt;$C$12,antioxidants!B4164,IF(antioxidants!$E4164&lt;$C$11,antioxidants!B4164,""))</f>
        <v/>
      </c>
    </row>
    <row r="4166" spans="5:5" x14ac:dyDescent="0.3">
      <c r="E4166" t="str">
        <f>IF(antioxidants!$E4165&gt;$C$12,antioxidants!B4165,IF(antioxidants!$E4165&lt;$C$11,antioxidants!B4165,""))</f>
        <v/>
      </c>
    </row>
    <row r="4167" spans="5:5" x14ac:dyDescent="0.3">
      <c r="E4167" t="str">
        <f>IF(antioxidants!$E4166&gt;$C$12,antioxidants!B4166,IF(antioxidants!$E4166&lt;$C$11,antioxidants!B4166,""))</f>
        <v/>
      </c>
    </row>
    <row r="4168" spans="5:5" x14ac:dyDescent="0.3">
      <c r="E4168" t="str">
        <f>IF(antioxidants!$E4167&gt;$C$12,antioxidants!B4167,IF(antioxidants!$E4167&lt;$C$11,antioxidants!B4167,""))</f>
        <v/>
      </c>
    </row>
    <row r="4169" spans="5:5" x14ac:dyDescent="0.3">
      <c r="E4169" t="str">
        <f>IF(antioxidants!$E4168&gt;$C$12,antioxidants!B4168,IF(antioxidants!$E4168&lt;$C$11,antioxidants!B4168,""))</f>
        <v/>
      </c>
    </row>
    <row r="4170" spans="5:5" x14ac:dyDescent="0.3">
      <c r="E4170" t="str">
        <f>IF(antioxidants!$E4169&gt;$C$12,antioxidants!B4169,IF(antioxidants!$E4169&lt;$C$11,antioxidants!B4169,""))</f>
        <v/>
      </c>
    </row>
    <row r="4171" spans="5:5" x14ac:dyDescent="0.3">
      <c r="E4171" t="str">
        <f>IF(antioxidants!$E4170&gt;$C$12,antioxidants!B4170,IF(antioxidants!$E4170&lt;$C$11,antioxidants!B4170,""))</f>
        <v/>
      </c>
    </row>
    <row r="4172" spans="5:5" x14ac:dyDescent="0.3">
      <c r="E4172" t="str">
        <f>IF(antioxidants!$E4171&gt;$C$12,antioxidants!B4171,IF(antioxidants!$E4171&lt;$C$11,antioxidants!B4171,""))</f>
        <v/>
      </c>
    </row>
    <row r="4173" spans="5:5" x14ac:dyDescent="0.3">
      <c r="E4173" t="str">
        <f>IF(antioxidants!$E4172&gt;$C$12,antioxidants!B4172,IF(antioxidants!$E4172&lt;$C$11,antioxidants!B4172,""))</f>
        <v/>
      </c>
    </row>
    <row r="4174" spans="5:5" x14ac:dyDescent="0.3">
      <c r="E4174" t="str">
        <f>IF(antioxidants!$E4173&gt;$C$12,antioxidants!B4173,IF(antioxidants!$E4173&lt;$C$11,antioxidants!B4173,""))</f>
        <v/>
      </c>
    </row>
    <row r="4175" spans="5:5" x14ac:dyDescent="0.3">
      <c r="E4175" t="str">
        <f>IF(antioxidants!$E4174&gt;$C$12,antioxidants!B4174,IF(antioxidants!$E4174&lt;$C$11,antioxidants!B4174,""))</f>
        <v/>
      </c>
    </row>
    <row r="4176" spans="5:5" x14ac:dyDescent="0.3">
      <c r="E4176" t="str">
        <f>IF(antioxidants!$E4175&gt;$C$12,antioxidants!B4175,IF(antioxidants!$E4175&lt;$C$11,antioxidants!B4175,""))</f>
        <v/>
      </c>
    </row>
    <row r="4177" spans="5:5" x14ac:dyDescent="0.3">
      <c r="E4177" t="str">
        <f>IF(antioxidants!$E4176&gt;$C$12,antioxidants!B4176,IF(antioxidants!$E4176&lt;$C$11,antioxidants!B4176,""))</f>
        <v/>
      </c>
    </row>
    <row r="4178" spans="5:5" x14ac:dyDescent="0.3">
      <c r="E4178" t="str">
        <f>IF(antioxidants!$E4177&gt;$C$12,antioxidants!B4177,IF(antioxidants!$E4177&lt;$C$11,antioxidants!B4177,""))</f>
        <v/>
      </c>
    </row>
    <row r="4179" spans="5:5" x14ac:dyDescent="0.3">
      <c r="E4179" t="str">
        <f>IF(antioxidants!$E4178&gt;$C$12,antioxidants!B4178,IF(antioxidants!$E4178&lt;$C$11,antioxidants!B4178,""))</f>
        <v/>
      </c>
    </row>
    <row r="4180" spans="5:5" x14ac:dyDescent="0.3">
      <c r="E4180" t="str">
        <f>IF(antioxidants!$E4179&gt;$C$12,antioxidants!B4179,IF(antioxidants!$E4179&lt;$C$11,antioxidants!B4179,""))</f>
        <v/>
      </c>
    </row>
    <row r="4181" spans="5:5" x14ac:dyDescent="0.3">
      <c r="E4181" t="str">
        <f>IF(antioxidants!$E4180&gt;$C$12,antioxidants!B4180,IF(antioxidants!$E4180&lt;$C$11,antioxidants!B4180,""))</f>
        <v/>
      </c>
    </row>
    <row r="4182" spans="5:5" x14ac:dyDescent="0.3">
      <c r="E4182" t="str">
        <f>IF(antioxidants!$E4181&gt;$C$12,antioxidants!B4181,IF(antioxidants!$E4181&lt;$C$11,antioxidants!B4181,""))</f>
        <v/>
      </c>
    </row>
    <row r="4183" spans="5:5" x14ac:dyDescent="0.3">
      <c r="E4183" t="str">
        <f>IF(antioxidants!$E4182&gt;$C$12,antioxidants!B4182,IF(antioxidants!$E4182&lt;$C$11,antioxidants!B4182,""))</f>
        <v/>
      </c>
    </row>
    <row r="4184" spans="5:5" x14ac:dyDescent="0.3">
      <c r="E4184" t="str">
        <f>IF(antioxidants!$E4183&gt;$C$12,antioxidants!B4183,IF(antioxidants!$E4183&lt;$C$11,antioxidants!B4183,""))</f>
        <v/>
      </c>
    </row>
    <row r="4185" spans="5:5" x14ac:dyDescent="0.3">
      <c r="E4185" t="str">
        <f>IF(antioxidants!$E4184&gt;$C$12,antioxidants!B4184,IF(antioxidants!$E4184&lt;$C$11,antioxidants!B4184,""))</f>
        <v/>
      </c>
    </row>
    <row r="4186" spans="5:5" x14ac:dyDescent="0.3">
      <c r="E4186" t="str">
        <f>IF(antioxidants!$E4185&gt;$C$12,antioxidants!B4185,IF(antioxidants!$E4185&lt;$C$11,antioxidants!B4185,""))</f>
        <v/>
      </c>
    </row>
    <row r="4187" spans="5:5" x14ac:dyDescent="0.3">
      <c r="E4187" t="str">
        <f>IF(antioxidants!$E4186&gt;$C$12,antioxidants!B4186,IF(antioxidants!$E4186&lt;$C$11,antioxidants!B4186,""))</f>
        <v/>
      </c>
    </row>
    <row r="4188" spans="5:5" x14ac:dyDescent="0.3">
      <c r="E4188" t="str">
        <f>IF(antioxidants!$E4187&gt;$C$12,antioxidants!B4187,IF(antioxidants!$E4187&lt;$C$11,antioxidants!B4187,""))</f>
        <v/>
      </c>
    </row>
    <row r="4189" spans="5:5" x14ac:dyDescent="0.3">
      <c r="E4189" t="str">
        <f>IF(antioxidants!$E4188&gt;$C$12,antioxidants!B4188,IF(antioxidants!$E4188&lt;$C$11,antioxidants!B4188,""))</f>
        <v/>
      </c>
    </row>
    <row r="4190" spans="5:5" x14ac:dyDescent="0.3">
      <c r="E4190" t="str">
        <f>IF(antioxidants!$E4189&gt;$C$12,antioxidants!B4189,IF(antioxidants!$E4189&lt;$C$11,antioxidants!B4189,""))</f>
        <v/>
      </c>
    </row>
    <row r="4191" spans="5:5" x14ac:dyDescent="0.3">
      <c r="E4191" t="str">
        <f>IF(antioxidants!$E4190&gt;$C$12,antioxidants!B4190,IF(antioxidants!$E4190&lt;$C$11,antioxidants!B4190,""))</f>
        <v/>
      </c>
    </row>
    <row r="4192" spans="5:5" x14ac:dyDescent="0.3">
      <c r="E4192" t="str">
        <f>IF(antioxidants!$E4191&gt;$C$12,antioxidants!B4191,IF(antioxidants!$E4191&lt;$C$11,antioxidants!B4191,""))</f>
        <v/>
      </c>
    </row>
    <row r="4193" spans="5:5" x14ac:dyDescent="0.3">
      <c r="E4193" t="str">
        <f>IF(antioxidants!$E4192&gt;$C$12,antioxidants!B4192,IF(antioxidants!$E4192&lt;$C$11,antioxidants!B4192,""))</f>
        <v/>
      </c>
    </row>
    <row r="4194" spans="5:5" x14ac:dyDescent="0.3">
      <c r="E4194" t="str">
        <f>IF(antioxidants!$E4193&gt;$C$12,antioxidants!B4193,IF(antioxidants!$E4193&lt;$C$11,antioxidants!B4193,""))</f>
        <v/>
      </c>
    </row>
    <row r="4195" spans="5:5" x14ac:dyDescent="0.3">
      <c r="E4195" t="str">
        <f>IF(antioxidants!$E4194&gt;$C$12,antioxidants!B4194,IF(antioxidants!$E4194&lt;$C$11,antioxidants!B4194,""))</f>
        <v/>
      </c>
    </row>
    <row r="4196" spans="5:5" x14ac:dyDescent="0.3">
      <c r="E4196" t="str">
        <f>IF(antioxidants!$E4195&gt;$C$12,antioxidants!B4195,IF(antioxidants!$E4195&lt;$C$11,antioxidants!B4195,""))</f>
        <v/>
      </c>
    </row>
    <row r="4197" spans="5:5" x14ac:dyDescent="0.3">
      <c r="E4197" t="str">
        <f>IF(antioxidants!$E4196&gt;$C$12,antioxidants!B4196,IF(antioxidants!$E4196&lt;$C$11,antioxidants!B4196,""))</f>
        <v/>
      </c>
    </row>
    <row r="4198" spans="5:5" x14ac:dyDescent="0.3">
      <c r="E4198" t="str">
        <f>IF(antioxidants!$E4197&gt;$C$12,antioxidants!B4197,IF(antioxidants!$E4197&lt;$C$11,antioxidants!B4197,""))</f>
        <v/>
      </c>
    </row>
    <row r="4199" spans="5:5" x14ac:dyDescent="0.3">
      <c r="E4199" t="str">
        <f>IF(antioxidants!$E4198&gt;$C$12,antioxidants!B4198,IF(antioxidants!$E4198&lt;$C$11,antioxidants!B4198,""))</f>
        <v/>
      </c>
    </row>
    <row r="4200" spans="5:5" x14ac:dyDescent="0.3">
      <c r="E4200" t="str">
        <f>IF(antioxidants!$E4199&gt;$C$12,antioxidants!B4199,IF(antioxidants!$E4199&lt;$C$11,antioxidants!B4199,""))</f>
        <v/>
      </c>
    </row>
    <row r="4201" spans="5:5" x14ac:dyDescent="0.3">
      <c r="E4201" t="str">
        <f>IF(antioxidants!$E4200&gt;$C$12,antioxidants!B4200,IF(antioxidants!$E4200&lt;$C$11,antioxidants!B4200,""))</f>
        <v/>
      </c>
    </row>
    <row r="4202" spans="5:5" x14ac:dyDescent="0.3">
      <c r="E4202" t="str">
        <f>IF(antioxidants!$E4201&gt;$C$12,antioxidants!B4201,IF(antioxidants!$E4201&lt;$C$11,antioxidants!B4201,""))</f>
        <v/>
      </c>
    </row>
    <row r="4203" spans="5:5" x14ac:dyDescent="0.3">
      <c r="E4203" t="str">
        <f>IF(antioxidants!$E4202&gt;$C$12,antioxidants!B4202,IF(antioxidants!$E4202&lt;$C$11,antioxidants!B4202,""))</f>
        <v/>
      </c>
    </row>
    <row r="4204" spans="5:5" x14ac:dyDescent="0.3">
      <c r="E4204" t="str">
        <f>IF(antioxidants!$E4203&gt;$C$12,antioxidants!B4203,IF(antioxidants!$E4203&lt;$C$11,antioxidants!B4203,""))</f>
        <v/>
      </c>
    </row>
    <row r="4205" spans="5:5" x14ac:dyDescent="0.3">
      <c r="E4205" t="str">
        <f>IF(antioxidants!$E4204&gt;$C$12,antioxidants!B4204,IF(antioxidants!$E4204&lt;$C$11,antioxidants!B4204,""))</f>
        <v/>
      </c>
    </row>
    <row r="4206" spans="5:5" x14ac:dyDescent="0.3">
      <c r="E4206" t="str">
        <f>IF(antioxidants!$E4205&gt;$C$12,antioxidants!B4205,IF(antioxidants!$E4205&lt;$C$11,antioxidants!B4205,""))</f>
        <v/>
      </c>
    </row>
    <row r="4207" spans="5:5" x14ac:dyDescent="0.3">
      <c r="E4207" t="str">
        <f>IF(antioxidants!$E4206&gt;$C$12,antioxidants!B4206,IF(antioxidants!$E4206&lt;$C$11,antioxidants!B4206,""))</f>
        <v/>
      </c>
    </row>
    <row r="4208" spans="5:5" x14ac:dyDescent="0.3">
      <c r="E4208" t="str">
        <f>IF(antioxidants!$E4207&gt;$C$12,antioxidants!B4207,IF(antioxidants!$E4207&lt;$C$11,antioxidants!B4207,""))</f>
        <v/>
      </c>
    </row>
    <row r="4209" spans="5:5" x14ac:dyDescent="0.3">
      <c r="E4209" t="str">
        <f>IF(antioxidants!$E4208&gt;$C$12,antioxidants!B4208,IF(antioxidants!$E4208&lt;$C$11,antioxidants!B4208,""))</f>
        <v/>
      </c>
    </row>
    <row r="4210" spans="5:5" x14ac:dyDescent="0.3">
      <c r="E4210" t="str">
        <f>IF(antioxidants!$E4209&gt;$C$12,antioxidants!B4209,IF(antioxidants!$E4209&lt;$C$11,antioxidants!B4209,""))</f>
        <v/>
      </c>
    </row>
    <row r="4211" spans="5:5" x14ac:dyDescent="0.3">
      <c r="E4211" t="str">
        <f>IF(antioxidants!$E4210&gt;$C$12,antioxidants!B4210,IF(antioxidants!$E4210&lt;$C$11,antioxidants!B4210,""))</f>
        <v/>
      </c>
    </row>
    <row r="4212" spans="5:5" x14ac:dyDescent="0.3">
      <c r="E4212" t="str">
        <f>IF(antioxidants!$E4211&gt;$C$12,antioxidants!B4211,IF(antioxidants!$E4211&lt;$C$11,antioxidants!B4211,""))</f>
        <v/>
      </c>
    </row>
    <row r="4213" spans="5:5" x14ac:dyDescent="0.3">
      <c r="E4213" t="str">
        <f>IF(antioxidants!$E4212&gt;$C$12,antioxidants!B4212,IF(antioxidants!$E4212&lt;$C$11,antioxidants!B4212,""))</f>
        <v/>
      </c>
    </row>
    <row r="4214" spans="5:5" x14ac:dyDescent="0.3">
      <c r="E4214" t="str">
        <f>IF(antioxidants!$E4213&gt;$C$12,antioxidants!B4213,IF(antioxidants!$E4213&lt;$C$11,antioxidants!B4213,""))</f>
        <v/>
      </c>
    </row>
    <row r="4215" spans="5:5" x14ac:dyDescent="0.3">
      <c r="E4215" t="str">
        <f>IF(antioxidants!$E4214&gt;$C$12,antioxidants!B4214,IF(antioxidants!$E4214&lt;$C$11,antioxidants!B4214,""))</f>
        <v/>
      </c>
    </row>
    <row r="4216" spans="5:5" x14ac:dyDescent="0.3">
      <c r="E4216" t="str">
        <f>IF(antioxidants!$E4215&gt;$C$12,antioxidants!B4215,IF(antioxidants!$E4215&lt;$C$11,antioxidants!B4215,""))</f>
        <v/>
      </c>
    </row>
    <row r="4217" spans="5:5" x14ac:dyDescent="0.3">
      <c r="E4217" t="str">
        <f>IF(antioxidants!$E4216&gt;$C$12,antioxidants!B4216,IF(antioxidants!$E4216&lt;$C$11,antioxidants!B4216,""))</f>
        <v/>
      </c>
    </row>
    <row r="4218" spans="5:5" x14ac:dyDescent="0.3">
      <c r="E4218" t="str">
        <f>IF(antioxidants!$E4217&gt;$C$12,antioxidants!B4217,IF(antioxidants!$E4217&lt;$C$11,antioxidants!B4217,""))</f>
        <v/>
      </c>
    </row>
    <row r="4219" spans="5:5" x14ac:dyDescent="0.3">
      <c r="E4219" t="str">
        <f>IF(antioxidants!$E4218&gt;$C$12,antioxidants!B4218,IF(antioxidants!$E4218&lt;$C$11,antioxidants!B4218,""))</f>
        <v/>
      </c>
    </row>
    <row r="4220" spans="5:5" x14ac:dyDescent="0.3">
      <c r="E4220" t="str">
        <f>IF(antioxidants!$E4219&gt;$C$12,antioxidants!B4219,IF(antioxidants!$E4219&lt;$C$11,antioxidants!B4219,""))</f>
        <v/>
      </c>
    </row>
    <row r="4221" spans="5:5" x14ac:dyDescent="0.3">
      <c r="E4221" t="str">
        <f>IF(antioxidants!$E4220&gt;$C$12,antioxidants!B4220,IF(antioxidants!$E4220&lt;$C$11,antioxidants!B4220,""))</f>
        <v/>
      </c>
    </row>
    <row r="4222" spans="5:5" x14ac:dyDescent="0.3">
      <c r="E4222" t="str">
        <f>IF(antioxidants!$E4221&gt;$C$12,antioxidants!B4221,IF(antioxidants!$E4221&lt;$C$11,antioxidants!B4221,""))</f>
        <v/>
      </c>
    </row>
    <row r="4223" spans="5:5" x14ac:dyDescent="0.3">
      <c r="E4223" t="str">
        <f>IF(antioxidants!$E4222&gt;$C$12,antioxidants!B4222,IF(antioxidants!$E4222&lt;$C$11,antioxidants!B4222,""))</f>
        <v/>
      </c>
    </row>
    <row r="4224" spans="5:5" x14ac:dyDescent="0.3">
      <c r="E4224" t="str">
        <f>IF(antioxidants!$E4223&gt;$C$12,antioxidants!B4223,IF(antioxidants!$E4223&lt;$C$11,antioxidants!B4223,""))</f>
        <v/>
      </c>
    </row>
    <row r="4225" spans="5:5" x14ac:dyDescent="0.3">
      <c r="E4225" t="str">
        <f>IF(antioxidants!$E4224&gt;$C$12,antioxidants!B4224,IF(antioxidants!$E4224&lt;$C$11,antioxidants!B4224,""))</f>
        <v/>
      </c>
    </row>
    <row r="4226" spans="5:5" x14ac:dyDescent="0.3">
      <c r="E4226" t="str">
        <f>IF(antioxidants!$E4225&gt;$C$12,antioxidants!B4225,IF(antioxidants!$E4225&lt;$C$11,antioxidants!B4225,""))</f>
        <v/>
      </c>
    </row>
    <row r="4227" spans="5:5" x14ac:dyDescent="0.3">
      <c r="E4227" t="str">
        <f>IF(antioxidants!$E4226&gt;$C$12,antioxidants!B4226,IF(antioxidants!$E4226&lt;$C$11,antioxidants!B4226,""))</f>
        <v/>
      </c>
    </row>
    <row r="4228" spans="5:5" x14ac:dyDescent="0.3">
      <c r="E4228" t="str">
        <f>IF(antioxidants!$E4227&gt;$C$12,antioxidants!B4227,IF(antioxidants!$E4227&lt;$C$11,antioxidants!B4227,""))</f>
        <v/>
      </c>
    </row>
    <row r="4229" spans="5:5" x14ac:dyDescent="0.3">
      <c r="E4229" t="str">
        <f>IF(antioxidants!$E4228&gt;$C$12,antioxidants!B4228,IF(antioxidants!$E4228&lt;$C$11,antioxidants!B4228,""))</f>
        <v/>
      </c>
    </row>
    <row r="4230" spans="5:5" x14ac:dyDescent="0.3">
      <c r="E4230" t="str">
        <f>IF(antioxidants!$E4229&gt;$C$12,antioxidants!B4229,IF(antioxidants!$E4229&lt;$C$11,antioxidants!B4229,""))</f>
        <v/>
      </c>
    </row>
    <row r="4231" spans="5:5" x14ac:dyDescent="0.3">
      <c r="E4231" t="str">
        <f>IF(antioxidants!$E4230&gt;$C$12,antioxidants!B4230,IF(antioxidants!$E4230&lt;$C$11,antioxidants!B4230,""))</f>
        <v/>
      </c>
    </row>
    <row r="4232" spans="5:5" x14ac:dyDescent="0.3">
      <c r="E4232" t="str">
        <f>IF(antioxidants!$E4231&gt;$C$12,antioxidants!B4231,IF(antioxidants!$E4231&lt;$C$11,antioxidants!B4231,""))</f>
        <v/>
      </c>
    </row>
    <row r="4233" spans="5:5" x14ac:dyDescent="0.3">
      <c r="E4233" t="str">
        <f>IF(antioxidants!$E4232&gt;$C$12,antioxidants!B4232,IF(antioxidants!$E4232&lt;$C$11,antioxidants!B4232,""))</f>
        <v/>
      </c>
    </row>
    <row r="4234" spans="5:5" x14ac:dyDescent="0.3">
      <c r="E4234" t="str">
        <f>IF(antioxidants!$E4233&gt;$C$12,antioxidants!B4233,IF(antioxidants!$E4233&lt;$C$11,antioxidants!B4233,""))</f>
        <v/>
      </c>
    </row>
    <row r="4235" spans="5:5" x14ac:dyDescent="0.3">
      <c r="E4235" t="str">
        <f>IF(antioxidants!$E4234&gt;$C$12,antioxidants!B4234,IF(antioxidants!$E4234&lt;$C$11,antioxidants!B4234,""))</f>
        <v/>
      </c>
    </row>
    <row r="4236" spans="5:5" x14ac:dyDescent="0.3">
      <c r="E4236" t="str">
        <f>IF(antioxidants!$E4235&gt;$C$12,antioxidants!B4235,IF(antioxidants!$E4235&lt;$C$11,antioxidants!B4235,""))</f>
        <v/>
      </c>
    </row>
    <row r="4237" spans="5:5" x14ac:dyDescent="0.3">
      <c r="E4237" t="str">
        <f>IF(antioxidants!$E4236&gt;$C$12,antioxidants!B4236,IF(antioxidants!$E4236&lt;$C$11,antioxidants!B4236,""))</f>
        <v/>
      </c>
    </row>
    <row r="4238" spans="5:5" x14ac:dyDescent="0.3">
      <c r="E4238" t="str">
        <f>IF(antioxidants!$E4237&gt;$C$12,antioxidants!B4237,IF(antioxidants!$E4237&lt;$C$11,antioxidants!B4237,""))</f>
        <v/>
      </c>
    </row>
    <row r="4239" spans="5:5" x14ac:dyDescent="0.3">
      <c r="E4239" t="str">
        <f>IF(antioxidants!$E4238&gt;$C$12,antioxidants!B4238,IF(antioxidants!$E4238&lt;$C$11,antioxidants!B4238,""))</f>
        <v/>
      </c>
    </row>
    <row r="4240" spans="5:5" x14ac:dyDescent="0.3">
      <c r="E4240" t="str">
        <f>IF(antioxidants!$E4239&gt;$C$12,antioxidants!B4239,IF(antioxidants!$E4239&lt;$C$11,antioxidants!B4239,""))</f>
        <v/>
      </c>
    </row>
    <row r="4241" spans="5:5" x14ac:dyDescent="0.3">
      <c r="E4241" t="str">
        <f>IF(antioxidants!$E4240&gt;$C$12,antioxidants!B4240,IF(antioxidants!$E4240&lt;$C$11,antioxidants!B4240,""))</f>
        <v/>
      </c>
    </row>
    <row r="4242" spans="5:5" x14ac:dyDescent="0.3">
      <c r="E4242" t="str">
        <f>IF(antioxidants!$E4241&gt;$C$12,antioxidants!B4241,IF(antioxidants!$E4241&lt;$C$11,antioxidants!B4241,""))</f>
        <v/>
      </c>
    </row>
    <row r="4243" spans="5:5" x14ac:dyDescent="0.3">
      <c r="E4243" t="str">
        <f>IF(antioxidants!$E4242&gt;$C$12,antioxidants!B4242,IF(antioxidants!$E4242&lt;$C$11,antioxidants!B4242,""))</f>
        <v/>
      </c>
    </row>
    <row r="4244" spans="5:5" x14ac:dyDescent="0.3">
      <c r="E4244" t="str">
        <f>IF(antioxidants!$E4243&gt;$C$12,antioxidants!B4243,IF(antioxidants!$E4243&lt;$C$11,antioxidants!B4243,""))</f>
        <v/>
      </c>
    </row>
    <row r="4245" spans="5:5" x14ac:dyDescent="0.3">
      <c r="E4245" t="str">
        <f>IF(antioxidants!$E4244&gt;$C$12,antioxidants!B4244,IF(antioxidants!$E4244&lt;$C$11,antioxidants!B4244,""))</f>
        <v/>
      </c>
    </row>
    <row r="4246" spans="5:5" x14ac:dyDescent="0.3">
      <c r="E4246" t="str">
        <f>IF(antioxidants!$E4245&gt;$C$12,antioxidants!B4245,IF(antioxidants!$E4245&lt;$C$11,antioxidants!B4245,""))</f>
        <v/>
      </c>
    </row>
    <row r="4247" spans="5:5" x14ac:dyDescent="0.3">
      <c r="E4247" t="str">
        <f>IF(antioxidants!$E4246&gt;$C$12,antioxidants!B4246,IF(antioxidants!$E4246&lt;$C$11,antioxidants!B4246,""))</f>
        <v/>
      </c>
    </row>
    <row r="4248" spans="5:5" x14ac:dyDescent="0.3">
      <c r="E4248" t="str">
        <f>IF(antioxidants!$E4247&gt;$C$12,antioxidants!B4247,IF(antioxidants!$E4247&lt;$C$11,antioxidants!B4247,""))</f>
        <v/>
      </c>
    </row>
    <row r="4249" spans="5:5" x14ac:dyDescent="0.3">
      <c r="E4249" t="str">
        <f>IF(antioxidants!$E4248&gt;$C$12,antioxidants!B4248,IF(antioxidants!$E4248&lt;$C$11,antioxidants!B4248,""))</f>
        <v/>
      </c>
    </row>
    <row r="4250" spans="5:5" x14ac:dyDescent="0.3">
      <c r="E4250" t="str">
        <f>IF(antioxidants!$E4249&gt;$C$12,antioxidants!B4249,IF(antioxidants!$E4249&lt;$C$11,antioxidants!B4249,""))</f>
        <v/>
      </c>
    </row>
    <row r="4251" spans="5:5" x14ac:dyDescent="0.3">
      <c r="E4251" t="str">
        <f>IF(antioxidants!$E4250&gt;$C$12,antioxidants!B4250,IF(antioxidants!$E4250&lt;$C$11,antioxidants!B4250,""))</f>
        <v/>
      </c>
    </row>
    <row r="4252" spans="5:5" x14ac:dyDescent="0.3">
      <c r="E4252" t="str">
        <f>IF(antioxidants!$E4251&gt;$C$12,antioxidants!B4251,IF(antioxidants!$E4251&lt;$C$11,antioxidants!B4251,""))</f>
        <v/>
      </c>
    </row>
    <row r="4253" spans="5:5" x14ac:dyDescent="0.3">
      <c r="E4253" t="str">
        <f>IF(antioxidants!$E4252&gt;$C$12,antioxidants!B4252,IF(antioxidants!$E4252&lt;$C$11,antioxidants!B4252,""))</f>
        <v/>
      </c>
    </row>
    <row r="4254" spans="5:5" x14ac:dyDescent="0.3">
      <c r="E4254" t="str">
        <f>IF(antioxidants!$E4253&gt;$C$12,antioxidants!B4253,IF(antioxidants!$E4253&lt;$C$11,antioxidants!B4253,""))</f>
        <v/>
      </c>
    </row>
    <row r="4255" spans="5:5" x14ac:dyDescent="0.3">
      <c r="E4255" t="str">
        <f>IF(antioxidants!$E4254&gt;$C$12,antioxidants!B4254,IF(antioxidants!$E4254&lt;$C$11,antioxidants!B4254,""))</f>
        <v/>
      </c>
    </row>
    <row r="4256" spans="5:5" x14ac:dyDescent="0.3">
      <c r="E4256" t="str">
        <f>IF(antioxidants!$E4255&gt;$C$12,antioxidants!B4255,IF(antioxidants!$E4255&lt;$C$11,antioxidants!B4255,""))</f>
        <v/>
      </c>
    </row>
    <row r="4257" spans="5:5" x14ac:dyDescent="0.3">
      <c r="E4257" t="str">
        <f>IF(antioxidants!$E4256&gt;$C$12,antioxidants!B4256,IF(antioxidants!$E4256&lt;$C$11,antioxidants!B4256,""))</f>
        <v/>
      </c>
    </row>
    <row r="4258" spans="5:5" x14ac:dyDescent="0.3">
      <c r="E4258" t="str">
        <f>IF(antioxidants!$E4257&gt;$C$12,antioxidants!B4257,IF(antioxidants!$E4257&lt;$C$11,antioxidants!B4257,""))</f>
        <v/>
      </c>
    </row>
    <row r="4259" spans="5:5" x14ac:dyDescent="0.3">
      <c r="E4259" t="str">
        <f>IF(antioxidants!$E4258&gt;$C$12,antioxidants!B4258,IF(antioxidants!$E4258&lt;$C$11,antioxidants!B4258,""))</f>
        <v/>
      </c>
    </row>
    <row r="4260" spans="5:5" x14ac:dyDescent="0.3">
      <c r="E4260" t="str">
        <f>IF(antioxidants!$E4259&gt;$C$12,antioxidants!B4259,IF(antioxidants!$E4259&lt;$C$11,antioxidants!B4259,""))</f>
        <v/>
      </c>
    </row>
    <row r="4261" spans="5:5" x14ac:dyDescent="0.3">
      <c r="E4261" t="str">
        <f>IF(antioxidants!$E4260&gt;$C$12,antioxidants!B4260,IF(antioxidants!$E4260&lt;$C$11,antioxidants!B4260,""))</f>
        <v/>
      </c>
    </row>
    <row r="4262" spans="5:5" x14ac:dyDescent="0.3">
      <c r="E4262" t="str">
        <f>IF(antioxidants!$E4261&gt;$C$12,antioxidants!B4261,IF(antioxidants!$E4261&lt;$C$11,antioxidants!B4261,""))</f>
        <v/>
      </c>
    </row>
    <row r="4263" spans="5:5" x14ac:dyDescent="0.3">
      <c r="E4263" t="str">
        <f>IF(antioxidants!$E4262&gt;$C$12,antioxidants!B4262,IF(antioxidants!$E4262&lt;$C$11,antioxidants!B4262,""))</f>
        <v/>
      </c>
    </row>
    <row r="4264" spans="5:5" x14ac:dyDescent="0.3">
      <c r="E4264" t="str">
        <f>IF(antioxidants!$E4263&gt;$C$12,antioxidants!B4263,IF(antioxidants!$E4263&lt;$C$11,antioxidants!B4263,""))</f>
        <v/>
      </c>
    </row>
    <row r="4265" spans="5:5" x14ac:dyDescent="0.3">
      <c r="E4265" t="str">
        <f>IF(antioxidants!$E4264&gt;$C$12,antioxidants!B4264,IF(antioxidants!$E4264&lt;$C$11,antioxidants!B4264,""))</f>
        <v/>
      </c>
    </row>
    <row r="4266" spans="5:5" x14ac:dyDescent="0.3">
      <c r="E4266" t="str">
        <f>IF(antioxidants!$E4265&gt;$C$12,antioxidants!B4265,IF(antioxidants!$E4265&lt;$C$11,antioxidants!B4265,""))</f>
        <v/>
      </c>
    </row>
    <row r="4267" spans="5:5" x14ac:dyDescent="0.3">
      <c r="E4267" t="str">
        <f>IF(antioxidants!$E4266&gt;$C$12,antioxidants!B4266,IF(antioxidants!$E4266&lt;$C$11,antioxidants!B4266,""))</f>
        <v/>
      </c>
    </row>
    <row r="4268" spans="5:5" x14ac:dyDescent="0.3">
      <c r="E4268" t="str">
        <f>IF(antioxidants!$E4267&gt;$C$12,antioxidants!B4267,IF(antioxidants!$E4267&lt;$C$11,antioxidants!B4267,""))</f>
        <v/>
      </c>
    </row>
    <row r="4269" spans="5:5" x14ac:dyDescent="0.3">
      <c r="E4269" t="str">
        <f>IF(antioxidants!$E4268&gt;$C$12,antioxidants!B4268,IF(antioxidants!$E4268&lt;$C$11,antioxidants!B4268,""))</f>
        <v/>
      </c>
    </row>
    <row r="4270" spans="5:5" x14ac:dyDescent="0.3">
      <c r="E4270" t="str">
        <f>IF(antioxidants!$E4269&gt;$C$12,antioxidants!B4269,IF(antioxidants!$E4269&lt;$C$11,antioxidants!B4269,""))</f>
        <v/>
      </c>
    </row>
    <row r="4271" spans="5:5" x14ac:dyDescent="0.3">
      <c r="E4271" t="str">
        <f>IF(antioxidants!$E4270&gt;$C$12,antioxidants!B4270,IF(antioxidants!$E4270&lt;$C$11,antioxidants!B4270,""))</f>
        <v/>
      </c>
    </row>
    <row r="4272" spans="5:5" x14ac:dyDescent="0.3">
      <c r="E4272" t="str">
        <f>IF(antioxidants!$E4271&gt;$C$12,antioxidants!B4271,IF(antioxidants!$E4271&lt;$C$11,antioxidants!B4271,""))</f>
        <v/>
      </c>
    </row>
    <row r="4273" spans="5:5" x14ac:dyDescent="0.3">
      <c r="E4273" t="str">
        <f>IF(antioxidants!$E4272&gt;$C$12,antioxidants!B4272,IF(antioxidants!$E4272&lt;$C$11,antioxidants!B4272,""))</f>
        <v/>
      </c>
    </row>
    <row r="4274" spans="5:5" x14ac:dyDescent="0.3">
      <c r="E4274" t="str">
        <f>IF(antioxidants!$E4273&gt;$C$12,antioxidants!B4273,IF(antioxidants!$E4273&lt;$C$11,antioxidants!B4273,""))</f>
        <v/>
      </c>
    </row>
    <row r="4275" spans="5:5" x14ac:dyDescent="0.3">
      <c r="E4275" t="str">
        <f>IF(antioxidants!$E4274&gt;$C$12,antioxidants!B4274,IF(antioxidants!$E4274&lt;$C$11,antioxidants!B4274,""))</f>
        <v/>
      </c>
    </row>
    <row r="4276" spans="5:5" x14ac:dyDescent="0.3">
      <c r="E4276" t="str">
        <f>IF(antioxidants!$E4275&gt;$C$12,antioxidants!B4275,IF(antioxidants!$E4275&lt;$C$11,antioxidants!B4275,""))</f>
        <v/>
      </c>
    </row>
    <row r="4277" spans="5:5" x14ac:dyDescent="0.3">
      <c r="E4277" t="str">
        <f>IF(antioxidants!$E4276&gt;$C$12,antioxidants!B4276,IF(antioxidants!$E4276&lt;$C$11,antioxidants!B4276,""))</f>
        <v/>
      </c>
    </row>
    <row r="4278" spans="5:5" x14ac:dyDescent="0.3">
      <c r="E4278" t="str">
        <f>IF(antioxidants!$E4277&gt;$C$12,antioxidants!B4277,IF(antioxidants!$E4277&lt;$C$11,antioxidants!B4277,""))</f>
        <v/>
      </c>
    </row>
    <row r="4279" spans="5:5" x14ac:dyDescent="0.3">
      <c r="E4279" t="str">
        <f>IF(antioxidants!$E4278&gt;$C$12,antioxidants!B4278,IF(antioxidants!$E4278&lt;$C$11,antioxidants!B4278,""))</f>
        <v/>
      </c>
    </row>
    <row r="4280" spans="5:5" x14ac:dyDescent="0.3">
      <c r="E4280" t="str">
        <f>IF(antioxidants!$E4279&gt;$C$12,antioxidants!B4279,IF(antioxidants!$E4279&lt;$C$11,antioxidants!B4279,""))</f>
        <v/>
      </c>
    </row>
    <row r="4281" spans="5:5" x14ac:dyDescent="0.3">
      <c r="E4281" t="str">
        <f>IF(antioxidants!$E4280&gt;$C$12,antioxidants!B4280,IF(antioxidants!$E4280&lt;$C$11,antioxidants!B4280,""))</f>
        <v/>
      </c>
    </row>
    <row r="4282" spans="5:5" x14ac:dyDescent="0.3">
      <c r="E4282" t="str">
        <f>IF(antioxidants!$E4281&gt;$C$12,antioxidants!B4281,IF(antioxidants!$E4281&lt;$C$11,antioxidants!B4281,""))</f>
        <v/>
      </c>
    </row>
    <row r="4283" spans="5:5" x14ac:dyDescent="0.3">
      <c r="E4283" t="str">
        <f>IF(antioxidants!$E4282&gt;$C$12,antioxidants!B4282,IF(antioxidants!$E4282&lt;$C$11,antioxidants!B4282,""))</f>
        <v/>
      </c>
    </row>
    <row r="4284" spans="5:5" x14ac:dyDescent="0.3">
      <c r="E4284" t="str">
        <f>IF(antioxidants!$E4283&gt;$C$12,antioxidants!B4283,IF(antioxidants!$E4283&lt;$C$11,antioxidants!B4283,""))</f>
        <v/>
      </c>
    </row>
    <row r="4285" spans="5:5" x14ac:dyDescent="0.3">
      <c r="E4285" t="str">
        <f>IF(antioxidants!$E4284&gt;$C$12,antioxidants!B4284,IF(antioxidants!$E4284&lt;$C$11,antioxidants!B4284,""))</f>
        <v/>
      </c>
    </row>
    <row r="4286" spans="5:5" x14ac:dyDescent="0.3">
      <c r="E4286" t="str">
        <f>IF(antioxidants!$E4285&gt;$C$12,antioxidants!B4285,IF(antioxidants!$E4285&lt;$C$11,antioxidants!B4285,""))</f>
        <v/>
      </c>
    </row>
    <row r="4287" spans="5:5" x14ac:dyDescent="0.3">
      <c r="E4287" t="str">
        <f>IF(antioxidants!$E4286&gt;$C$12,antioxidants!B4286,IF(antioxidants!$E4286&lt;$C$11,antioxidants!B4286,""))</f>
        <v/>
      </c>
    </row>
    <row r="4288" spans="5:5" x14ac:dyDescent="0.3">
      <c r="E4288" t="str">
        <f>IF(antioxidants!$E4287&gt;$C$12,antioxidants!B4287,IF(antioxidants!$E4287&lt;$C$11,antioxidants!B4287,""))</f>
        <v/>
      </c>
    </row>
    <row r="4289" spans="5:5" x14ac:dyDescent="0.3">
      <c r="E4289" t="str">
        <f>IF(antioxidants!$E4288&gt;$C$12,antioxidants!B4288,IF(antioxidants!$E4288&lt;$C$11,antioxidants!B4288,""))</f>
        <v/>
      </c>
    </row>
    <row r="4290" spans="5:5" x14ac:dyDescent="0.3">
      <c r="E4290" t="str">
        <f>IF(antioxidants!$E4289&gt;$C$12,antioxidants!B4289,IF(antioxidants!$E4289&lt;$C$11,antioxidants!B4289,""))</f>
        <v/>
      </c>
    </row>
    <row r="4291" spans="5:5" x14ac:dyDescent="0.3">
      <c r="E4291" t="str">
        <f>IF(antioxidants!$E4290&gt;$C$12,antioxidants!B4290,IF(antioxidants!$E4290&lt;$C$11,antioxidants!B4290,""))</f>
        <v/>
      </c>
    </row>
    <row r="4292" spans="5:5" x14ac:dyDescent="0.3">
      <c r="E4292" t="str">
        <f>IF(antioxidants!$E4291&gt;$C$12,antioxidants!B4291,IF(antioxidants!$E4291&lt;$C$11,antioxidants!B4291,""))</f>
        <v/>
      </c>
    </row>
    <row r="4293" spans="5:5" x14ac:dyDescent="0.3">
      <c r="E4293" t="str">
        <f>IF(antioxidants!$E4292&gt;$C$12,antioxidants!B4292,IF(antioxidants!$E4292&lt;$C$11,antioxidants!B4292,""))</f>
        <v/>
      </c>
    </row>
    <row r="4294" spans="5:5" x14ac:dyDescent="0.3">
      <c r="E4294" t="str">
        <f>IF(antioxidants!$E4293&gt;$C$12,antioxidants!B4293,IF(antioxidants!$E4293&lt;$C$11,antioxidants!B4293,""))</f>
        <v/>
      </c>
    </row>
    <row r="4295" spans="5:5" x14ac:dyDescent="0.3">
      <c r="E4295" t="str">
        <f>IF(antioxidants!$E4294&gt;$C$12,antioxidants!B4294,IF(antioxidants!$E4294&lt;$C$11,antioxidants!B4294,""))</f>
        <v/>
      </c>
    </row>
    <row r="4296" spans="5:5" x14ac:dyDescent="0.3">
      <c r="E4296" t="str">
        <f>IF(antioxidants!$E4295&gt;$C$12,antioxidants!B4295,IF(antioxidants!$E4295&lt;$C$11,antioxidants!B4295,""))</f>
        <v/>
      </c>
    </row>
    <row r="4297" spans="5:5" x14ac:dyDescent="0.3">
      <c r="E4297" t="str">
        <f>IF(antioxidants!$E4296&gt;$C$12,antioxidants!B4296,IF(antioxidants!$E4296&lt;$C$11,antioxidants!B4296,""))</f>
        <v/>
      </c>
    </row>
    <row r="4298" spans="5:5" x14ac:dyDescent="0.3">
      <c r="E4298" t="str">
        <f>IF(antioxidants!$E4297&gt;$C$12,antioxidants!B4297,IF(antioxidants!$E4297&lt;$C$11,antioxidants!B4297,""))</f>
        <v/>
      </c>
    </row>
    <row r="4299" spans="5:5" x14ac:dyDescent="0.3">
      <c r="E4299" t="str">
        <f>IF(antioxidants!$E4298&gt;$C$12,antioxidants!B4298,IF(antioxidants!$E4298&lt;$C$11,antioxidants!B4298,""))</f>
        <v/>
      </c>
    </row>
    <row r="4300" spans="5:5" x14ac:dyDescent="0.3">
      <c r="E4300" t="str">
        <f>IF(antioxidants!$E4299&gt;$C$12,antioxidants!B4299,IF(antioxidants!$E4299&lt;$C$11,antioxidants!B4299,""))</f>
        <v/>
      </c>
    </row>
    <row r="4301" spans="5:5" x14ac:dyDescent="0.3">
      <c r="E4301" t="str">
        <f>IF(antioxidants!$E4300&gt;$C$12,antioxidants!B4300,IF(antioxidants!$E4300&lt;$C$11,antioxidants!B4300,""))</f>
        <v/>
      </c>
    </row>
    <row r="4302" spans="5:5" x14ac:dyDescent="0.3">
      <c r="E4302" t="str">
        <f>IF(antioxidants!$E4301&gt;$C$12,antioxidants!B4301,IF(antioxidants!$E4301&lt;$C$11,antioxidants!B4301,""))</f>
        <v/>
      </c>
    </row>
    <row r="4303" spans="5:5" x14ac:dyDescent="0.3">
      <c r="E4303" t="str">
        <f>IF(antioxidants!$E4302&gt;$C$12,antioxidants!B4302,IF(antioxidants!$E4302&lt;$C$11,antioxidants!B4302,""))</f>
        <v/>
      </c>
    </row>
    <row r="4304" spans="5:5" x14ac:dyDescent="0.3">
      <c r="E4304" t="str">
        <f>IF(antioxidants!$E4303&gt;$C$12,antioxidants!B4303,IF(antioxidants!$E4303&lt;$C$11,antioxidants!B4303,""))</f>
        <v/>
      </c>
    </row>
    <row r="4305" spans="5:5" x14ac:dyDescent="0.3">
      <c r="E4305" t="str">
        <f>IF(antioxidants!$E4304&gt;$C$12,antioxidants!B4304,IF(antioxidants!$E4304&lt;$C$11,antioxidants!B4304,""))</f>
        <v/>
      </c>
    </row>
    <row r="4306" spans="5:5" x14ac:dyDescent="0.3">
      <c r="E4306" t="str">
        <f>IF(antioxidants!$E4305&gt;$C$12,antioxidants!B4305,IF(antioxidants!$E4305&lt;$C$11,antioxidants!B4305,""))</f>
        <v/>
      </c>
    </row>
    <row r="4307" spans="5:5" x14ac:dyDescent="0.3">
      <c r="E4307" t="str">
        <f>IF(antioxidants!$E4306&gt;$C$12,antioxidants!B4306,IF(antioxidants!$E4306&lt;$C$11,antioxidants!B4306,""))</f>
        <v/>
      </c>
    </row>
    <row r="4308" spans="5:5" x14ac:dyDescent="0.3">
      <c r="E4308" t="str">
        <f>IF(antioxidants!$E4307&gt;$C$12,antioxidants!B4307,IF(antioxidants!$E4307&lt;$C$11,antioxidants!B4307,""))</f>
        <v/>
      </c>
    </row>
    <row r="4309" spans="5:5" x14ac:dyDescent="0.3">
      <c r="E4309" t="str">
        <f>IF(antioxidants!$E4308&gt;$C$12,antioxidants!B4308,IF(antioxidants!$E4308&lt;$C$11,antioxidants!B4308,""))</f>
        <v/>
      </c>
    </row>
    <row r="4310" spans="5:5" x14ac:dyDescent="0.3">
      <c r="E4310" t="str">
        <f>IF(antioxidants!$E4309&gt;$C$12,antioxidants!B4309,IF(antioxidants!$E4309&lt;$C$11,antioxidants!B4309,""))</f>
        <v/>
      </c>
    </row>
    <row r="4311" spans="5:5" x14ac:dyDescent="0.3">
      <c r="E4311" t="str">
        <f>IF(antioxidants!$E4310&gt;$C$12,antioxidants!B4310,IF(antioxidants!$E4310&lt;$C$11,antioxidants!B4310,""))</f>
        <v/>
      </c>
    </row>
    <row r="4312" spans="5:5" x14ac:dyDescent="0.3">
      <c r="E4312" t="str">
        <f>IF(antioxidants!$E4311&gt;$C$12,antioxidants!B4311,IF(antioxidants!$E4311&lt;$C$11,antioxidants!B4311,""))</f>
        <v/>
      </c>
    </row>
    <row r="4313" spans="5:5" x14ac:dyDescent="0.3">
      <c r="E4313" t="str">
        <f>IF(antioxidants!$E4312&gt;$C$12,antioxidants!B4312,IF(antioxidants!$E4312&lt;$C$11,antioxidants!B4312,""))</f>
        <v/>
      </c>
    </row>
    <row r="4314" spans="5:5" x14ac:dyDescent="0.3">
      <c r="E4314" t="str">
        <f>IF(antioxidants!$E4313&gt;$C$12,antioxidants!B4313,IF(antioxidants!$E4313&lt;$C$11,antioxidants!B4313,""))</f>
        <v/>
      </c>
    </row>
    <row r="4315" spans="5:5" x14ac:dyDescent="0.3">
      <c r="E4315" t="str">
        <f>IF(antioxidants!$E4314&gt;$C$12,antioxidants!B4314,IF(antioxidants!$E4314&lt;$C$11,antioxidants!B4314,""))</f>
        <v/>
      </c>
    </row>
    <row r="4316" spans="5:5" x14ac:dyDescent="0.3">
      <c r="E4316" t="str">
        <f>IF(antioxidants!$E4315&gt;$C$12,antioxidants!B4315,IF(antioxidants!$E4315&lt;$C$11,antioxidants!B4315,""))</f>
        <v/>
      </c>
    </row>
    <row r="4317" spans="5:5" x14ac:dyDescent="0.3">
      <c r="E4317" t="str">
        <f>IF(antioxidants!$E4316&gt;$C$12,antioxidants!B4316,IF(antioxidants!$E4316&lt;$C$11,antioxidants!B4316,""))</f>
        <v/>
      </c>
    </row>
    <row r="4318" spans="5:5" x14ac:dyDescent="0.3">
      <c r="E4318" t="str">
        <f>IF(antioxidants!$E4317&gt;$C$12,antioxidants!B4317,IF(antioxidants!$E4317&lt;$C$11,antioxidants!B4317,""))</f>
        <v/>
      </c>
    </row>
    <row r="4319" spans="5:5" x14ac:dyDescent="0.3">
      <c r="E4319" t="str">
        <f>IF(antioxidants!$E4318&gt;$C$12,antioxidants!B4318,IF(antioxidants!$E4318&lt;$C$11,antioxidants!B4318,""))</f>
        <v/>
      </c>
    </row>
    <row r="4320" spans="5:5" x14ac:dyDescent="0.3">
      <c r="E4320" t="str">
        <f>IF(antioxidants!$E4319&gt;$C$12,antioxidants!B4319,IF(antioxidants!$E4319&lt;$C$11,antioxidants!B4319,""))</f>
        <v/>
      </c>
    </row>
    <row r="4321" spans="5:5" x14ac:dyDescent="0.3">
      <c r="E4321" t="str">
        <f>IF(antioxidants!$E4320&gt;$C$12,antioxidants!B4320,IF(antioxidants!$E4320&lt;$C$11,antioxidants!B4320,""))</f>
        <v/>
      </c>
    </row>
    <row r="4322" spans="5:5" x14ac:dyDescent="0.3">
      <c r="E4322" t="str">
        <f>IF(antioxidants!$E4321&gt;$C$12,antioxidants!B4321,IF(antioxidants!$E4321&lt;$C$11,antioxidants!B4321,""))</f>
        <v/>
      </c>
    </row>
    <row r="4323" spans="5:5" x14ac:dyDescent="0.3">
      <c r="E4323" t="str">
        <f>IF(antioxidants!$E4322&gt;$C$12,antioxidants!B4322,IF(antioxidants!$E4322&lt;$C$11,antioxidants!B4322,""))</f>
        <v/>
      </c>
    </row>
    <row r="4324" spans="5:5" x14ac:dyDescent="0.3">
      <c r="E4324" t="str">
        <f>IF(antioxidants!$E4323&gt;$C$12,antioxidants!B4323,IF(antioxidants!$E4323&lt;$C$11,antioxidants!B4323,""))</f>
        <v/>
      </c>
    </row>
    <row r="4325" spans="5:5" x14ac:dyDescent="0.3">
      <c r="E4325" t="str">
        <f>IF(antioxidants!$E4324&gt;$C$12,antioxidants!B4324,IF(antioxidants!$E4324&lt;$C$11,antioxidants!B4324,""))</f>
        <v/>
      </c>
    </row>
    <row r="4326" spans="5:5" x14ac:dyDescent="0.3">
      <c r="E4326" t="str">
        <f>IF(antioxidants!$E4325&gt;$C$12,antioxidants!B4325,IF(antioxidants!$E4325&lt;$C$11,antioxidants!B4325,""))</f>
        <v/>
      </c>
    </row>
    <row r="4327" spans="5:5" x14ac:dyDescent="0.3">
      <c r="E4327" t="str">
        <f>IF(antioxidants!$E4326&gt;$C$12,antioxidants!B4326,IF(antioxidants!$E4326&lt;$C$11,antioxidants!B4326,""))</f>
        <v/>
      </c>
    </row>
    <row r="4328" spans="5:5" x14ac:dyDescent="0.3">
      <c r="E4328" t="str">
        <f>IF(antioxidants!$E4327&gt;$C$12,antioxidants!B4327,IF(antioxidants!$E4327&lt;$C$11,antioxidants!B4327,""))</f>
        <v/>
      </c>
    </row>
    <row r="4329" spans="5:5" x14ac:dyDescent="0.3">
      <c r="E4329" t="str">
        <f>IF(antioxidants!$E4328&gt;$C$12,antioxidants!B4328,IF(antioxidants!$E4328&lt;$C$11,antioxidants!B4328,""))</f>
        <v/>
      </c>
    </row>
    <row r="4330" spans="5:5" x14ac:dyDescent="0.3">
      <c r="E4330" t="str">
        <f>IF(antioxidants!$E4329&gt;$C$12,antioxidants!B4329,IF(antioxidants!$E4329&lt;$C$11,antioxidants!B4329,""))</f>
        <v/>
      </c>
    </row>
    <row r="4331" spans="5:5" x14ac:dyDescent="0.3">
      <c r="E4331" t="str">
        <f>IF(antioxidants!$E4330&gt;$C$12,antioxidants!B4330,IF(antioxidants!$E4330&lt;$C$11,antioxidants!B4330,""))</f>
        <v/>
      </c>
    </row>
    <row r="4332" spans="5:5" x14ac:dyDescent="0.3">
      <c r="E4332" t="str">
        <f>IF(antioxidants!$E4331&gt;$C$12,antioxidants!B4331,IF(antioxidants!$E4331&lt;$C$11,antioxidants!B4331,""))</f>
        <v/>
      </c>
    </row>
    <row r="4333" spans="5:5" x14ac:dyDescent="0.3">
      <c r="E4333" t="str">
        <f>IF(antioxidants!$E4332&gt;$C$12,antioxidants!B4332,IF(antioxidants!$E4332&lt;$C$11,antioxidants!B4332,""))</f>
        <v/>
      </c>
    </row>
    <row r="4334" spans="5:5" x14ac:dyDescent="0.3">
      <c r="E4334" t="str">
        <f>IF(antioxidants!$E4333&gt;$C$12,antioxidants!B4333,IF(antioxidants!$E4333&lt;$C$11,antioxidants!B4333,""))</f>
        <v/>
      </c>
    </row>
    <row r="4335" spans="5:5" x14ac:dyDescent="0.3">
      <c r="E4335" t="str">
        <f>IF(antioxidants!$E4334&gt;$C$12,antioxidants!B4334,IF(antioxidants!$E4334&lt;$C$11,antioxidants!B4334,""))</f>
        <v/>
      </c>
    </row>
    <row r="4336" spans="5:5" x14ac:dyDescent="0.3">
      <c r="E4336" t="str">
        <f>IF(antioxidants!$E4335&gt;$C$12,antioxidants!B4335,IF(antioxidants!$E4335&lt;$C$11,antioxidants!B4335,""))</f>
        <v/>
      </c>
    </row>
    <row r="4337" spans="5:5" x14ac:dyDescent="0.3">
      <c r="E4337" t="str">
        <f>IF(antioxidants!$E4336&gt;$C$12,antioxidants!B4336,IF(antioxidants!$E4336&lt;$C$11,antioxidants!B4336,""))</f>
        <v/>
      </c>
    </row>
    <row r="4338" spans="5:5" x14ac:dyDescent="0.3">
      <c r="E4338" t="str">
        <f>IF(antioxidants!$E4337&gt;$C$12,antioxidants!B4337,IF(antioxidants!$E4337&lt;$C$11,antioxidants!B4337,""))</f>
        <v/>
      </c>
    </row>
    <row r="4339" spans="5:5" x14ac:dyDescent="0.3">
      <c r="E4339" t="str">
        <f>IF(antioxidants!$E4338&gt;$C$12,antioxidants!B4338,IF(antioxidants!$E4338&lt;$C$11,antioxidants!B4338,""))</f>
        <v/>
      </c>
    </row>
    <row r="4340" spans="5:5" x14ac:dyDescent="0.3">
      <c r="E4340" t="str">
        <f>IF(antioxidants!$E4339&gt;$C$12,antioxidants!B4339,IF(antioxidants!$E4339&lt;$C$11,antioxidants!B4339,""))</f>
        <v/>
      </c>
    </row>
    <row r="4341" spans="5:5" x14ac:dyDescent="0.3">
      <c r="E4341" t="str">
        <f>IF(antioxidants!$E4340&gt;$C$12,antioxidants!B4340,IF(antioxidants!$E4340&lt;$C$11,antioxidants!B4340,""))</f>
        <v/>
      </c>
    </row>
    <row r="4342" spans="5:5" x14ac:dyDescent="0.3">
      <c r="E4342" t="str">
        <f>IF(antioxidants!$E4341&gt;$C$12,antioxidants!B4341,IF(antioxidants!$E4341&lt;$C$11,antioxidants!B4341,""))</f>
        <v/>
      </c>
    </row>
    <row r="4343" spans="5:5" x14ac:dyDescent="0.3">
      <c r="E4343" t="str">
        <f>IF(antioxidants!$E4342&gt;$C$12,antioxidants!B4342,IF(antioxidants!$E4342&lt;$C$11,antioxidants!B4342,""))</f>
        <v/>
      </c>
    </row>
    <row r="4344" spans="5:5" x14ac:dyDescent="0.3">
      <c r="E4344" t="str">
        <f>IF(antioxidants!$E4343&gt;$C$12,antioxidants!B4343,IF(antioxidants!$E4343&lt;$C$11,antioxidants!B4343,""))</f>
        <v/>
      </c>
    </row>
    <row r="4345" spans="5:5" x14ac:dyDescent="0.3">
      <c r="E4345" t="str">
        <f>IF(antioxidants!$E4344&gt;$C$12,antioxidants!B4344,IF(antioxidants!$E4344&lt;$C$11,antioxidants!B4344,""))</f>
        <v/>
      </c>
    </row>
    <row r="4346" spans="5:5" x14ac:dyDescent="0.3">
      <c r="E4346" t="str">
        <f>IF(antioxidants!$E4345&gt;$C$12,antioxidants!B4345,IF(antioxidants!$E4345&lt;$C$11,antioxidants!B4345,""))</f>
        <v/>
      </c>
    </row>
    <row r="4347" spans="5:5" x14ac:dyDescent="0.3">
      <c r="E4347" t="str">
        <f>IF(antioxidants!$E4346&gt;$C$12,antioxidants!B4346,IF(antioxidants!$E4346&lt;$C$11,antioxidants!B4346,""))</f>
        <v/>
      </c>
    </row>
    <row r="4348" spans="5:5" x14ac:dyDescent="0.3">
      <c r="E4348" t="str">
        <f>IF(antioxidants!$E4347&gt;$C$12,antioxidants!B4347,IF(antioxidants!$E4347&lt;$C$11,antioxidants!B4347,""))</f>
        <v/>
      </c>
    </row>
    <row r="4349" spans="5:5" x14ac:dyDescent="0.3">
      <c r="E4349" t="str">
        <f>IF(antioxidants!$E4348&gt;$C$12,antioxidants!B4348,IF(antioxidants!$E4348&lt;$C$11,antioxidants!B4348,""))</f>
        <v/>
      </c>
    </row>
    <row r="4350" spans="5:5" x14ac:dyDescent="0.3">
      <c r="E4350" t="str">
        <f>IF(antioxidants!$E4349&gt;$C$12,antioxidants!B4349,IF(antioxidants!$E4349&lt;$C$11,antioxidants!B4349,""))</f>
        <v/>
      </c>
    </row>
    <row r="4351" spans="5:5" x14ac:dyDescent="0.3">
      <c r="E4351" t="str">
        <f>IF(antioxidants!$E4350&gt;$C$12,antioxidants!B4350,IF(antioxidants!$E4350&lt;$C$11,antioxidants!B4350,""))</f>
        <v/>
      </c>
    </row>
    <row r="4352" spans="5:5" x14ac:dyDescent="0.3">
      <c r="E4352" t="str">
        <f>IF(antioxidants!$E4351&gt;$C$12,antioxidants!B4351,IF(antioxidants!$E4351&lt;$C$11,antioxidants!B4351,""))</f>
        <v/>
      </c>
    </row>
    <row r="4353" spans="5:5" x14ac:dyDescent="0.3">
      <c r="E4353" t="str">
        <f>IF(antioxidants!$E4352&gt;$C$12,antioxidants!B4352,IF(antioxidants!$E4352&lt;$C$11,antioxidants!B4352,""))</f>
        <v/>
      </c>
    </row>
    <row r="4354" spans="5:5" x14ac:dyDescent="0.3">
      <c r="E4354" t="str">
        <f>IF(antioxidants!$E4353&gt;$C$12,antioxidants!B4353,IF(antioxidants!$E4353&lt;$C$11,antioxidants!B4353,""))</f>
        <v/>
      </c>
    </row>
    <row r="4355" spans="5:5" x14ac:dyDescent="0.3">
      <c r="E4355" t="str">
        <f>IF(antioxidants!$E4354&gt;$C$12,antioxidants!B4354,IF(antioxidants!$E4354&lt;$C$11,antioxidants!B4354,""))</f>
        <v/>
      </c>
    </row>
    <row r="4356" spans="5:5" x14ac:dyDescent="0.3">
      <c r="E4356" t="str">
        <f>IF(antioxidants!$E4355&gt;$C$12,antioxidants!B4355,IF(antioxidants!$E4355&lt;$C$11,antioxidants!B4355,""))</f>
        <v/>
      </c>
    </row>
    <row r="4357" spans="5:5" x14ac:dyDescent="0.3">
      <c r="E4357" t="str">
        <f>IF(antioxidants!$E4356&gt;$C$12,antioxidants!B4356,IF(antioxidants!$E4356&lt;$C$11,antioxidants!B4356,""))</f>
        <v/>
      </c>
    </row>
    <row r="4358" spans="5:5" x14ac:dyDescent="0.3">
      <c r="E4358" t="str">
        <f>IF(antioxidants!$E4357&gt;$C$12,antioxidants!B4357,IF(antioxidants!$E4357&lt;$C$11,antioxidants!B4357,""))</f>
        <v/>
      </c>
    </row>
    <row r="4359" spans="5:5" x14ac:dyDescent="0.3">
      <c r="E4359" t="str">
        <f>IF(antioxidants!$E4358&gt;$C$12,antioxidants!B4358,IF(antioxidants!$E4358&lt;$C$11,antioxidants!B4358,""))</f>
        <v/>
      </c>
    </row>
    <row r="4360" spans="5:5" x14ac:dyDescent="0.3">
      <c r="E4360" t="str">
        <f>IF(antioxidants!$E4359&gt;$C$12,antioxidants!B4359,IF(antioxidants!$E4359&lt;$C$11,antioxidants!B4359,""))</f>
        <v/>
      </c>
    </row>
    <row r="4361" spans="5:5" x14ac:dyDescent="0.3">
      <c r="E4361" t="str">
        <f>IF(antioxidants!$E4360&gt;$C$12,antioxidants!B4360,IF(antioxidants!$E4360&lt;$C$11,antioxidants!B4360,""))</f>
        <v/>
      </c>
    </row>
    <row r="4362" spans="5:5" x14ac:dyDescent="0.3">
      <c r="E4362" t="str">
        <f>IF(antioxidants!$E4361&gt;$C$12,antioxidants!B4361,IF(antioxidants!$E4361&lt;$C$11,antioxidants!B4361,""))</f>
        <v/>
      </c>
    </row>
    <row r="4363" spans="5:5" x14ac:dyDescent="0.3">
      <c r="E4363" t="str">
        <f>IF(antioxidants!$E4362&gt;$C$12,antioxidants!B4362,IF(antioxidants!$E4362&lt;$C$11,antioxidants!B4362,""))</f>
        <v/>
      </c>
    </row>
    <row r="4364" spans="5:5" x14ac:dyDescent="0.3">
      <c r="E4364" t="str">
        <f>IF(antioxidants!$E4363&gt;$C$12,antioxidants!B4363,IF(antioxidants!$E4363&lt;$C$11,antioxidants!B4363,""))</f>
        <v/>
      </c>
    </row>
    <row r="4365" spans="5:5" x14ac:dyDescent="0.3">
      <c r="E4365" t="str">
        <f>IF(antioxidants!$E4364&gt;$C$12,antioxidants!B4364,IF(antioxidants!$E4364&lt;$C$11,antioxidants!B4364,""))</f>
        <v/>
      </c>
    </row>
    <row r="4366" spans="5:5" x14ac:dyDescent="0.3">
      <c r="E4366" t="str">
        <f>IF(antioxidants!$E4365&gt;$C$12,antioxidants!B4365,IF(antioxidants!$E4365&lt;$C$11,antioxidants!B4365,""))</f>
        <v/>
      </c>
    </row>
    <row r="4367" spans="5:5" x14ac:dyDescent="0.3">
      <c r="E4367" t="str">
        <f>IF(antioxidants!$E4366&gt;$C$12,antioxidants!B4366,IF(antioxidants!$E4366&lt;$C$11,antioxidants!B4366,""))</f>
        <v/>
      </c>
    </row>
    <row r="4368" spans="5:5" x14ac:dyDescent="0.3">
      <c r="E4368" t="str">
        <f>IF(antioxidants!$E4367&gt;$C$12,antioxidants!B4367,IF(antioxidants!$E4367&lt;$C$11,antioxidants!B4367,""))</f>
        <v/>
      </c>
    </row>
    <row r="4369" spans="5:5" x14ac:dyDescent="0.3">
      <c r="E4369" t="str">
        <f>IF(antioxidants!$E4368&gt;$C$12,antioxidants!B4368,IF(antioxidants!$E4368&lt;$C$11,antioxidants!B4368,""))</f>
        <v/>
      </c>
    </row>
    <row r="4370" spans="5:5" x14ac:dyDescent="0.3">
      <c r="E4370" t="str">
        <f>IF(antioxidants!$E4369&gt;$C$12,antioxidants!B4369,IF(antioxidants!$E4369&lt;$C$11,antioxidants!B4369,""))</f>
        <v/>
      </c>
    </row>
    <row r="4371" spans="5:5" x14ac:dyDescent="0.3">
      <c r="E4371" t="str">
        <f>IF(antioxidants!$E4370&gt;$C$12,antioxidants!B4370,IF(antioxidants!$E4370&lt;$C$11,antioxidants!B4370,""))</f>
        <v/>
      </c>
    </row>
    <row r="4372" spans="5:5" x14ac:dyDescent="0.3">
      <c r="E4372" t="str">
        <f>IF(antioxidants!$E4371&gt;$C$12,antioxidants!B4371,IF(antioxidants!$E4371&lt;$C$11,antioxidants!B4371,""))</f>
        <v/>
      </c>
    </row>
    <row r="4373" spans="5:5" x14ac:dyDescent="0.3">
      <c r="E4373" t="str">
        <f>IF(antioxidants!$E4372&gt;$C$12,antioxidants!B4372,IF(antioxidants!$E4372&lt;$C$11,antioxidants!B4372,""))</f>
        <v/>
      </c>
    </row>
    <row r="4374" spans="5:5" x14ac:dyDescent="0.3">
      <c r="E4374" t="str">
        <f>IF(antioxidants!$E4373&gt;$C$12,antioxidants!B4373,IF(antioxidants!$E4373&lt;$C$11,antioxidants!B4373,""))</f>
        <v/>
      </c>
    </row>
    <row r="4375" spans="5:5" x14ac:dyDescent="0.3">
      <c r="E4375" t="str">
        <f>IF(antioxidants!$E4374&gt;$C$12,antioxidants!B4374,IF(antioxidants!$E4374&lt;$C$11,antioxidants!B4374,""))</f>
        <v/>
      </c>
    </row>
    <row r="4376" spans="5:5" x14ac:dyDescent="0.3">
      <c r="E4376" t="str">
        <f>IF(antioxidants!$E4375&gt;$C$12,antioxidants!B4375,IF(antioxidants!$E4375&lt;$C$11,antioxidants!B4375,""))</f>
        <v/>
      </c>
    </row>
    <row r="4377" spans="5:5" x14ac:dyDescent="0.3">
      <c r="E4377" t="str">
        <f>IF(antioxidants!$E4376&gt;$C$12,antioxidants!B4376,IF(antioxidants!$E4376&lt;$C$11,antioxidants!B4376,""))</f>
        <v/>
      </c>
    </row>
    <row r="4378" spans="5:5" x14ac:dyDescent="0.3">
      <c r="E4378" t="str">
        <f>IF(antioxidants!$E4377&gt;$C$12,antioxidants!B4377,IF(antioxidants!$E4377&lt;$C$11,antioxidants!B4377,""))</f>
        <v/>
      </c>
    </row>
    <row r="4379" spans="5:5" x14ac:dyDescent="0.3">
      <c r="E4379" t="str">
        <f>IF(antioxidants!$E4378&gt;$C$12,antioxidants!B4378,IF(antioxidants!$E4378&lt;$C$11,antioxidants!B4378,""))</f>
        <v/>
      </c>
    </row>
    <row r="4380" spans="5:5" x14ac:dyDescent="0.3">
      <c r="E4380" t="str">
        <f>IF(antioxidants!$E4379&gt;$C$12,antioxidants!B4379,IF(antioxidants!$E4379&lt;$C$11,antioxidants!B4379,""))</f>
        <v/>
      </c>
    </row>
    <row r="4381" spans="5:5" x14ac:dyDescent="0.3">
      <c r="E4381" t="str">
        <f>IF(antioxidants!$E4380&gt;$C$12,antioxidants!B4380,IF(antioxidants!$E4380&lt;$C$11,antioxidants!B4380,""))</f>
        <v/>
      </c>
    </row>
    <row r="4382" spans="5:5" x14ac:dyDescent="0.3">
      <c r="E4382" t="str">
        <f>IF(antioxidants!$E4381&gt;$C$12,antioxidants!B4381,IF(antioxidants!$E4381&lt;$C$11,antioxidants!B4381,""))</f>
        <v/>
      </c>
    </row>
    <row r="4383" spans="5:5" x14ac:dyDescent="0.3">
      <c r="E4383" t="str">
        <f>IF(antioxidants!$E4382&gt;$C$12,antioxidants!B4382,IF(antioxidants!$E4382&lt;$C$11,antioxidants!B4382,""))</f>
        <v/>
      </c>
    </row>
    <row r="4384" spans="5:5" x14ac:dyDescent="0.3">
      <c r="E4384" t="str">
        <f>IF(antioxidants!$E4383&gt;$C$12,antioxidants!B4383,IF(antioxidants!$E4383&lt;$C$11,antioxidants!B4383,""))</f>
        <v/>
      </c>
    </row>
    <row r="4385" spans="5:5" x14ac:dyDescent="0.3">
      <c r="E4385" t="str">
        <f>IF(antioxidants!$E4384&gt;$C$12,antioxidants!B4384,IF(antioxidants!$E4384&lt;$C$11,antioxidants!B4384,""))</f>
        <v/>
      </c>
    </row>
    <row r="4386" spans="5:5" x14ac:dyDescent="0.3">
      <c r="E4386" t="str">
        <f>IF(antioxidants!$E4385&gt;$C$12,antioxidants!B4385,IF(antioxidants!$E4385&lt;$C$11,antioxidants!B4385,""))</f>
        <v/>
      </c>
    </row>
    <row r="4387" spans="5:5" x14ac:dyDescent="0.3">
      <c r="E4387" t="str">
        <f>IF(antioxidants!$E4386&gt;$C$12,antioxidants!B4386,IF(antioxidants!$E4386&lt;$C$11,antioxidants!B4386,""))</f>
        <v/>
      </c>
    </row>
    <row r="4388" spans="5:5" x14ac:dyDescent="0.3">
      <c r="E4388" t="str">
        <f>IF(antioxidants!$E4387&gt;$C$12,antioxidants!B4387,IF(antioxidants!$E4387&lt;$C$11,antioxidants!B4387,""))</f>
        <v/>
      </c>
    </row>
    <row r="4389" spans="5:5" x14ac:dyDescent="0.3">
      <c r="E4389" t="str">
        <f>IF(antioxidants!$E4388&gt;$C$12,antioxidants!B4388,IF(antioxidants!$E4388&lt;$C$11,antioxidants!B4388,""))</f>
        <v/>
      </c>
    </row>
    <row r="4390" spans="5:5" x14ac:dyDescent="0.3">
      <c r="E4390" t="str">
        <f>IF(antioxidants!$E4389&gt;$C$12,antioxidants!B4389,IF(antioxidants!$E4389&lt;$C$11,antioxidants!B4389,""))</f>
        <v/>
      </c>
    </row>
    <row r="4391" spans="5:5" x14ac:dyDescent="0.3">
      <c r="E4391" t="str">
        <f>IF(antioxidants!$E4390&gt;$C$12,antioxidants!B4390,IF(antioxidants!$E4390&lt;$C$11,antioxidants!B4390,""))</f>
        <v/>
      </c>
    </row>
    <row r="4392" spans="5:5" x14ac:dyDescent="0.3">
      <c r="E4392" t="str">
        <f>IF(antioxidants!$E4391&gt;$C$12,antioxidants!B4391,IF(antioxidants!$E4391&lt;$C$11,antioxidants!B4391,""))</f>
        <v/>
      </c>
    </row>
    <row r="4393" spans="5:5" x14ac:dyDescent="0.3">
      <c r="E4393" t="str">
        <f>IF(antioxidants!$E4392&gt;$C$12,antioxidants!B4392,IF(antioxidants!$E4392&lt;$C$11,antioxidants!B4392,""))</f>
        <v/>
      </c>
    </row>
    <row r="4394" spans="5:5" x14ac:dyDescent="0.3">
      <c r="E4394" t="str">
        <f>IF(antioxidants!$E4393&gt;$C$12,antioxidants!B4393,IF(antioxidants!$E4393&lt;$C$11,antioxidants!B4393,""))</f>
        <v/>
      </c>
    </row>
    <row r="4395" spans="5:5" x14ac:dyDescent="0.3">
      <c r="E4395" t="str">
        <f>IF(antioxidants!$E4394&gt;$C$12,antioxidants!B4394,IF(antioxidants!$E4394&lt;$C$11,antioxidants!B4394,""))</f>
        <v/>
      </c>
    </row>
    <row r="4396" spans="5:5" x14ac:dyDescent="0.3">
      <c r="E4396" t="str">
        <f>IF(antioxidants!$E4395&gt;$C$12,antioxidants!B4395,IF(antioxidants!$E4395&lt;$C$11,antioxidants!B4395,""))</f>
        <v/>
      </c>
    </row>
    <row r="4397" spans="5:5" x14ac:dyDescent="0.3">
      <c r="E4397" t="str">
        <f>IF(antioxidants!$E4396&gt;$C$12,antioxidants!B4396,IF(antioxidants!$E4396&lt;$C$11,antioxidants!B4396,""))</f>
        <v/>
      </c>
    </row>
    <row r="4398" spans="5:5" x14ac:dyDescent="0.3">
      <c r="E4398" t="str">
        <f>IF(antioxidants!$E4397&gt;$C$12,antioxidants!B4397,IF(antioxidants!$E4397&lt;$C$11,antioxidants!B4397,""))</f>
        <v/>
      </c>
    </row>
    <row r="4399" spans="5:5" x14ac:dyDescent="0.3">
      <c r="E4399" t="str">
        <f>IF(antioxidants!$E4398&gt;$C$12,antioxidants!B4398,IF(antioxidants!$E4398&lt;$C$11,antioxidants!B4398,""))</f>
        <v/>
      </c>
    </row>
    <row r="4400" spans="5:5" x14ac:dyDescent="0.3">
      <c r="E4400" t="str">
        <f>IF(antioxidants!$E4399&gt;$C$12,antioxidants!B4399,IF(antioxidants!$E4399&lt;$C$11,antioxidants!B4399,""))</f>
        <v/>
      </c>
    </row>
    <row r="4401" spans="5:5" x14ac:dyDescent="0.3">
      <c r="E4401" t="str">
        <f>IF(antioxidants!$E4400&gt;$C$12,antioxidants!B4400,IF(antioxidants!$E4400&lt;$C$11,antioxidants!B4400,""))</f>
        <v/>
      </c>
    </row>
    <row r="4402" spans="5:5" x14ac:dyDescent="0.3">
      <c r="E4402" t="str">
        <f>IF(antioxidants!$E4401&gt;$C$12,antioxidants!B4401,IF(antioxidants!$E4401&lt;$C$11,antioxidants!B4401,""))</f>
        <v/>
      </c>
    </row>
    <row r="4403" spans="5:5" x14ac:dyDescent="0.3">
      <c r="E4403" t="str">
        <f>IF(antioxidants!$E4402&gt;$C$12,antioxidants!B4402,IF(antioxidants!$E4402&lt;$C$11,antioxidants!B4402,""))</f>
        <v/>
      </c>
    </row>
    <row r="4404" spans="5:5" x14ac:dyDescent="0.3">
      <c r="E4404" t="str">
        <f>IF(antioxidants!$E4403&gt;$C$12,antioxidants!B4403,IF(antioxidants!$E4403&lt;$C$11,antioxidants!B4403,""))</f>
        <v/>
      </c>
    </row>
    <row r="4405" spans="5:5" x14ac:dyDescent="0.3">
      <c r="E4405" t="str">
        <f>IF(antioxidants!$E4404&gt;$C$12,antioxidants!B4404,IF(antioxidants!$E4404&lt;$C$11,antioxidants!B4404,""))</f>
        <v/>
      </c>
    </row>
    <row r="4406" spans="5:5" x14ac:dyDescent="0.3">
      <c r="E4406" t="str">
        <f>IF(antioxidants!$E4405&gt;$C$12,antioxidants!B4405,IF(antioxidants!$E4405&lt;$C$11,antioxidants!B4405,""))</f>
        <v/>
      </c>
    </row>
    <row r="4407" spans="5:5" x14ac:dyDescent="0.3">
      <c r="E4407" t="str">
        <f>IF(antioxidants!$E4406&gt;$C$12,antioxidants!B4406,IF(antioxidants!$E4406&lt;$C$11,antioxidants!B4406,""))</f>
        <v/>
      </c>
    </row>
    <row r="4408" spans="5:5" x14ac:dyDescent="0.3">
      <c r="E4408" t="str">
        <f>IF(antioxidants!$E4407&gt;$C$12,antioxidants!B4407,IF(antioxidants!$E4407&lt;$C$11,antioxidants!B4407,""))</f>
        <v/>
      </c>
    </row>
    <row r="4409" spans="5:5" x14ac:dyDescent="0.3">
      <c r="E4409" t="str">
        <f>IF(antioxidants!$E4408&gt;$C$12,antioxidants!B4408,IF(antioxidants!$E4408&lt;$C$11,antioxidants!B4408,""))</f>
        <v/>
      </c>
    </row>
    <row r="4410" spans="5:5" x14ac:dyDescent="0.3">
      <c r="E4410" t="str">
        <f>IF(antioxidants!$E4409&gt;$C$12,antioxidants!B4409,IF(antioxidants!$E4409&lt;$C$11,antioxidants!B4409,""))</f>
        <v/>
      </c>
    </row>
    <row r="4411" spans="5:5" x14ac:dyDescent="0.3">
      <c r="E4411" t="str">
        <f>IF(antioxidants!$E4410&gt;$C$12,antioxidants!B4410,IF(antioxidants!$E4410&lt;$C$11,antioxidants!B4410,""))</f>
        <v/>
      </c>
    </row>
    <row r="4412" spans="5:5" x14ac:dyDescent="0.3">
      <c r="E4412" t="str">
        <f>IF(antioxidants!$E4411&gt;$C$12,antioxidants!B4411,IF(antioxidants!$E4411&lt;$C$11,antioxidants!B4411,""))</f>
        <v/>
      </c>
    </row>
    <row r="4413" spans="5:5" x14ac:dyDescent="0.3">
      <c r="E4413" t="str">
        <f>IF(antioxidants!$E4412&gt;$C$12,antioxidants!B4412,IF(antioxidants!$E4412&lt;$C$11,antioxidants!B4412,""))</f>
        <v/>
      </c>
    </row>
    <row r="4414" spans="5:5" x14ac:dyDescent="0.3">
      <c r="E4414" t="str">
        <f>IF(antioxidants!$E4413&gt;$C$12,antioxidants!B4413,IF(antioxidants!$E4413&lt;$C$11,antioxidants!B4413,""))</f>
        <v/>
      </c>
    </row>
    <row r="4415" spans="5:5" x14ac:dyDescent="0.3">
      <c r="E4415" t="str">
        <f>IF(antioxidants!$E4414&gt;$C$12,antioxidants!B4414,IF(antioxidants!$E4414&lt;$C$11,antioxidants!B4414,""))</f>
        <v/>
      </c>
    </row>
    <row r="4416" spans="5:5" x14ac:dyDescent="0.3">
      <c r="E4416" t="str">
        <f>IF(antioxidants!$E4415&gt;$C$12,antioxidants!B4415,IF(antioxidants!$E4415&lt;$C$11,antioxidants!B4415,""))</f>
        <v/>
      </c>
    </row>
    <row r="4417" spans="5:5" x14ac:dyDescent="0.3">
      <c r="E4417" t="str">
        <f>IF(antioxidants!$E4416&gt;$C$12,antioxidants!B4416,IF(antioxidants!$E4416&lt;$C$11,antioxidants!B4416,""))</f>
        <v/>
      </c>
    </row>
    <row r="4418" spans="5:5" x14ac:dyDescent="0.3">
      <c r="E4418" t="str">
        <f>IF(antioxidants!$E4417&gt;$C$12,antioxidants!B4417,IF(antioxidants!$E4417&lt;$C$11,antioxidants!B4417,""))</f>
        <v/>
      </c>
    </row>
    <row r="4419" spans="5:5" x14ac:dyDescent="0.3">
      <c r="E4419" t="str">
        <f>IF(antioxidants!$E4418&gt;$C$12,antioxidants!B4418,IF(antioxidants!$E4418&lt;$C$11,antioxidants!B4418,""))</f>
        <v/>
      </c>
    </row>
    <row r="4420" spans="5:5" x14ac:dyDescent="0.3">
      <c r="E4420" t="str">
        <f>IF(antioxidants!$E4419&gt;$C$12,antioxidants!B4419,IF(antioxidants!$E4419&lt;$C$11,antioxidants!B4419,""))</f>
        <v/>
      </c>
    </row>
    <row r="4421" spans="5:5" x14ac:dyDescent="0.3">
      <c r="E4421" t="str">
        <f>IF(antioxidants!$E4420&gt;$C$12,antioxidants!B4420,IF(antioxidants!$E4420&lt;$C$11,antioxidants!B4420,""))</f>
        <v/>
      </c>
    </row>
    <row r="4422" spans="5:5" x14ac:dyDescent="0.3">
      <c r="E4422" t="str">
        <f>IF(antioxidants!$E4421&gt;$C$12,antioxidants!B4421,IF(antioxidants!$E4421&lt;$C$11,antioxidants!B4421,""))</f>
        <v/>
      </c>
    </row>
    <row r="4423" spans="5:5" x14ac:dyDescent="0.3">
      <c r="E4423" t="str">
        <f>IF(antioxidants!$E4422&gt;$C$12,antioxidants!B4422,IF(antioxidants!$E4422&lt;$C$11,antioxidants!B4422,""))</f>
        <v/>
      </c>
    </row>
    <row r="4424" spans="5:5" x14ac:dyDescent="0.3">
      <c r="E4424" t="str">
        <f>IF(antioxidants!$E4423&gt;$C$12,antioxidants!B4423,IF(antioxidants!$E4423&lt;$C$11,antioxidants!B4423,""))</f>
        <v/>
      </c>
    </row>
    <row r="4425" spans="5:5" x14ac:dyDescent="0.3">
      <c r="E4425" t="str">
        <f>IF(antioxidants!$E4424&gt;$C$12,antioxidants!B4424,IF(antioxidants!$E4424&lt;$C$11,antioxidants!B4424,""))</f>
        <v/>
      </c>
    </row>
    <row r="4426" spans="5:5" x14ac:dyDescent="0.3">
      <c r="E4426" t="str">
        <f>IF(antioxidants!$E4425&gt;$C$12,antioxidants!B4425,IF(antioxidants!$E4425&lt;$C$11,antioxidants!B4425,""))</f>
        <v/>
      </c>
    </row>
    <row r="4427" spans="5:5" x14ac:dyDescent="0.3">
      <c r="E4427" t="str">
        <f>IF(antioxidants!$E4426&gt;$C$12,antioxidants!B4426,IF(antioxidants!$E4426&lt;$C$11,antioxidants!B4426,""))</f>
        <v/>
      </c>
    </row>
    <row r="4428" spans="5:5" x14ac:dyDescent="0.3">
      <c r="E4428" t="str">
        <f>IF(antioxidants!$E4427&gt;$C$12,antioxidants!B4427,IF(antioxidants!$E4427&lt;$C$11,antioxidants!B4427,""))</f>
        <v/>
      </c>
    </row>
    <row r="4429" spans="5:5" x14ac:dyDescent="0.3">
      <c r="E4429" t="str">
        <f>IF(antioxidants!$E4428&gt;$C$12,antioxidants!B4428,IF(antioxidants!$E4428&lt;$C$11,antioxidants!B4428,""))</f>
        <v/>
      </c>
    </row>
    <row r="4430" spans="5:5" x14ac:dyDescent="0.3">
      <c r="E4430" t="str">
        <f>IF(antioxidants!$E4429&gt;$C$12,antioxidants!B4429,IF(antioxidants!$E4429&lt;$C$11,antioxidants!B4429,""))</f>
        <v/>
      </c>
    </row>
    <row r="4431" spans="5:5" x14ac:dyDescent="0.3">
      <c r="E4431" t="str">
        <f>IF(antioxidants!$E4430&gt;$C$12,antioxidants!B4430,IF(antioxidants!$E4430&lt;$C$11,antioxidants!B4430,""))</f>
        <v/>
      </c>
    </row>
    <row r="4432" spans="5:5" x14ac:dyDescent="0.3">
      <c r="E4432" t="str">
        <f>IF(antioxidants!$E4431&gt;$C$12,antioxidants!B4431,IF(antioxidants!$E4431&lt;$C$11,antioxidants!B4431,""))</f>
        <v/>
      </c>
    </row>
    <row r="4433" spans="5:5" x14ac:dyDescent="0.3">
      <c r="E4433" t="str">
        <f>IF(antioxidants!$E4432&gt;$C$12,antioxidants!B4432,IF(antioxidants!$E4432&lt;$C$11,antioxidants!B4432,""))</f>
        <v/>
      </c>
    </row>
    <row r="4434" spans="5:5" x14ac:dyDescent="0.3">
      <c r="E4434" t="str">
        <f>IF(antioxidants!$E4433&gt;$C$12,antioxidants!B4433,IF(antioxidants!$E4433&lt;$C$11,antioxidants!B4433,""))</f>
        <v/>
      </c>
    </row>
    <row r="4435" spans="5:5" x14ac:dyDescent="0.3">
      <c r="E4435" t="str">
        <f>IF(antioxidants!$E4434&gt;$C$12,antioxidants!B4434,IF(antioxidants!$E4434&lt;$C$11,antioxidants!B4434,""))</f>
        <v/>
      </c>
    </row>
    <row r="4436" spans="5:5" x14ac:dyDescent="0.3">
      <c r="E4436" t="str">
        <f>IF(antioxidants!$E4435&gt;$C$12,antioxidants!B4435,IF(antioxidants!$E4435&lt;$C$11,antioxidants!B4435,""))</f>
        <v/>
      </c>
    </row>
    <row r="4437" spans="5:5" x14ac:dyDescent="0.3">
      <c r="E4437" t="str">
        <f>IF(antioxidants!$E4436&gt;$C$12,antioxidants!B4436,IF(antioxidants!$E4436&lt;$C$11,antioxidants!B4436,""))</f>
        <v/>
      </c>
    </row>
    <row r="4438" spans="5:5" x14ac:dyDescent="0.3">
      <c r="E4438" t="str">
        <f>IF(antioxidants!$E4437&gt;$C$12,antioxidants!B4437,IF(antioxidants!$E4437&lt;$C$11,antioxidants!B4437,""))</f>
        <v/>
      </c>
    </row>
    <row r="4439" spans="5:5" x14ac:dyDescent="0.3">
      <c r="E4439" t="str">
        <f>IF(antioxidants!$E4438&gt;$C$12,antioxidants!B4438,IF(antioxidants!$E4438&lt;$C$11,antioxidants!B4438,""))</f>
        <v/>
      </c>
    </row>
    <row r="4440" spans="5:5" x14ac:dyDescent="0.3">
      <c r="E4440" t="str">
        <f>IF(antioxidants!$E4439&gt;$C$12,antioxidants!B4439,IF(antioxidants!$E4439&lt;$C$11,antioxidants!B4439,""))</f>
        <v/>
      </c>
    </row>
    <row r="4441" spans="5:5" x14ac:dyDescent="0.3">
      <c r="E4441" t="str">
        <f>IF(antioxidants!$E4440&gt;$C$12,antioxidants!B4440,IF(antioxidants!$E4440&lt;$C$11,antioxidants!B4440,""))</f>
        <v/>
      </c>
    </row>
    <row r="4442" spans="5:5" x14ac:dyDescent="0.3">
      <c r="E4442" t="str">
        <f>IF(antioxidants!$E4441&gt;$C$12,antioxidants!B4441,IF(antioxidants!$E4441&lt;$C$11,antioxidants!B4441,""))</f>
        <v/>
      </c>
    </row>
    <row r="4443" spans="5:5" x14ac:dyDescent="0.3">
      <c r="E4443" t="str">
        <f>IF(antioxidants!$E4442&gt;$C$12,antioxidants!B4442,IF(antioxidants!$E4442&lt;$C$11,antioxidants!B4442,""))</f>
        <v/>
      </c>
    </row>
    <row r="4444" spans="5:5" x14ac:dyDescent="0.3">
      <c r="E4444" t="str">
        <f>IF(antioxidants!$E4443&gt;$C$12,antioxidants!B4443,IF(antioxidants!$E4443&lt;$C$11,antioxidants!B4443,""))</f>
        <v/>
      </c>
    </row>
    <row r="4445" spans="5:5" x14ac:dyDescent="0.3">
      <c r="E4445" t="str">
        <f>IF(antioxidants!$E4444&gt;$C$12,antioxidants!B4444,IF(antioxidants!$E4444&lt;$C$11,antioxidants!B4444,""))</f>
        <v/>
      </c>
    </row>
    <row r="4446" spans="5:5" x14ac:dyDescent="0.3">
      <c r="E4446" t="str">
        <f>IF(antioxidants!$E4445&gt;$C$12,antioxidants!B4445,IF(antioxidants!$E4445&lt;$C$11,antioxidants!B4445,""))</f>
        <v/>
      </c>
    </row>
    <row r="4447" spans="5:5" x14ac:dyDescent="0.3">
      <c r="E4447" t="str">
        <f>IF(antioxidants!$E4446&gt;$C$12,antioxidants!B4446,IF(antioxidants!$E4446&lt;$C$11,antioxidants!B4446,""))</f>
        <v/>
      </c>
    </row>
    <row r="4448" spans="5:5" x14ac:dyDescent="0.3">
      <c r="E4448" t="str">
        <f>IF(antioxidants!$E4447&gt;$C$12,antioxidants!B4447,IF(antioxidants!$E4447&lt;$C$11,antioxidants!B4447,""))</f>
        <v/>
      </c>
    </row>
    <row r="4449" spans="5:5" x14ac:dyDescent="0.3">
      <c r="E4449" t="str">
        <f>IF(antioxidants!$E4448&gt;$C$12,antioxidants!B4448,IF(antioxidants!$E4448&lt;$C$11,antioxidants!B4448,""))</f>
        <v/>
      </c>
    </row>
    <row r="4450" spans="5:5" x14ac:dyDescent="0.3">
      <c r="E4450" t="str">
        <f>IF(antioxidants!$E4449&gt;$C$12,antioxidants!B4449,IF(antioxidants!$E4449&lt;$C$11,antioxidants!B4449,""))</f>
        <v/>
      </c>
    </row>
    <row r="4451" spans="5:5" x14ac:dyDescent="0.3">
      <c r="E4451" t="str">
        <f>IF(antioxidants!$E4450&gt;$C$12,antioxidants!B4450,IF(antioxidants!$E4450&lt;$C$11,antioxidants!B4450,""))</f>
        <v/>
      </c>
    </row>
    <row r="4452" spans="5:5" x14ac:dyDescent="0.3">
      <c r="E4452" t="str">
        <f>IF(antioxidants!$E4451&gt;$C$12,antioxidants!B4451,IF(antioxidants!$E4451&lt;$C$11,antioxidants!B4451,""))</f>
        <v/>
      </c>
    </row>
    <row r="4453" spans="5:5" x14ac:dyDescent="0.3">
      <c r="E4453" t="str">
        <f>IF(antioxidants!$E4452&gt;$C$12,antioxidants!B4452,IF(antioxidants!$E4452&lt;$C$11,antioxidants!B4452,""))</f>
        <v/>
      </c>
    </row>
    <row r="4454" spans="5:5" x14ac:dyDescent="0.3">
      <c r="E4454" t="str">
        <f>IF(antioxidants!$E4453&gt;$C$12,antioxidants!B4453,IF(antioxidants!$E4453&lt;$C$11,antioxidants!B4453,""))</f>
        <v/>
      </c>
    </row>
    <row r="4455" spans="5:5" x14ac:dyDescent="0.3">
      <c r="E4455" t="str">
        <f>IF(antioxidants!$E4454&gt;$C$12,antioxidants!B4454,IF(antioxidants!$E4454&lt;$C$11,antioxidants!B4454,""))</f>
        <v/>
      </c>
    </row>
    <row r="4456" spans="5:5" x14ac:dyDescent="0.3">
      <c r="E4456" t="str">
        <f>IF(antioxidants!$E4455&gt;$C$12,antioxidants!B4455,IF(antioxidants!$E4455&lt;$C$11,antioxidants!B4455,""))</f>
        <v/>
      </c>
    </row>
    <row r="4457" spans="5:5" x14ac:dyDescent="0.3">
      <c r="E4457" t="str">
        <f>IF(antioxidants!$E4456&gt;$C$12,antioxidants!B4456,IF(antioxidants!$E4456&lt;$C$11,antioxidants!B4456,""))</f>
        <v/>
      </c>
    </row>
    <row r="4458" spans="5:5" x14ac:dyDescent="0.3">
      <c r="E4458" t="str">
        <f>IF(antioxidants!$E4457&gt;$C$12,antioxidants!B4457,IF(antioxidants!$E4457&lt;$C$11,antioxidants!B4457,""))</f>
        <v/>
      </c>
    </row>
    <row r="4459" spans="5:5" x14ac:dyDescent="0.3">
      <c r="E4459" t="str">
        <f>IF(antioxidants!$E4458&gt;$C$12,antioxidants!B4458,IF(antioxidants!$E4458&lt;$C$11,antioxidants!B4458,""))</f>
        <v/>
      </c>
    </row>
    <row r="4460" spans="5:5" x14ac:dyDescent="0.3">
      <c r="E4460" t="str">
        <f>IF(antioxidants!$E4459&gt;$C$12,antioxidants!B4459,IF(antioxidants!$E4459&lt;$C$11,antioxidants!B4459,""))</f>
        <v/>
      </c>
    </row>
    <row r="4461" spans="5:5" x14ac:dyDescent="0.3">
      <c r="E4461" t="str">
        <f>IF(antioxidants!$E4460&gt;$C$12,antioxidants!B4460,IF(antioxidants!$E4460&lt;$C$11,antioxidants!B4460,""))</f>
        <v/>
      </c>
    </row>
    <row r="4462" spans="5:5" x14ac:dyDescent="0.3">
      <c r="E4462" t="str">
        <f>IF(antioxidants!$E4461&gt;$C$12,antioxidants!B4461,IF(antioxidants!$E4461&lt;$C$11,antioxidants!B4461,""))</f>
        <v/>
      </c>
    </row>
    <row r="4463" spans="5:5" x14ac:dyDescent="0.3">
      <c r="E4463" t="str">
        <f>IF(antioxidants!$E4462&gt;$C$12,antioxidants!B4462,IF(antioxidants!$E4462&lt;$C$11,antioxidants!B4462,""))</f>
        <v/>
      </c>
    </row>
    <row r="4464" spans="5:5" x14ac:dyDescent="0.3">
      <c r="E4464" t="str">
        <f>IF(antioxidants!$E4463&gt;$C$12,antioxidants!B4463,IF(antioxidants!$E4463&lt;$C$11,antioxidants!B4463,""))</f>
        <v/>
      </c>
    </row>
    <row r="4465" spans="5:5" x14ac:dyDescent="0.3">
      <c r="E4465" t="str">
        <f>IF(antioxidants!$E4464&gt;$C$12,antioxidants!B4464,IF(antioxidants!$E4464&lt;$C$11,antioxidants!B4464,""))</f>
        <v/>
      </c>
    </row>
    <row r="4466" spans="5:5" x14ac:dyDescent="0.3">
      <c r="E4466" t="str">
        <f>IF(antioxidants!$E4465&gt;$C$12,antioxidants!B4465,IF(antioxidants!$E4465&lt;$C$11,antioxidants!B4465,""))</f>
        <v/>
      </c>
    </row>
    <row r="4467" spans="5:5" x14ac:dyDescent="0.3">
      <c r="E4467" t="str">
        <f>IF(antioxidants!$E4466&gt;$C$12,antioxidants!B4466,IF(antioxidants!$E4466&lt;$C$11,antioxidants!B4466,""))</f>
        <v/>
      </c>
    </row>
    <row r="4468" spans="5:5" x14ac:dyDescent="0.3">
      <c r="E4468" t="str">
        <f>IF(antioxidants!$E4467&gt;$C$12,antioxidants!B4467,IF(antioxidants!$E4467&lt;$C$11,antioxidants!B4467,""))</f>
        <v/>
      </c>
    </row>
    <row r="4469" spans="5:5" x14ac:dyDescent="0.3">
      <c r="E4469" t="str">
        <f>IF(antioxidants!$E4468&gt;$C$12,antioxidants!B4468,IF(antioxidants!$E4468&lt;$C$11,antioxidants!B4468,""))</f>
        <v/>
      </c>
    </row>
    <row r="4470" spans="5:5" x14ac:dyDescent="0.3">
      <c r="E4470" t="str">
        <f>IF(antioxidants!$E4469&gt;$C$12,antioxidants!B4469,IF(antioxidants!$E4469&lt;$C$11,antioxidants!B4469,""))</f>
        <v/>
      </c>
    </row>
    <row r="4471" spans="5:5" x14ac:dyDescent="0.3">
      <c r="E4471" t="str">
        <f>IF(antioxidants!$E4470&gt;$C$12,antioxidants!B4470,IF(antioxidants!$E4470&lt;$C$11,antioxidants!B4470,""))</f>
        <v/>
      </c>
    </row>
    <row r="4472" spans="5:5" x14ac:dyDescent="0.3">
      <c r="E4472" t="str">
        <f>IF(antioxidants!$E4471&gt;$C$12,antioxidants!B4471,IF(antioxidants!$E4471&lt;$C$11,antioxidants!B4471,""))</f>
        <v/>
      </c>
    </row>
    <row r="4473" spans="5:5" x14ac:dyDescent="0.3">
      <c r="E4473" t="str">
        <f>IF(antioxidants!$E4472&gt;$C$12,antioxidants!B4472,IF(antioxidants!$E4472&lt;$C$11,antioxidants!B4472,""))</f>
        <v/>
      </c>
    </row>
    <row r="4474" spans="5:5" x14ac:dyDescent="0.3">
      <c r="E4474" t="str">
        <f>IF(antioxidants!$E4473&gt;$C$12,antioxidants!B4473,IF(antioxidants!$E4473&lt;$C$11,antioxidants!B4473,""))</f>
        <v/>
      </c>
    </row>
    <row r="4475" spans="5:5" x14ac:dyDescent="0.3">
      <c r="E4475" t="str">
        <f>IF(antioxidants!$E4474&gt;$C$12,antioxidants!B4474,IF(antioxidants!$E4474&lt;$C$11,antioxidants!B4474,""))</f>
        <v/>
      </c>
    </row>
    <row r="4476" spans="5:5" x14ac:dyDescent="0.3">
      <c r="E4476" t="str">
        <f>IF(antioxidants!$E4475&gt;$C$12,antioxidants!B4475,IF(antioxidants!$E4475&lt;$C$11,antioxidants!B4475,""))</f>
        <v/>
      </c>
    </row>
    <row r="4477" spans="5:5" x14ac:dyDescent="0.3">
      <c r="E4477" t="str">
        <f>IF(antioxidants!$E4476&gt;$C$12,antioxidants!B4476,IF(antioxidants!$E4476&lt;$C$11,antioxidants!B4476,""))</f>
        <v/>
      </c>
    </row>
    <row r="4478" spans="5:5" x14ac:dyDescent="0.3">
      <c r="E4478" t="str">
        <f>IF(antioxidants!$E4477&gt;$C$12,antioxidants!B4477,IF(antioxidants!$E4477&lt;$C$11,antioxidants!B4477,""))</f>
        <v/>
      </c>
    </row>
    <row r="4479" spans="5:5" x14ac:dyDescent="0.3">
      <c r="E4479" t="str">
        <f>IF(antioxidants!$E4478&gt;$C$12,antioxidants!B4478,IF(antioxidants!$E4478&lt;$C$11,antioxidants!B4478,""))</f>
        <v/>
      </c>
    </row>
    <row r="4480" spans="5:5" x14ac:dyDescent="0.3">
      <c r="E4480" t="str">
        <f>IF(antioxidants!$E4479&gt;$C$12,antioxidants!B4479,IF(antioxidants!$E4479&lt;$C$11,antioxidants!B4479,""))</f>
        <v/>
      </c>
    </row>
    <row r="4481" spans="5:5" x14ac:dyDescent="0.3">
      <c r="E4481" t="str">
        <f>IF(antioxidants!$E4480&gt;$C$12,antioxidants!B4480,IF(antioxidants!$E4480&lt;$C$11,antioxidants!B4480,""))</f>
        <v/>
      </c>
    </row>
    <row r="4482" spans="5:5" x14ac:dyDescent="0.3">
      <c r="E4482" t="str">
        <f>IF(antioxidants!$E4481&gt;$C$12,antioxidants!B4481,IF(antioxidants!$E4481&lt;$C$11,antioxidants!B4481,""))</f>
        <v/>
      </c>
    </row>
    <row r="4483" spans="5:5" x14ac:dyDescent="0.3">
      <c r="E4483" t="str">
        <f>IF(antioxidants!$E4482&gt;$C$12,antioxidants!B4482,IF(antioxidants!$E4482&lt;$C$11,antioxidants!B4482,""))</f>
        <v/>
      </c>
    </row>
    <row r="4484" spans="5:5" x14ac:dyDescent="0.3">
      <c r="E4484" t="str">
        <f>IF(antioxidants!$E4483&gt;$C$12,antioxidants!B4483,IF(antioxidants!$E4483&lt;$C$11,antioxidants!B4483,""))</f>
        <v/>
      </c>
    </row>
    <row r="4485" spans="5:5" x14ac:dyDescent="0.3">
      <c r="E4485" t="str">
        <f>IF(antioxidants!$E4484&gt;$C$12,antioxidants!B4484,IF(antioxidants!$E4484&lt;$C$11,antioxidants!B4484,""))</f>
        <v/>
      </c>
    </row>
    <row r="4486" spans="5:5" x14ac:dyDescent="0.3">
      <c r="E4486" t="str">
        <f>IF(antioxidants!$E4485&gt;$C$12,antioxidants!B4485,IF(antioxidants!$E4485&lt;$C$11,antioxidants!B4485,""))</f>
        <v/>
      </c>
    </row>
    <row r="4487" spans="5:5" x14ac:dyDescent="0.3">
      <c r="E4487" t="str">
        <f>IF(antioxidants!$E4486&gt;$C$12,antioxidants!B4486,IF(antioxidants!$E4486&lt;$C$11,antioxidants!B4486,""))</f>
        <v/>
      </c>
    </row>
    <row r="4488" spans="5:5" x14ac:dyDescent="0.3">
      <c r="E4488" t="str">
        <f>IF(antioxidants!$E4487&gt;$C$12,antioxidants!B4487,IF(antioxidants!$E4487&lt;$C$11,antioxidants!B4487,""))</f>
        <v/>
      </c>
    </row>
    <row r="4489" spans="5:5" x14ac:dyDescent="0.3">
      <c r="E4489" t="str">
        <f>IF(antioxidants!$E4488&gt;$C$12,antioxidants!B4488,IF(antioxidants!$E4488&lt;$C$11,antioxidants!B4488,""))</f>
        <v/>
      </c>
    </row>
    <row r="4490" spans="5:5" x14ac:dyDescent="0.3">
      <c r="E4490" t="str">
        <f>IF(antioxidants!$E4489&gt;$C$12,antioxidants!B4489,IF(antioxidants!$E4489&lt;$C$11,antioxidants!B4489,""))</f>
        <v/>
      </c>
    </row>
    <row r="4491" spans="5:5" x14ac:dyDescent="0.3">
      <c r="E4491" t="str">
        <f>IF(antioxidants!$E4490&gt;$C$12,antioxidants!B4490,IF(antioxidants!$E4490&lt;$C$11,antioxidants!B4490,""))</f>
        <v/>
      </c>
    </row>
    <row r="4492" spans="5:5" x14ac:dyDescent="0.3">
      <c r="E4492" t="str">
        <f>IF(antioxidants!$E4491&gt;$C$12,antioxidants!B4491,IF(antioxidants!$E4491&lt;$C$11,antioxidants!B4491,""))</f>
        <v/>
      </c>
    </row>
    <row r="4493" spans="5:5" x14ac:dyDescent="0.3">
      <c r="E4493" t="str">
        <f>IF(antioxidants!$E4492&gt;$C$12,antioxidants!B4492,IF(antioxidants!$E4492&lt;$C$11,antioxidants!B4492,""))</f>
        <v/>
      </c>
    </row>
    <row r="4494" spans="5:5" x14ac:dyDescent="0.3">
      <c r="E4494" t="str">
        <f>IF(antioxidants!$E4493&gt;$C$12,antioxidants!B4493,IF(antioxidants!$E4493&lt;$C$11,antioxidants!B4493,""))</f>
        <v/>
      </c>
    </row>
    <row r="4495" spans="5:5" x14ac:dyDescent="0.3">
      <c r="E4495" t="str">
        <f>IF(antioxidants!$E4494&gt;$C$12,antioxidants!B4494,IF(antioxidants!$E4494&lt;$C$11,antioxidants!B4494,""))</f>
        <v/>
      </c>
    </row>
    <row r="4496" spans="5:5" x14ac:dyDescent="0.3">
      <c r="E4496" t="str">
        <f>IF(antioxidants!$E4495&gt;$C$12,antioxidants!B4495,IF(antioxidants!$E4495&lt;$C$11,antioxidants!B4495,""))</f>
        <v/>
      </c>
    </row>
    <row r="4497" spans="5:5" x14ac:dyDescent="0.3">
      <c r="E4497" t="str">
        <f>IF(antioxidants!$E4496&gt;$C$12,antioxidants!B4496,IF(antioxidants!$E4496&lt;$C$11,antioxidants!B4496,""))</f>
        <v/>
      </c>
    </row>
    <row r="4498" spans="5:5" x14ac:dyDescent="0.3">
      <c r="E4498" t="str">
        <f>IF(antioxidants!$E4497&gt;$C$12,antioxidants!B4497,IF(antioxidants!$E4497&lt;$C$11,antioxidants!B4497,""))</f>
        <v/>
      </c>
    </row>
    <row r="4499" spans="5:5" x14ac:dyDescent="0.3">
      <c r="E4499" t="str">
        <f>IF(antioxidants!$E4498&gt;$C$12,antioxidants!B4498,IF(antioxidants!$E4498&lt;$C$11,antioxidants!B4498,""))</f>
        <v/>
      </c>
    </row>
    <row r="4500" spans="5:5" x14ac:dyDescent="0.3">
      <c r="E4500" t="str">
        <f>IF(antioxidants!$E4499&gt;$C$12,antioxidants!B4499,IF(antioxidants!$E4499&lt;$C$11,antioxidants!B4499,""))</f>
        <v/>
      </c>
    </row>
    <row r="4501" spans="5:5" x14ac:dyDescent="0.3">
      <c r="E4501" t="str">
        <f>IF(antioxidants!$E4500&gt;$C$12,antioxidants!B4500,IF(antioxidants!$E4500&lt;$C$11,antioxidants!B4500,""))</f>
        <v/>
      </c>
    </row>
    <row r="4502" spans="5:5" x14ac:dyDescent="0.3">
      <c r="E4502" t="str">
        <f>IF(antioxidants!$E4501&gt;$C$12,antioxidants!B4501,IF(antioxidants!$E4501&lt;$C$11,antioxidants!B4501,""))</f>
        <v/>
      </c>
    </row>
    <row r="4503" spans="5:5" x14ac:dyDescent="0.3">
      <c r="E4503" t="str">
        <f>IF(antioxidants!$E4502&gt;$C$12,antioxidants!B4502,IF(antioxidants!$E4502&lt;$C$11,antioxidants!B4502,""))</f>
        <v/>
      </c>
    </row>
    <row r="4504" spans="5:5" x14ac:dyDescent="0.3">
      <c r="E4504" t="str">
        <f>IF(antioxidants!$E4503&gt;$C$12,antioxidants!B4503,IF(antioxidants!$E4503&lt;$C$11,antioxidants!B4503,""))</f>
        <v/>
      </c>
    </row>
    <row r="4505" spans="5:5" x14ac:dyDescent="0.3">
      <c r="E4505" t="str">
        <f>IF(antioxidants!$E4504&gt;$C$12,antioxidants!B4504,IF(antioxidants!$E4504&lt;$C$11,antioxidants!B4504,""))</f>
        <v/>
      </c>
    </row>
    <row r="4506" spans="5:5" x14ac:dyDescent="0.3">
      <c r="E4506" t="str">
        <f>IF(antioxidants!$E4505&gt;$C$12,antioxidants!B4505,IF(antioxidants!$E4505&lt;$C$11,antioxidants!B4505,""))</f>
        <v/>
      </c>
    </row>
    <row r="4507" spans="5:5" x14ac:dyDescent="0.3">
      <c r="E4507" t="str">
        <f>IF(antioxidants!$E4506&gt;$C$12,antioxidants!B4506,IF(antioxidants!$E4506&lt;$C$11,antioxidants!B4506,""))</f>
        <v/>
      </c>
    </row>
    <row r="4508" spans="5:5" x14ac:dyDescent="0.3">
      <c r="E4508" t="str">
        <f>IF(antioxidants!$E4507&gt;$C$12,antioxidants!B4507,IF(antioxidants!$E4507&lt;$C$11,antioxidants!B4507,""))</f>
        <v/>
      </c>
    </row>
    <row r="4509" spans="5:5" x14ac:dyDescent="0.3">
      <c r="E4509" t="str">
        <f>IF(antioxidants!$E4508&gt;$C$12,antioxidants!B4508,IF(antioxidants!$E4508&lt;$C$11,antioxidants!B4508,""))</f>
        <v/>
      </c>
    </row>
    <row r="4510" spans="5:5" x14ac:dyDescent="0.3">
      <c r="E4510" t="str">
        <f>IF(antioxidants!$E4509&gt;$C$12,antioxidants!B4509,IF(antioxidants!$E4509&lt;$C$11,antioxidants!B4509,""))</f>
        <v/>
      </c>
    </row>
    <row r="4511" spans="5:5" x14ac:dyDescent="0.3">
      <c r="E4511" t="str">
        <f>IF(antioxidants!$E4510&gt;$C$12,antioxidants!B4510,IF(antioxidants!$E4510&lt;$C$11,antioxidants!B4510,""))</f>
        <v/>
      </c>
    </row>
    <row r="4512" spans="5:5" x14ac:dyDescent="0.3">
      <c r="E4512" t="str">
        <f>IF(antioxidants!$E4511&gt;$C$12,antioxidants!B4511,IF(antioxidants!$E4511&lt;$C$11,antioxidants!B4511,""))</f>
        <v/>
      </c>
    </row>
    <row r="4513" spans="5:5" x14ac:dyDescent="0.3">
      <c r="E4513" t="str">
        <f>IF(antioxidants!$E4512&gt;$C$12,antioxidants!B4512,IF(antioxidants!$E4512&lt;$C$11,antioxidants!B4512,""))</f>
        <v/>
      </c>
    </row>
    <row r="4514" spans="5:5" x14ac:dyDescent="0.3">
      <c r="E4514" t="str">
        <f>IF(antioxidants!$E4513&gt;$C$12,antioxidants!B4513,IF(antioxidants!$E4513&lt;$C$11,antioxidants!B4513,""))</f>
        <v/>
      </c>
    </row>
    <row r="4515" spans="5:5" x14ac:dyDescent="0.3">
      <c r="E4515" t="str">
        <f>IF(antioxidants!$E4514&gt;$C$12,antioxidants!B4514,IF(antioxidants!$E4514&lt;$C$11,antioxidants!B4514,""))</f>
        <v/>
      </c>
    </row>
    <row r="4516" spans="5:5" x14ac:dyDescent="0.3">
      <c r="E4516" t="str">
        <f>IF(antioxidants!$E4515&gt;$C$12,antioxidants!B4515,IF(antioxidants!$E4515&lt;$C$11,antioxidants!B4515,""))</f>
        <v/>
      </c>
    </row>
    <row r="4517" spans="5:5" x14ac:dyDescent="0.3">
      <c r="E4517" t="str">
        <f>IF(antioxidants!$E4516&gt;$C$12,antioxidants!B4516,IF(antioxidants!$E4516&lt;$C$11,antioxidants!B4516,""))</f>
        <v/>
      </c>
    </row>
    <row r="4518" spans="5:5" x14ac:dyDescent="0.3">
      <c r="E4518" t="str">
        <f>IF(antioxidants!$E4517&gt;$C$12,antioxidants!B4517,IF(antioxidants!$E4517&lt;$C$11,antioxidants!B4517,""))</f>
        <v/>
      </c>
    </row>
    <row r="4519" spans="5:5" x14ac:dyDescent="0.3">
      <c r="E4519" t="str">
        <f>IF(antioxidants!$E4518&gt;$C$12,antioxidants!B4518,IF(antioxidants!$E4518&lt;$C$11,antioxidants!B4518,""))</f>
        <v/>
      </c>
    </row>
    <row r="4520" spans="5:5" x14ac:dyDescent="0.3">
      <c r="E4520" t="str">
        <f>IF(antioxidants!$E4519&gt;$C$12,antioxidants!B4519,IF(antioxidants!$E4519&lt;$C$11,antioxidants!B4519,""))</f>
        <v/>
      </c>
    </row>
    <row r="4521" spans="5:5" x14ac:dyDescent="0.3">
      <c r="E4521" t="str">
        <f>IF(antioxidants!$E4520&gt;$C$12,antioxidants!B4520,IF(antioxidants!$E4520&lt;$C$11,antioxidants!B4520,""))</f>
        <v/>
      </c>
    </row>
    <row r="4522" spans="5:5" x14ac:dyDescent="0.3">
      <c r="E4522" t="str">
        <f>IF(antioxidants!$E4521&gt;$C$12,antioxidants!B4521,IF(antioxidants!$E4521&lt;$C$11,antioxidants!B4521,""))</f>
        <v/>
      </c>
    </row>
    <row r="4523" spans="5:5" x14ac:dyDescent="0.3">
      <c r="E4523" t="str">
        <f>IF(antioxidants!$E4522&gt;$C$12,antioxidants!B4522,IF(antioxidants!$E4522&lt;$C$11,antioxidants!B4522,""))</f>
        <v/>
      </c>
    </row>
    <row r="4524" spans="5:5" x14ac:dyDescent="0.3">
      <c r="E4524" t="str">
        <f>IF(antioxidants!$E4523&gt;$C$12,antioxidants!B4523,IF(antioxidants!$E4523&lt;$C$11,antioxidants!B4523,""))</f>
        <v/>
      </c>
    </row>
    <row r="4525" spans="5:5" x14ac:dyDescent="0.3">
      <c r="E4525" t="str">
        <f>IF(antioxidants!$E4524&gt;$C$12,antioxidants!B4524,IF(antioxidants!$E4524&lt;$C$11,antioxidants!B4524,""))</f>
        <v/>
      </c>
    </row>
    <row r="4526" spans="5:5" x14ac:dyDescent="0.3">
      <c r="E4526" t="str">
        <f>IF(antioxidants!$E4525&gt;$C$12,antioxidants!B4525,IF(antioxidants!$E4525&lt;$C$11,antioxidants!B4525,""))</f>
        <v/>
      </c>
    </row>
    <row r="4527" spans="5:5" x14ac:dyDescent="0.3">
      <c r="E4527" t="str">
        <f>IF(antioxidants!$E4526&gt;$C$12,antioxidants!B4526,IF(antioxidants!$E4526&lt;$C$11,antioxidants!B4526,""))</f>
        <v/>
      </c>
    </row>
    <row r="4528" spans="5:5" x14ac:dyDescent="0.3">
      <c r="E4528" t="str">
        <f>IF(antioxidants!$E4527&gt;$C$12,antioxidants!B4527,IF(antioxidants!$E4527&lt;$C$11,antioxidants!B4527,""))</f>
        <v/>
      </c>
    </row>
    <row r="4529" spans="5:5" x14ac:dyDescent="0.3">
      <c r="E4529" t="str">
        <f>IF(antioxidants!$E4528&gt;$C$12,antioxidants!B4528,IF(antioxidants!$E4528&lt;$C$11,antioxidants!B4528,""))</f>
        <v/>
      </c>
    </row>
    <row r="4530" spans="5:5" x14ac:dyDescent="0.3">
      <c r="E4530" t="str">
        <f>IF(antioxidants!$E4529&gt;$C$12,antioxidants!B4529,IF(antioxidants!$E4529&lt;$C$11,antioxidants!B4529,""))</f>
        <v/>
      </c>
    </row>
    <row r="4531" spans="5:5" x14ac:dyDescent="0.3">
      <c r="E4531" t="str">
        <f>IF(antioxidants!$E4530&gt;$C$12,antioxidants!B4530,IF(antioxidants!$E4530&lt;$C$11,antioxidants!B4530,""))</f>
        <v/>
      </c>
    </row>
    <row r="4532" spans="5:5" x14ac:dyDescent="0.3">
      <c r="E4532" t="str">
        <f>IF(antioxidants!$E4531&gt;$C$12,antioxidants!B4531,IF(antioxidants!$E4531&lt;$C$11,antioxidants!B4531,""))</f>
        <v/>
      </c>
    </row>
    <row r="4533" spans="5:5" x14ac:dyDescent="0.3">
      <c r="E4533" t="str">
        <f>IF(antioxidants!$E4532&gt;$C$12,antioxidants!B4532,IF(antioxidants!$E4532&lt;$C$11,antioxidants!B4532,""))</f>
        <v/>
      </c>
    </row>
    <row r="4534" spans="5:5" x14ac:dyDescent="0.3">
      <c r="E4534" t="str">
        <f>IF(antioxidants!$E4533&gt;$C$12,antioxidants!B4533,IF(antioxidants!$E4533&lt;$C$11,antioxidants!B4533,""))</f>
        <v/>
      </c>
    </row>
    <row r="4535" spans="5:5" x14ac:dyDescent="0.3">
      <c r="E4535" t="str">
        <f>IF(antioxidants!$E4534&gt;$C$12,antioxidants!B4534,IF(antioxidants!$E4534&lt;$C$11,antioxidants!B4534,""))</f>
        <v/>
      </c>
    </row>
    <row r="4536" spans="5:5" x14ac:dyDescent="0.3">
      <c r="E4536" t="str">
        <f>IF(antioxidants!$E4535&gt;$C$12,antioxidants!B4535,IF(antioxidants!$E4535&lt;$C$11,antioxidants!B4535,""))</f>
        <v/>
      </c>
    </row>
    <row r="4537" spans="5:5" x14ac:dyDescent="0.3">
      <c r="E4537" t="str">
        <f>IF(antioxidants!$E4536&gt;$C$12,antioxidants!B4536,IF(antioxidants!$E4536&lt;$C$11,antioxidants!B4536,""))</f>
        <v/>
      </c>
    </row>
    <row r="4538" spans="5:5" x14ac:dyDescent="0.3">
      <c r="E4538" t="str">
        <f>IF(antioxidants!$E4537&gt;$C$12,antioxidants!B4537,IF(antioxidants!$E4537&lt;$C$11,antioxidants!B4537,""))</f>
        <v/>
      </c>
    </row>
    <row r="4539" spans="5:5" x14ac:dyDescent="0.3">
      <c r="E4539" t="str">
        <f>IF(antioxidants!$E4538&gt;$C$12,antioxidants!B4538,IF(antioxidants!$E4538&lt;$C$11,antioxidants!B4538,""))</f>
        <v/>
      </c>
    </row>
    <row r="4540" spans="5:5" x14ac:dyDescent="0.3">
      <c r="E4540" t="str">
        <f>IF(antioxidants!$E4539&gt;$C$12,antioxidants!B4539,IF(antioxidants!$E4539&lt;$C$11,antioxidants!B4539,""))</f>
        <v/>
      </c>
    </row>
    <row r="4541" spans="5:5" x14ac:dyDescent="0.3">
      <c r="E4541" t="str">
        <f>IF(antioxidants!$E4540&gt;$C$12,antioxidants!B4540,IF(antioxidants!$E4540&lt;$C$11,antioxidants!B4540,""))</f>
        <v/>
      </c>
    </row>
    <row r="4542" spans="5:5" x14ac:dyDescent="0.3">
      <c r="E4542" t="str">
        <f>IF(antioxidants!$E4541&gt;$C$12,antioxidants!B4541,IF(antioxidants!$E4541&lt;$C$11,antioxidants!B4541,""))</f>
        <v/>
      </c>
    </row>
    <row r="4543" spans="5:5" x14ac:dyDescent="0.3">
      <c r="E4543" t="str">
        <f>IF(antioxidants!$E4542&gt;$C$12,antioxidants!B4542,IF(antioxidants!$E4542&lt;$C$11,antioxidants!B4542,""))</f>
        <v/>
      </c>
    </row>
    <row r="4544" spans="5:5" x14ac:dyDescent="0.3">
      <c r="E4544" t="str">
        <f>IF(antioxidants!$E4543&gt;$C$12,antioxidants!B4543,IF(antioxidants!$E4543&lt;$C$11,antioxidants!B4543,""))</f>
        <v/>
      </c>
    </row>
    <row r="4545" spans="5:5" x14ac:dyDescent="0.3">
      <c r="E4545" t="str">
        <f>IF(antioxidants!$E4544&gt;$C$12,antioxidants!B4544,IF(antioxidants!$E4544&lt;$C$11,antioxidants!B4544,""))</f>
        <v/>
      </c>
    </row>
    <row r="4546" spans="5:5" x14ac:dyDescent="0.3">
      <c r="E4546" t="str">
        <f>IF(antioxidants!$E4545&gt;$C$12,antioxidants!B4545,IF(antioxidants!$E4545&lt;$C$11,antioxidants!B4545,""))</f>
        <v/>
      </c>
    </row>
    <row r="4547" spans="5:5" x14ac:dyDescent="0.3">
      <c r="E4547" t="str">
        <f>IF(antioxidants!$E4546&gt;$C$12,antioxidants!B4546,IF(antioxidants!$E4546&lt;$C$11,antioxidants!B4546,""))</f>
        <v/>
      </c>
    </row>
    <row r="4548" spans="5:5" x14ac:dyDescent="0.3">
      <c r="E4548" t="str">
        <f>IF(antioxidants!$E4547&gt;$C$12,antioxidants!B4547,IF(antioxidants!$E4547&lt;$C$11,antioxidants!B4547,""))</f>
        <v/>
      </c>
    </row>
    <row r="4549" spans="5:5" x14ac:dyDescent="0.3">
      <c r="E4549" t="str">
        <f>IF(antioxidants!$E4548&gt;$C$12,antioxidants!B4548,IF(antioxidants!$E4548&lt;$C$11,antioxidants!B4548,""))</f>
        <v/>
      </c>
    </row>
    <row r="4550" spans="5:5" x14ac:dyDescent="0.3">
      <c r="E4550" t="str">
        <f>IF(antioxidants!$E4549&gt;$C$12,antioxidants!B4549,IF(antioxidants!$E4549&lt;$C$11,antioxidants!B4549,""))</f>
        <v/>
      </c>
    </row>
    <row r="4551" spans="5:5" x14ac:dyDescent="0.3">
      <c r="E4551" t="str">
        <f>IF(antioxidants!$E4550&gt;$C$12,antioxidants!B4550,IF(antioxidants!$E4550&lt;$C$11,antioxidants!B4550,""))</f>
        <v/>
      </c>
    </row>
    <row r="4552" spans="5:5" x14ac:dyDescent="0.3">
      <c r="E4552" t="str">
        <f>IF(antioxidants!$E4551&gt;$C$12,antioxidants!B4551,IF(antioxidants!$E4551&lt;$C$11,antioxidants!B4551,""))</f>
        <v/>
      </c>
    </row>
    <row r="4553" spans="5:5" x14ac:dyDescent="0.3">
      <c r="E4553" t="str">
        <f>IF(antioxidants!$E4552&gt;$C$12,antioxidants!B4552,IF(antioxidants!$E4552&lt;$C$11,antioxidants!B4552,""))</f>
        <v/>
      </c>
    </row>
    <row r="4554" spans="5:5" x14ac:dyDescent="0.3">
      <c r="E4554" t="str">
        <f>IF(antioxidants!$E4553&gt;$C$12,antioxidants!B4553,IF(antioxidants!$E4553&lt;$C$11,antioxidants!B4553,""))</f>
        <v/>
      </c>
    </row>
    <row r="4555" spans="5:5" x14ac:dyDescent="0.3">
      <c r="E4555" t="str">
        <f>IF(antioxidants!$E4554&gt;$C$12,antioxidants!B4554,IF(antioxidants!$E4554&lt;$C$11,antioxidants!B4554,""))</f>
        <v/>
      </c>
    </row>
    <row r="4556" spans="5:5" x14ac:dyDescent="0.3">
      <c r="E4556" t="str">
        <f>IF(antioxidants!$E4555&gt;$C$12,antioxidants!B4555,IF(antioxidants!$E4555&lt;$C$11,antioxidants!B4555,""))</f>
        <v/>
      </c>
    </row>
    <row r="4557" spans="5:5" x14ac:dyDescent="0.3">
      <c r="E4557" t="str">
        <f>IF(antioxidants!$E4556&gt;$C$12,antioxidants!B4556,IF(antioxidants!$E4556&lt;$C$11,antioxidants!B4556,""))</f>
        <v/>
      </c>
    </row>
    <row r="4558" spans="5:5" x14ac:dyDescent="0.3">
      <c r="E4558" t="str">
        <f>IF(antioxidants!$E4557&gt;$C$12,antioxidants!B4557,IF(antioxidants!$E4557&lt;$C$11,antioxidants!B4557,""))</f>
        <v/>
      </c>
    </row>
    <row r="4559" spans="5:5" x14ac:dyDescent="0.3">
      <c r="E4559" t="str">
        <f>IF(antioxidants!$E4558&gt;$C$12,antioxidants!B4558,IF(antioxidants!$E4558&lt;$C$11,antioxidants!B4558,""))</f>
        <v/>
      </c>
    </row>
    <row r="4560" spans="5:5" x14ac:dyDescent="0.3">
      <c r="E4560" t="str">
        <f>IF(antioxidants!$E4559&gt;$C$12,antioxidants!B4559,IF(antioxidants!$E4559&lt;$C$11,antioxidants!B4559,""))</f>
        <v/>
      </c>
    </row>
    <row r="4561" spans="5:5" x14ac:dyDescent="0.3">
      <c r="E4561" t="str">
        <f>IF(antioxidants!$E4560&gt;$C$12,antioxidants!B4560,IF(antioxidants!$E4560&lt;$C$11,antioxidants!B4560,""))</f>
        <v/>
      </c>
    </row>
    <row r="4562" spans="5:5" x14ac:dyDescent="0.3">
      <c r="E4562" t="str">
        <f>IF(antioxidants!$E4561&gt;$C$12,antioxidants!B4561,IF(antioxidants!$E4561&lt;$C$11,antioxidants!B4561,""))</f>
        <v/>
      </c>
    </row>
    <row r="4563" spans="5:5" x14ac:dyDescent="0.3">
      <c r="E4563" t="str">
        <f>IF(antioxidants!$E4562&gt;$C$12,antioxidants!B4562,IF(antioxidants!$E4562&lt;$C$11,antioxidants!B4562,""))</f>
        <v/>
      </c>
    </row>
    <row r="4564" spans="5:5" x14ac:dyDescent="0.3">
      <c r="E4564" t="str">
        <f>IF(antioxidants!$E4563&gt;$C$12,antioxidants!B4563,IF(antioxidants!$E4563&lt;$C$11,antioxidants!B4563,""))</f>
        <v/>
      </c>
    </row>
    <row r="4565" spans="5:5" x14ac:dyDescent="0.3">
      <c r="E4565" t="str">
        <f>IF(antioxidants!$E4564&gt;$C$12,antioxidants!B4564,IF(antioxidants!$E4564&lt;$C$11,antioxidants!B4564,""))</f>
        <v/>
      </c>
    </row>
    <row r="4566" spans="5:5" x14ac:dyDescent="0.3">
      <c r="E4566" t="str">
        <f>IF(antioxidants!$E4565&gt;$C$12,antioxidants!B4565,IF(antioxidants!$E4565&lt;$C$11,antioxidants!B4565,""))</f>
        <v/>
      </c>
    </row>
    <row r="4567" spans="5:5" x14ac:dyDescent="0.3">
      <c r="E4567" t="str">
        <f>IF(antioxidants!$E4566&gt;$C$12,antioxidants!B4566,IF(antioxidants!$E4566&lt;$C$11,antioxidants!B4566,""))</f>
        <v/>
      </c>
    </row>
    <row r="4568" spans="5:5" x14ac:dyDescent="0.3">
      <c r="E4568" t="str">
        <f>IF(antioxidants!$E4567&gt;$C$12,antioxidants!B4567,IF(antioxidants!$E4567&lt;$C$11,antioxidants!B4567,""))</f>
        <v/>
      </c>
    </row>
    <row r="4569" spans="5:5" x14ac:dyDescent="0.3">
      <c r="E4569" t="str">
        <f>IF(antioxidants!$E4568&gt;$C$12,antioxidants!B4568,IF(antioxidants!$E4568&lt;$C$11,antioxidants!B4568,""))</f>
        <v/>
      </c>
    </row>
    <row r="4570" spans="5:5" x14ac:dyDescent="0.3">
      <c r="E4570" t="str">
        <f>IF(antioxidants!$E4569&gt;$C$12,antioxidants!B4569,IF(antioxidants!$E4569&lt;$C$11,antioxidants!B4569,""))</f>
        <v/>
      </c>
    </row>
    <row r="4571" spans="5:5" x14ac:dyDescent="0.3">
      <c r="E4571" t="str">
        <f>IF(antioxidants!$E4570&gt;$C$12,antioxidants!B4570,IF(antioxidants!$E4570&lt;$C$11,antioxidants!B4570,""))</f>
        <v/>
      </c>
    </row>
    <row r="4572" spans="5:5" x14ac:dyDescent="0.3">
      <c r="E4572" t="str">
        <f>IF(antioxidants!$E4571&gt;$C$12,antioxidants!B4571,IF(antioxidants!$E4571&lt;$C$11,antioxidants!B4571,""))</f>
        <v/>
      </c>
    </row>
    <row r="4573" spans="5:5" x14ac:dyDescent="0.3">
      <c r="E4573" t="str">
        <f>IF(antioxidants!$E4572&gt;$C$12,antioxidants!B4572,IF(antioxidants!$E4572&lt;$C$11,antioxidants!B4572,""))</f>
        <v/>
      </c>
    </row>
    <row r="4574" spans="5:5" x14ac:dyDescent="0.3">
      <c r="E4574" t="str">
        <f>IF(antioxidants!$E4573&gt;$C$12,antioxidants!B4573,IF(antioxidants!$E4573&lt;$C$11,antioxidants!B4573,""))</f>
        <v/>
      </c>
    </row>
    <row r="4575" spans="5:5" x14ac:dyDescent="0.3">
      <c r="E4575" t="str">
        <f>IF(antioxidants!$E4574&gt;$C$12,antioxidants!B4574,IF(antioxidants!$E4574&lt;$C$11,antioxidants!B4574,""))</f>
        <v/>
      </c>
    </row>
    <row r="4576" spans="5:5" x14ac:dyDescent="0.3">
      <c r="E4576" t="str">
        <f>IF(antioxidants!$E4575&gt;$C$12,antioxidants!B4575,IF(antioxidants!$E4575&lt;$C$11,antioxidants!B4575,""))</f>
        <v/>
      </c>
    </row>
    <row r="4577" spans="5:5" x14ac:dyDescent="0.3">
      <c r="E4577" t="str">
        <f>IF(antioxidants!$E4576&gt;$C$12,antioxidants!B4576,IF(antioxidants!$E4576&lt;$C$11,antioxidants!B4576,""))</f>
        <v/>
      </c>
    </row>
    <row r="4578" spans="5:5" x14ac:dyDescent="0.3">
      <c r="E4578" t="str">
        <f>IF(antioxidants!$E4577&gt;$C$12,antioxidants!B4577,IF(antioxidants!$E4577&lt;$C$11,antioxidants!B4577,""))</f>
        <v/>
      </c>
    </row>
    <row r="4579" spans="5:5" x14ac:dyDescent="0.3">
      <c r="E4579" t="str">
        <f>IF(antioxidants!$E4578&gt;$C$12,antioxidants!B4578,IF(antioxidants!$E4578&lt;$C$11,antioxidants!B4578,""))</f>
        <v/>
      </c>
    </row>
    <row r="4580" spans="5:5" x14ac:dyDescent="0.3">
      <c r="E4580" t="str">
        <f>IF(antioxidants!$E4579&gt;$C$12,antioxidants!B4579,IF(antioxidants!$E4579&lt;$C$11,antioxidants!B4579,""))</f>
        <v/>
      </c>
    </row>
    <row r="4581" spans="5:5" x14ac:dyDescent="0.3">
      <c r="E4581" t="str">
        <f>IF(antioxidants!$E4580&gt;$C$12,antioxidants!B4580,IF(antioxidants!$E4580&lt;$C$11,antioxidants!B4580,""))</f>
        <v/>
      </c>
    </row>
    <row r="4582" spans="5:5" x14ac:dyDescent="0.3">
      <c r="E4582" t="str">
        <f>IF(antioxidants!$E4581&gt;$C$12,antioxidants!B4581,IF(antioxidants!$E4581&lt;$C$11,antioxidants!B4581,""))</f>
        <v/>
      </c>
    </row>
    <row r="4583" spans="5:5" x14ac:dyDescent="0.3">
      <c r="E4583" t="str">
        <f>IF(antioxidants!$E4582&gt;$C$12,antioxidants!B4582,IF(antioxidants!$E4582&lt;$C$11,antioxidants!B4582,""))</f>
        <v/>
      </c>
    </row>
    <row r="4584" spans="5:5" x14ac:dyDescent="0.3">
      <c r="E4584" t="str">
        <f>IF(antioxidants!$E4583&gt;$C$12,antioxidants!B4583,IF(antioxidants!$E4583&lt;$C$11,antioxidants!B4583,""))</f>
        <v/>
      </c>
    </row>
    <row r="4585" spans="5:5" x14ac:dyDescent="0.3">
      <c r="E4585" t="str">
        <f>IF(antioxidants!$E4584&gt;$C$12,antioxidants!B4584,IF(antioxidants!$E4584&lt;$C$11,antioxidants!B4584,""))</f>
        <v/>
      </c>
    </row>
    <row r="4586" spans="5:5" x14ac:dyDescent="0.3">
      <c r="E4586" t="str">
        <f>IF(antioxidants!$E4585&gt;$C$12,antioxidants!B4585,IF(antioxidants!$E4585&lt;$C$11,antioxidants!B4585,""))</f>
        <v/>
      </c>
    </row>
    <row r="4587" spans="5:5" x14ac:dyDescent="0.3">
      <c r="E4587" t="str">
        <f>IF(antioxidants!$E4586&gt;$C$12,antioxidants!B4586,IF(antioxidants!$E4586&lt;$C$11,antioxidants!B4586,""))</f>
        <v/>
      </c>
    </row>
    <row r="4588" spans="5:5" x14ac:dyDescent="0.3">
      <c r="E4588" t="str">
        <f>IF(antioxidants!$E4587&gt;$C$12,antioxidants!B4587,IF(antioxidants!$E4587&lt;$C$11,antioxidants!B4587,""))</f>
        <v/>
      </c>
    </row>
    <row r="4589" spans="5:5" x14ac:dyDescent="0.3">
      <c r="E4589" t="str">
        <f>IF(antioxidants!$E4588&gt;$C$12,antioxidants!B4588,IF(antioxidants!$E4588&lt;$C$11,antioxidants!B4588,""))</f>
        <v/>
      </c>
    </row>
    <row r="4590" spans="5:5" x14ac:dyDescent="0.3">
      <c r="E4590" t="str">
        <f>IF(antioxidants!$E4589&gt;$C$12,antioxidants!B4589,IF(antioxidants!$E4589&lt;$C$11,antioxidants!B4589,""))</f>
        <v/>
      </c>
    </row>
    <row r="4591" spans="5:5" x14ac:dyDescent="0.3">
      <c r="E4591" t="str">
        <f>IF(antioxidants!$E4590&gt;$C$12,antioxidants!B4590,IF(antioxidants!$E4590&lt;$C$11,antioxidants!B4590,""))</f>
        <v/>
      </c>
    </row>
    <row r="4592" spans="5:5" x14ac:dyDescent="0.3">
      <c r="E4592" t="str">
        <f>IF(antioxidants!$E4591&gt;$C$12,antioxidants!B4591,IF(antioxidants!$E4591&lt;$C$11,antioxidants!B4591,""))</f>
        <v/>
      </c>
    </row>
    <row r="4593" spans="5:5" x14ac:dyDescent="0.3">
      <c r="E4593" t="str">
        <f>IF(antioxidants!$E4592&gt;$C$12,antioxidants!B4592,IF(antioxidants!$E4592&lt;$C$11,antioxidants!B4592,""))</f>
        <v/>
      </c>
    </row>
    <row r="4594" spans="5:5" x14ac:dyDescent="0.3">
      <c r="E4594" t="str">
        <f>IF(antioxidants!$E4593&gt;$C$12,antioxidants!B4593,IF(antioxidants!$E4593&lt;$C$11,antioxidants!B4593,""))</f>
        <v/>
      </c>
    </row>
    <row r="4595" spans="5:5" x14ac:dyDescent="0.3">
      <c r="E4595" t="str">
        <f>IF(antioxidants!$E4594&gt;$C$12,antioxidants!B4594,IF(antioxidants!$E4594&lt;$C$11,antioxidants!B4594,""))</f>
        <v/>
      </c>
    </row>
    <row r="4596" spans="5:5" x14ac:dyDescent="0.3">
      <c r="E4596" t="str">
        <f>IF(antioxidants!$E4595&gt;$C$12,antioxidants!B4595,IF(antioxidants!$E4595&lt;$C$11,antioxidants!B4595,""))</f>
        <v/>
      </c>
    </row>
    <row r="4597" spans="5:5" x14ac:dyDescent="0.3">
      <c r="E4597" t="str">
        <f>IF(antioxidants!$E4596&gt;$C$12,antioxidants!B4596,IF(antioxidants!$E4596&lt;$C$11,antioxidants!B4596,""))</f>
        <v/>
      </c>
    </row>
    <row r="4598" spans="5:5" x14ac:dyDescent="0.3">
      <c r="E4598" t="str">
        <f>IF(antioxidants!$E4597&gt;$C$12,antioxidants!B4597,IF(antioxidants!$E4597&lt;$C$11,antioxidants!B4597,""))</f>
        <v/>
      </c>
    </row>
    <row r="4599" spans="5:5" x14ac:dyDescent="0.3">
      <c r="E4599" t="str">
        <f>IF(antioxidants!$E4598&gt;$C$12,antioxidants!B4598,IF(antioxidants!$E4598&lt;$C$11,antioxidants!B4598,""))</f>
        <v/>
      </c>
    </row>
    <row r="4600" spans="5:5" x14ac:dyDescent="0.3">
      <c r="E4600" t="str">
        <f>IF(antioxidants!$E4599&gt;$C$12,antioxidants!B4599,IF(antioxidants!$E4599&lt;$C$11,antioxidants!B4599,""))</f>
        <v/>
      </c>
    </row>
    <row r="4601" spans="5:5" x14ac:dyDescent="0.3">
      <c r="E4601" t="str">
        <f>IF(antioxidants!$E4600&gt;$C$12,antioxidants!B4600,IF(antioxidants!$E4600&lt;$C$11,antioxidants!B4600,""))</f>
        <v/>
      </c>
    </row>
    <row r="4602" spans="5:5" x14ac:dyDescent="0.3">
      <c r="E4602" t="str">
        <f>IF(antioxidants!$E4601&gt;$C$12,antioxidants!B4601,IF(antioxidants!$E4601&lt;$C$11,antioxidants!B4601,""))</f>
        <v/>
      </c>
    </row>
    <row r="4603" spans="5:5" x14ac:dyDescent="0.3">
      <c r="E4603" t="str">
        <f>IF(antioxidants!$E4602&gt;$C$12,antioxidants!B4604,IF(antioxidants!$E4602&lt;$C$11,antioxidants!B4604,TRIM("")))</f>
        <v/>
      </c>
    </row>
    <row r="4604" spans="5:5" x14ac:dyDescent="0.3">
      <c r="E4604" t="str">
        <f>IF(antioxidants!$E4603&gt;$C$12,antioxidants!B4605,IF(antioxidants!$E4603&lt;$C$11,antioxidants!B4605,TRIM("")))</f>
        <v/>
      </c>
    </row>
    <row r="4605" spans="5:5" x14ac:dyDescent="0.3">
      <c r="E4605" t="str">
        <f>IF(antioxidants!$E4604&gt;$C$12,antioxidants!B4606,IF(antioxidants!$E4604&lt;$C$11,antioxidants!B4606,TRIM("")))</f>
        <v/>
      </c>
    </row>
    <row r="4606" spans="5:5" x14ac:dyDescent="0.3">
      <c r="E4606" t="str">
        <f>IF(antioxidants!$E4605&gt;$C$12,antioxidants!B4607,IF(antioxidants!$E4605&lt;$C$11,antioxidants!B4607,TRIM("")))</f>
        <v/>
      </c>
    </row>
    <row r="4607" spans="5:5" x14ac:dyDescent="0.3">
      <c r="E4607" t="str">
        <f>IF(antioxidants!$E4606&gt;$C$12,antioxidants!B4608,IF(antioxidants!$E4606&lt;$C$11,antioxidants!B4608,TRIM("")))</f>
        <v/>
      </c>
    </row>
    <row r="4608" spans="5:5" x14ac:dyDescent="0.3">
      <c r="E4608" t="str">
        <f>IF(antioxidants!$E4607&gt;$C$12,antioxidants!B4609,IF(antioxidants!$E4607&lt;$C$11,antioxidants!B4609,TRIM("")))</f>
        <v/>
      </c>
    </row>
    <row r="4609" spans="5:5" x14ac:dyDescent="0.3">
      <c r="E4609" t="str">
        <f>IF(antioxidants!$E4608&gt;$C$12,antioxidants!B4610,IF(antioxidants!$E4608&lt;$C$11,antioxidants!B4610,TRIM("")))</f>
        <v/>
      </c>
    </row>
    <row r="4610" spans="5:5" x14ac:dyDescent="0.3">
      <c r="E4610" t="str">
        <f>IF(antioxidants!$E4609&gt;$C$12,antioxidants!B4611,IF(antioxidants!$E4609&lt;$C$11,antioxidants!B4611,TRIM("")))</f>
        <v/>
      </c>
    </row>
    <row r="4611" spans="5:5" x14ac:dyDescent="0.3">
      <c r="E4611" t="str">
        <f>IF(antioxidants!$E4610&gt;$C$12,antioxidants!B4612,IF(antioxidants!$E4610&lt;$C$11,antioxidants!B4612,TRIM("")))</f>
        <v/>
      </c>
    </row>
    <row r="4612" spans="5:5" x14ac:dyDescent="0.3">
      <c r="E4612" t="str">
        <f>IF(antioxidants!$E4611&gt;$C$12,antioxidants!B4613,IF(antioxidants!$E4611&lt;$C$11,antioxidants!B4613,TRIM("")))</f>
        <v/>
      </c>
    </row>
    <row r="4613" spans="5:5" x14ac:dyDescent="0.3">
      <c r="E4613" t="str">
        <f>IF(antioxidants!$E4612&gt;$C$12,antioxidants!B4614,IF(antioxidants!$E4612&lt;$C$11,antioxidants!B4614,TRIM("")))</f>
        <v/>
      </c>
    </row>
    <row r="4614" spans="5:5" x14ac:dyDescent="0.3">
      <c r="E4614" t="str">
        <f>IF(antioxidants!$E4613&gt;$C$12,antioxidants!B4615,IF(antioxidants!$E4613&lt;$C$11,antioxidants!B4615,TRIM("")))</f>
        <v/>
      </c>
    </row>
    <row r="4615" spans="5:5" x14ac:dyDescent="0.3">
      <c r="E4615" t="str">
        <f>IF(antioxidants!$E4614&gt;$C$12,antioxidants!B4616,IF(antioxidants!$E4614&lt;$C$11,antioxidants!B4616,TRIM("")))</f>
        <v/>
      </c>
    </row>
    <row r="4616" spans="5:5" x14ac:dyDescent="0.3">
      <c r="E4616" t="str">
        <f>IF(antioxidants!$E4615&gt;$C$12,antioxidants!B4617,IF(antioxidants!$E4615&lt;$C$11,antioxidants!B4617,TRIM("")))</f>
        <v/>
      </c>
    </row>
    <row r="4617" spans="5:5" x14ac:dyDescent="0.3">
      <c r="E4617" t="str">
        <f>IF(antioxidants!$E4616&gt;$C$12,antioxidants!B4618,IF(antioxidants!$E4616&lt;$C$11,antioxidants!B4618,TRIM("")))</f>
        <v/>
      </c>
    </row>
    <row r="4618" spans="5:5" x14ac:dyDescent="0.3">
      <c r="E4618" t="str">
        <f>IF(antioxidants!$E4617&gt;$C$12,antioxidants!B4619,IF(antioxidants!$E4617&lt;$C$11,antioxidants!B4619,TRIM("")))</f>
        <v/>
      </c>
    </row>
    <row r="4619" spans="5:5" x14ac:dyDescent="0.3">
      <c r="E4619" t="str">
        <f>IF(antioxidants!$E4618&gt;$C$12,antioxidants!B4620,IF(antioxidants!$E4618&lt;$C$11,antioxidants!B4620,TRIM("")))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Antioxidant_content_in_mmol_100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Steven DeNoia</cp:lastModifiedBy>
  <dcterms:created xsi:type="dcterms:W3CDTF">2018-05-11T16:07:25Z</dcterms:created>
  <dcterms:modified xsi:type="dcterms:W3CDTF">2021-12-20T04:22:58Z</dcterms:modified>
</cp:coreProperties>
</file>