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Xilinx_lab\KP_502_7_v3\doc\"/>
    </mc:Choice>
  </mc:AlternateContent>
  <bookViews>
    <workbookView xWindow="-120" yWindow="-120" windowWidth="29040" windowHeight="15720" tabRatio="500"/>
  </bookViews>
  <sheets>
    <sheet name="Лист1" sheetId="1" r:id="rId1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9" i="1" l="1"/>
  <c r="G9" i="1"/>
  <c r="H9" i="1"/>
  <c r="I9" i="1"/>
  <c r="J9" i="1"/>
  <c r="K9" i="1"/>
  <c r="L9" i="1"/>
  <c r="M9" i="1"/>
  <c r="E9" i="1"/>
  <c r="D9" i="1"/>
  <c r="G10" i="1"/>
  <c r="M10" i="1" l="1"/>
  <c r="E10" i="1"/>
  <c r="E8" i="1"/>
  <c r="K8" i="1"/>
  <c r="M8" i="1"/>
  <c r="G8" i="1"/>
  <c r="H8" i="1"/>
  <c r="I8" i="1"/>
  <c r="J8" i="1"/>
  <c r="L8" i="1"/>
  <c r="H10" i="1"/>
  <c r="I10" i="1"/>
  <c r="J10" i="1"/>
  <c r="K10" i="1"/>
  <c r="L10" i="1"/>
  <c r="F8" i="1" l="1"/>
  <c r="D10" i="1" l="1"/>
  <c r="F10" i="1"/>
  <c r="D8" i="1"/>
</calcChain>
</file>

<file path=xl/sharedStrings.xml><?xml version="1.0" encoding="utf-8"?>
<sst xmlns="http://schemas.openxmlformats.org/spreadsheetml/2006/main" count="25" uniqueCount="24">
  <si>
    <t>sol1</t>
  </si>
  <si>
    <t>Clock</t>
  </si>
  <si>
    <t>Target ( ns)</t>
  </si>
  <si>
    <t>Estimated ( ns)</t>
  </si>
  <si>
    <t>Latency</t>
  </si>
  <si>
    <t>(cycles)</t>
  </si>
  <si>
    <t xml:space="preserve"> (ns)</t>
  </si>
  <si>
    <t>Resources</t>
  </si>
  <si>
    <t>BRAM_18K</t>
  </si>
  <si>
    <t>FF</t>
  </si>
  <si>
    <t>LUT</t>
  </si>
  <si>
    <t>URAM</t>
  </si>
  <si>
    <t>DSP</t>
  </si>
  <si>
    <t>Iteration
Interval</t>
  </si>
  <si>
    <t>(ns)</t>
  </si>
  <si>
    <t>sol1_1</t>
  </si>
  <si>
    <t>sol1_2</t>
  </si>
  <si>
    <t>sol2</t>
  </si>
  <si>
    <t>sol2_1</t>
  </si>
  <si>
    <t>sol2_2</t>
  </si>
  <si>
    <t>sol2_3</t>
  </si>
  <si>
    <t>sol2_4</t>
  </si>
  <si>
    <t>sol2_5</t>
  </si>
  <si>
    <t>sol2_6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</si>
</sst>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E2F0D9"/>
        <b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2F2F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/>
    </xf>
    <xf numFmtId="1" fontId="1" fillId="5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Лист1!$B$9</c:f>
              <c:strCache>
                <c:ptCount val="1"/>
                <c:pt idx="0">
                  <c:v>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Лист1!$D$4:$R$4</c15:sqref>
                  </c15:fullRef>
                </c:ext>
              </c:extLst>
              <c:f>Лист1!$D$4:$M$4</c:f>
              <c:strCache>
                <c:ptCount val="10"/>
                <c:pt idx="0">
                  <c:v>sol1</c:v>
                </c:pt>
                <c:pt idx="1">
                  <c:v>sol1_1</c:v>
                </c:pt>
                <c:pt idx="2">
                  <c:v>sol1_2</c:v>
                </c:pt>
                <c:pt idx="3">
                  <c:v>sol2</c:v>
                </c:pt>
                <c:pt idx="4">
                  <c:v>sol2_1</c:v>
                </c:pt>
                <c:pt idx="5">
                  <c:v>sol2_2</c:v>
                </c:pt>
                <c:pt idx="6">
                  <c:v>sol2_3</c:v>
                </c:pt>
                <c:pt idx="7">
                  <c:v>sol2_4</c:v>
                </c:pt>
                <c:pt idx="8">
                  <c:v>sol2_5</c:v>
                </c:pt>
                <c:pt idx="9">
                  <c:v>sol2_6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Лист1!$D$10:$R$10</c15:sqref>
                  </c15:fullRef>
                </c:ext>
              </c:extLst>
              <c:f>Лист1!$D$10:$M$10</c:f>
              <c:numCache>
                <c:formatCode>0</c:formatCode>
                <c:ptCount val="10"/>
                <c:pt idx="0">
                  <c:v>2217.1619999999998</c:v>
                </c:pt>
                <c:pt idx="1">
                  <c:v>3186.3150000000001</c:v>
                </c:pt>
                <c:pt idx="2">
                  <c:v>4473.96</c:v>
                </c:pt>
                <c:pt idx="3">
                  <c:v>1125</c:v>
                </c:pt>
                <c:pt idx="4">
                  <c:v>1145</c:v>
                </c:pt>
                <c:pt idx="5">
                  <c:v>1125</c:v>
                </c:pt>
                <c:pt idx="6">
                  <c:v>565</c:v>
                </c:pt>
                <c:pt idx="7">
                  <c:v>565</c:v>
                </c:pt>
                <c:pt idx="8">
                  <c:v>265</c:v>
                </c:pt>
                <c:pt idx="9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4-4FA9-A94A-05B69553FA94}"/>
            </c:ext>
          </c:extLst>
        </c:ser>
        <c:ser>
          <c:idx val="1"/>
          <c:order val="1"/>
          <c:tx>
            <c:strRef>
              <c:f>Лист1!$C$13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Лист1!$D$4:$R$4</c15:sqref>
                  </c15:fullRef>
                </c:ext>
              </c:extLst>
              <c:f>Лист1!$D$4:$M$4</c:f>
              <c:strCache>
                <c:ptCount val="10"/>
                <c:pt idx="0">
                  <c:v>sol1</c:v>
                </c:pt>
                <c:pt idx="1">
                  <c:v>sol1_1</c:v>
                </c:pt>
                <c:pt idx="2">
                  <c:v>sol1_2</c:v>
                </c:pt>
                <c:pt idx="3">
                  <c:v>sol2</c:v>
                </c:pt>
                <c:pt idx="4">
                  <c:v>sol2_1</c:v>
                </c:pt>
                <c:pt idx="5">
                  <c:v>sol2_2</c:v>
                </c:pt>
                <c:pt idx="6">
                  <c:v>sol2_3</c:v>
                </c:pt>
                <c:pt idx="7">
                  <c:v>sol2_4</c:v>
                </c:pt>
                <c:pt idx="8">
                  <c:v>sol2_5</c:v>
                </c:pt>
                <c:pt idx="9">
                  <c:v>sol2_6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Лист1!$D$13:$R$13</c15:sqref>
                  </c15:fullRef>
                </c:ext>
              </c:extLst>
              <c:f>Лист1!$D$13:$M$13</c:f>
              <c:numCache>
                <c:formatCode>General</c:formatCode>
                <c:ptCount val="10"/>
                <c:pt idx="0">
                  <c:v>2324</c:v>
                </c:pt>
                <c:pt idx="1">
                  <c:v>1466</c:v>
                </c:pt>
                <c:pt idx="2">
                  <c:v>1271</c:v>
                </c:pt>
                <c:pt idx="3">
                  <c:v>4585</c:v>
                </c:pt>
                <c:pt idx="4">
                  <c:v>3787</c:v>
                </c:pt>
                <c:pt idx="5">
                  <c:v>4643</c:v>
                </c:pt>
                <c:pt idx="6">
                  <c:v>9098</c:v>
                </c:pt>
                <c:pt idx="7">
                  <c:v>9222</c:v>
                </c:pt>
                <c:pt idx="8">
                  <c:v>17102</c:v>
                </c:pt>
                <c:pt idx="9">
                  <c:v>49505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E4-4FA9-A94A-05B69553FA94}"/>
            </c:ext>
          </c:extLst>
        </c:ser>
        <c:ser>
          <c:idx val="2"/>
          <c:order val="2"/>
          <c:tx>
            <c:strRef>
              <c:f>Лист1!$C$14</c:f>
              <c:strCache>
                <c:ptCount val="1"/>
                <c:pt idx="0">
                  <c:v>LUT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Лист1!$D$4:$R$4</c15:sqref>
                  </c15:fullRef>
                </c:ext>
              </c:extLst>
              <c:f>Лист1!$D$4:$M$4</c:f>
              <c:strCache>
                <c:ptCount val="10"/>
                <c:pt idx="0">
                  <c:v>sol1</c:v>
                </c:pt>
                <c:pt idx="1">
                  <c:v>sol1_1</c:v>
                </c:pt>
                <c:pt idx="2">
                  <c:v>sol1_2</c:v>
                </c:pt>
                <c:pt idx="3">
                  <c:v>sol2</c:v>
                </c:pt>
                <c:pt idx="4">
                  <c:v>sol2_1</c:v>
                </c:pt>
                <c:pt idx="5">
                  <c:v>sol2_2</c:v>
                </c:pt>
                <c:pt idx="6">
                  <c:v>sol2_3</c:v>
                </c:pt>
                <c:pt idx="7">
                  <c:v>sol2_4</c:v>
                </c:pt>
                <c:pt idx="8">
                  <c:v>sol2_5</c:v>
                </c:pt>
                <c:pt idx="9">
                  <c:v>sol2_6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Лист1!$D$14:$R$14</c15:sqref>
                  </c15:fullRef>
                </c:ext>
              </c:extLst>
              <c:f>Лист1!$D$14:$M$14</c:f>
              <c:numCache>
                <c:formatCode>General</c:formatCode>
                <c:ptCount val="10"/>
                <c:pt idx="0">
                  <c:v>2295</c:v>
                </c:pt>
                <c:pt idx="1">
                  <c:v>2299</c:v>
                </c:pt>
                <c:pt idx="2">
                  <c:v>2287</c:v>
                </c:pt>
                <c:pt idx="3">
                  <c:v>4504</c:v>
                </c:pt>
                <c:pt idx="4">
                  <c:v>3266</c:v>
                </c:pt>
                <c:pt idx="5">
                  <c:v>4501</c:v>
                </c:pt>
                <c:pt idx="6">
                  <c:v>8731</c:v>
                </c:pt>
                <c:pt idx="7">
                  <c:v>8731</c:v>
                </c:pt>
                <c:pt idx="8">
                  <c:v>17157</c:v>
                </c:pt>
                <c:pt idx="9">
                  <c:v>41518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E4-4FA9-A94A-05B69553F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57920"/>
        <c:axId val="1720965712"/>
      </c:lineChart>
      <c:catAx>
        <c:axId val="1206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0965712"/>
        <c:crosses val="autoZero"/>
        <c:auto val="1"/>
        <c:lblAlgn val="ctr"/>
        <c:lblOffset val="100"/>
        <c:noMultiLvlLbl val="0"/>
      </c:catAx>
      <c:valAx>
        <c:axId val="1720965712"/>
        <c:scaling>
          <c:orientation val="minMax"/>
          <c:max val="1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657920"/>
        <c:crosses val="autoZero"/>
        <c:crossBetween val="between"/>
      </c:valAx>
      <c:spPr>
        <a:noFill/>
        <a:ln>
          <a:noFill/>
        </a:ln>
        <a:effectLst>
          <a:softEdge rad="0"/>
        </a:effectLst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Лист1!$B$9</c:f>
              <c:strCache>
                <c:ptCount val="1"/>
                <c:pt idx="0">
                  <c:v>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Лист1!$D$4:$F$4</c:f>
              <c:strCache>
                <c:ptCount val="3"/>
                <c:pt idx="0">
                  <c:v>sol1</c:v>
                </c:pt>
                <c:pt idx="1">
                  <c:v>sol1_1</c:v>
                </c:pt>
                <c:pt idx="2">
                  <c:v>sol1_2</c:v>
                </c:pt>
              </c:strCache>
            </c:strRef>
          </c:cat>
          <c:val>
            <c:numRef>
              <c:f>Лист1!$D$10:$F$10</c:f>
              <c:numCache>
                <c:formatCode>0</c:formatCode>
                <c:ptCount val="3"/>
                <c:pt idx="0">
                  <c:v>2217.1619999999998</c:v>
                </c:pt>
                <c:pt idx="1">
                  <c:v>3186.3150000000001</c:v>
                </c:pt>
                <c:pt idx="2">
                  <c:v>4473.96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5-485F-803C-5348F4DDEE0D}"/>
            </c:ext>
          </c:extLst>
        </c:ser>
        <c:ser>
          <c:idx val="1"/>
          <c:order val="1"/>
          <c:tx>
            <c:strRef>
              <c:f>Лист1!$C$13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Лист1!$D$4:$F$4</c:f>
              <c:strCache>
                <c:ptCount val="3"/>
                <c:pt idx="0">
                  <c:v>sol1</c:v>
                </c:pt>
                <c:pt idx="1">
                  <c:v>sol1_1</c:v>
                </c:pt>
                <c:pt idx="2">
                  <c:v>sol1_2</c:v>
                </c:pt>
              </c:strCache>
            </c:strRef>
          </c:cat>
          <c:val>
            <c:numRef>
              <c:f>Лист1!$D$13:$F$13</c:f>
              <c:numCache>
                <c:formatCode>General</c:formatCode>
                <c:ptCount val="3"/>
                <c:pt idx="0">
                  <c:v>2324</c:v>
                </c:pt>
                <c:pt idx="1">
                  <c:v>1466</c:v>
                </c:pt>
                <c:pt idx="2">
                  <c:v>1271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85-485F-803C-5348F4DDEE0D}"/>
            </c:ext>
          </c:extLst>
        </c:ser>
        <c:ser>
          <c:idx val="2"/>
          <c:order val="2"/>
          <c:tx>
            <c:strRef>
              <c:f>Лист1!$C$14</c:f>
              <c:strCache>
                <c:ptCount val="1"/>
                <c:pt idx="0">
                  <c:v>LUT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Лист1!$D$4:$F$4</c:f>
              <c:strCache>
                <c:ptCount val="3"/>
                <c:pt idx="0">
                  <c:v>sol1</c:v>
                </c:pt>
                <c:pt idx="1">
                  <c:v>sol1_1</c:v>
                </c:pt>
                <c:pt idx="2">
                  <c:v>sol1_2</c:v>
                </c:pt>
              </c:strCache>
            </c:strRef>
          </c:cat>
          <c:val>
            <c:numRef>
              <c:f>Лист1!$D$14:$F$14</c:f>
              <c:numCache>
                <c:formatCode>General</c:formatCode>
                <c:ptCount val="3"/>
                <c:pt idx="0">
                  <c:v>2295</c:v>
                </c:pt>
                <c:pt idx="1">
                  <c:v>2299</c:v>
                </c:pt>
                <c:pt idx="2">
                  <c:v>2287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85-485F-803C-5348F4DDE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671328"/>
        <c:axId val="508673624"/>
      </c:lineChart>
      <c:catAx>
        <c:axId val="50867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673624"/>
        <c:crosses val="autoZero"/>
        <c:auto val="1"/>
        <c:lblAlgn val="ctr"/>
        <c:lblOffset val="100"/>
        <c:noMultiLvlLbl val="0"/>
      </c:catAx>
      <c:valAx>
        <c:axId val="50867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6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319707</xdr:colOff>
      <xdr:row>16</xdr:row>
      <xdr:rowOff>150412</xdr:rowOff>
    </xdr:from>
    <xdr:to>
      <xdr:col>8</xdr:col>
      <xdr:colOff>609599</xdr:colOff>
      <xdr:row>36</xdr:row>
      <xdr:rowOff>72556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D71FC9A-D96C-91D1-3336-422CECC1A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403412</xdr:colOff>
      <xdr:row>37</xdr:row>
      <xdr:rowOff>156882</xdr:rowOff>
    </xdr:from>
    <xdr:to>
      <xdr:col>8</xdr:col>
      <xdr:colOff>853440</xdr:colOff>
      <xdr:row>61</xdr:row>
      <xdr:rowOff>83820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15"/>
  <sheetViews>
    <sheetView tabSelected="1" topLeftCell="A13" zoomScale="85" zoomScaleNormal="85" workbookViewId="0">
      <selection activeCell="L40" sqref="L40"/>
    </sheetView>
  </sheetViews>
  <sheetFormatPr defaultColWidth="8.5546875" defaultRowHeight="14.4" x14ac:dyDescent="0.3"/>
  <cols>
    <col min="3" max="12" width="13.109375" customWidth="1"/>
    <col min="13" max="17" width="12.44140625" customWidth="1"/>
    <col min="18" max="18" width="11.109375" customWidth="1"/>
    <col min="23" max="25" width="11.44140625" customWidth="1"/>
  </cols>
  <sheetData>
    <row r="4" spans="2:15" x14ac:dyDescent="0.3">
      <c r="B4" s="8"/>
      <c r="C4" s="8"/>
      <c r="D4" s="8" t="s">
        <v>0</v>
      </c>
      <c r="E4" s="8" t="s">
        <v>15</v>
      </c>
      <c r="F4" s="8" t="s">
        <v>16</v>
      </c>
      <c r="G4" s="8" t="s">
        <v>17</v>
      </c>
      <c r="H4" s="10" t="s">
        <v>18</v>
      </c>
      <c r="I4" s="10" t="s">
        <v>19</v>
      </c>
      <c r="J4" s="10" t="s">
        <v>20</v>
      </c>
      <c r="K4" s="10" t="s">
        <v>21</v>
      </c>
      <c r="L4" s="10" t="s">
        <v>22</v>
      </c>
      <c r="M4" s="10" t="s">
        <v>23</v>
      </c>
      <c r="N4" s="1"/>
      <c r="O4" s="1"/>
    </row>
    <row r="5" spans="2:15" x14ac:dyDescent="0.3">
      <c r="B5" s="12" t="s">
        <v>1</v>
      </c>
      <c r="C5" s="2" t="s">
        <v>2</v>
      </c>
      <c r="D5" s="8">
        <v>6</v>
      </c>
      <c r="E5" s="8">
        <v>10</v>
      </c>
      <c r="F5" s="8">
        <v>14</v>
      </c>
      <c r="G5" s="8">
        <v>14</v>
      </c>
      <c r="H5" s="8">
        <v>14</v>
      </c>
      <c r="I5" s="8">
        <v>14</v>
      </c>
      <c r="J5" s="8">
        <v>14</v>
      </c>
      <c r="K5" s="8">
        <v>14</v>
      </c>
      <c r="L5" s="8">
        <v>14</v>
      </c>
      <c r="M5" s="8">
        <v>14</v>
      </c>
      <c r="N5" s="3"/>
      <c r="O5" s="3"/>
    </row>
    <row r="6" spans="2:15" x14ac:dyDescent="0.3">
      <c r="B6" s="12"/>
      <c r="C6" s="2" t="s">
        <v>3</v>
      </c>
      <c r="D6" s="8">
        <v>4.9379999999999997</v>
      </c>
      <c r="E6" s="8">
        <v>8.6349999999999998</v>
      </c>
      <c r="F6" s="8">
        <v>12.968</v>
      </c>
      <c r="G6" s="8">
        <v>5</v>
      </c>
      <c r="H6" s="8">
        <v>5</v>
      </c>
      <c r="I6" s="8">
        <v>5</v>
      </c>
      <c r="J6" s="8">
        <v>5</v>
      </c>
      <c r="K6" s="8">
        <v>5</v>
      </c>
      <c r="L6" s="8">
        <v>5</v>
      </c>
      <c r="M6" s="8">
        <v>5</v>
      </c>
      <c r="N6" s="3"/>
      <c r="O6" s="3"/>
    </row>
    <row r="7" spans="2:15" x14ac:dyDescent="0.3">
      <c r="B7" s="13" t="s">
        <v>13</v>
      </c>
      <c r="C7" s="2" t="s">
        <v>5</v>
      </c>
      <c r="D7" s="8">
        <v>450</v>
      </c>
      <c r="E7" s="9">
        <v>370</v>
      </c>
      <c r="F7" s="9">
        <v>346</v>
      </c>
      <c r="G7" s="9">
        <v>226</v>
      </c>
      <c r="H7" s="10">
        <v>230</v>
      </c>
      <c r="I7" s="10">
        <v>226</v>
      </c>
      <c r="J7" s="10">
        <v>114</v>
      </c>
      <c r="K7" s="1">
        <v>114</v>
      </c>
      <c r="L7" s="3">
        <v>54</v>
      </c>
      <c r="M7" s="3">
        <v>65</v>
      </c>
      <c r="N7" s="3"/>
      <c r="O7" s="3"/>
    </row>
    <row r="8" spans="2:15" x14ac:dyDescent="0.3">
      <c r="B8" s="14"/>
      <c r="C8" s="6" t="s">
        <v>14</v>
      </c>
      <c r="D8" s="7">
        <f t="shared" ref="D8:L8" si="0">D6*D7</f>
        <v>2222.1</v>
      </c>
      <c r="E8" s="7">
        <f>E6*E7</f>
        <v>3194.95</v>
      </c>
      <c r="F8" s="7">
        <f>F6*F7</f>
        <v>4486.9279999999999</v>
      </c>
      <c r="G8" s="7">
        <f t="shared" si="0"/>
        <v>1130</v>
      </c>
      <c r="H8" s="7">
        <f t="shared" si="0"/>
        <v>1150</v>
      </c>
      <c r="I8" s="7">
        <f t="shared" si="0"/>
        <v>1130</v>
      </c>
      <c r="J8" s="7">
        <f t="shared" si="0"/>
        <v>570</v>
      </c>
      <c r="K8" s="7">
        <f>K6*K7</f>
        <v>570</v>
      </c>
      <c r="L8" s="7">
        <f t="shared" si="0"/>
        <v>270</v>
      </c>
      <c r="M8" s="7">
        <f>M6*M7</f>
        <v>325</v>
      </c>
      <c r="N8" s="11"/>
      <c r="O8" s="11"/>
    </row>
    <row r="9" spans="2:15" x14ac:dyDescent="0.3">
      <c r="B9" s="12" t="s">
        <v>4</v>
      </c>
      <c r="C9" s="2" t="s">
        <v>5</v>
      </c>
      <c r="D9" s="8">
        <f>D7-1</f>
        <v>449</v>
      </c>
      <c r="E9" s="9">
        <f>E7-1</f>
        <v>369</v>
      </c>
      <c r="F9" s="9">
        <f t="shared" ref="F9:M9" si="1">F7-1</f>
        <v>345</v>
      </c>
      <c r="G9" s="9">
        <f t="shared" si="1"/>
        <v>225</v>
      </c>
      <c r="H9" s="9">
        <f t="shared" si="1"/>
        <v>229</v>
      </c>
      <c r="I9" s="9">
        <f t="shared" si="1"/>
        <v>225</v>
      </c>
      <c r="J9" s="9">
        <f t="shared" si="1"/>
        <v>113</v>
      </c>
      <c r="K9" s="9">
        <f t="shared" si="1"/>
        <v>113</v>
      </c>
      <c r="L9" s="9">
        <f t="shared" si="1"/>
        <v>53</v>
      </c>
      <c r="M9" s="9">
        <f t="shared" si="1"/>
        <v>64</v>
      </c>
      <c r="N9" s="11"/>
      <c r="O9" s="11"/>
    </row>
    <row r="10" spans="2:15" x14ac:dyDescent="0.3">
      <c r="B10" s="12"/>
      <c r="C10" s="4" t="s">
        <v>6</v>
      </c>
      <c r="D10" s="5">
        <f t="shared" ref="D10:L10" si="2">D6*D9</f>
        <v>2217.1619999999998</v>
      </c>
      <c r="E10" s="5">
        <f>E6*E9</f>
        <v>3186.3150000000001</v>
      </c>
      <c r="F10" s="5">
        <f t="shared" si="2"/>
        <v>4473.96</v>
      </c>
      <c r="G10" s="5">
        <f>G6*G9</f>
        <v>1125</v>
      </c>
      <c r="H10" s="5">
        <f t="shared" si="2"/>
        <v>1145</v>
      </c>
      <c r="I10" s="5">
        <f t="shared" si="2"/>
        <v>1125</v>
      </c>
      <c r="J10" s="5">
        <f t="shared" si="2"/>
        <v>565</v>
      </c>
      <c r="K10" s="5">
        <f t="shared" si="2"/>
        <v>565</v>
      </c>
      <c r="L10" s="5">
        <f t="shared" si="2"/>
        <v>265</v>
      </c>
      <c r="M10" s="5">
        <f>M6*M9</f>
        <v>320</v>
      </c>
      <c r="N10" s="11"/>
      <c r="O10" s="11"/>
    </row>
    <row r="11" spans="2:15" x14ac:dyDescent="0.3">
      <c r="B11" s="12" t="s">
        <v>7</v>
      </c>
      <c r="C11" s="2" t="s">
        <v>8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11"/>
      <c r="O11" s="11"/>
    </row>
    <row r="12" spans="2:15" x14ac:dyDescent="0.3">
      <c r="B12" s="12"/>
      <c r="C12" s="2" t="s">
        <v>12</v>
      </c>
      <c r="D12" s="3">
        <v>28</v>
      </c>
      <c r="E12" s="3">
        <v>28</v>
      </c>
      <c r="F12" s="3">
        <v>28</v>
      </c>
      <c r="G12" s="3">
        <v>28</v>
      </c>
      <c r="H12" s="3">
        <v>28</v>
      </c>
      <c r="I12" s="3">
        <v>28</v>
      </c>
      <c r="J12" s="3">
        <v>28</v>
      </c>
      <c r="K12" s="3">
        <v>28</v>
      </c>
      <c r="L12" s="3">
        <v>28</v>
      </c>
      <c r="M12" s="3">
        <v>64</v>
      </c>
      <c r="N12" s="11"/>
      <c r="O12" s="11"/>
    </row>
    <row r="13" spans="2:15" x14ac:dyDescent="0.3">
      <c r="B13" s="12"/>
      <c r="C13" s="2" t="s">
        <v>9</v>
      </c>
      <c r="D13" s="8">
        <v>2324</v>
      </c>
      <c r="E13" s="8">
        <v>1466</v>
      </c>
      <c r="F13" s="8">
        <v>1271</v>
      </c>
      <c r="G13" s="8">
        <v>4585</v>
      </c>
      <c r="H13" s="10">
        <v>3787</v>
      </c>
      <c r="I13" s="10">
        <v>4643</v>
      </c>
      <c r="J13" s="10">
        <v>9098</v>
      </c>
      <c r="K13" s="10">
        <v>9222</v>
      </c>
      <c r="L13" s="10">
        <v>17102</v>
      </c>
      <c r="M13" s="10">
        <v>49505</v>
      </c>
      <c r="N13" s="11"/>
      <c r="O13" s="11"/>
    </row>
    <row r="14" spans="2:15" x14ac:dyDescent="0.3">
      <c r="B14" s="12"/>
      <c r="C14" s="2" t="s">
        <v>10</v>
      </c>
      <c r="D14" s="8">
        <v>2295</v>
      </c>
      <c r="E14" s="8">
        <v>2299</v>
      </c>
      <c r="F14" s="8">
        <v>2287</v>
      </c>
      <c r="G14" s="8">
        <v>4504</v>
      </c>
      <c r="H14" s="10">
        <v>3266</v>
      </c>
      <c r="I14" s="10">
        <v>4501</v>
      </c>
      <c r="J14" s="10">
        <v>8731</v>
      </c>
      <c r="K14" s="10">
        <v>8731</v>
      </c>
      <c r="L14" s="10">
        <v>17157</v>
      </c>
      <c r="M14" s="10">
        <v>41518</v>
      </c>
      <c r="N14" s="11"/>
      <c r="O14" s="11"/>
    </row>
    <row r="15" spans="2:15" x14ac:dyDescent="0.3">
      <c r="B15" s="12"/>
      <c r="C15" s="2" t="s">
        <v>11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11"/>
      <c r="O15" s="11"/>
    </row>
  </sheetData>
  <mergeCells count="4">
    <mergeCell ref="B5:B6"/>
    <mergeCell ref="B9:B10"/>
    <mergeCell ref="B11:B15"/>
    <mergeCell ref="B7:B8"/>
  </mergeCell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Александр Антонов</dc:creator>
  <dc:description/>
  <cp:lastModifiedBy>Stepan</cp:lastModifiedBy>
  <cp:revision>3</cp:revision>
  <dcterms:created xsi:type="dcterms:W3CDTF">2020-10-04T15:59:41Z</dcterms:created>
  <dcterms:modified xsi:type="dcterms:W3CDTF">2024-03-23T14:40:25Z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