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4780" windowHeight="12150"/>
  </bookViews>
  <sheets>
    <sheet name="Лист1" sheetId="1" r:id="rId1"/>
  </sheets>
  <definedNames>
    <definedName name="bom" localSheetId="0">Лист1!$A$2:$H$24</definedName>
  </definedNames>
  <calcPr calcId="144525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" i="1"/>
  <c r="J25" i="1" s="1"/>
</calcChain>
</file>

<file path=xl/connections.xml><?xml version="1.0" encoding="utf-8"?>
<connections xmlns="http://schemas.openxmlformats.org/spreadsheetml/2006/main">
  <connection id="1" name="bom" type="6" refreshedVersion="4" background="1" saveData="1">
    <textPr codePage="866" sourceFile="G:\VirtualBox\Shared_Folder\RPiHAT_Source\smuhat-main\bom.txt" thousands=" 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<sst xmlns="http://schemas.openxmlformats.org/spreadsheetml/2006/main" count="161" uniqueCount="136">
  <si>
    <t>&gt;  C8, C11, C14, C15</t>
  </si>
  <si>
    <t>33uF</t>
  </si>
  <si>
    <t>smu:CAPPM169X90N</t>
  </si>
  <si>
    <t>CAPACITOR TANTALUM SOLID RESIN-MOLDED CHIP, HIGH CV UNDERTAB</t>
  </si>
  <si>
    <t>F981A336MMALZT</t>
  </si>
  <si>
    <t>&gt;  C3, C5, C6, C9, C10, C12, C16, C19, C21, C22, C26</t>
  </si>
  <si>
    <t>100nF</t>
  </si>
  <si>
    <t>Capacitor_SMD:C_0603_1608Metric</t>
  </si>
  <si>
    <t>&gt;  C1, C2, C4, C7, C13, C17, C18, C20</t>
  </si>
  <si>
    <t>22nF</t>
  </si>
  <si>
    <t>GRM1885C1H152FA01D</t>
  </si>
  <si>
    <t xml:space="preserve">    C24</t>
  </si>
  <si>
    <t>1n</t>
  </si>
  <si>
    <t>&gt;  C23, C25</t>
  </si>
  <si>
    <t>10u</t>
  </si>
  <si>
    <t xml:space="preserve">    D1</t>
  </si>
  <si>
    <t>1N4148WT</t>
  </si>
  <si>
    <t>smu:SODFL1608X70N</t>
  </si>
  <si>
    <t>https://componentsearchengine.com/Datasheets/2/1N4148WT.pdf</t>
  </si>
  <si>
    <t>ON SEMICONDUCTOR - 1N4148WT - DIODE, SWITCHING, 75V, SOD-523F-2</t>
  </si>
  <si>
    <t>onsemi</t>
  </si>
  <si>
    <t xml:space="preserve">    D2</t>
  </si>
  <si>
    <t>BLUE</t>
  </si>
  <si>
    <t>smu:WL-SMCC</t>
  </si>
  <si>
    <t>https://www.we-online.com/catalog/datasheet/150060BS73220.pdf</t>
  </si>
  <si>
    <t>150060BS73220</t>
  </si>
  <si>
    <t xml:space="preserve">    D3</t>
  </si>
  <si>
    <t>YELLOW</t>
  </si>
  <si>
    <t>https://www.we-online.com/catalog/datasheet/150060YS73220.pdf</t>
  </si>
  <si>
    <t>150060YS73220</t>
  </si>
  <si>
    <t xml:space="preserve">    D4</t>
  </si>
  <si>
    <t>LED_Dual_CCAA</t>
  </si>
  <si>
    <t>smu:WL-SBCC</t>
  </si>
  <si>
    <t>https://www.we-online.com/catalog/datasheet/150060RV75240.pdf</t>
  </si>
  <si>
    <t>150060RV75240</t>
  </si>
  <si>
    <t>&gt;  FL1, FL2</t>
  </si>
  <si>
    <t>NFE61PT472C1H9L</t>
  </si>
  <si>
    <t>smu:NFE61</t>
  </si>
  <si>
    <t>https://www.murata.com/en-us/products/productdetail?partno=NFE61PT472C1H9%23</t>
  </si>
  <si>
    <t>SMT EMI filter capacitor,4700pF 50Vdc Murata NFE61HT / PT Series 2A 50 V dc SMD Power Line Filter, with Solder Pad Terminals</t>
  </si>
  <si>
    <t>Murata Electronics</t>
  </si>
  <si>
    <t xml:space="preserve">    J1</t>
  </si>
  <si>
    <t>5-146253-8</t>
  </si>
  <si>
    <t>smu:HDRV16W68P254_2X8_1991X488X1045P</t>
  </si>
  <si>
    <t>https://www.mouser.fr/datasheet/2/418/6/ENG_CD_146253_J3-2007644.pdf</t>
  </si>
  <si>
    <t>16 MODII HDR DRST B/A .100CL LF</t>
  </si>
  <si>
    <t>TE Connectivity</t>
  </si>
  <si>
    <t xml:space="preserve">    J2</t>
  </si>
  <si>
    <t>RPI_header</t>
  </si>
  <si>
    <t>Connector_PinSocket_2.54mm:PinSocket_2x20_P2.54mm_Vertical</t>
  </si>
  <si>
    <t>https://suddendocs.samtec.com/catalog_english/ssq_th.pdf</t>
  </si>
  <si>
    <t>SSQ-120-01-F-D</t>
  </si>
  <si>
    <t xml:space="preserve">    Q1</t>
  </si>
  <si>
    <t>XP231N02013R</t>
  </si>
  <si>
    <t>Package_TO_SOT_SMD:SOT-323_SC-70</t>
  </si>
  <si>
    <t>https://eu.mouser.com/datasheet/2/760/TOSL_S_A0010841704_1-2575097.pdf</t>
  </si>
  <si>
    <t xml:space="preserve">    Q2</t>
  </si>
  <si>
    <t>Package_TO_SOT_SMD:SOT-353_SC-70-5</t>
  </si>
  <si>
    <t>&gt;  R1-R3, R6, R8, R10, R11, R14</t>
  </si>
  <si>
    <t>Resistor_SMD:R_0603_1608Metric</t>
  </si>
  <si>
    <t>&gt;  R4, R5, R7, R9, R12, R13, R15-R17</t>
  </si>
  <si>
    <t>1K</t>
  </si>
  <si>
    <t>&gt;  R18, R21, R24</t>
  </si>
  <si>
    <t>10k</t>
  </si>
  <si>
    <t>&gt;  R19, R20, R22, R23</t>
  </si>
  <si>
    <t>&gt;  R25, R26</t>
  </si>
  <si>
    <t>2K</t>
  </si>
  <si>
    <t xml:space="preserve">    U1</t>
  </si>
  <si>
    <t>SMTU2032-LF</t>
  </si>
  <si>
    <t>smu:SMTU2032LF</t>
  </si>
  <si>
    <t>Coin Cell Battery Holders SFC MNT FOR CR2032</t>
  </si>
  <si>
    <t>RENATA</t>
  </si>
  <si>
    <t xml:space="preserve">    U2</t>
  </si>
  <si>
    <t>MAX11046ETN+</t>
  </si>
  <si>
    <t>smu:QFN50P800X800X80-57N</t>
  </si>
  <si>
    <t>https://datasheet.datasheetarchive.com/originals/distributors/Datasheets-DGA17/1032187.pdf</t>
  </si>
  <si>
    <t>MAX11046ETN+, 16 bit ADC 8-channel, Parallel, 56-Pin TQFN</t>
  </si>
  <si>
    <t>Maxim Integrated</t>
  </si>
  <si>
    <t xml:space="preserve">    U3</t>
  </si>
  <si>
    <t>DS3231M+TRL</t>
  </si>
  <si>
    <t>smu:SOIC127P1032X265-16N</t>
  </si>
  <si>
    <t>http://componentsearchengine.com/Datasheets/1/DS3231M+TRL.pdf</t>
  </si>
  <si>
    <t>+/-5ppm, I2C Real-Time Clock</t>
  </si>
  <si>
    <t xml:space="preserve">    U4</t>
  </si>
  <si>
    <t>REF34xxT</t>
  </si>
  <si>
    <t>Package_TO_SOT_SMD:SOT-23-6</t>
  </si>
  <si>
    <t>https://www.ti.com/lit/ds/symlink/ref3440.pdf</t>
  </si>
  <si>
    <t>REF3440TIDBVR</t>
  </si>
  <si>
    <t>Schematic Position</t>
  </si>
  <si>
    <t>Value</t>
  </si>
  <si>
    <t>Footprint</t>
  </si>
  <si>
    <t>Datasheet</t>
  </si>
  <si>
    <t>Description</t>
  </si>
  <si>
    <t>Brand</t>
  </si>
  <si>
    <t>Mfr. Part number</t>
  </si>
  <si>
    <t>Qty</t>
  </si>
  <si>
    <t>Price INR</t>
  </si>
  <si>
    <t>Total</t>
  </si>
  <si>
    <t>https://www.mouser.in/datasheet/2/40/AVX_F98_DTSH_08_16-1158749.pdf</t>
  </si>
  <si>
    <t>KYOCERA AVX</t>
  </si>
  <si>
    <t>https://www.mouser.in/datasheet/2/40/AutoMLCC-777028.pdf</t>
  </si>
  <si>
    <t>Multilayer Ceramic Capacitors MLCC - SMD/SMT 50V 10pF C0G 0603 1% AEC-Q200</t>
  </si>
  <si>
    <t>06035A100F4T4A</t>
  </si>
  <si>
    <t>Multilayer Ceramic Capacitors MLCC - SMD/SMT 1500PF 50V 1% 0603</t>
  </si>
  <si>
    <t>https://www.mouser.in/datasheet/2/281/murata_03052018_GRM_Series_1-1310166.pdf</t>
  </si>
  <si>
    <t>https://product.tdk.com/system/files/dam/doc/product/capacitor/ceramic/mlcc/catalog/mlcc_commercial_general_en.pdf</t>
  </si>
  <si>
    <t>Multilayer Ceramic Capacitors MLCC - SMD/SMT RECOMMENDED ALT 810-C0603X7R1E102K</t>
  </si>
  <si>
    <t>TDK</t>
  </si>
  <si>
    <t>C0603X7R1E102M030BA</t>
  </si>
  <si>
    <t>Multilayer Ceramic Capacitors MLCC - SMD/SMT 25V 10uF X5R 0603 20%</t>
  </si>
  <si>
    <t>https://www.mouser.in/datasheet/2/40/cx5r-776519.pdf</t>
  </si>
  <si>
    <t>06033D106MAT2A</t>
  </si>
  <si>
    <t>Wurth Elektronik</t>
  </si>
  <si>
    <t>Samtec</t>
  </si>
  <si>
    <t>MOSFET N-CHANNEL 30V 0.2A</t>
  </si>
  <si>
    <t>Torex Semiconductor</t>
  </si>
  <si>
    <t>Thin Film Resistors - SMD 0603 536ohm 0.1% 25ppm</t>
  </si>
  <si>
    <t>https://www.mouser.in/datasheet/2/315/AOA0000C307-1149632.pdf</t>
  </si>
  <si>
    <t>Panasonic</t>
  </si>
  <si>
    <t>ERA-3AEB5360V</t>
  </si>
  <si>
    <t>RC0603FR-071KL</t>
  </si>
  <si>
    <t>https://www.mouser.in/datasheet/2/447/PYu_RC_Group_51_RoHS_L_11-1984063.pdf</t>
  </si>
  <si>
    <t>Thick Film Resistors - SMD 1 kOhms 100mW 0603 1%</t>
  </si>
  <si>
    <t>YAGEO</t>
  </si>
  <si>
    <t>RC0603FR-0710KL</t>
  </si>
  <si>
    <t>Thick Film Resistors - SMD 10 kOhms 100mW 0603 1%</t>
  </si>
  <si>
    <t>Thick Film Resistors - SMD 270Ohms 1/10W 0603 5%</t>
  </si>
  <si>
    <t>https://www.mouser.in/datasheet/2/447/PYu_AR_51_RoHS_L_7-3003081.pdf</t>
  </si>
  <si>
    <t>AR0603JR-07270RL</t>
  </si>
  <si>
    <t>Xicon</t>
  </si>
  <si>
    <t>Thick Film Resistors - SMD 1/10WATT 2KOHMS 5%</t>
  </si>
  <si>
    <t>https://www.mouser.in/datasheet/2/351/Xicon_09112019_XC-600033-1667099.pdf</t>
  </si>
  <si>
    <t>Substitute-REF3240AIDBVT</t>
  </si>
  <si>
    <t>SDR03EZPD2001</t>
  </si>
  <si>
    <t>SQ1922EEH-T1_GE3</t>
  </si>
  <si>
    <t>https://www.mouser.com.tr/datasheet/2/427/sq1922eeh-1766298.pdf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</si>
</sst>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0" fillId="2" borderId="0" xfId="0" applyFill="1"/>
    <xf numFmtId="0" fontId="0" fillId="3" borderId="0" xfId="0" applyFill="1"/>
    <xf numFmtId="0" fontId="2" fillId="4" borderId="0" xfId="0" applyFont="1" applyFill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in/manufacturer/wurth-elektronik/" TargetMode="External"/><Relationship Id="rId13" Type="http://schemas.openxmlformats.org/officeDocument/2006/relationships/hyperlink" Target="https://www.mouser.in/manufacturer/yageo/" TargetMode="External"/><Relationship Id="rId18" Type="http://schemas.openxmlformats.org/officeDocument/2006/relationships/hyperlink" Target="https://www.mouser.com.tr/datasheet/2/427/sq1922eeh-1766298.pdf" TargetMode="External"/><Relationship Id="rId3" Type="http://schemas.openxmlformats.org/officeDocument/2006/relationships/hyperlink" Target="https://www.mouser.in/manufacturer/murataelectronics/" TargetMode="External"/><Relationship Id="rId7" Type="http://schemas.openxmlformats.org/officeDocument/2006/relationships/hyperlink" Target="https://www.mouser.in/manufacturer/wurth-elektronik/" TargetMode="External"/><Relationship Id="rId12" Type="http://schemas.openxmlformats.org/officeDocument/2006/relationships/hyperlink" Target="https://www.mouser.in/manufacturer/panasonicec/" TargetMode="External"/><Relationship Id="rId17" Type="http://schemas.openxmlformats.org/officeDocument/2006/relationships/hyperlink" Target="https://www.mouser.in/datasheet/2/351/Xicon_09112019_XC-600033-1667099.pdf" TargetMode="External"/><Relationship Id="rId2" Type="http://schemas.openxmlformats.org/officeDocument/2006/relationships/hyperlink" Target="https://www.mouser.in/manufacturer/kyocera-avx/" TargetMode="External"/><Relationship Id="rId16" Type="http://schemas.openxmlformats.org/officeDocument/2006/relationships/hyperlink" Target="https://www.mouser.in/manufacturer/xicon/" TargetMode="External"/><Relationship Id="rId20" Type="http://schemas.openxmlformats.org/officeDocument/2006/relationships/queryTable" Target="../queryTables/queryTable1.xml"/><Relationship Id="rId1" Type="http://schemas.openxmlformats.org/officeDocument/2006/relationships/hyperlink" Target="https://www.mouser.in/manufacturer/kyocera-avx/" TargetMode="External"/><Relationship Id="rId6" Type="http://schemas.openxmlformats.org/officeDocument/2006/relationships/hyperlink" Target="https://www.we-online.com/catalog/datasheet/150060BS73220.pdf" TargetMode="External"/><Relationship Id="rId11" Type="http://schemas.openxmlformats.org/officeDocument/2006/relationships/hyperlink" Target="https://www.mouser.in/manufacturer/torex-semiconductor/" TargetMode="External"/><Relationship Id="rId5" Type="http://schemas.openxmlformats.org/officeDocument/2006/relationships/hyperlink" Target="https://www.mouser.in/manufacturer/abracon/" TargetMode="External"/><Relationship Id="rId15" Type="http://schemas.openxmlformats.org/officeDocument/2006/relationships/hyperlink" Target="https://www.mouser.in/manufacturer/yageo/" TargetMode="External"/><Relationship Id="rId10" Type="http://schemas.openxmlformats.org/officeDocument/2006/relationships/hyperlink" Target="https://www.mouser.in/manufacturer/samtec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mouser.in/manufacturer/tdk/" TargetMode="External"/><Relationship Id="rId9" Type="http://schemas.openxmlformats.org/officeDocument/2006/relationships/hyperlink" Target="https://www.mouser.in/manufacturer/wurth-elektronik/" TargetMode="External"/><Relationship Id="rId14" Type="http://schemas.openxmlformats.org/officeDocument/2006/relationships/hyperlink" Target="https://www.mouser.in/manufacturer/yag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7" workbookViewId="0">
      <selection activeCell="C15" sqref="C15"/>
    </sheetView>
  </sheetViews>
  <sheetFormatPr defaultRowHeight="15" x14ac:dyDescent="0.25"/>
  <cols>
    <col min="1" max="1" width="44.5703125" bestFit="1" customWidth="1"/>
    <col min="2" max="2" width="19.140625" bestFit="1" customWidth="1"/>
    <col min="3" max="3" width="17.5703125" customWidth="1"/>
    <col min="4" max="4" width="20.42578125" customWidth="1"/>
    <col min="5" max="5" width="14.85546875" customWidth="1"/>
    <col min="6" max="6" width="16.5703125" customWidth="1"/>
    <col min="7" max="7" width="17" bestFit="1" customWidth="1"/>
    <col min="8" max="8" width="4.85546875" customWidth="1"/>
  </cols>
  <sheetData>
    <row r="1" spans="1:10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</row>
    <row r="2" spans="1:10" x14ac:dyDescent="0.25">
      <c r="A2" t="s">
        <v>0</v>
      </c>
      <c r="B2" t="s">
        <v>1</v>
      </c>
      <c r="C2" t="s">
        <v>2</v>
      </c>
      <c r="D2" t="s">
        <v>98</v>
      </c>
      <c r="E2" t="s">
        <v>3</v>
      </c>
      <c r="F2" s="1" t="s">
        <v>99</v>
      </c>
      <c r="G2" s="2" t="s">
        <v>4</v>
      </c>
      <c r="H2">
        <v>4</v>
      </c>
      <c r="I2" s="2">
        <v>64.31</v>
      </c>
      <c r="J2">
        <f>H2*I2</f>
        <v>257.24</v>
      </c>
    </row>
    <row r="3" spans="1:10" ht="16.5" customHeight="1" x14ac:dyDescent="0.25">
      <c r="A3" t="s">
        <v>5</v>
      </c>
      <c r="B3" t="s">
        <v>6</v>
      </c>
      <c r="C3" t="s">
        <v>7</v>
      </c>
      <c r="D3" t="s">
        <v>100</v>
      </c>
      <c r="E3" s="2" t="s">
        <v>101</v>
      </c>
      <c r="F3" s="1" t="s">
        <v>99</v>
      </c>
      <c r="G3" s="2" t="s">
        <v>102</v>
      </c>
      <c r="H3">
        <v>11</v>
      </c>
      <c r="I3" s="2">
        <v>35</v>
      </c>
      <c r="J3">
        <f t="shared" ref="J3:J24" si="0">H3*I3</f>
        <v>385</v>
      </c>
    </row>
    <row r="4" spans="1:10" ht="17.25" customHeight="1" x14ac:dyDescent="0.25">
      <c r="A4" t="s">
        <v>8</v>
      </c>
      <c r="B4" t="s">
        <v>9</v>
      </c>
      <c r="C4" t="s">
        <v>7</v>
      </c>
      <c r="D4" t="s">
        <v>104</v>
      </c>
      <c r="E4" s="3" t="s">
        <v>103</v>
      </c>
      <c r="F4" s="1" t="s">
        <v>40</v>
      </c>
      <c r="G4" s="2" t="s">
        <v>10</v>
      </c>
      <c r="H4">
        <v>8</v>
      </c>
      <c r="I4">
        <v>13.02</v>
      </c>
      <c r="J4">
        <f t="shared" si="0"/>
        <v>104.16</v>
      </c>
    </row>
    <row r="5" spans="1:10" x14ac:dyDescent="0.25">
      <c r="A5" t="s">
        <v>11</v>
      </c>
      <c r="B5" t="s">
        <v>12</v>
      </c>
      <c r="C5" t="s">
        <v>7</v>
      </c>
      <c r="D5" t="s">
        <v>105</v>
      </c>
      <c r="E5" s="2" t="s">
        <v>106</v>
      </c>
      <c r="F5" s="1" t="s">
        <v>107</v>
      </c>
      <c r="G5" s="2" t="s">
        <v>108</v>
      </c>
      <c r="H5">
        <v>1</v>
      </c>
      <c r="I5">
        <v>8.14</v>
      </c>
      <c r="J5">
        <f t="shared" si="0"/>
        <v>8.14</v>
      </c>
    </row>
    <row r="6" spans="1:10" x14ac:dyDescent="0.25">
      <c r="A6" t="s">
        <v>13</v>
      </c>
      <c r="B6" t="s">
        <v>14</v>
      </c>
      <c r="C6" t="s">
        <v>7</v>
      </c>
      <c r="D6" t="s">
        <v>110</v>
      </c>
      <c r="E6" s="2" t="s">
        <v>109</v>
      </c>
      <c r="F6" s="1" t="s">
        <v>99</v>
      </c>
      <c r="G6" s="2" t="s">
        <v>111</v>
      </c>
      <c r="H6">
        <v>2</v>
      </c>
      <c r="I6">
        <v>29.3</v>
      </c>
      <c r="J6">
        <f t="shared" si="0"/>
        <v>58.6</v>
      </c>
    </row>
    <row r="7" spans="1:10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16</v>
      </c>
      <c r="H7">
        <v>1</v>
      </c>
      <c r="I7">
        <v>16.28</v>
      </c>
      <c r="J7">
        <f t="shared" si="0"/>
        <v>16.28</v>
      </c>
    </row>
    <row r="8" spans="1:10" x14ac:dyDescent="0.25">
      <c r="A8" t="s">
        <v>21</v>
      </c>
      <c r="B8" t="s">
        <v>22</v>
      </c>
      <c r="C8" t="s">
        <v>23</v>
      </c>
      <c r="D8" s="1" t="s">
        <v>24</v>
      </c>
      <c r="F8" s="1" t="s">
        <v>112</v>
      </c>
      <c r="G8" s="2" t="s">
        <v>25</v>
      </c>
      <c r="H8">
        <v>1</v>
      </c>
      <c r="I8">
        <v>26.86</v>
      </c>
      <c r="J8">
        <f t="shared" si="0"/>
        <v>26.86</v>
      </c>
    </row>
    <row r="9" spans="1:10" x14ac:dyDescent="0.25">
      <c r="A9" t="s">
        <v>26</v>
      </c>
      <c r="B9" t="s">
        <v>27</v>
      </c>
      <c r="C9" t="s">
        <v>23</v>
      </c>
      <c r="D9" t="s">
        <v>28</v>
      </c>
      <c r="F9" s="1" t="s">
        <v>112</v>
      </c>
      <c r="G9" t="s">
        <v>29</v>
      </c>
      <c r="H9">
        <v>1</v>
      </c>
      <c r="I9">
        <v>26.86</v>
      </c>
      <c r="J9">
        <f t="shared" si="0"/>
        <v>26.86</v>
      </c>
    </row>
    <row r="10" spans="1:10" x14ac:dyDescent="0.25">
      <c r="A10" t="s">
        <v>30</v>
      </c>
      <c r="B10" t="s">
        <v>31</v>
      </c>
      <c r="C10" t="s">
        <v>32</v>
      </c>
      <c r="D10" t="s">
        <v>33</v>
      </c>
      <c r="F10" s="1" t="s">
        <v>112</v>
      </c>
      <c r="G10" t="s">
        <v>34</v>
      </c>
      <c r="H10">
        <v>1</v>
      </c>
      <c r="I10">
        <v>60.24</v>
      </c>
      <c r="J10">
        <f t="shared" si="0"/>
        <v>60.24</v>
      </c>
    </row>
    <row r="11" spans="1:10" x14ac:dyDescent="0.2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36</v>
      </c>
      <c r="H11">
        <v>2</v>
      </c>
      <c r="I11">
        <v>63.49</v>
      </c>
      <c r="J11">
        <f t="shared" si="0"/>
        <v>126.98</v>
      </c>
    </row>
    <row r="12" spans="1:10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42</v>
      </c>
      <c r="H12">
        <v>1</v>
      </c>
      <c r="I12">
        <v>346.76</v>
      </c>
      <c r="J12">
        <f t="shared" si="0"/>
        <v>346.76</v>
      </c>
    </row>
    <row r="13" spans="1:10" x14ac:dyDescent="0.25">
      <c r="A13" t="s">
        <v>47</v>
      </c>
      <c r="B13" t="s">
        <v>48</v>
      </c>
      <c r="C13" t="s">
        <v>49</v>
      </c>
      <c r="D13" t="s">
        <v>50</v>
      </c>
      <c r="F13" s="1" t="s">
        <v>113</v>
      </c>
      <c r="G13" s="2" t="s">
        <v>51</v>
      </c>
      <c r="H13">
        <v>1</v>
      </c>
      <c r="I13">
        <v>560.85</v>
      </c>
      <c r="J13">
        <f t="shared" si="0"/>
        <v>560.85</v>
      </c>
    </row>
    <row r="14" spans="1:10" x14ac:dyDescent="0.25">
      <c r="A14" t="s">
        <v>52</v>
      </c>
      <c r="B14" t="s">
        <v>53</v>
      </c>
      <c r="C14" t="s">
        <v>54</v>
      </c>
      <c r="D14" t="s">
        <v>55</v>
      </c>
      <c r="E14" s="2" t="s">
        <v>114</v>
      </c>
      <c r="G14" s="1" t="s">
        <v>115</v>
      </c>
      <c r="H14">
        <v>1</v>
      </c>
      <c r="I14">
        <v>28.49</v>
      </c>
      <c r="J14">
        <f t="shared" si="0"/>
        <v>28.49</v>
      </c>
    </row>
    <row r="15" spans="1:10" x14ac:dyDescent="0.25">
      <c r="A15" t="s">
        <v>56</v>
      </c>
      <c r="B15" t="s">
        <v>134</v>
      </c>
      <c r="C15" t="s">
        <v>57</v>
      </c>
      <c r="D15" s="1" t="s">
        <v>135</v>
      </c>
      <c r="H15">
        <v>1</v>
      </c>
      <c r="I15">
        <v>30</v>
      </c>
      <c r="J15">
        <f t="shared" si="0"/>
        <v>30</v>
      </c>
    </row>
    <row r="16" spans="1:10" x14ac:dyDescent="0.25">
      <c r="A16" t="s">
        <v>58</v>
      </c>
      <c r="B16">
        <v>100</v>
      </c>
      <c r="C16" t="s">
        <v>59</v>
      </c>
      <c r="D16" t="s">
        <v>117</v>
      </c>
      <c r="E16" s="2" t="s">
        <v>116</v>
      </c>
      <c r="F16" s="1" t="s">
        <v>118</v>
      </c>
      <c r="G16" s="2" t="s">
        <v>119</v>
      </c>
      <c r="H16">
        <v>8</v>
      </c>
      <c r="I16">
        <v>28.49</v>
      </c>
      <c r="J16">
        <f t="shared" si="0"/>
        <v>227.92</v>
      </c>
    </row>
    <row r="17" spans="1:10" x14ac:dyDescent="0.25">
      <c r="A17" t="s">
        <v>60</v>
      </c>
      <c r="B17" t="s">
        <v>61</v>
      </c>
      <c r="C17" t="s">
        <v>59</v>
      </c>
      <c r="D17" t="s">
        <v>121</v>
      </c>
      <c r="E17" s="2" t="s">
        <v>122</v>
      </c>
      <c r="F17" s="1" t="s">
        <v>123</v>
      </c>
      <c r="G17" s="2" t="s">
        <v>120</v>
      </c>
      <c r="H17">
        <v>9</v>
      </c>
      <c r="I17">
        <v>8.14</v>
      </c>
      <c r="J17">
        <f t="shared" si="0"/>
        <v>73.260000000000005</v>
      </c>
    </row>
    <row r="18" spans="1:10" x14ac:dyDescent="0.25">
      <c r="A18" t="s">
        <v>62</v>
      </c>
      <c r="B18" t="s">
        <v>63</v>
      </c>
      <c r="C18" t="s">
        <v>59</v>
      </c>
      <c r="D18" t="s">
        <v>121</v>
      </c>
      <c r="E18" s="2" t="s">
        <v>125</v>
      </c>
      <c r="F18" s="1" t="s">
        <v>123</v>
      </c>
      <c r="G18" s="2" t="s">
        <v>124</v>
      </c>
      <c r="H18">
        <v>3</v>
      </c>
      <c r="I18">
        <v>8.14</v>
      </c>
      <c r="J18">
        <f t="shared" si="0"/>
        <v>24.42</v>
      </c>
    </row>
    <row r="19" spans="1:10" x14ac:dyDescent="0.25">
      <c r="A19" t="s">
        <v>64</v>
      </c>
      <c r="B19">
        <v>270</v>
      </c>
      <c r="C19" t="s">
        <v>59</v>
      </c>
      <c r="D19" t="s">
        <v>127</v>
      </c>
      <c r="E19" s="2" t="s">
        <v>126</v>
      </c>
      <c r="F19" s="1" t="s">
        <v>123</v>
      </c>
      <c r="G19" s="2" t="s">
        <v>128</v>
      </c>
      <c r="H19">
        <v>4</v>
      </c>
      <c r="I19">
        <v>25.23</v>
      </c>
      <c r="J19">
        <f t="shared" si="0"/>
        <v>100.92</v>
      </c>
    </row>
    <row r="20" spans="1:10" x14ac:dyDescent="0.25">
      <c r="A20" t="s">
        <v>65</v>
      </c>
      <c r="B20" t="s">
        <v>66</v>
      </c>
      <c r="C20" t="s">
        <v>59</v>
      </c>
      <c r="D20" s="1" t="s">
        <v>131</v>
      </c>
      <c r="E20" s="2" t="s">
        <v>130</v>
      </c>
      <c r="F20" s="1" t="s">
        <v>129</v>
      </c>
      <c r="G20" s="2" t="s">
        <v>133</v>
      </c>
      <c r="H20">
        <v>2</v>
      </c>
      <c r="I20">
        <v>10</v>
      </c>
      <c r="J20">
        <f t="shared" si="0"/>
        <v>20</v>
      </c>
    </row>
    <row r="21" spans="1:10" x14ac:dyDescent="0.25">
      <c r="A21" t="s">
        <v>67</v>
      </c>
      <c r="B21" t="s">
        <v>68</v>
      </c>
      <c r="C21" t="s">
        <v>69</v>
      </c>
      <c r="D21" t="s">
        <v>135</v>
      </c>
      <c r="E21" t="s">
        <v>70</v>
      </c>
      <c r="F21" t="s">
        <v>71</v>
      </c>
      <c r="G21" t="s">
        <v>68</v>
      </c>
      <c r="H21">
        <v>1</v>
      </c>
      <c r="I21">
        <v>51.28</v>
      </c>
      <c r="J21">
        <f t="shared" si="0"/>
        <v>51.28</v>
      </c>
    </row>
    <row r="22" spans="1:10" x14ac:dyDescent="0.25">
      <c r="A22" t="s">
        <v>72</v>
      </c>
      <c r="B22" t="s">
        <v>73</v>
      </c>
      <c r="C22" t="s">
        <v>74</v>
      </c>
      <c r="D22" t="s">
        <v>75</v>
      </c>
      <c r="E22" t="s">
        <v>76</v>
      </c>
      <c r="F22" t="s">
        <v>77</v>
      </c>
      <c r="G22" t="s">
        <v>73</v>
      </c>
      <c r="H22">
        <v>1</v>
      </c>
      <c r="I22">
        <v>2882.37</v>
      </c>
      <c r="J22">
        <f t="shared" si="0"/>
        <v>2882.37</v>
      </c>
    </row>
    <row r="23" spans="1:10" x14ac:dyDescent="0.25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77</v>
      </c>
      <c r="G23" t="s">
        <v>79</v>
      </c>
      <c r="H23">
        <v>1</v>
      </c>
      <c r="I23">
        <v>789</v>
      </c>
      <c r="J23">
        <f t="shared" si="0"/>
        <v>789</v>
      </c>
    </row>
    <row r="24" spans="1:10" ht="25.5" x14ac:dyDescent="0.25">
      <c r="A24" t="s">
        <v>83</v>
      </c>
      <c r="B24" t="s">
        <v>84</v>
      </c>
      <c r="C24" t="s">
        <v>85</v>
      </c>
      <c r="D24" t="s">
        <v>86</v>
      </c>
      <c r="G24" s="6" t="s">
        <v>132</v>
      </c>
      <c r="H24">
        <v>1</v>
      </c>
      <c r="I24">
        <v>602</v>
      </c>
      <c r="J24">
        <f t="shared" si="0"/>
        <v>602</v>
      </c>
    </row>
    <row r="25" spans="1:10" x14ac:dyDescent="0.25">
      <c r="G25" s="5" t="s">
        <v>87</v>
      </c>
      <c r="I25" t="s">
        <v>97</v>
      </c>
      <c r="J25" s="4">
        <f>SUM(J2:J24)</f>
        <v>6807.63</v>
      </c>
    </row>
  </sheetData>
  <hyperlinks>
    <hyperlink ref="F2" r:id="rId1" display="https://www.mouser.in/manufacturer/kyocera-avx/"/>
    <hyperlink ref="F3" r:id="rId2" display="https://www.mouser.in/manufacturer/kyocera-avx/"/>
    <hyperlink ref="F4" r:id="rId3" display="https://www.mouser.in/manufacturer/murataelectronics/"/>
    <hyperlink ref="F5" r:id="rId4" display="https://www.mouser.in/manufacturer/tdk/"/>
    <hyperlink ref="F6" r:id="rId5" display="https://www.mouser.in/manufacturer/abracon/"/>
    <hyperlink ref="D8" r:id="rId6"/>
    <hyperlink ref="F8" r:id="rId7" display="https://www.mouser.in/manufacturer/wurth-elektronik/"/>
    <hyperlink ref="F10" r:id="rId8" display="https://www.mouser.in/manufacturer/wurth-elektronik/"/>
    <hyperlink ref="F9" r:id="rId9" display="https://www.mouser.in/manufacturer/wurth-elektronik/"/>
    <hyperlink ref="F13" r:id="rId10" display="https://www.mouser.in/manufacturer/samtec/"/>
    <hyperlink ref="G14" r:id="rId11" display="https://www.mouser.in/manufacturer/torex-semiconductor/"/>
    <hyperlink ref="F16" r:id="rId12" display="https://www.mouser.in/manufacturer/panasonicec/"/>
    <hyperlink ref="F17" r:id="rId13" display="https://www.mouser.in/manufacturer/yageo/"/>
    <hyperlink ref="F18" r:id="rId14" display="https://www.mouser.in/manufacturer/yageo/"/>
    <hyperlink ref="F19" r:id="rId15" display="https://www.mouser.in/manufacturer/yageo/"/>
    <hyperlink ref="F20" r:id="rId16" display="https://www.mouser.in/manufacturer/xicon/"/>
    <hyperlink ref="D20" r:id="rId17"/>
    <hyperlink ref="D15" r:id="rId18"/>
  </hyperlinks>
  <pageMargins left="0.7" right="0.7" top="0.75" bottom="0.75" header="0.3" footer="0.3"/>
  <pageSetup paperSize="9" orientation="portrait" horizontalDpi="4294967293" verticalDpi="4294967293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Лист1!bom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3dfx</dc:creator>
  <cp:lastModifiedBy>3dfx</cp:lastModifiedBy>
  <dcterms:created xsi:type="dcterms:W3CDTF">2022-12-02T10:13:59Z</dcterms:created>
  <dcterms:modified xsi:type="dcterms:W3CDTF">2022-12-13T12:47:47Z</dcterms:modified>
</cp:coreProperties>
</file>