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interACTIVE\"/>
    </mc:Choice>
  </mc:AlternateContent>
  <xr:revisionPtr revIDLastSave="0" documentId="13_ncr:1_{7C9EFC2E-177F-47E0-AB36-53533A5B0E9C}" xr6:coauthVersionLast="47" xr6:coauthVersionMax="47" xr10:uidLastSave="{00000000-0000-0000-0000-000000000000}"/>
  <bookViews>
    <workbookView xWindow="-120" yWindow="-120" windowWidth="20730" windowHeight="11160" tabRatio="244" xr2:uid="{B34BF4EC-5E42-4DA2-811A-5F54D2279946}"/>
  </bookViews>
  <sheets>
    <sheet name="Final" sheetId="2" r:id="rId1"/>
    <sheet name="Initial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38" i="2"/>
  <c r="D38" i="2"/>
  <c r="H31" i="2"/>
  <c r="H30" i="2"/>
  <c r="H34" i="2"/>
  <c r="H35" i="2"/>
  <c r="H36" i="2"/>
  <c r="H33" i="2"/>
  <c r="H27" i="2"/>
  <c r="H28" i="2"/>
  <c r="H29" i="2"/>
  <c r="H26" i="2"/>
  <c r="H20" i="2"/>
  <c r="H21" i="2"/>
  <c r="H22" i="2"/>
  <c r="H23" i="2"/>
  <c r="H24" i="2"/>
  <c r="H19" i="2"/>
  <c r="D34" i="1"/>
  <c r="F34" i="1"/>
  <c r="H17" i="2" l="1"/>
  <c r="H16" i="2"/>
  <c r="H15" i="2"/>
  <c r="H14" i="2"/>
  <c r="H13" i="2"/>
  <c r="H11" i="2"/>
  <c r="H10" i="2"/>
  <c r="H9" i="2"/>
  <c r="H8" i="2"/>
  <c r="H7" i="2"/>
  <c r="H6" i="2"/>
  <c r="H5" i="2"/>
  <c r="H4" i="2"/>
  <c r="H38" i="2" l="1"/>
  <c r="H10" i="1"/>
  <c r="H13" i="1"/>
  <c r="H8" i="1"/>
  <c r="H5" i="1" l="1"/>
  <c r="H6" i="1"/>
  <c r="H7" i="1"/>
  <c r="H9" i="1"/>
  <c r="H11" i="1"/>
  <c r="H34" i="1"/>
</calcChain>
</file>

<file path=xl/sharedStrings.xml><?xml version="1.0" encoding="utf-8"?>
<sst xmlns="http://schemas.openxmlformats.org/spreadsheetml/2006/main" count="89" uniqueCount="50">
  <si>
    <t>Phase</t>
  </si>
  <si>
    <t>Due Date</t>
  </si>
  <si>
    <t>Discovery</t>
  </si>
  <si>
    <t>Client Interview</t>
  </si>
  <si>
    <t>Actual Date</t>
  </si>
  <si>
    <t>Define Objectives</t>
  </si>
  <si>
    <t>Define Goals</t>
  </si>
  <si>
    <t>Risk Analysis</t>
  </si>
  <si>
    <t>Exploration</t>
  </si>
  <si>
    <t>Plan</t>
  </si>
  <si>
    <t>Target audience</t>
  </si>
  <si>
    <t>Information gathering report</t>
  </si>
  <si>
    <t>Initial storyboard</t>
  </si>
  <si>
    <t>Refinement</t>
  </si>
  <si>
    <t>Completed storyboard</t>
  </si>
  <si>
    <t>Test prototype of Lapentor</t>
  </si>
  <si>
    <t>total time</t>
  </si>
  <si>
    <t>Estimated Time (hrs)</t>
  </si>
  <si>
    <t>Actual Time (hrs)</t>
  </si>
  <si>
    <t>Testing of prototype</t>
  </si>
  <si>
    <t>Refinement of prototype</t>
  </si>
  <si>
    <t>Production</t>
  </si>
  <si>
    <t>User Testing</t>
  </si>
  <si>
    <t>Website production</t>
  </si>
  <si>
    <t>Implementation</t>
  </si>
  <si>
    <t>Product changes/polish</t>
  </si>
  <si>
    <t>User testing</t>
  </si>
  <si>
    <t>Changes made</t>
  </si>
  <si>
    <t>Client presentation</t>
  </si>
  <si>
    <t>Total Variance</t>
  </si>
  <si>
    <t>Interview delayed</t>
  </si>
  <si>
    <t>Variance (hrs)</t>
  </si>
  <si>
    <t>Further refined storyboard</t>
  </si>
  <si>
    <t>A production of the prototype</t>
  </si>
  <si>
    <t>Activity</t>
  </si>
  <si>
    <t>Proposal/Vison Statement</t>
  </si>
  <si>
    <t>Image capture/gathering</t>
  </si>
  <si>
    <t>Image gathering is delayed due to equipment issues</t>
  </si>
  <si>
    <t>Specifications</t>
  </si>
  <si>
    <t>Product delivered</t>
  </si>
  <si>
    <t>Product goes live</t>
  </si>
  <si>
    <t>Additional Image Gathering</t>
  </si>
  <si>
    <t>Additonal Image Gathering</t>
  </si>
  <si>
    <t>Usability Testing Plan</t>
  </si>
  <si>
    <t>Project Plan: Virtual Tour - Mikael Christensen .v1</t>
  </si>
  <si>
    <t>Project Plan: Virtual Tour - Mikael Christensen .v2</t>
  </si>
  <si>
    <t>Changes Made</t>
  </si>
  <si>
    <t>Testing Functionality</t>
  </si>
  <si>
    <t>Prototype Handin</t>
  </si>
  <si>
    <t>18/20/2019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</si>
</sst>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1" applyAlignment="1">
      <alignment horizontal="center"/>
    </xf>
    <xf numFmtId="0" fontId="5" fillId="5" borderId="0" xfId="3" applyAlignment="1">
      <alignment horizontal="center"/>
    </xf>
    <xf numFmtId="0" fontId="4" fillId="4" borderId="0" xfId="2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0EA2-539C-4BCF-9602-21C6985DC101}">
  <dimension ref="B1:J42"/>
  <sheetViews>
    <sheetView tabSelected="1" workbookViewId="0">
      <selection activeCell="H4" sqref="H4"/>
    </sheetView>
  </sheetViews>
  <sheetFormatPr defaultRowHeight="15" x14ac:dyDescent="0.25"/>
  <cols>
    <col min="1" max="1" width="6.85546875" customWidth="1"/>
    <col min="2" max="2" width="16.42578125" customWidth="1"/>
    <col min="3" max="3" width="26.7109375" customWidth="1"/>
    <col min="4" max="4" width="14.85546875" customWidth="1"/>
    <col min="5" max="5" width="14.7109375" customWidth="1"/>
    <col min="6" max="6" width="14.85546875" customWidth="1"/>
    <col min="7" max="7" width="15.7109375" customWidth="1"/>
    <col min="8" max="8" width="14.7109375" customWidth="1"/>
    <col min="9" max="9" width="2.42578125" customWidth="1"/>
    <col min="10" max="10" width="9.140625" customWidth="1"/>
  </cols>
  <sheetData>
    <row r="1" spans="2:10" ht="31.5" x14ac:dyDescent="0.5">
      <c r="B1" s="1" t="s">
        <v>45</v>
      </c>
    </row>
    <row r="3" spans="2:10" ht="42" x14ac:dyDescent="0.25">
      <c r="B3" s="2" t="s">
        <v>0</v>
      </c>
      <c r="C3" s="2" t="s">
        <v>34</v>
      </c>
      <c r="D3" s="2" t="s">
        <v>17</v>
      </c>
      <c r="E3" s="2" t="s">
        <v>1</v>
      </c>
      <c r="F3" s="2" t="s">
        <v>18</v>
      </c>
      <c r="G3" s="2" t="s">
        <v>4</v>
      </c>
      <c r="H3" s="2" t="s">
        <v>31</v>
      </c>
    </row>
    <row r="4" spans="2:10" x14ac:dyDescent="0.25">
      <c r="B4" s="19" t="s">
        <v>2</v>
      </c>
      <c r="C4" t="s">
        <v>3</v>
      </c>
      <c r="D4" s="9">
        <v>1</v>
      </c>
      <c r="E4" s="15">
        <v>43686</v>
      </c>
      <c r="F4" s="9">
        <v>0.7</v>
      </c>
      <c r="G4" s="15">
        <v>43693</v>
      </c>
      <c r="H4" s="12">
        <f>F4-D4</f>
        <v>-0.30000000000000004</v>
      </c>
      <c r="J4" t="s">
        <v>30</v>
      </c>
    </row>
    <row r="5" spans="2:10" x14ac:dyDescent="0.25">
      <c r="B5" s="19"/>
      <c r="C5" t="s">
        <v>5</v>
      </c>
      <c r="D5" s="9">
        <v>0.2</v>
      </c>
      <c r="E5" s="15">
        <v>43686</v>
      </c>
      <c r="F5" s="9">
        <v>0.15</v>
      </c>
      <c r="G5" s="15">
        <v>43693</v>
      </c>
      <c r="H5" s="12">
        <f t="shared" ref="H5:H11" si="0">F5-D5</f>
        <v>-5.0000000000000017E-2</v>
      </c>
    </row>
    <row r="6" spans="2:10" x14ac:dyDescent="0.25">
      <c r="B6" s="19"/>
      <c r="C6" t="s">
        <v>6</v>
      </c>
      <c r="D6" s="9">
        <v>0.2</v>
      </c>
      <c r="E6" s="15">
        <v>43686</v>
      </c>
      <c r="F6" s="9">
        <v>0.15</v>
      </c>
      <c r="G6" s="15">
        <v>43693</v>
      </c>
      <c r="H6" s="12">
        <f t="shared" si="0"/>
        <v>-5.0000000000000017E-2</v>
      </c>
    </row>
    <row r="7" spans="2:10" x14ac:dyDescent="0.25">
      <c r="B7" s="19"/>
      <c r="C7" t="s">
        <v>10</v>
      </c>
      <c r="D7" s="9">
        <v>0.1</v>
      </c>
      <c r="E7" s="15">
        <v>43686</v>
      </c>
      <c r="F7" s="9">
        <v>0.1</v>
      </c>
      <c r="G7" s="15">
        <v>43693</v>
      </c>
      <c r="H7" s="13">
        <f t="shared" si="0"/>
        <v>0</v>
      </c>
    </row>
    <row r="8" spans="2:10" x14ac:dyDescent="0.25">
      <c r="B8" s="19"/>
      <c r="C8" t="s">
        <v>11</v>
      </c>
      <c r="D8" s="9">
        <v>2</v>
      </c>
      <c r="E8" s="15">
        <v>43693</v>
      </c>
      <c r="F8" s="9">
        <v>1.6</v>
      </c>
      <c r="G8" s="15">
        <v>43700</v>
      </c>
      <c r="H8" s="12">
        <f t="shared" si="0"/>
        <v>-0.39999999999999991</v>
      </c>
    </row>
    <row r="9" spans="2:10" x14ac:dyDescent="0.25">
      <c r="B9" s="19"/>
      <c r="C9" t="s">
        <v>35</v>
      </c>
      <c r="D9" s="9">
        <v>3</v>
      </c>
      <c r="E9" s="15">
        <v>43693</v>
      </c>
      <c r="F9" s="9">
        <v>3.5</v>
      </c>
      <c r="G9" s="15">
        <v>43700</v>
      </c>
      <c r="H9" s="14">
        <f t="shared" si="0"/>
        <v>0.5</v>
      </c>
    </row>
    <row r="10" spans="2:10" x14ac:dyDescent="0.25">
      <c r="B10" s="19"/>
      <c r="C10" t="s">
        <v>7</v>
      </c>
      <c r="D10" s="9">
        <v>2</v>
      </c>
      <c r="E10" s="15">
        <v>43700</v>
      </c>
      <c r="F10" s="9">
        <v>2</v>
      </c>
      <c r="G10" s="15">
        <v>43706</v>
      </c>
      <c r="H10" s="12">
        <f t="shared" si="0"/>
        <v>0</v>
      </c>
    </row>
    <row r="11" spans="2:10" x14ac:dyDescent="0.25">
      <c r="B11" s="19"/>
      <c r="C11" t="s">
        <v>9</v>
      </c>
      <c r="D11" s="9">
        <v>2</v>
      </c>
      <c r="E11" s="15">
        <v>43706</v>
      </c>
      <c r="F11" s="9">
        <v>2.5</v>
      </c>
      <c r="G11" s="15">
        <v>43706</v>
      </c>
      <c r="H11" s="14">
        <f t="shared" si="0"/>
        <v>0.5</v>
      </c>
    </row>
    <row r="12" spans="2:10" x14ac:dyDescent="0.25">
      <c r="B12" s="4"/>
      <c r="C12" s="5"/>
      <c r="D12" s="10"/>
      <c r="E12" s="10"/>
      <c r="F12" s="10"/>
      <c r="G12" s="10"/>
      <c r="H12" s="10"/>
    </row>
    <row r="13" spans="2:10" x14ac:dyDescent="0.25">
      <c r="B13" s="19" t="s">
        <v>8</v>
      </c>
      <c r="C13" s="6" t="s">
        <v>36</v>
      </c>
      <c r="D13" s="11">
        <v>5</v>
      </c>
      <c r="E13" s="16">
        <v>43714</v>
      </c>
      <c r="F13" s="11">
        <v>3</v>
      </c>
      <c r="G13" s="16">
        <v>43744</v>
      </c>
      <c r="H13" s="12">
        <f>F13-D13</f>
        <v>-2</v>
      </c>
      <c r="J13" t="s">
        <v>37</v>
      </c>
    </row>
    <row r="14" spans="2:10" x14ac:dyDescent="0.25">
      <c r="B14" s="19"/>
      <c r="C14" s="6" t="s">
        <v>38</v>
      </c>
      <c r="D14" s="11">
        <v>4.5</v>
      </c>
      <c r="E14" s="15">
        <v>43721</v>
      </c>
      <c r="F14" s="11">
        <v>5.5</v>
      </c>
      <c r="G14" s="18">
        <v>43725</v>
      </c>
      <c r="H14" s="14">
        <f t="shared" ref="H14:H36" si="1">F14-D14</f>
        <v>1</v>
      </c>
    </row>
    <row r="15" spans="2:10" x14ac:dyDescent="0.25">
      <c r="B15" s="19"/>
      <c r="C15" t="s">
        <v>12</v>
      </c>
      <c r="D15" s="11">
        <v>4</v>
      </c>
      <c r="E15" s="15">
        <v>43728</v>
      </c>
      <c r="F15" s="9">
        <v>4</v>
      </c>
      <c r="G15" s="15">
        <v>43732</v>
      </c>
      <c r="H15" s="13">
        <f t="shared" si="1"/>
        <v>0</v>
      </c>
    </row>
    <row r="16" spans="2:10" x14ac:dyDescent="0.25">
      <c r="B16" s="19"/>
      <c r="C16" t="s">
        <v>32</v>
      </c>
      <c r="D16" s="11">
        <v>2</v>
      </c>
      <c r="E16" s="15">
        <v>43728</v>
      </c>
      <c r="F16" s="9">
        <v>2</v>
      </c>
      <c r="G16" s="15">
        <v>43736</v>
      </c>
      <c r="H16" s="13">
        <f t="shared" si="1"/>
        <v>0</v>
      </c>
    </row>
    <row r="17" spans="2:8" x14ac:dyDescent="0.25">
      <c r="B17" s="19"/>
      <c r="C17" t="s">
        <v>14</v>
      </c>
      <c r="D17" s="11">
        <v>3</v>
      </c>
      <c r="E17" s="15">
        <v>43735</v>
      </c>
      <c r="F17" s="9">
        <v>2</v>
      </c>
      <c r="G17" s="15">
        <v>43741</v>
      </c>
      <c r="H17" s="12">
        <f t="shared" si="1"/>
        <v>-1</v>
      </c>
    </row>
    <row r="18" spans="2:8" x14ac:dyDescent="0.25">
      <c r="B18" s="7"/>
      <c r="C18" s="5"/>
      <c r="D18" s="10"/>
      <c r="E18" s="10"/>
      <c r="F18" s="10"/>
      <c r="G18" s="10"/>
      <c r="H18" s="10"/>
    </row>
    <row r="19" spans="2:8" x14ac:dyDescent="0.25">
      <c r="B19" s="19" t="s">
        <v>13</v>
      </c>
      <c r="C19" t="s">
        <v>15</v>
      </c>
      <c r="D19" s="11">
        <v>20</v>
      </c>
      <c r="E19" s="15">
        <v>43742</v>
      </c>
      <c r="F19" s="9">
        <v>22</v>
      </c>
      <c r="G19" s="15">
        <v>43742</v>
      </c>
      <c r="H19" s="14">
        <f t="shared" si="1"/>
        <v>2</v>
      </c>
    </row>
    <row r="20" spans="2:8" x14ac:dyDescent="0.25">
      <c r="B20" s="19"/>
      <c r="C20" t="s">
        <v>41</v>
      </c>
      <c r="D20" s="11">
        <v>2</v>
      </c>
      <c r="E20" s="15">
        <v>43749</v>
      </c>
      <c r="F20" s="9">
        <v>2</v>
      </c>
      <c r="G20" s="15">
        <v>43749</v>
      </c>
      <c r="H20" s="13">
        <f t="shared" si="1"/>
        <v>0</v>
      </c>
    </row>
    <row r="21" spans="2:8" x14ac:dyDescent="0.25">
      <c r="B21" s="19"/>
      <c r="C21" t="s">
        <v>19</v>
      </c>
      <c r="D21" s="11">
        <v>5</v>
      </c>
      <c r="E21" s="15">
        <v>43749</v>
      </c>
      <c r="F21" s="9">
        <v>2</v>
      </c>
      <c r="G21" s="15">
        <v>43749</v>
      </c>
      <c r="H21" s="12">
        <f t="shared" si="1"/>
        <v>-3</v>
      </c>
    </row>
    <row r="22" spans="2:8" x14ac:dyDescent="0.25">
      <c r="B22" s="19"/>
      <c r="C22" t="s">
        <v>47</v>
      </c>
      <c r="D22" s="11">
        <v>5</v>
      </c>
      <c r="E22" s="15">
        <v>43749</v>
      </c>
      <c r="F22" s="9">
        <v>3.5</v>
      </c>
      <c r="G22" s="15">
        <v>43749</v>
      </c>
      <c r="H22" s="12">
        <f t="shared" si="1"/>
        <v>-1.5</v>
      </c>
    </row>
    <row r="23" spans="2:8" x14ac:dyDescent="0.25">
      <c r="B23" s="19"/>
      <c r="C23" t="s">
        <v>43</v>
      </c>
      <c r="D23" s="11">
        <v>3</v>
      </c>
      <c r="E23" s="15">
        <v>43749</v>
      </c>
      <c r="F23" s="9">
        <v>3</v>
      </c>
      <c r="G23" s="15">
        <v>43749</v>
      </c>
      <c r="H23" s="13">
        <f t="shared" si="1"/>
        <v>0</v>
      </c>
    </row>
    <row r="24" spans="2:8" x14ac:dyDescent="0.25">
      <c r="B24" s="19"/>
      <c r="C24" t="s">
        <v>20</v>
      </c>
      <c r="D24" s="11">
        <v>10</v>
      </c>
      <c r="E24" s="15">
        <v>43756</v>
      </c>
      <c r="F24" s="9">
        <v>10</v>
      </c>
      <c r="G24" s="9" t="s">
        <v>49</v>
      </c>
      <c r="H24" s="13">
        <f t="shared" si="1"/>
        <v>0</v>
      </c>
    </row>
    <row r="25" spans="2:8" x14ac:dyDescent="0.25">
      <c r="B25" s="7"/>
      <c r="C25" s="5"/>
      <c r="D25" s="5"/>
      <c r="E25" s="10"/>
      <c r="F25" s="5"/>
      <c r="G25" s="10"/>
      <c r="H25" s="10"/>
    </row>
    <row r="26" spans="2:8" x14ac:dyDescent="0.25">
      <c r="B26" s="19" t="s">
        <v>21</v>
      </c>
      <c r="C26" t="s">
        <v>33</v>
      </c>
      <c r="D26" s="11">
        <v>25</v>
      </c>
      <c r="E26" s="15">
        <v>43763</v>
      </c>
      <c r="F26" s="9">
        <v>22</v>
      </c>
      <c r="G26" s="15">
        <v>43767</v>
      </c>
      <c r="H26" s="12">
        <f t="shared" si="1"/>
        <v>-3</v>
      </c>
    </row>
    <row r="27" spans="2:8" x14ac:dyDescent="0.25">
      <c r="B27" s="19"/>
      <c r="C27" t="s">
        <v>22</v>
      </c>
      <c r="D27" s="11">
        <v>2</v>
      </c>
      <c r="E27" s="15">
        <v>43763</v>
      </c>
      <c r="F27" s="9">
        <v>2</v>
      </c>
      <c r="G27" s="15">
        <v>43767</v>
      </c>
      <c r="H27" s="13">
        <f t="shared" si="1"/>
        <v>0</v>
      </c>
    </row>
    <row r="28" spans="2:8" x14ac:dyDescent="0.25">
      <c r="B28" s="19"/>
      <c r="C28" t="s">
        <v>25</v>
      </c>
      <c r="D28" s="11">
        <v>5</v>
      </c>
      <c r="E28" s="15">
        <v>43763</v>
      </c>
      <c r="F28" s="9">
        <v>4</v>
      </c>
      <c r="G28" s="15">
        <v>43767</v>
      </c>
      <c r="H28" s="12">
        <f t="shared" si="1"/>
        <v>-1</v>
      </c>
    </row>
    <row r="29" spans="2:8" x14ac:dyDescent="0.25">
      <c r="B29" s="19"/>
      <c r="C29" t="s">
        <v>42</v>
      </c>
      <c r="D29" s="11">
        <v>1</v>
      </c>
      <c r="E29" s="15">
        <v>43763</v>
      </c>
      <c r="F29" s="9">
        <v>1</v>
      </c>
      <c r="G29" s="15">
        <v>43767</v>
      </c>
      <c r="H29" s="13">
        <f>F29-D29</f>
        <v>0</v>
      </c>
    </row>
    <row r="30" spans="2:8" x14ac:dyDescent="0.25">
      <c r="B30" s="19"/>
      <c r="C30" t="s">
        <v>48</v>
      </c>
      <c r="D30" s="11">
        <v>1</v>
      </c>
      <c r="E30" s="15">
        <v>43770</v>
      </c>
      <c r="F30" s="9">
        <v>1</v>
      </c>
      <c r="G30" s="15">
        <v>43770</v>
      </c>
      <c r="H30" s="13">
        <f>F30-D30</f>
        <v>0</v>
      </c>
    </row>
    <row r="31" spans="2:8" x14ac:dyDescent="0.25">
      <c r="B31" s="19"/>
      <c r="C31" t="s">
        <v>28</v>
      </c>
      <c r="D31" s="11">
        <v>1</v>
      </c>
      <c r="E31" s="18">
        <v>43770</v>
      </c>
      <c r="F31" s="9">
        <v>1</v>
      </c>
      <c r="G31" s="15">
        <v>43770</v>
      </c>
      <c r="H31" s="13">
        <f>F31-D31</f>
        <v>0</v>
      </c>
    </row>
    <row r="32" spans="2:8" x14ac:dyDescent="0.25">
      <c r="B32" s="7"/>
      <c r="C32" s="5"/>
      <c r="D32" s="5"/>
      <c r="E32" s="10"/>
      <c r="F32" s="5"/>
      <c r="G32" s="10"/>
      <c r="H32" s="10"/>
    </row>
    <row r="33" spans="2:8" x14ac:dyDescent="0.25">
      <c r="B33" s="19" t="s">
        <v>24</v>
      </c>
      <c r="C33" t="s">
        <v>26</v>
      </c>
      <c r="D33" s="11">
        <v>3</v>
      </c>
      <c r="E33" s="15">
        <v>43777</v>
      </c>
      <c r="F33" s="9">
        <v>3</v>
      </c>
      <c r="G33" s="15">
        <v>43774</v>
      </c>
      <c r="H33" s="13">
        <f t="shared" si="1"/>
        <v>0</v>
      </c>
    </row>
    <row r="34" spans="2:8" x14ac:dyDescent="0.25">
      <c r="B34" s="19"/>
      <c r="C34" t="s">
        <v>46</v>
      </c>
      <c r="D34" s="11">
        <v>5</v>
      </c>
      <c r="E34" s="15">
        <v>43791</v>
      </c>
      <c r="F34" s="9">
        <v>6</v>
      </c>
      <c r="G34" s="15">
        <v>43791</v>
      </c>
      <c r="H34" s="14">
        <f t="shared" ref="H34" si="2">F34-D34</f>
        <v>1</v>
      </c>
    </row>
    <row r="35" spans="2:8" x14ac:dyDescent="0.25">
      <c r="B35" s="19"/>
      <c r="C35" t="s">
        <v>39</v>
      </c>
      <c r="D35" s="11">
        <v>1</v>
      </c>
      <c r="E35" s="15">
        <v>43791</v>
      </c>
      <c r="F35" s="9">
        <v>1</v>
      </c>
      <c r="G35" s="15">
        <v>43791</v>
      </c>
      <c r="H35" s="13">
        <f t="shared" si="1"/>
        <v>0</v>
      </c>
    </row>
    <row r="36" spans="2:8" x14ac:dyDescent="0.25">
      <c r="B36" s="19"/>
      <c r="C36" t="s">
        <v>40</v>
      </c>
      <c r="D36" s="11">
        <v>1</v>
      </c>
      <c r="E36" s="15">
        <v>43791</v>
      </c>
      <c r="F36" s="9">
        <v>1</v>
      </c>
      <c r="G36" s="15">
        <v>43791</v>
      </c>
      <c r="H36" s="13">
        <f t="shared" si="1"/>
        <v>0</v>
      </c>
    </row>
    <row r="37" spans="2:8" x14ac:dyDescent="0.25">
      <c r="B37" s="17"/>
      <c r="E37" s="9"/>
      <c r="G37" s="9"/>
      <c r="H37" s="9"/>
    </row>
    <row r="38" spans="2:8" x14ac:dyDescent="0.25">
      <c r="B38" s="17"/>
      <c r="C38" s="8" t="s">
        <v>16</v>
      </c>
      <c r="D38" s="9">
        <f>SUM(D4:D37)</f>
        <v>119</v>
      </c>
      <c r="F38" s="9">
        <f>SUM(F4:F37)</f>
        <v>111.7</v>
      </c>
      <c r="G38" s="8" t="s">
        <v>29</v>
      </c>
      <c r="H38" s="12">
        <f>SUM(H4:H37)</f>
        <v>-7.3000000000000007</v>
      </c>
    </row>
    <row r="39" spans="2:8" x14ac:dyDescent="0.25">
      <c r="B39" s="17"/>
      <c r="E39" s="9"/>
      <c r="H39" s="9"/>
    </row>
    <row r="40" spans="2:8" x14ac:dyDescent="0.25">
      <c r="B40" s="17"/>
    </row>
    <row r="41" spans="2:8" x14ac:dyDescent="0.25">
      <c r="B41" s="17"/>
    </row>
    <row r="42" spans="2:8" x14ac:dyDescent="0.25">
      <c r="B42" s="17"/>
    </row>
  </sheetData>
  <mergeCells count="5">
    <mergeCell ref="B4:B11"/>
    <mergeCell ref="B13:B17"/>
    <mergeCell ref="B19:B24"/>
    <mergeCell ref="B26:B31"/>
    <mergeCell ref="B33:B36"/>
  </mergeCells>
  <pageMargins left="0.7" right="0.7" top="0.75" bottom="0.75" header="0.3" footer="0.3"/>
  <pageSetup paperSize="1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C8D6-CB61-4483-A4E3-0D23ADDF2E13}">
  <dimension ref="B1:J38"/>
  <sheetViews>
    <sheetView topLeftCell="A7" zoomScale="85" zoomScaleNormal="85" workbookViewId="0">
      <selection activeCell="H5" sqref="H5"/>
    </sheetView>
  </sheetViews>
  <sheetFormatPr defaultRowHeight="15" x14ac:dyDescent="0.25"/>
  <cols>
    <col min="2" max="2" width="16.42578125" customWidth="1"/>
    <col min="3" max="3" width="26.7109375" customWidth="1"/>
    <col min="4" max="4" width="14.85546875" customWidth="1"/>
    <col min="5" max="5" width="14.7109375" customWidth="1"/>
    <col min="6" max="6" width="14.85546875" customWidth="1"/>
    <col min="7" max="7" width="15.7109375" customWidth="1"/>
    <col min="8" max="8" width="14.7109375" customWidth="1"/>
    <col min="9" max="9" width="2.42578125" customWidth="1"/>
    <col min="10" max="10" width="9.140625" customWidth="1"/>
  </cols>
  <sheetData>
    <row r="1" spans="2:10" ht="31.5" x14ac:dyDescent="0.5">
      <c r="B1" s="1" t="s">
        <v>44</v>
      </c>
    </row>
    <row r="3" spans="2:10" ht="42" x14ac:dyDescent="0.25">
      <c r="B3" s="2" t="s">
        <v>0</v>
      </c>
      <c r="C3" s="2" t="s">
        <v>34</v>
      </c>
      <c r="D3" s="2" t="s">
        <v>17</v>
      </c>
      <c r="E3" s="2" t="s">
        <v>1</v>
      </c>
      <c r="F3" s="2" t="s">
        <v>18</v>
      </c>
      <c r="G3" s="2" t="s">
        <v>4</v>
      </c>
      <c r="H3" s="2" t="s">
        <v>31</v>
      </c>
    </row>
    <row r="4" spans="2:10" x14ac:dyDescent="0.25">
      <c r="B4" s="19" t="s">
        <v>2</v>
      </c>
      <c r="C4" t="s">
        <v>3</v>
      </c>
      <c r="D4" s="9">
        <v>1</v>
      </c>
      <c r="E4" s="15">
        <v>43686</v>
      </c>
      <c r="F4" s="9">
        <v>0.7</v>
      </c>
      <c r="G4" s="15">
        <v>43693</v>
      </c>
      <c r="H4" s="12">
        <f>F4-D4</f>
        <v>-0.30000000000000004</v>
      </c>
      <c r="J4" t="s">
        <v>30</v>
      </c>
    </row>
    <row r="5" spans="2:10" x14ac:dyDescent="0.25">
      <c r="B5" s="19"/>
      <c r="C5" t="s">
        <v>5</v>
      </c>
      <c r="D5" s="9">
        <v>0.2</v>
      </c>
      <c r="E5" s="15">
        <v>43686</v>
      </c>
      <c r="F5" s="9">
        <v>0.15</v>
      </c>
      <c r="G5" s="15">
        <v>43693</v>
      </c>
      <c r="H5" s="12">
        <f t="shared" ref="H5:H11" si="0">F5-D5</f>
        <v>-5.0000000000000017E-2</v>
      </c>
    </row>
    <row r="6" spans="2:10" x14ac:dyDescent="0.25">
      <c r="B6" s="19"/>
      <c r="C6" t="s">
        <v>6</v>
      </c>
      <c r="D6" s="9">
        <v>0.2</v>
      </c>
      <c r="E6" s="15">
        <v>43686</v>
      </c>
      <c r="F6" s="9">
        <v>0.15</v>
      </c>
      <c r="G6" s="15">
        <v>43693</v>
      </c>
      <c r="H6" s="12">
        <f t="shared" si="0"/>
        <v>-5.0000000000000017E-2</v>
      </c>
    </row>
    <row r="7" spans="2:10" x14ac:dyDescent="0.25">
      <c r="B7" s="19"/>
      <c r="C7" t="s">
        <v>10</v>
      </c>
      <c r="D7" s="9">
        <v>0.1</v>
      </c>
      <c r="E7" s="15">
        <v>43686</v>
      </c>
      <c r="F7" s="9">
        <v>0.1</v>
      </c>
      <c r="G7" s="15">
        <v>43693</v>
      </c>
      <c r="H7" s="13">
        <f t="shared" si="0"/>
        <v>0</v>
      </c>
    </row>
    <row r="8" spans="2:10" x14ac:dyDescent="0.25">
      <c r="B8" s="19"/>
      <c r="C8" t="s">
        <v>11</v>
      </c>
      <c r="D8" s="9">
        <v>2</v>
      </c>
      <c r="E8" s="15">
        <v>43693</v>
      </c>
      <c r="F8" s="9">
        <v>1.6</v>
      </c>
      <c r="G8" s="15">
        <v>43700</v>
      </c>
      <c r="H8" s="12">
        <f t="shared" si="0"/>
        <v>-0.39999999999999991</v>
      </c>
    </row>
    <row r="9" spans="2:10" x14ac:dyDescent="0.25">
      <c r="B9" s="19"/>
      <c r="C9" t="s">
        <v>35</v>
      </c>
      <c r="D9" s="9">
        <v>3</v>
      </c>
      <c r="E9" s="15">
        <v>43693</v>
      </c>
      <c r="F9" s="9">
        <v>3.5</v>
      </c>
      <c r="G9" s="15">
        <v>43700</v>
      </c>
      <c r="H9" s="14">
        <f t="shared" si="0"/>
        <v>0.5</v>
      </c>
    </row>
    <row r="10" spans="2:10" x14ac:dyDescent="0.25">
      <c r="B10" s="19"/>
      <c r="C10" t="s">
        <v>7</v>
      </c>
      <c r="D10" s="9">
        <v>2</v>
      </c>
      <c r="E10" s="15">
        <v>43700</v>
      </c>
      <c r="F10" s="9">
        <v>0.5</v>
      </c>
      <c r="G10" s="15">
        <v>43706</v>
      </c>
      <c r="H10" s="9">
        <f t="shared" si="0"/>
        <v>-1.5</v>
      </c>
    </row>
    <row r="11" spans="2:10" x14ac:dyDescent="0.25">
      <c r="B11" s="19"/>
      <c r="C11" t="s">
        <v>9</v>
      </c>
      <c r="D11" s="9">
        <v>2</v>
      </c>
      <c r="E11" s="15">
        <v>43706</v>
      </c>
      <c r="F11" s="9">
        <v>2.5</v>
      </c>
      <c r="G11" s="15">
        <v>43706</v>
      </c>
      <c r="H11" s="14">
        <f t="shared" si="0"/>
        <v>0.5</v>
      </c>
    </row>
    <row r="12" spans="2:10" x14ac:dyDescent="0.25">
      <c r="B12" s="4"/>
      <c r="C12" s="5"/>
      <c r="D12" s="10"/>
      <c r="E12" s="10"/>
      <c r="F12" s="10"/>
      <c r="G12" s="10"/>
      <c r="H12" s="10"/>
    </row>
    <row r="13" spans="2:10" x14ac:dyDescent="0.25">
      <c r="B13" s="19" t="s">
        <v>8</v>
      </c>
      <c r="C13" s="6" t="s">
        <v>36</v>
      </c>
      <c r="D13" s="11">
        <v>5</v>
      </c>
      <c r="E13" s="16">
        <v>43714</v>
      </c>
      <c r="F13" s="11">
        <v>3</v>
      </c>
      <c r="G13" s="16">
        <v>43744</v>
      </c>
      <c r="H13" s="11">
        <f>F13-D13</f>
        <v>-2</v>
      </c>
      <c r="J13" t="s">
        <v>37</v>
      </c>
    </row>
    <row r="14" spans="2:10" x14ac:dyDescent="0.25">
      <c r="B14" s="19"/>
      <c r="C14" s="6" t="s">
        <v>38</v>
      </c>
      <c r="D14" s="11">
        <v>4.5</v>
      </c>
      <c r="H14" s="11"/>
    </row>
    <row r="15" spans="2:10" x14ac:dyDescent="0.25">
      <c r="B15" s="19"/>
      <c r="C15" t="s">
        <v>12</v>
      </c>
      <c r="D15" s="11">
        <v>4</v>
      </c>
      <c r="E15" s="9"/>
      <c r="F15" s="9"/>
      <c r="G15" s="9"/>
      <c r="H15" s="11"/>
    </row>
    <row r="16" spans="2:10" x14ac:dyDescent="0.25">
      <c r="B16" s="19"/>
      <c r="C16" t="s">
        <v>32</v>
      </c>
      <c r="D16" s="11">
        <v>2</v>
      </c>
      <c r="E16" s="9"/>
      <c r="F16" s="9"/>
      <c r="G16" s="9"/>
      <c r="H16" s="11"/>
    </row>
    <row r="17" spans="2:8" x14ac:dyDescent="0.25">
      <c r="B17" s="19"/>
      <c r="C17" t="s">
        <v>14</v>
      </c>
      <c r="D17" s="11">
        <v>3</v>
      </c>
      <c r="E17" s="9"/>
      <c r="F17" s="9"/>
      <c r="G17" s="9"/>
      <c r="H17" s="11"/>
    </row>
    <row r="18" spans="2:8" x14ac:dyDescent="0.25">
      <c r="B18" s="7"/>
      <c r="C18" s="5"/>
      <c r="D18" s="10"/>
      <c r="E18" s="10"/>
      <c r="F18" s="10"/>
      <c r="G18" s="10"/>
      <c r="H18" s="10"/>
    </row>
    <row r="19" spans="2:8" x14ac:dyDescent="0.25">
      <c r="B19" s="19" t="s">
        <v>13</v>
      </c>
      <c r="C19" t="s">
        <v>15</v>
      </c>
      <c r="D19" s="11">
        <v>20</v>
      </c>
      <c r="E19" s="9"/>
      <c r="F19" s="9"/>
      <c r="G19" s="9"/>
      <c r="H19" s="9"/>
    </row>
    <row r="20" spans="2:8" x14ac:dyDescent="0.25">
      <c r="B20" s="19"/>
      <c r="C20" t="s">
        <v>19</v>
      </c>
      <c r="D20" s="11">
        <v>5</v>
      </c>
      <c r="E20" s="9"/>
      <c r="G20" s="9"/>
      <c r="H20" s="9"/>
    </row>
    <row r="21" spans="2:8" x14ac:dyDescent="0.25">
      <c r="B21" s="19"/>
      <c r="C21" t="s">
        <v>20</v>
      </c>
      <c r="D21" s="11">
        <v>10</v>
      </c>
      <c r="E21" s="9"/>
      <c r="G21" s="9"/>
      <c r="H21" s="9"/>
    </row>
    <row r="22" spans="2:8" x14ac:dyDescent="0.25">
      <c r="B22" s="7"/>
      <c r="C22" s="5"/>
      <c r="D22" s="5"/>
      <c r="E22" s="10"/>
      <c r="F22" s="5"/>
      <c r="G22" s="10"/>
      <c r="H22" s="10"/>
    </row>
    <row r="23" spans="2:8" x14ac:dyDescent="0.25">
      <c r="B23" s="19" t="s">
        <v>21</v>
      </c>
      <c r="C23" t="s">
        <v>33</v>
      </c>
      <c r="D23" s="11">
        <v>25</v>
      </c>
      <c r="E23" s="9"/>
      <c r="G23" s="9"/>
      <c r="H23" s="9"/>
    </row>
    <row r="24" spans="2:8" x14ac:dyDescent="0.25">
      <c r="B24" s="19"/>
      <c r="C24" t="s">
        <v>23</v>
      </c>
      <c r="D24" s="11">
        <v>15</v>
      </c>
      <c r="E24" s="9"/>
      <c r="G24" s="9"/>
      <c r="H24" s="9"/>
    </row>
    <row r="25" spans="2:8" x14ac:dyDescent="0.25">
      <c r="B25" s="19"/>
      <c r="C25" t="s">
        <v>22</v>
      </c>
      <c r="D25" s="11">
        <v>2</v>
      </c>
      <c r="E25" s="9"/>
      <c r="G25" s="9"/>
      <c r="H25" s="9"/>
    </row>
    <row r="26" spans="2:8" x14ac:dyDescent="0.25">
      <c r="B26" s="19"/>
      <c r="C26" t="s">
        <v>25</v>
      </c>
      <c r="D26" s="11">
        <v>5</v>
      </c>
      <c r="E26" s="9"/>
      <c r="G26" s="9"/>
      <c r="H26" s="9"/>
    </row>
    <row r="27" spans="2:8" x14ac:dyDescent="0.25">
      <c r="B27" s="7"/>
      <c r="C27" s="5"/>
      <c r="D27" s="5"/>
      <c r="E27" s="10"/>
      <c r="F27" s="5"/>
      <c r="G27" s="10"/>
      <c r="H27" s="10"/>
    </row>
    <row r="28" spans="2:8" x14ac:dyDescent="0.25">
      <c r="B28" s="19" t="s">
        <v>24</v>
      </c>
      <c r="C28" t="s">
        <v>26</v>
      </c>
      <c r="D28" s="11">
        <v>2</v>
      </c>
      <c r="E28" s="9"/>
      <c r="G28" s="9"/>
      <c r="H28" s="9"/>
    </row>
    <row r="29" spans="2:8" x14ac:dyDescent="0.25">
      <c r="B29" s="19"/>
      <c r="C29" t="s">
        <v>27</v>
      </c>
      <c r="D29" s="11">
        <v>4</v>
      </c>
      <c r="E29" s="9"/>
      <c r="G29" s="9"/>
      <c r="H29" s="9"/>
    </row>
    <row r="30" spans="2:8" x14ac:dyDescent="0.25">
      <c r="B30" s="19"/>
      <c r="C30" t="s">
        <v>28</v>
      </c>
      <c r="D30" s="11">
        <v>1</v>
      </c>
      <c r="E30" s="9"/>
      <c r="G30" s="9"/>
      <c r="H30" s="9"/>
    </row>
    <row r="31" spans="2:8" x14ac:dyDescent="0.25">
      <c r="B31" s="19"/>
      <c r="C31" t="s">
        <v>39</v>
      </c>
      <c r="D31" s="11">
        <v>1</v>
      </c>
      <c r="E31" s="9"/>
      <c r="G31" s="9"/>
      <c r="H31" s="9"/>
    </row>
    <row r="32" spans="2:8" x14ac:dyDescent="0.25">
      <c r="B32" s="19"/>
      <c r="C32" t="s">
        <v>40</v>
      </c>
      <c r="D32" s="11">
        <v>1</v>
      </c>
      <c r="E32" s="9"/>
      <c r="G32" s="9"/>
      <c r="H32" s="9"/>
    </row>
    <row r="33" spans="2:8" x14ac:dyDescent="0.25">
      <c r="B33" s="3"/>
      <c r="E33" s="9"/>
      <c r="G33" s="9"/>
      <c r="H33" s="9"/>
    </row>
    <row r="34" spans="2:8" x14ac:dyDescent="0.25">
      <c r="B34" s="3"/>
      <c r="C34" s="8" t="s">
        <v>16</v>
      </c>
      <c r="D34" s="9">
        <f>SUM(D4:D33)</f>
        <v>120</v>
      </c>
      <c r="F34" s="9">
        <f>SUM(F4:F33)</f>
        <v>12.2</v>
      </c>
      <c r="G34" s="8" t="s">
        <v>29</v>
      </c>
      <c r="H34" s="9">
        <f>SUM(H4:H33)</f>
        <v>-3.3</v>
      </c>
    </row>
    <row r="35" spans="2:8" x14ac:dyDescent="0.25">
      <c r="B35" s="3"/>
      <c r="E35" s="9"/>
      <c r="H35" s="9"/>
    </row>
    <row r="36" spans="2:8" x14ac:dyDescent="0.25">
      <c r="B36" s="3"/>
    </row>
    <row r="37" spans="2:8" x14ac:dyDescent="0.25">
      <c r="B37" s="3"/>
    </row>
    <row r="38" spans="2:8" x14ac:dyDescent="0.25">
      <c r="B38" s="3"/>
    </row>
  </sheetData>
  <mergeCells count="5">
    <mergeCell ref="B19:B21"/>
    <mergeCell ref="B23:B26"/>
    <mergeCell ref="B4:B11"/>
    <mergeCell ref="B13:B17"/>
    <mergeCell ref="B28:B32"/>
  </mergeCells>
  <pageMargins left="0.7" right="0.7" top="0.75" bottom="0.75" header="0.3" footer="0.3"/>
  <pageSetup paperSize="1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96B5-3826-4C4C-9ED7-0E81D92548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F41483248244ADEA1114644C6392" ma:contentTypeVersion="10" ma:contentTypeDescription="Create a new document." ma:contentTypeScope="" ma:versionID="572ac20632a2be247a49563d2319f645">
  <xsd:schema xmlns:xsd="http://www.w3.org/2001/XMLSchema" xmlns:xs="http://www.w3.org/2001/XMLSchema" xmlns:p="http://schemas.microsoft.com/office/2006/metadata/properties" xmlns:ns3="71196484-56df-40b7-8a86-9b96e8a6b857" xmlns:ns4="7745fcaf-3d6b-4446-8eab-fbb5c12a184a" targetNamespace="http://schemas.microsoft.com/office/2006/metadata/properties" ma:root="true" ma:fieldsID="2bd1fbb26a6b238afc4e307c88f5b3ca" ns3:_="" ns4:_="">
    <xsd:import namespace="71196484-56df-40b7-8a86-9b96e8a6b857"/>
    <xsd:import namespace="7745fcaf-3d6b-4446-8eab-fbb5c12a18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96484-56df-40b7-8a86-9b96e8a6b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5fcaf-3d6b-4446-8eab-fbb5c12a18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F5381C-7F71-473B-BAB5-337D042835F6}">
  <ds:schemaRefs>
    <ds:schemaRef ds:uri="http://purl.org/dc/dcmitype/"/>
    <ds:schemaRef ds:uri="71196484-56df-40b7-8a86-9b96e8a6b857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7745fcaf-3d6b-4446-8eab-fbb5c12a184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D1C4F35-B93E-4F9E-A9D5-CD93C7B55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96484-56df-40b7-8a86-9b96e8a6b857"/>
    <ds:schemaRef ds:uri="7745fcaf-3d6b-4446-8eab-fbb5c12a1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253BAD-36F9-49C3-81AE-BD10AD3432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Initial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mcc0099</dc:creator>
  <cp:lastModifiedBy>Aleksandr Stepanov</cp:lastModifiedBy>
  <dcterms:created xsi:type="dcterms:W3CDTF">2019-08-23T03:15:12Z</dcterms:created>
  <dcterms:modified xsi:type="dcterms:W3CDTF">2022-02-27T00:15:16Z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0x01010087B7F41483248244ADEA1114644C6392</vt:lpwstr>
  </property>
</Properties>
</file>