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941678FA-D01D-45F5-96E0-C4771D1496AC}" xr6:coauthVersionLast="47" xr6:coauthVersionMax="47" xr10:uidLastSave="{00000000-0000-0000-0000-000000000000}"/>
  <bookViews>
    <workbookView xWindow="-110" yWindow="-110" windowWidth="19420" windowHeight="10300" activeTab="1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2" l="1"/>
  <c r="G22" i="12"/>
  <c r="D33" i="12"/>
  <c r="C33" i="12"/>
  <c r="G27" i="12"/>
  <c r="G25" i="12"/>
  <c r="G26" i="12"/>
  <c r="G29" i="12"/>
  <c r="G30" i="12"/>
  <c r="G23" i="12"/>
  <c r="G17" i="12"/>
  <c r="G18" i="12"/>
  <c r="G19" i="12"/>
  <c r="G21" i="11"/>
  <c r="G22" i="11"/>
  <c r="G23" i="11"/>
  <c r="G9" i="12"/>
  <c r="G15" i="12"/>
  <c r="G14" i="12"/>
  <c r="G13" i="12"/>
  <c r="G12" i="12"/>
  <c r="G8" i="12"/>
  <c r="C49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49" i="11"/>
  <c r="G33" i="12" l="1"/>
  <c r="G49" i="11"/>
</calcChain>
</file>

<file path=xl/sharedStrings.xml><?xml version="1.0" encoding="utf-8"?>
<sst xmlns="http://schemas.openxmlformats.org/spreadsheetml/2006/main" count="109" uniqueCount="84">
  <si>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</si>
  <si>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</si>
  <si>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</si>
  <si>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</si>
  <si>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</si>
  <si>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</si>
  <si>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</si>
  <si>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</si>
  <si>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</si>
  <si>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t xml:space="preserve">Presentation </t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</si>
  <si>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</si>
  <si>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</si>
  <si>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</si>
  <si>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</si>
  <si>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</si>
  <si>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</si>
  <si>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</si>
  <si>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</si>
  <si>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</si>
  <si>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</si>
  <si>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</si>
  <si>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</si>
  <si>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</si>
  <si>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</si>
  <si>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</si>
  <si>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</si>
  <si>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</si>
  <si>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</si>
  <si>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Sustainability, Inclusive Practice and Te Tiriti o Waitangi</t>
  </si>
  <si>
    <t>Reflections</t>
  </si>
  <si>
    <t>Revision of all sections for errors and shortcomings</t>
  </si>
  <si>
    <t>Halfway Report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</si>
  <si>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</si>
  <si>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</si>
  <si>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</si>
  <si>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</si>
  <si>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</si>
  <si>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</si>
  <si>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</si>
  <si>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</si>
  <si>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</si>
  <si>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</si>
  <si>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</si>
  <si>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</si>
  <si>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</si>
  <si>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</si>
  <si>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</si>
  <si>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</si>
  <si>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</si>
  <si>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</si>
  <si>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</si>
  <si>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Documentation</t>
  </si>
  <si>
    <t>took longer than I planned, it was hard to analyze all gathered data</t>
  </si>
  <si>
    <t xml:space="preserve">It is hard to work with a new tools,languages etc. </t>
  </si>
  <si>
    <t xml:space="preserve">At the beginning was little bit frustrated,that is why took longer. </t>
  </si>
  <si>
    <t>reviewed after meeting with a supervisor</t>
  </si>
  <si>
    <t>Problem arised as I started to gather more info about company and project itself. Plus I had to review after meeting with a supervisor</t>
  </si>
  <si>
    <t>Did not have anough information about deliverables from industry. reviewed after meeting with a supervisor</t>
  </si>
  <si>
    <t>Model testing and version control</t>
  </si>
  <si>
    <t xml:space="preserve">Working with observed data, formating it. </t>
  </si>
  <si>
    <t xml:space="preserve">Creating GUI </t>
  </si>
  <si>
    <t>Integrate testing with Git hub pull request process</t>
  </si>
  <si>
    <t>The overcomplication of the procedure on the part of the industry has led to a large delay.</t>
  </si>
  <si>
    <t>Working on a model</t>
  </si>
  <si>
    <t>Coding</t>
  </si>
  <si>
    <t>Search for the necessary information</t>
  </si>
  <si>
    <r>
      <t xml:space="preserve">Project: </t>
    </r>
    <r>
      <rPr>
        <b/>
        <sz val="22"/>
        <rFont val="Arial"/>
        <family val="2"/>
      </rPr>
      <t>SVS Model</t>
    </r>
  </si>
  <si>
    <r>
      <t xml:space="preserve">Project </t>
    </r>
    <r>
      <rPr>
        <b/>
        <sz val="22"/>
        <rFont val="Arial"/>
        <family val="2"/>
      </rPr>
      <t>SVS Model</t>
    </r>
  </si>
  <si>
    <t>First Stage
 Familiarization with company,project,scope.</t>
  </si>
  <si>
    <t>The second Stage 
WS2 field configurations complete and in version control</t>
  </si>
  <si>
    <t>The third Stage
 Script to run simulations through API complete and in version control.</t>
  </si>
  <si>
    <t>The fourth Stage
 WS2 Observed data formatted and in version control.</t>
  </si>
  <si>
    <t xml:space="preserve">The fifth Stage
System for visualising model performance complete and in version control
</t>
  </si>
  <si>
    <t xml:space="preserve">The sixth Stage
Integrate testing with Git hub pull request process
</t>
  </si>
  <si>
    <t>Obtaining and processing all the necessary
 information in regards that project for proposal.</t>
  </si>
  <si>
    <t>Progress Updates, Reflection, What went well, 
What did not go well, Improvements</t>
  </si>
  <si>
    <t xml:space="preserve">Model in version control </t>
  </si>
  <si>
    <t>The draft proposal was unacceptable. The reason was the poor quality of several sections that needed to be added or corrected.</t>
  </si>
  <si>
    <t>Completed</t>
  </si>
  <si>
    <t>I needed to familiarize myself with some new programs and tools. The lack of experience in programming made itself felt, so the delay was 20 hours.</t>
  </si>
  <si>
    <t>wrong calculation plus delay , I had to ask for an extension. Also I was working on essay</t>
  </si>
  <si>
    <t xml:space="preserve">Model testing and version control </t>
  </si>
  <si>
    <t>gui was easy</t>
  </si>
  <si>
    <t>took way longer than I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</si>
</sst>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29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1"/>
      <color rgb="FF9C5700"/>
      <name val="Century Gothic"/>
      <family val="2"/>
      <scheme val="minor"/>
    </font>
    <font>
      <sz val="48"/>
      <color rgb="FF00000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  <font>
      <b/>
      <sz val="14"/>
      <color theme="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b/>
      <sz val="20"/>
      <color theme="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sz val="22"/>
      <color rgb="FF000000"/>
      <name val="Arial"/>
      <family val="2"/>
    </font>
    <font>
      <sz val="22"/>
      <color rgb="FF000000"/>
      <name val="Calibri"/>
      <family val="2"/>
    </font>
    <font>
      <b/>
      <sz val="22"/>
      <color theme="0"/>
      <name val="Calibri"/>
      <family val="2"/>
    </font>
    <font>
      <sz val="22"/>
      <color theme="1"/>
      <name val="Calibri"/>
      <family val="2"/>
    </font>
    <font>
      <b/>
      <sz val="22"/>
      <color rgb="FF000000"/>
      <name val="Calibri"/>
      <family val="2"/>
    </font>
    <font>
      <sz val="22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164" fontId="12" fillId="3" borderId="0" xfId="0" applyNumberFormat="1" applyFont="1" applyFill="1"/>
    <xf numFmtId="164" fontId="14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1" applyFont="1" applyFill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/>
    <xf numFmtId="0" fontId="17" fillId="2" borderId="0" xfId="0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64" fontId="19" fillId="3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164" fontId="19" fillId="3" borderId="0" xfId="0" applyNumberFormat="1" applyFont="1" applyFill="1"/>
    <xf numFmtId="164" fontId="20" fillId="0" borderId="0" xfId="0" applyNumberFormat="1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2" borderId="0" xfId="0" applyNumberFormat="1" applyFont="1" applyFill="1" applyAlignment="1">
      <alignment horizontal="center" vertical="center" wrapText="1"/>
    </xf>
    <xf numFmtId="164" fontId="22" fillId="0" borderId="0" xfId="0" applyNumberFormat="1" applyFont="1" applyAlignment="1">
      <alignment horizontal="center"/>
    </xf>
    <xf numFmtId="164" fontId="22" fillId="3" borderId="0" xfId="0" applyNumberFormat="1" applyFont="1" applyFill="1" applyAlignment="1">
      <alignment horizontal="center"/>
    </xf>
    <xf numFmtId="164" fontId="22" fillId="3" borderId="0" xfId="0" applyNumberFormat="1" applyFont="1" applyFill="1"/>
    <xf numFmtId="164" fontId="24" fillId="0" borderId="0" xfId="0" applyNumberFormat="1" applyFont="1"/>
    <xf numFmtId="164" fontId="25" fillId="0" borderId="0" xfId="0" applyNumberFormat="1" applyFont="1" applyAlignment="1">
      <alignment horizontal="right"/>
    </xf>
    <xf numFmtId="164" fontId="26" fillId="0" borderId="0" xfId="0" applyNumberFormat="1" applyFont="1"/>
    <xf numFmtId="0" fontId="27" fillId="0" borderId="0" xfId="0" applyFont="1"/>
    <xf numFmtId="0" fontId="28" fillId="0" borderId="0" xfId="0" applyFont="1"/>
    <xf numFmtId="164" fontId="18" fillId="3" borderId="0" xfId="0" applyNumberFormat="1" applyFont="1" applyFill="1" applyAlignment="1">
      <alignment horizontal="center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164" fontId="18" fillId="5" borderId="0" xfId="0" applyNumberFormat="1" applyFont="1" applyFill="1" applyAlignment="1">
      <alignment horizontal="center"/>
    </xf>
    <xf numFmtId="164" fontId="12" fillId="5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61"/>
  <sheetViews>
    <sheetView topLeftCell="A31" zoomScale="40" zoomScaleNormal="40" workbookViewId="0">
      <selection activeCell="I29" sqref="I29"/>
    </sheetView>
  </sheetViews>
  <sheetFormatPr defaultColWidth="9.1640625" defaultRowHeight="27.5" x14ac:dyDescent="0.55000000000000004"/>
  <cols>
    <col min="1" max="1" width="52.9140625" style="2" bestFit="1" customWidth="1"/>
    <col min="2" max="2" width="108.58203125" style="2" customWidth="1"/>
    <col min="3" max="3" width="14.33203125" style="2" customWidth="1"/>
    <col min="4" max="4" width="13.1640625" style="2" customWidth="1"/>
    <col min="5" max="5" width="29.1640625" style="7" customWidth="1"/>
    <col min="6" max="6" width="41.33203125" style="64" customWidth="1"/>
    <col min="7" max="7" width="11.58203125" style="66" bestFit="1" customWidth="1"/>
    <col min="8" max="8" width="8.6640625" customWidth="1"/>
    <col min="9" max="9" width="33.83203125" style="2" customWidth="1"/>
    <col min="10" max="16384" width="9.1640625" style="2"/>
  </cols>
  <sheetData>
    <row r="1" spans="1:11" x14ac:dyDescent="0.55000000000000004">
      <c r="B1" s="1"/>
      <c r="C1" s="1"/>
      <c r="D1" s="1"/>
      <c r="E1" s="6"/>
      <c r="F1" s="56"/>
      <c r="G1" s="65"/>
      <c r="I1" s="1"/>
      <c r="J1" s="1"/>
      <c r="K1" s="1"/>
    </row>
    <row r="2" spans="1:11" x14ac:dyDescent="0.55000000000000004">
      <c r="B2" s="1"/>
      <c r="C2" s="1"/>
      <c r="D2" s="1"/>
      <c r="E2" s="6"/>
      <c r="F2" s="56"/>
      <c r="G2" s="65"/>
      <c r="I2" s="1"/>
      <c r="J2" s="1"/>
      <c r="K2" s="1"/>
    </row>
    <row r="3" spans="1:11" ht="28" x14ac:dyDescent="0.6">
      <c r="A3" s="5" t="s">
        <v>66</v>
      </c>
      <c r="B3" s="1"/>
      <c r="C3" s="1"/>
      <c r="D3" s="1"/>
      <c r="E3" s="6"/>
      <c r="F3" s="56"/>
      <c r="G3" s="65"/>
      <c r="I3" s="1"/>
      <c r="J3" s="1"/>
      <c r="K3" s="1"/>
    </row>
    <row r="4" spans="1:11" x14ac:dyDescent="0.55000000000000004">
      <c r="A4" s="3" t="s">
        <v>8</v>
      </c>
      <c r="B4" s="1"/>
      <c r="C4" s="1"/>
      <c r="D4" s="1"/>
      <c r="E4" s="6"/>
      <c r="F4" s="56"/>
      <c r="G4" s="65"/>
      <c r="I4" s="1"/>
      <c r="J4" s="1"/>
      <c r="K4" s="1"/>
    </row>
    <row r="5" spans="1:11" ht="60" x14ac:dyDescent="1.1499999999999999">
      <c r="A5" s="74" t="s">
        <v>12</v>
      </c>
      <c r="B5" s="74"/>
      <c r="C5" s="74"/>
      <c r="D5" s="1"/>
      <c r="E5" s="6"/>
      <c r="F5" s="56"/>
      <c r="G5" s="65"/>
      <c r="I5" s="1"/>
      <c r="J5" s="1"/>
      <c r="K5" s="1"/>
    </row>
    <row r="6" spans="1:11" ht="28.5" x14ac:dyDescent="0.65">
      <c r="A6" s="18"/>
      <c r="B6" s="18"/>
      <c r="C6" s="18"/>
      <c r="D6" s="18"/>
      <c r="E6" s="35"/>
      <c r="F6" s="57"/>
      <c r="G6" s="45"/>
      <c r="I6" s="1"/>
      <c r="J6" s="1"/>
      <c r="K6" s="1"/>
    </row>
    <row r="7" spans="1:11" s="29" customFormat="1" ht="78" x14ac:dyDescent="0.35">
      <c r="A7" s="36" t="s">
        <v>10</v>
      </c>
      <c r="B7" s="36" t="s">
        <v>0</v>
      </c>
      <c r="C7" s="36" t="s">
        <v>1</v>
      </c>
      <c r="D7" s="36" t="s">
        <v>2</v>
      </c>
      <c r="E7" s="37" t="s">
        <v>3</v>
      </c>
      <c r="F7" s="58" t="s">
        <v>4</v>
      </c>
      <c r="G7" s="36" t="s">
        <v>5</v>
      </c>
      <c r="I7" s="14"/>
      <c r="J7" s="14"/>
      <c r="K7" s="14"/>
    </row>
    <row r="8" spans="1:11" s="29" customFormat="1" ht="25.5" customHeight="1" x14ac:dyDescent="0.65">
      <c r="A8" s="38" t="s">
        <v>11</v>
      </c>
      <c r="B8" s="39" t="s">
        <v>17</v>
      </c>
      <c r="C8" s="40">
        <v>1</v>
      </c>
      <c r="D8" s="40">
        <v>1</v>
      </c>
      <c r="E8" s="41">
        <v>45140</v>
      </c>
      <c r="F8" s="59">
        <v>45163</v>
      </c>
      <c r="G8" s="40">
        <f>C8-D8</f>
        <v>0</v>
      </c>
      <c r="I8" s="14"/>
      <c r="J8" s="14"/>
      <c r="K8" s="14"/>
    </row>
    <row r="9" spans="1:11" s="29" customFormat="1" ht="28.5" x14ac:dyDescent="0.65">
      <c r="A9" s="42"/>
      <c r="B9" s="42"/>
      <c r="C9" s="43"/>
      <c r="D9" s="43"/>
      <c r="E9" s="67" t="s">
        <v>78</v>
      </c>
      <c r="F9" s="60"/>
      <c r="G9" s="44"/>
      <c r="I9" s="14"/>
      <c r="J9" s="14"/>
      <c r="K9" s="14"/>
    </row>
    <row r="10" spans="1:11" s="29" customFormat="1" ht="28.5" x14ac:dyDescent="0.65">
      <c r="A10" s="72" t="s">
        <v>13</v>
      </c>
      <c r="B10" s="45" t="s">
        <v>18</v>
      </c>
      <c r="C10" s="40">
        <v>1</v>
      </c>
      <c r="D10" s="40">
        <v>1</v>
      </c>
      <c r="E10" s="41">
        <v>45136</v>
      </c>
      <c r="F10" s="59">
        <v>45136</v>
      </c>
      <c r="G10" s="40">
        <f>C10-D10</f>
        <v>0</v>
      </c>
      <c r="I10" s="14"/>
      <c r="J10" s="14"/>
      <c r="K10" s="14"/>
    </row>
    <row r="11" spans="1:11" s="29" customFormat="1" ht="28.5" x14ac:dyDescent="0.65">
      <c r="A11" s="72"/>
      <c r="B11" s="45" t="s">
        <v>19</v>
      </c>
      <c r="C11" s="40">
        <v>2</v>
      </c>
      <c r="D11" s="40">
        <v>3</v>
      </c>
      <c r="E11" s="41">
        <v>45140</v>
      </c>
      <c r="F11" s="59">
        <v>45143</v>
      </c>
      <c r="G11" s="40">
        <f t="shared" ref="G11:G46" si="0">C11-D11</f>
        <v>-1</v>
      </c>
      <c r="I11" s="14" t="s">
        <v>52</v>
      </c>
      <c r="J11" s="14"/>
      <c r="K11" s="14"/>
    </row>
    <row r="12" spans="1:11" s="29" customFormat="1" ht="28.5" x14ac:dyDescent="0.65">
      <c r="A12" s="72"/>
      <c r="B12" s="45" t="s">
        <v>20</v>
      </c>
      <c r="C12" s="40">
        <v>3</v>
      </c>
      <c r="D12" s="40">
        <v>3</v>
      </c>
      <c r="E12" s="41">
        <v>45140</v>
      </c>
      <c r="F12" s="59">
        <v>45144</v>
      </c>
      <c r="G12" s="40">
        <f t="shared" si="0"/>
        <v>0</v>
      </c>
      <c r="I12" s="14"/>
      <c r="J12" s="14"/>
      <c r="K12" s="14"/>
    </row>
    <row r="13" spans="1:11" s="29" customFormat="1" ht="28.5" x14ac:dyDescent="0.65">
      <c r="A13" s="72"/>
      <c r="B13" s="46" t="s">
        <v>21</v>
      </c>
      <c r="C13" s="40">
        <v>1</v>
      </c>
      <c r="D13" s="40">
        <v>1</v>
      </c>
      <c r="E13" s="41">
        <v>45140</v>
      </c>
      <c r="F13" s="59">
        <v>45140</v>
      </c>
      <c r="G13" s="40">
        <f>C13-D13</f>
        <v>0</v>
      </c>
      <c r="I13" s="14"/>
      <c r="J13" s="14"/>
      <c r="K13" s="14"/>
    </row>
    <row r="14" spans="1:11" s="29" customFormat="1" ht="28.5" x14ac:dyDescent="0.65">
      <c r="A14" s="72"/>
      <c r="B14" s="46" t="s">
        <v>22</v>
      </c>
      <c r="C14" s="40">
        <v>4</v>
      </c>
      <c r="D14" s="40">
        <v>4</v>
      </c>
      <c r="E14" s="41">
        <v>45140</v>
      </c>
      <c r="F14" s="59">
        <v>45143</v>
      </c>
      <c r="G14" s="40">
        <f t="shared" si="0"/>
        <v>0</v>
      </c>
      <c r="I14" s="14" t="s">
        <v>55</v>
      </c>
      <c r="J14" s="14"/>
      <c r="K14" s="14"/>
    </row>
    <row r="15" spans="1:11" s="29" customFormat="1" ht="28.5" x14ac:dyDescent="0.65">
      <c r="A15" s="72"/>
      <c r="B15" s="45" t="s">
        <v>47</v>
      </c>
      <c r="C15" s="40">
        <v>7</v>
      </c>
      <c r="D15" s="40">
        <v>8</v>
      </c>
      <c r="E15" s="41">
        <v>45142</v>
      </c>
      <c r="F15" s="59">
        <v>45150</v>
      </c>
      <c r="G15" s="40">
        <f t="shared" si="0"/>
        <v>-1</v>
      </c>
      <c r="I15" s="14" t="s">
        <v>55</v>
      </c>
      <c r="J15" s="14"/>
      <c r="K15" s="14"/>
    </row>
    <row r="16" spans="1:11" s="29" customFormat="1" ht="28.5" x14ac:dyDescent="0.65">
      <c r="A16" s="72"/>
      <c r="B16" s="46" t="s">
        <v>23</v>
      </c>
      <c r="C16" s="40">
        <v>4</v>
      </c>
      <c r="D16" s="40">
        <v>4</v>
      </c>
      <c r="E16" s="41">
        <v>45136</v>
      </c>
      <c r="F16" s="59">
        <v>45136</v>
      </c>
      <c r="G16" s="40">
        <f t="shared" si="0"/>
        <v>0</v>
      </c>
      <c r="I16" s="14"/>
      <c r="J16" s="14"/>
      <c r="K16" s="14"/>
    </row>
    <row r="17" spans="1:11" s="29" customFormat="1" ht="28.5" x14ac:dyDescent="0.65">
      <c r="A17" s="72"/>
      <c r="B17" s="45" t="s">
        <v>24</v>
      </c>
      <c r="C17" s="40">
        <v>4</v>
      </c>
      <c r="D17" s="40">
        <v>4</v>
      </c>
      <c r="E17" s="41">
        <v>45144</v>
      </c>
      <c r="F17" s="59">
        <v>45144</v>
      </c>
      <c r="G17" s="40">
        <f>C17-D17</f>
        <v>0</v>
      </c>
      <c r="I17" s="14"/>
      <c r="J17" s="14"/>
      <c r="K17" s="14"/>
    </row>
    <row r="18" spans="1:11" s="29" customFormat="1" ht="28.5" x14ac:dyDescent="0.65">
      <c r="A18" s="72"/>
      <c r="B18" s="46" t="s">
        <v>25</v>
      </c>
      <c r="C18" s="40">
        <v>5</v>
      </c>
      <c r="D18" s="40">
        <v>7</v>
      </c>
      <c r="E18" s="41">
        <v>45145</v>
      </c>
      <c r="F18" s="59">
        <v>45156</v>
      </c>
      <c r="G18" s="40">
        <f t="shared" si="0"/>
        <v>-2</v>
      </c>
      <c r="I18" s="14" t="s">
        <v>57</v>
      </c>
      <c r="J18" s="14"/>
      <c r="K18" s="14"/>
    </row>
    <row r="19" spans="1:11" s="29" customFormat="1" ht="28.5" x14ac:dyDescent="0.65">
      <c r="A19" s="72"/>
      <c r="B19" s="46" t="s">
        <v>26</v>
      </c>
      <c r="C19" s="40">
        <v>4</v>
      </c>
      <c r="D19" s="40">
        <v>7</v>
      </c>
      <c r="E19" s="41">
        <v>45146</v>
      </c>
      <c r="F19" s="59">
        <v>45156</v>
      </c>
      <c r="G19" s="40">
        <f t="shared" si="0"/>
        <v>-3</v>
      </c>
      <c r="I19" s="14" t="s">
        <v>56</v>
      </c>
      <c r="J19" s="14"/>
      <c r="K19" s="14"/>
    </row>
    <row r="20" spans="1:11" s="29" customFormat="1" ht="28.5" x14ac:dyDescent="0.65">
      <c r="A20" s="72"/>
      <c r="B20" s="46" t="s">
        <v>27</v>
      </c>
      <c r="C20" s="40">
        <v>4</v>
      </c>
      <c r="D20" s="40">
        <v>3</v>
      </c>
      <c r="E20" s="41">
        <v>45136</v>
      </c>
      <c r="F20" s="59">
        <v>45136</v>
      </c>
      <c r="G20" s="40">
        <f t="shared" si="0"/>
        <v>1</v>
      </c>
      <c r="I20" s="14"/>
      <c r="J20" s="14"/>
      <c r="K20" s="14"/>
    </row>
    <row r="21" spans="1:11" s="29" customFormat="1" ht="28.5" x14ac:dyDescent="0.65">
      <c r="A21" s="72"/>
      <c r="B21" s="46" t="s">
        <v>28</v>
      </c>
      <c r="C21" s="40">
        <v>4</v>
      </c>
      <c r="D21" s="40">
        <v>3</v>
      </c>
      <c r="E21" s="41">
        <v>45136</v>
      </c>
      <c r="F21" s="59">
        <v>45136</v>
      </c>
      <c r="G21" s="40">
        <f>C21-D21</f>
        <v>1</v>
      </c>
      <c r="I21" s="14"/>
      <c r="J21" s="14"/>
      <c r="K21" s="14"/>
    </row>
    <row r="22" spans="1:11" s="29" customFormat="1" ht="28.5" x14ac:dyDescent="0.65">
      <c r="A22" s="72"/>
      <c r="B22" s="46" t="s">
        <v>29</v>
      </c>
      <c r="C22" s="40">
        <v>3</v>
      </c>
      <c r="D22" s="40">
        <v>3</v>
      </c>
      <c r="E22" s="41">
        <v>45136</v>
      </c>
      <c r="F22" s="59">
        <v>45136</v>
      </c>
      <c r="G22" s="40">
        <f t="shared" si="0"/>
        <v>0</v>
      </c>
      <c r="I22" s="14"/>
      <c r="J22" s="14"/>
      <c r="K22" s="14"/>
    </row>
    <row r="23" spans="1:11" s="29" customFormat="1" ht="28.5" x14ac:dyDescent="0.65">
      <c r="A23" s="72"/>
      <c r="B23" s="46" t="s">
        <v>30</v>
      </c>
      <c r="C23" s="40">
        <v>3</v>
      </c>
      <c r="D23" s="40">
        <v>6</v>
      </c>
      <c r="E23" s="41">
        <v>45161</v>
      </c>
      <c r="F23" s="59">
        <v>45173</v>
      </c>
      <c r="G23" s="40">
        <f t="shared" si="0"/>
        <v>-3</v>
      </c>
      <c r="I23" s="14"/>
      <c r="J23" s="14"/>
      <c r="K23" s="14"/>
    </row>
    <row r="24" spans="1:11" s="29" customFormat="1" ht="28.5" x14ac:dyDescent="0.65">
      <c r="A24" s="42"/>
      <c r="B24" s="42"/>
      <c r="C24" s="43"/>
      <c r="D24" s="43"/>
      <c r="E24" s="67" t="s">
        <v>78</v>
      </c>
      <c r="F24" s="60"/>
      <c r="G24" s="44"/>
      <c r="I24" s="14"/>
      <c r="J24" s="14"/>
      <c r="K24" s="14"/>
    </row>
    <row r="25" spans="1:11" s="29" customFormat="1" ht="28.5" x14ac:dyDescent="0.65">
      <c r="A25" s="38" t="s">
        <v>14</v>
      </c>
      <c r="B25" s="45" t="s">
        <v>15</v>
      </c>
      <c r="C25" s="40">
        <v>1</v>
      </c>
      <c r="D25" s="40">
        <v>1</v>
      </c>
      <c r="E25" s="41">
        <v>45161</v>
      </c>
      <c r="F25" s="59">
        <v>45173</v>
      </c>
      <c r="G25" s="40">
        <f t="shared" si="0"/>
        <v>0</v>
      </c>
      <c r="I25" s="14" t="s">
        <v>77</v>
      </c>
      <c r="J25" s="14"/>
      <c r="K25" s="14"/>
    </row>
    <row r="26" spans="1:11" s="29" customFormat="1" ht="28.5" x14ac:dyDescent="0.65">
      <c r="A26" s="42"/>
      <c r="B26" s="42"/>
      <c r="C26" s="43"/>
      <c r="D26" s="43"/>
      <c r="E26" s="67" t="s">
        <v>78</v>
      </c>
      <c r="F26" s="60"/>
      <c r="G26" s="44"/>
      <c r="I26" s="14"/>
      <c r="J26" s="14"/>
      <c r="K26" s="14"/>
    </row>
    <row r="27" spans="1:11" s="29" customFormat="1" ht="28.5" x14ac:dyDescent="0.65">
      <c r="A27" s="38" t="s">
        <v>16</v>
      </c>
      <c r="B27" s="46" t="s">
        <v>17</v>
      </c>
      <c r="C27" s="40">
        <v>0.5</v>
      </c>
      <c r="D27" s="40">
        <v>0.5</v>
      </c>
      <c r="E27" s="41">
        <v>45162</v>
      </c>
      <c r="F27" s="59">
        <v>45175</v>
      </c>
      <c r="G27" s="40">
        <f t="shared" si="0"/>
        <v>0</v>
      </c>
      <c r="H27" s="30"/>
      <c r="I27" s="14" t="s">
        <v>77</v>
      </c>
      <c r="J27" s="30"/>
      <c r="K27" s="30"/>
    </row>
    <row r="28" spans="1:11" s="29" customFormat="1" ht="28.5" x14ac:dyDescent="0.65">
      <c r="A28" s="42"/>
      <c r="B28" s="42"/>
      <c r="C28" s="43"/>
      <c r="D28" s="43"/>
      <c r="E28" s="67" t="s">
        <v>78</v>
      </c>
      <c r="F28" s="60"/>
      <c r="G28" s="44"/>
      <c r="I28" s="14"/>
      <c r="J28" s="14"/>
      <c r="K28" s="14"/>
    </row>
    <row r="29" spans="1:11" s="29" customFormat="1" ht="52.5" x14ac:dyDescent="0.65">
      <c r="A29" s="38" t="s">
        <v>31</v>
      </c>
      <c r="B29" s="47" t="s">
        <v>75</v>
      </c>
      <c r="C29" s="48">
        <v>30</v>
      </c>
      <c r="D29" s="48">
        <v>30</v>
      </c>
      <c r="E29" s="41">
        <v>45198</v>
      </c>
      <c r="F29" s="59">
        <v>45219</v>
      </c>
      <c r="G29" s="40">
        <f t="shared" si="0"/>
        <v>0</v>
      </c>
      <c r="I29" s="14" t="s">
        <v>80</v>
      </c>
      <c r="J29" s="14"/>
      <c r="K29" s="14"/>
    </row>
    <row r="30" spans="1:11" s="29" customFormat="1" ht="28.5" x14ac:dyDescent="0.65">
      <c r="A30" s="42"/>
      <c r="B30" s="42"/>
      <c r="C30" s="43"/>
      <c r="D30" s="43"/>
      <c r="E30" s="44"/>
      <c r="F30" s="60"/>
      <c r="G30" s="44"/>
      <c r="J30" s="14"/>
      <c r="K30" s="14"/>
    </row>
    <row r="31" spans="1:11" s="29" customFormat="1" ht="28.5" x14ac:dyDescent="0.65">
      <c r="A31" s="72" t="s">
        <v>32</v>
      </c>
      <c r="B31" s="45" t="s">
        <v>33</v>
      </c>
      <c r="C31" s="40">
        <v>7</v>
      </c>
      <c r="D31" s="48"/>
      <c r="E31" s="41">
        <v>45257</v>
      </c>
      <c r="F31" s="59"/>
      <c r="G31" s="40">
        <f t="shared" si="0"/>
        <v>7</v>
      </c>
      <c r="I31" s="14"/>
      <c r="J31" s="14"/>
      <c r="K31" s="14"/>
    </row>
    <row r="32" spans="1:11" s="29" customFormat="1" ht="52.5" x14ac:dyDescent="0.65">
      <c r="A32" s="72"/>
      <c r="B32" s="47" t="s">
        <v>34</v>
      </c>
      <c r="C32" s="40">
        <v>7</v>
      </c>
      <c r="D32" s="48"/>
      <c r="E32" s="41">
        <v>45257</v>
      </c>
      <c r="F32" s="59"/>
      <c r="G32" s="40">
        <f t="shared" si="0"/>
        <v>7</v>
      </c>
      <c r="I32" s="14"/>
      <c r="J32" s="14"/>
      <c r="K32" s="14"/>
    </row>
    <row r="33" spans="1:11" s="29" customFormat="1" ht="52.5" x14ac:dyDescent="0.65">
      <c r="A33" s="72"/>
      <c r="B33" s="49" t="s">
        <v>35</v>
      </c>
      <c r="C33" s="40">
        <v>6</v>
      </c>
      <c r="D33" s="48"/>
      <c r="E33" s="41">
        <v>45257</v>
      </c>
      <c r="F33" s="59"/>
      <c r="G33" s="40">
        <f t="shared" si="0"/>
        <v>6</v>
      </c>
      <c r="I33" s="14"/>
      <c r="J33" s="14"/>
      <c r="K33" s="14"/>
    </row>
    <row r="34" spans="1:11" s="29" customFormat="1" ht="28.5" x14ac:dyDescent="0.65">
      <c r="A34" s="42"/>
      <c r="B34" s="42"/>
      <c r="C34" s="43"/>
      <c r="D34" s="43"/>
      <c r="E34" s="44"/>
      <c r="F34" s="60"/>
      <c r="G34" s="44"/>
      <c r="I34" s="14"/>
      <c r="J34" s="14"/>
      <c r="K34" s="14"/>
    </row>
    <row r="35" spans="1:11" s="29" customFormat="1" ht="28.5" x14ac:dyDescent="0.65">
      <c r="A35" s="73" t="s">
        <v>38</v>
      </c>
      <c r="B35" s="45" t="s">
        <v>36</v>
      </c>
      <c r="C35" s="40">
        <v>20</v>
      </c>
      <c r="D35" s="48"/>
      <c r="E35" s="41">
        <v>45257</v>
      </c>
      <c r="F35" s="59"/>
      <c r="G35" s="40">
        <f t="shared" si="0"/>
        <v>20</v>
      </c>
    </row>
    <row r="36" spans="1:11" s="29" customFormat="1" ht="28.5" x14ac:dyDescent="0.65">
      <c r="A36" s="73"/>
      <c r="B36" s="45" t="s">
        <v>37</v>
      </c>
      <c r="C36" s="48">
        <v>6</v>
      </c>
      <c r="D36" s="48"/>
      <c r="E36" s="41">
        <v>45257</v>
      </c>
      <c r="F36" s="59"/>
      <c r="G36" s="40">
        <f t="shared" si="0"/>
        <v>6</v>
      </c>
    </row>
    <row r="37" spans="1:11" s="29" customFormat="1" ht="28.5" x14ac:dyDescent="0.65">
      <c r="A37" s="42"/>
      <c r="B37" s="42"/>
      <c r="C37" s="42"/>
      <c r="D37" s="42"/>
      <c r="E37" s="50"/>
      <c r="F37" s="61"/>
      <c r="G37" s="50"/>
    </row>
    <row r="38" spans="1:11" s="29" customFormat="1" ht="28.5" x14ac:dyDescent="0.65">
      <c r="A38" s="38" t="s">
        <v>39</v>
      </c>
      <c r="B38" s="46" t="s">
        <v>45</v>
      </c>
      <c r="C38" s="48">
        <v>5</v>
      </c>
      <c r="D38" s="48"/>
      <c r="E38" s="41">
        <v>45257</v>
      </c>
      <c r="F38" s="62"/>
      <c r="G38" s="40">
        <f t="shared" si="0"/>
        <v>5</v>
      </c>
    </row>
    <row r="39" spans="1:11" s="29" customFormat="1" ht="28.5" x14ac:dyDescent="0.65">
      <c r="A39" s="42"/>
      <c r="B39" s="42"/>
      <c r="C39" s="43"/>
      <c r="D39" s="42"/>
      <c r="E39" s="50"/>
      <c r="F39" s="61"/>
      <c r="G39" s="50"/>
    </row>
    <row r="40" spans="1:11" s="29" customFormat="1" ht="28.5" x14ac:dyDescent="0.65">
      <c r="A40" s="38" t="s">
        <v>40</v>
      </c>
      <c r="B40" s="46" t="s">
        <v>46</v>
      </c>
      <c r="C40" s="48">
        <v>8</v>
      </c>
      <c r="D40" s="48"/>
      <c r="E40" s="41">
        <v>45257</v>
      </c>
      <c r="F40" s="62"/>
      <c r="G40" s="40">
        <f t="shared" si="0"/>
        <v>8</v>
      </c>
    </row>
    <row r="41" spans="1:11" s="29" customFormat="1" ht="28.5" x14ac:dyDescent="0.65">
      <c r="A41" s="42"/>
      <c r="B41" s="42"/>
      <c r="C41" s="43"/>
      <c r="D41" s="42"/>
      <c r="E41" s="50"/>
      <c r="F41" s="61"/>
      <c r="G41" s="50"/>
    </row>
    <row r="42" spans="1:11" s="29" customFormat="1" ht="28.5" x14ac:dyDescent="0.65">
      <c r="A42" s="38" t="s">
        <v>41</v>
      </c>
      <c r="B42" s="46" t="s">
        <v>42</v>
      </c>
      <c r="C42" s="48">
        <v>2.5</v>
      </c>
      <c r="D42" s="48"/>
      <c r="E42" s="41">
        <v>45257</v>
      </c>
      <c r="F42" s="62"/>
      <c r="G42" s="40">
        <f t="shared" si="0"/>
        <v>2.5</v>
      </c>
    </row>
    <row r="43" spans="1:11" s="29" customFormat="1" ht="28.5" x14ac:dyDescent="0.65">
      <c r="A43" s="46"/>
      <c r="B43" s="46" t="s">
        <v>43</v>
      </c>
      <c r="C43" s="48">
        <v>4</v>
      </c>
      <c r="D43" s="48"/>
      <c r="E43" s="41">
        <v>45257</v>
      </c>
      <c r="F43" s="62"/>
      <c r="G43" s="40">
        <f t="shared" si="0"/>
        <v>4</v>
      </c>
    </row>
    <row r="44" spans="1:11" s="29" customFormat="1" ht="28.5" x14ac:dyDescent="0.65">
      <c r="A44" s="46"/>
      <c r="B44" s="46" t="s">
        <v>44</v>
      </c>
      <c r="C44" s="48">
        <v>2</v>
      </c>
      <c r="D44" s="48"/>
      <c r="E44" s="41">
        <v>45257</v>
      </c>
      <c r="F44" s="62"/>
      <c r="G44" s="40">
        <f t="shared" si="0"/>
        <v>2</v>
      </c>
    </row>
    <row r="45" spans="1:11" s="29" customFormat="1" ht="28.5" x14ac:dyDescent="0.65">
      <c r="A45" s="46"/>
      <c r="B45" s="46" t="s">
        <v>9</v>
      </c>
      <c r="C45" s="48">
        <v>1</v>
      </c>
      <c r="D45" s="48"/>
      <c r="E45" s="41">
        <v>45257</v>
      </c>
      <c r="F45" s="62"/>
      <c r="G45" s="40">
        <f t="shared" si="0"/>
        <v>1</v>
      </c>
    </row>
    <row r="46" spans="1:11" s="29" customFormat="1" ht="28.5" x14ac:dyDescent="0.65">
      <c r="A46" s="46"/>
      <c r="B46" s="46"/>
      <c r="C46" s="46"/>
      <c r="D46" s="46"/>
      <c r="E46" s="51"/>
      <c r="F46" s="62"/>
      <c r="G46" s="40">
        <f t="shared" si="0"/>
        <v>0</v>
      </c>
    </row>
    <row r="47" spans="1:11" s="29" customFormat="1" ht="28.5" x14ac:dyDescent="0.65">
      <c r="A47" s="42"/>
      <c r="B47" s="42"/>
      <c r="C47" s="42"/>
      <c r="D47" s="42"/>
      <c r="E47" s="50"/>
      <c r="F47" s="61"/>
      <c r="G47" s="50"/>
    </row>
    <row r="48" spans="1:11" s="29" customFormat="1" ht="28.5" x14ac:dyDescent="0.65">
      <c r="A48" s="46"/>
      <c r="B48" s="46"/>
      <c r="C48" s="46"/>
      <c r="D48" s="46"/>
      <c r="E48" s="51"/>
      <c r="F48" s="62"/>
      <c r="G48" s="46"/>
    </row>
    <row r="49" spans="1:7" s="29" customFormat="1" ht="28.5" x14ac:dyDescent="0.65">
      <c r="A49" s="52"/>
      <c r="B49" s="53" t="s">
        <v>6</v>
      </c>
      <c r="C49" s="54">
        <f>SUM(C8:C45)</f>
        <v>150</v>
      </c>
      <c r="D49" s="54">
        <f>SUM(D8:D36)</f>
        <v>89.5</v>
      </c>
      <c r="E49" s="55"/>
      <c r="F49" s="63" t="s">
        <v>7</v>
      </c>
      <c r="G49" s="54">
        <f>C49-D49</f>
        <v>60.5</v>
      </c>
    </row>
    <row r="50" spans="1:7" s="29" customFormat="1" ht="28.5" x14ac:dyDescent="0.65">
      <c r="E50" s="31"/>
      <c r="F50" s="62"/>
      <c r="G50" s="46"/>
    </row>
    <row r="51" spans="1:7" s="29" customFormat="1" ht="28.5" x14ac:dyDescent="0.65">
      <c r="E51" s="31"/>
      <c r="F51" s="62"/>
      <c r="G51" s="46"/>
    </row>
    <row r="52" spans="1:7" s="29" customFormat="1" ht="28.5" x14ac:dyDescent="0.65">
      <c r="E52" s="31"/>
      <c r="F52" s="62"/>
      <c r="G52" s="46"/>
    </row>
    <row r="53" spans="1:7" s="29" customFormat="1" ht="28.5" x14ac:dyDescent="0.65">
      <c r="E53" s="31"/>
      <c r="F53" s="62"/>
      <c r="G53" s="46"/>
    </row>
    <row r="54" spans="1:7" s="29" customFormat="1" ht="28.5" x14ac:dyDescent="0.65">
      <c r="E54" s="31"/>
      <c r="F54" s="62"/>
      <c r="G54" s="46"/>
    </row>
    <row r="55" spans="1:7" s="29" customFormat="1" ht="28.5" x14ac:dyDescent="0.65">
      <c r="E55" s="31"/>
      <c r="F55" s="62"/>
      <c r="G55" s="46"/>
    </row>
    <row r="56" spans="1:7" s="29" customFormat="1" ht="28.5" x14ac:dyDescent="0.65">
      <c r="E56" s="31"/>
      <c r="F56" s="62"/>
      <c r="G56" s="46"/>
    </row>
    <row r="57" spans="1:7" s="29" customFormat="1" ht="28.5" x14ac:dyDescent="0.65">
      <c r="E57" s="31"/>
      <c r="F57" s="62"/>
      <c r="G57" s="46"/>
    </row>
    <row r="58" spans="1:7" s="29" customFormat="1" ht="28.5" x14ac:dyDescent="0.65">
      <c r="E58" s="31"/>
      <c r="F58" s="62"/>
      <c r="G58" s="46"/>
    </row>
    <row r="59" spans="1:7" s="29" customFormat="1" ht="28.5" x14ac:dyDescent="0.65">
      <c r="E59" s="31"/>
      <c r="F59" s="62"/>
      <c r="G59" s="46"/>
    </row>
    <row r="60" spans="1:7" s="29" customFormat="1" ht="28.5" x14ac:dyDescent="0.65">
      <c r="E60" s="31"/>
      <c r="F60" s="62"/>
      <c r="G60" s="46"/>
    </row>
    <row r="61" spans="1:7" s="29" customFormat="1" ht="28.5" x14ac:dyDescent="0.65">
      <c r="E61" s="31"/>
      <c r="F61" s="62"/>
      <c r="G61" s="46"/>
    </row>
  </sheetData>
  <mergeCells count="4">
    <mergeCell ref="A31:A33"/>
    <mergeCell ref="A35:A36"/>
    <mergeCell ref="A10:A23"/>
    <mergeCell ref="A5:C5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3"/>
  <sheetViews>
    <sheetView tabSelected="1" topLeftCell="A17" zoomScale="70" zoomScaleNormal="70" workbookViewId="0">
      <selection activeCell="B34" sqref="B34"/>
    </sheetView>
  </sheetViews>
  <sheetFormatPr defaultColWidth="9.1640625" defaultRowHeight="14" x14ac:dyDescent="0.3"/>
  <cols>
    <col min="1" max="1" width="53.75" style="2" bestFit="1" customWidth="1"/>
    <col min="2" max="2" width="56.33203125" style="2" customWidth="1"/>
    <col min="3" max="4" width="12.33203125" style="2" customWidth="1"/>
    <col min="5" max="5" width="29" style="7" customWidth="1"/>
    <col min="6" max="6" width="20.58203125" style="7" bestFit="1" customWidth="1"/>
    <col min="7" max="7" width="16.25" style="2" bestFit="1" customWidth="1"/>
    <col min="8" max="8" width="8.6640625" customWidth="1"/>
    <col min="9" max="9" width="20" style="2" customWidth="1"/>
    <col min="10" max="10" width="9.1640625" style="2" customWidth="1"/>
    <col min="11" max="16384" width="9.1640625" style="2"/>
  </cols>
  <sheetData>
    <row r="1" spans="1:11" x14ac:dyDescent="0.3">
      <c r="B1" s="1"/>
      <c r="C1" s="1"/>
      <c r="D1" s="1"/>
      <c r="E1" s="6"/>
      <c r="F1" s="6"/>
      <c r="G1" s="1"/>
      <c r="I1" s="1"/>
      <c r="J1" s="1"/>
      <c r="K1" s="1"/>
    </row>
    <row r="2" spans="1:11" x14ac:dyDescent="0.3">
      <c r="B2" s="1"/>
      <c r="C2" s="1"/>
      <c r="D2" s="1"/>
      <c r="E2" s="6"/>
      <c r="F2" s="6"/>
      <c r="G2" s="1"/>
      <c r="I2" s="1"/>
      <c r="J2" s="1"/>
      <c r="K2" s="1"/>
    </row>
    <row r="3" spans="1:11" ht="28" x14ac:dyDescent="0.6">
      <c r="A3" s="5" t="s">
        <v>67</v>
      </c>
      <c r="B3" s="1"/>
      <c r="C3" s="1"/>
      <c r="D3" s="1"/>
      <c r="E3" s="6"/>
      <c r="F3" s="6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6"/>
      <c r="F4" s="6"/>
      <c r="G4" s="1"/>
      <c r="I4" s="1"/>
      <c r="J4" s="1"/>
      <c r="K4" s="1"/>
    </row>
    <row r="5" spans="1:11" ht="93" customHeight="1" x14ac:dyDescent="1.1499999999999999">
      <c r="A5" s="74" t="s">
        <v>48</v>
      </c>
      <c r="B5" s="74"/>
      <c r="C5" s="74"/>
      <c r="D5" s="1"/>
      <c r="E5" s="6"/>
      <c r="F5" s="6"/>
      <c r="G5" s="1"/>
      <c r="I5" s="1"/>
      <c r="J5" s="1"/>
      <c r="K5" s="1"/>
    </row>
    <row r="6" spans="1:11" x14ac:dyDescent="0.3">
      <c r="A6" s="1"/>
      <c r="B6" s="1"/>
      <c r="C6" s="1"/>
      <c r="D6" s="1"/>
      <c r="E6" s="6"/>
      <c r="F6" s="6"/>
      <c r="G6" s="1"/>
      <c r="I6" s="1"/>
      <c r="J6" s="1"/>
      <c r="K6" s="1"/>
    </row>
    <row r="7" spans="1:11" ht="37" x14ac:dyDescent="0.4">
      <c r="A7" s="9" t="s">
        <v>10</v>
      </c>
      <c r="B7" s="9" t="s">
        <v>0</v>
      </c>
      <c r="C7" s="9" t="s">
        <v>1</v>
      </c>
      <c r="D7" s="9" t="s">
        <v>2</v>
      </c>
      <c r="E7" s="10" t="s">
        <v>3</v>
      </c>
      <c r="F7" s="10" t="s">
        <v>4</v>
      </c>
      <c r="G7" s="9" t="s">
        <v>5</v>
      </c>
      <c r="H7" s="8"/>
      <c r="I7" s="1"/>
      <c r="J7" s="1"/>
      <c r="K7" s="1"/>
    </row>
    <row r="8" spans="1:11" ht="45" customHeight="1" x14ac:dyDescent="0.45">
      <c r="A8" s="22" t="s">
        <v>68</v>
      </c>
      <c r="B8" s="21" t="s">
        <v>74</v>
      </c>
      <c r="C8" s="12">
        <v>4</v>
      </c>
      <c r="D8" s="12">
        <v>5</v>
      </c>
      <c r="E8" s="13">
        <v>45142</v>
      </c>
      <c r="F8" s="13">
        <v>45154</v>
      </c>
      <c r="G8" s="12">
        <f>C8-D8</f>
        <v>-1</v>
      </c>
      <c r="H8" s="2" t="s">
        <v>54</v>
      </c>
      <c r="I8" s="4"/>
      <c r="J8" s="4"/>
      <c r="K8" s="4"/>
    </row>
    <row r="9" spans="1:11" ht="0.5" customHeight="1" x14ac:dyDescent="0.45">
      <c r="A9" s="11"/>
      <c r="B9" s="19" t="s">
        <v>49</v>
      </c>
      <c r="C9" s="12">
        <v>2</v>
      </c>
      <c r="D9" s="12">
        <v>2</v>
      </c>
      <c r="E9" s="13">
        <v>45145</v>
      </c>
      <c r="F9" s="13"/>
      <c r="G9" s="12">
        <f>C9-D9</f>
        <v>0</v>
      </c>
      <c r="H9" s="2" t="s">
        <v>62</v>
      </c>
      <c r="I9" s="4"/>
      <c r="J9" s="4"/>
      <c r="K9" s="4"/>
    </row>
    <row r="10" spans="1:11" ht="17" hidden="1" customHeight="1" x14ac:dyDescent="0.45">
      <c r="A10" s="11"/>
      <c r="B10" s="18" t="s">
        <v>50</v>
      </c>
      <c r="C10" s="12">
        <v>5</v>
      </c>
      <c r="D10" s="12">
        <v>5</v>
      </c>
      <c r="E10" s="13">
        <v>45146</v>
      </c>
      <c r="F10" s="13">
        <v>45146</v>
      </c>
      <c r="G10" s="19"/>
      <c r="H10" s="2"/>
    </row>
    <row r="11" spans="1:11" ht="26" x14ac:dyDescent="0.6">
      <c r="A11" s="68"/>
      <c r="B11" s="68"/>
      <c r="C11" s="69"/>
      <c r="D11" s="69"/>
      <c r="E11" s="70" t="s">
        <v>78</v>
      </c>
      <c r="F11" s="71"/>
      <c r="G11" s="71"/>
      <c r="H11" s="2"/>
      <c r="I11" s="4"/>
      <c r="J11" s="4"/>
      <c r="K11" s="4"/>
    </row>
    <row r="12" spans="1:11" ht="15.5" customHeight="1" x14ac:dyDescent="0.45">
      <c r="A12" s="75" t="s">
        <v>69</v>
      </c>
      <c r="B12" s="19" t="s">
        <v>65</v>
      </c>
      <c r="C12" s="12">
        <v>4</v>
      </c>
      <c r="D12" s="12">
        <v>4</v>
      </c>
      <c r="E12" s="13">
        <v>45158</v>
      </c>
      <c r="F12" s="13">
        <v>45166</v>
      </c>
      <c r="G12" s="12">
        <f>C12-D12</f>
        <v>0</v>
      </c>
      <c r="H12" s="2" t="s">
        <v>53</v>
      </c>
      <c r="I12" s="4"/>
      <c r="J12" s="4"/>
      <c r="K12" s="4"/>
    </row>
    <row r="13" spans="1:11" ht="18" customHeight="1" x14ac:dyDescent="0.45">
      <c r="A13" s="75"/>
      <c r="B13" s="18" t="s">
        <v>63</v>
      </c>
      <c r="C13" s="12">
        <v>35</v>
      </c>
      <c r="D13" s="20">
        <v>43</v>
      </c>
      <c r="E13" s="13">
        <v>45169</v>
      </c>
      <c r="F13" s="13">
        <v>45175</v>
      </c>
      <c r="G13" s="12">
        <f t="shared" ref="G13:G30" si="0">C13-D13</f>
        <v>-8</v>
      </c>
      <c r="H13" s="2"/>
      <c r="I13" s="4"/>
      <c r="J13" s="4"/>
      <c r="K13" s="4"/>
    </row>
    <row r="14" spans="1:11" ht="18" customHeight="1" x14ac:dyDescent="0.45">
      <c r="A14" s="75"/>
      <c r="B14" s="18" t="s">
        <v>76</v>
      </c>
      <c r="C14" s="12">
        <v>0.5</v>
      </c>
      <c r="D14" s="12">
        <v>0.5</v>
      </c>
      <c r="E14" s="13">
        <v>45169</v>
      </c>
      <c r="F14" s="13">
        <v>45175</v>
      </c>
      <c r="G14" s="12">
        <f t="shared" si="0"/>
        <v>0</v>
      </c>
      <c r="H14" s="2"/>
      <c r="I14" s="4"/>
      <c r="J14" s="4"/>
      <c r="K14" s="4"/>
    </row>
    <row r="15" spans="1:11" ht="18" customHeight="1" x14ac:dyDescent="0.45">
      <c r="A15" s="75"/>
      <c r="B15" s="19" t="s">
        <v>51</v>
      </c>
      <c r="C15" s="12">
        <v>0.5</v>
      </c>
      <c r="D15" s="12">
        <v>0.5</v>
      </c>
      <c r="E15" s="13">
        <v>45170</v>
      </c>
      <c r="F15" s="13">
        <v>45175</v>
      </c>
      <c r="G15" s="12">
        <f>C15-D15</f>
        <v>0</v>
      </c>
      <c r="H15" s="2"/>
      <c r="I15" s="4"/>
      <c r="J15" s="4"/>
      <c r="K15" s="4"/>
    </row>
    <row r="16" spans="1:11" ht="26" x14ac:dyDescent="0.6">
      <c r="A16" s="68"/>
      <c r="B16" s="68"/>
      <c r="C16" s="69"/>
      <c r="D16" s="69"/>
      <c r="E16" s="70" t="s">
        <v>78</v>
      </c>
      <c r="F16" s="71"/>
      <c r="G16" s="71"/>
      <c r="H16" s="2"/>
      <c r="I16" s="4"/>
      <c r="J16" s="4"/>
      <c r="K16" s="4"/>
    </row>
    <row r="17" spans="1:11" ht="15.5" customHeight="1" x14ac:dyDescent="0.45">
      <c r="A17" s="75" t="s">
        <v>70</v>
      </c>
      <c r="B17" s="18" t="s">
        <v>64</v>
      </c>
      <c r="C17" s="12">
        <v>55</v>
      </c>
      <c r="D17" s="20">
        <v>75</v>
      </c>
      <c r="E17" s="13">
        <v>45189</v>
      </c>
      <c r="F17" s="13">
        <v>45194</v>
      </c>
      <c r="G17" s="12">
        <f t="shared" si="0"/>
        <v>-20</v>
      </c>
      <c r="H17" s="2" t="s">
        <v>79</v>
      </c>
    </row>
    <row r="18" spans="1:11" ht="18" customHeight="1" x14ac:dyDescent="0.45">
      <c r="A18" s="75"/>
      <c r="B18" s="18" t="s">
        <v>58</v>
      </c>
      <c r="C18" s="20">
        <v>20</v>
      </c>
      <c r="D18" s="20">
        <v>25</v>
      </c>
      <c r="E18" s="13">
        <v>45194</v>
      </c>
      <c r="F18" s="13">
        <v>45196</v>
      </c>
      <c r="G18" s="12">
        <f t="shared" si="0"/>
        <v>-5</v>
      </c>
      <c r="H18" s="2"/>
    </row>
    <row r="19" spans="1:11" ht="18" customHeight="1" x14ac:dyDescent="0.45">
      <c r="A19" s="75"/>
      <c r="B19" s="19" t="s">
        <v>51</v>
      </c>
      <c r="C19" s="20">
        <v>1</v>
      </c>
      <c r="D19" s="20">
        <v>1</v>
      </c>
      <c r="E19" s="13">
        <v>45194</v>
      </c>
      <c r="F19" s="13">
        <v>45196</v>
      </c>
      <c r="G19" s="12">
        <f t="shared" si="0"/>
        <v>0</v>
      </c>
      <c r="H19" s="2"/>
    </row>
    <row r="20" spans="1:11" ht="18.5" x14ac:dyDescent="0.45">
      <c r="A20" s="15"/>
      <c r="B20" s="15"/>
      <c r="C20" s="16"/>
      <c r="D20" s="16"/>
      <c r="E20" s="17"/>
      <c r="F20" s="17"/>
      <c r="G20" s="17"/>
      <c r="H20" s="2"/>
      <c r="I20" s="4"/>
      <c r="J20" s="4"/>
      <c r="K20" s="4"/>
    </row>
    <row r="21" spans="1:11" ht="15.5" customHeight="1" x14ac:dyDescent="0.45">
      <c r="A21" s="75" t="s">
        <v>71</v>
      </c>
      <c r="B21" s="18" t="s">
        <v>59</v>
      </c>
      <c r="C21" s="20">
        <v>35</v>
      </c>
      <c r="D21" s="20">
        <v>35</v>
      </c>
      <c r="E21" s="13">
        <v>45203</v>
      </c>
      <c r="F21" s="32">
        <v>45245</v>
      </c>
      <c r="G21" s="12">
        <f t="shared" si="0"/>
        <v>0</v>
      </c>
      <c r="H21" s="2"/>
      <c r="I21" s="1"/>
      <c r="J21" s="1"/>
      <c r="K21" s="1"/>
    </row>
    <row r="22" spans="1:11" ht="18" customHeight="1" x14ac:dyDescent="0.45">
      <c r="A22" s="75"/>
      <c r="B22" s="18" t="s">
        <v>58</v>
      </c>
      <c r="C22" s="12">
        <v>8</v>
      </c>
      <c r="D22" s="20">
        <v>8</v>
      </c>
      <c r="E22" s="13">
        <v>45205</v>
      </c>
      <c r="F22" s="32">
        <v>45246</v>
      </c>
      <c r="G22" s="12">
        <f t="shared" si="0"/>
        <v>0</v>
      </c>
      <c r="H22" s="2"/>
      <c r="I22" s="1"/>
      <c r="J22" s="1"/>
      <c r="K22" s="1"/>
    </row>
    <row r="23" spans="1:11" ht="18" customHeight="1" x14ac:dyDescent="0.45">
      <c r="A23" s="75"/>
      <c r="B23" s="19" t="s">
        <v>51</v>
      </c>
      <c r="C23" s="20">
        <v>1</v>
      </c>
      <c r="D23" s="20">
        <v>0</v>
      </c>
      <c r="E23" s="13">
        <v>45208</v>
      </c>
      <c r="F23" s="32">
        <v>45246</v>
      </c>
      <c r="G23" s="12">
        <f t="shared" si="0"/>
        <v>1</v>
      </c>
      <c r="H23" s="2"/>
      <c r="I23" s="1"/>
      <c r="J23" s="1"/>
      <c r="K23" s="1"/>
    </row>
    <row r="24" spans="1:11" ht="26" x14ac:dyDescent="0.6">
      <c r="A24" s="15"/>
      <c r="B24" s="15"/>
      <c r="C24" s="16"/>
      <c r="D24" s="16"/>
      <c r="E24" s="67" t="s">
        <v>78</v>
      </c>
      <c r="F24" s="17"/>
      <c r="G24" s="17"/>
      <c r="H24" s="2"/>
      <c r="I24" s="1"/>
      <c r="J24" s="1"/>
      <c r="K24" s="1"/>
    </row>
    <row r="25" spans="1:11" ht="15.5" customHeight="1" x14ac:dyDescent="0.45">
      <c r="A25" s="75" t="s">
        <v>72</v>
      </c>
      <c r="B25" s="19" t="s">
        <v>60</v>
      </c>
      <c r="C25" s="20">
        <v>65</v>
      </c>
      <c r="D25" s="20">
        <v>35</v>
      </c>
      <c r="E25" s="13">
        <v>45224</v>
      </c>
      <c r="F25" s="13">
        <v>45205</v>
      </c>
      <c r="G25" s="12">
        <f t="shared" si="0"/>
        <v>30</v>
      </c>
      <c r="H25" s="2"/>
      <c r="I25" s="13" t="s">
        <v>82</v>
      </c>
    </row>
    <row r="26" spans="1:11" ht="18" customHeight="1" x14ac:dyDescent="0.45">
      <c r="A26" s="75"/>
      <c r="B26" s="18" t="s">
        <v>81</v>
      </c>
      <c r="C26" s="20">
        <v>9</v>
      </c>
      <c r="D26" s="20">
        <v>5</v>
      </c>
      <c r="E26" s="32">
        <v>45226</v>
      </c>
      <c r="F26" s="13">
        <v>45205</v>
      </c>
      <c r="G26" s="12">
        <f>C26-D26</f>
        <v>4</v>
      </c>
      <c r="H26" s="2"/>
    </row>
    <row r="27" spans="1:11" ht="40" customHeight="1" x14ac:dyDescent="0.45">
      <c r="A27" s="75"/>
      <c r="B27" s="33" t="s">
        <v>51</v>
      </c>
      <c r="C27" s="20">
        <v>1</v>
      </c>
      <c r="D27" s="20">
        <v>0</v>
      </c>
      <c r="E27" s="32">
        <v>45230</v>
      </c>
      <c r="F27" s="13">
        <v>45205</v>
      </c>
      <c r="G27" s="12">
        <f>C27-D27</f>
        <v>1</v>
      </c>
      <c r="H27" s="2"/>
    </row>
    <row r="28" spans="1:11" customFormat="1" ht="26" x14ac:dyDescent="0.6">
      <c r="A28" s="15"/>
      <c r="B28" s="15"/>
      <c r="C28" s="15"/>
      <c r="D28" s="15"/>
      <c r="E28" s="67" t="s">
        <v>78</v>
      </c>
      <c r="F28" s="23"/>
      <c r="G28" s="17"/>
      <c r="I28" s="2"/>
      <c r="J28" s="2"/>
      <c r="K28" s="2"/>
    </row>
    <row r="29" spans="1:11" ht="32" customHeight="1" x14ac:dyDescent="0.45">
      <c r="A29" s="75" t="s">
        <v>73</v>
      </c>
      <c r="B29" s="18" t="s">
        <v>61</v>
      </c>
      <c r="C29" s="20">
        <v>50</v>
      </c>
      <c r="D29" s="19">
        <v>63</v>
      </c>
      <c r="E29" s="32">
        <v>45249</v>
      </c>
      <c r="F29" s="32">
        <v>45236</v>
      </c>
      <c r="G29" s="12">
        <f t="shared" si="0"/>
        <v>-13</v>
      </c>
      <c r="I29" s="13" t="s">
        <v>83</v>
      </c>
    </row>
    <row r="30" spans="1:11" ht="18" customHeight="1" x14ac:dyDescent="0.45">
      <c r="A30" s="75"/>
      <c r="B30" s="33" t="s">
        <v>51</v>
      </c>
      <c r="C30" s="20">
        <v>4</v>
      </c>
      <c r="D30" s="19">
        <v>1</v>
      </c>
      <c r="E30" s="32">
        <v>45250</v>
      </c>
      <c r="F30" s="32">
        <v>45236</v>
      </c>
      <c r="G30" s="12">
        <f t="shared" si="0"/>
        <v>3</v>
      </c>
    </row>
    <row r="31" spans="1:11" customFormat="1" ht="18.5" x14ac:dyDescent="0.45">
      <c r="A31" s="15"/>
      <c r="B31" s="15"/>
      <c r="C31" s="15"/>
      <c r="D31" s="15"/>
      <c r="E31" s="23"/>
      <c r="F31" s="23"/>
      <c r="G31" s="23"/>
      <c r="I31" s="2"/>
      <c r="J31" s="2"/>
      <c r="K31" s="2"/>
    </row>
    <row r="32" spans="1:11" ht="18.5" x14ac:dyDescent="0.45">
      <c r="A32" s="19"/>
      <c r="B32" s="19"/>
      <c r="C32" s="19"/>
      <c r="D32" s="19"/>
      <c r="E32" s="27"/>
      <c r="F32" s="24"/>
      <c r="G32" s="19"/>
    </row>
    <row r="33" spans="1:11" customFormat="1" ht="18.5" x14ac:dyDescent="0.45">
      <c r="A33" s="34"/>
      <c r="B33" s="25" t="s">
        <v>6</v>
      </c>
      <c r="C33" s="26">
        <f>SUM(C8:C30)</f>
        <v>300</v>
      </c>
      <c r="D33" s="26">
        <f>SUM(D8:D31)</f>
        <v>308</v>
      </c>
      <c r="E33" s="7"/>
      <c r="F33" s="28" t="s">
        <v>7</v>
      </c>
      <c r="G33" s="26">
        <f>C33-D33</f>
        <v>-8</v>
      </c>
      <c r="I33" s="2"/>
      <c r="J33" s="2"/>
      <c r="K33" s="2"/>
    </row>
  </sheetData>
  <mergeCells count="6">
    <mergeCell ref="A29:A30"/>
    <mergeCell ref="A5:C5"/>
    <mergeCell ref="A25:A27"/>
    <mergeCell ref="A21:A23"/>
    <mergeCell ref="A17:A19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2023-11-08T04:05:37Z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