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pivotCache/_rels/pivotCacheDefinition4.xml.rels" ContentType="application/vnd.openxmlformats-package.relationships+xml"/>
  <Override PartName="/xl/pivotCache/_rels/pivotCacheDefinition3.xml.rels" ContentType="application/vnd.openxmlformats-package.relationships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tyles.xml" ContentType="application/vnd.openxmlformats-officedocument.spreadsheetml.styles+xml"/>
  <Override PartName="/xl/pivotTables/pivotTable9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_rels/pivotTable12.xml.rels" ContentType="application/vnd.openxmlformats-package.relationships+xml"/>
  <Override PartName="/xl/pivotTables/_rels/pivotTable11.xml.rels" ContentType="application/vnd.openxmlformats-package.relationships+xml"/>
  <Override PartName="/xl/pivotTables/_rels/pivotTable10.xml.rels" ContentType="application/vnd.openxmlformats-package.relationships+xml"/>
  <Override PartName="/xl/pivotTables/_rels/pivotTable8.xml.rels" ContentType="application/vnd.openxmlformats-package.relationships+xml"/>
  <Override PartName="/xl/pivotTables/_rels/pivotTable7.xml.rels" ContentType="application/vnd.openxmlformats-package.relationships+xml"/>
  <Override PartName="/xl/pivotTables/_rels/pivotTable2.xml.rels" ContentType="application/vnd.openxmlformats-package.relationships+xml"/>
  <Override PartName="/xl/pivotTables/_rels/pivotTable13.xml.rels" ContentType="application/vnd.openxmlformats-package.relationships+xml"/>
  <Override PartName="/xl/pivotTables/_rels/pivotTable3.xml.rels" ContentType="application/vnd.openxmlformats-package.relationships+xml"/>
  <Override PartName="/xl/pivotTables/_rels/pivotTable9.xml.rels" ContentType="application/vnd.openxmlformats-package.relationships+xml"/>
  <Override PartName="/xl/pivotTables/_rels/pivotTable1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_rels/pivotTable6.xml.rels" ContentType="application/vnd.openxmlformats-package.relationships+xml"/>
  <Override PartName="/xl/pivotTables/pivotTable6.xml" ContentType="application/vnd.openxmlformats-officedocument.spreadsheetml.pivotTable+xml"/>
  <Override PartName="/xl/workbook.xml" ContentType="application/vnd.openxmlformats-officedocument.spreadsheetml.sheet.main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oja1" sheetId="1" state="visible" r:id="rId2"/>
    <sheet name="Hoja2" sheetId="2" state="visible" r:id="rId3"/>
    <sheet name="Hoja3" sheetId="3" state="visible" r:id="rId4"/>
    <sheet name="Datos consolidado" sheetId="4" state="visible" r:id="rId5"/>
    <sheet name="Gráficas morfométricas" sheetId="5" state="visible" r:id="rId6"/>
    <sheet name="Gráficas peso" sheetId="6" state="visible" r:id="rId7"/>
    <sheet name="tallo raiz" sheetId="7" state="visible" r:id="rId8"/>
    <sheet name="Peso fresco y seco" sheetId="8" state="visible" r:id="rId9"/>
  </sheets>
  <definedNames>
    <definedName function="false" hidden="true" localSheetId="3" name="_xlnm._FilterDatabase" vbProcedure="false">'Datos consolidado'!$A$1:$N$106</definedName>
  </definedNames>
  <calcPr iterateCount="100" refMode="A1" iterate="false" iterateDelta="0.0001"/>
  <pivotCaches>
    <pivotCache cacheId="1" r:id="rId11"/>
    <pivotCache cacheId="2" r:id="rId12"/>
    <pivotCache cacheId="3" r:id="rId13"/>
    <pivotCache cacheId="4" r:id="rId14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<sst xmlns="http://schemas.openxmlformats.org/spreadsheetml/2006/main" count="94" uniqueCount="35">
  <si>
    <t xml:space="preserve">Average - resta pf - ps</t>
  </si>
  <si>
    <t xml:space="preserve">T</t>
  </si>
  <si>
    <t xml:space="preserve">Tiempo</t>
  </si>
  <si>
    <t xml:space="preserve">Total Result</t>
  </si>
  <si>
    <t xml:space="preserve">Count - T</t>
  </si>
  <si>
    <t xml:space="preserve">Count - P</t>
  </si>
  <si>
    <t xml:space="preserve">P</t>
  </si>
  <si>
    <t xml:space="preserve">Average - rel área radical</t>
  </si>
  <si>
    <t xml:space="preserve">(empty)</t>
  </si>
  <si>
    <t xml:space="preserve">L</t>
  </si>
  <si>
    <t xml:space="preserve">C</t>
  </si>
  <si>
    <t xml:space="preserve">Longitud Raíz</t>
  </si>
  <si>
    <t xml:space="preserve">Longitud Tallo</t>
  </si>
  <si>
    <t xml:space="preserve">Número de Hojas</t>
  </si>
  <si>
    <t xml:space="preserve">Peso seco planta</t>
  </si>
  <si>
    <t xml:space="preserve">peso seco raiz</t>
  </si>
  <si>
    <t xml:space="preserve">peso fresco planta</t>
  </si>
  <si>
    <t xml:space="preserve">peso f raiz</t>
  </si>
  <si>
    <t xml:space="preserve">resta pf - ps</t>
  </si>
  <si>
    <t xml:space="preserve">rel área radical</t>
  </si>
  <si>
    <t xml:space="preserve">Average - Longitud Raíz</t>
  </si>
  <si>
    <t xml:space="preserve">Average - Longitud Tallo</t>
  </si>
  <si>
    <t xml:space="preserve">Average - Número de Hojas</t>
  </si>
  <si>
    <t xml:space="preserve">Promedio de Número de Hojas</t>
  </si>
  <si>
    <t xml:space="preserve">Etiquetas de columna</t>
  </si>
  <si>
    <t xml:space="preserve">Etiquetas de fila</t>
  </si>
  <si>
    <t xml:space="preserve">Average - Peso seco planta</t>
  </si>
  <si>
    <t xml:space="preserve">Average - peso seco raiz</t>
  </si>
  <si>
    <t xml:space="preserve">Average - peso fresco planta</t>
  </si>
  <si>
    <t xml:space="preserve">Average - peso f raiz</t>
  </si>
  <si>
    <t xml:space="preserve">Data</t>
  </si>
  <si>
    <t xml:space="preserve">0 Result</t>
  </si>
  <si>
    <t xml:space="preserve">2 Result</t>
  </si>
  <si>
    <t xml:space="preserve">4 Result</t>
  </si>
  <si>
    <t xml:space="preserve">6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</si>
</sst>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;[RED]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sz val="11"/>
      <color rgb="FFFF0000"/>
      <name val="Calibri"/>
      <family val="2"/>
      <charset val="1"/>
    </font>
    <font>
      <sz val="14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4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Hoja1!$B$1:$B$2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Hoja1!$A$3:$A$7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Hoja1!$B$3:$B$7</c:f>
              <c:numCache>
                <c:formatCode>General</c:formatCode>
                <c:ptCount val="5"/>
                <c:pt idx="0">
                  <c:v>2.43</c:v>
                </c:pt>
                <c:pt idx="1">
                  <c:v>143.511111111111</c:v>
                </c:pt>
                <c:pt idx="2">
                  <c:v>126.061777777778</c:v>
                </c:pt>
                <c:pt idx="3">
                  <c:v>123.250740033333</c:v>
                </c:pt>
                <c:pt idx="4">
                  <c:v>118.090088676667</c:v>
                </c:pt>
              </c:numCache>
            </c:numRef>
          </c:val>
        </c:ser>
        <c:ser>
          <c:idx val="1"/>
          <c:order val="1"/>
          <c:tx>
            <c:strRef>
              <c:f>Hoja1!$C$1:$C$2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Hoja1!$A$3:$A$7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Hoja1!$C$3:$C$7</c:f>
              <c:numCache>
                <c:formatCode>General</c:formatCode>
                <c:ptCount val="5"/>
                <c:pt idx="0">
                  <c:v>7.16333333333333</c:v>
                </c:pt>
                <c:pt idx="1">
                  <c:v>68.4</c:v>
                </c:pt>
                <c:pt idx="2">
                  <c:v>84.9406666666667</c:v>
                </c:pt>
                <c:pt idx="3">
                  <c:v>76.9663390766667</c:v>
                </c:pt>
                <c:pt idx="4">
                  <c:v>69.8084350563334</c:v>
                </c:pt>
              </c:numCache>
            </c:numRef>
          </c:val>
        </c:ser>
        <c:ser>
          <c:idx val="2"/>
          <c:order val="2"/>
          <c:tx>
            <c:strRef>
              <c:f>Hoja1!$D$1:$D$2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Hoja1!$A$3:$A$7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Hoja1!$D$3:$D$7</c:f>
              <c:numCache>
                <c:formatCode>General</c:formatCode>
                <c:ptCount val="5"/>
                <c:pt idx="0">
                  <c:v>4.01666666666667</c:v>
                </c:pt>
                <c:pt idx="1">
                  <c:v>33.1555555555556</c:v>
                </c:pt>
                <c:pt idx="2">
                  <c:v>42.568</c:v>
                </c:pt>
                <c:pt idx="3">
                  <c:v>52.1353098122222</c:v>
                </c:pt>
                <c:pt idx="4">
                  <c:v>38.759326277</c:v>
                </c:pt>
              </c:numCache>
            </c:numRef>
          </c:val>
        </c:ser>
        <c:gapWidth val="219"/>
        <c:overlap val="-27"/>
        <c:axId val="92266082"/>
        <c:axId val="45286822"/>
      </c:barChart>
      <c:catAx>
        <c:axId val="9226608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86822"/>
        <c:crosses val="autoZero"/>
        <c:auto val="1"/>
        <c:lblAlgn val="ctr"/>
        <c:lblOffset val="100"/>
      </c:catAx>
      <c:valAx>
        <c:axId val="452868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266082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'Gráficas peso'!$B$54:$B$55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peso'!$A$56:$A$60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peso'!$B$56:$B$60</c:f>
              <c:numCache>
                <c:formatCode>General</c:formatCode>
                <c:ptCount val="5"/>
                <c:pt idx="0">
                  <c:v>1.23333333333333</c:v>
                </c:pt>
                <c:pt idx="1">
                  <c:v>54.7333333333333</c:v>
                </c:pt>
                <c:pt idx="2">
                  <c:v>55.1666666666667</c:v>
                </c:pt>
                <c:pt idx="3">
                  <c:v>73.7666666666667</c:v>
                </c:pt>
                <c:pt idx="4">
                  <c:v>55.2233333333333</c:v>
                </c:pt>
              </c:numCache>
            </c:numRef>
          </c:val>
        </c:ser>
        <c:ser>
          <c:idx val="1"/>
          <c:order val="1"/>
          <c:tx>
            <c:strRef>
              <c:f>'Gráficas peso'!$C$54:$C$55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peso'!$A$56:$A$60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peso'!$C$56:$C$60</c:f>
              <c:numCache>
                <c:formatCode>General</c:formatCode>
                <c:ptCount val="5"/>
                <c:pt idx="0">
                  <c:v>1.9</c:v>
                </c:pt>
                <c:pt idx="1">
                  <c:v>18.1444444444444</c:v>
                </c:pt>
                <c:pt idx="2">
                  <c:v>27.5777777777778</c:v>
                </c:pt>
                <c:pt idx="3">
                  <c:v>25.4666666666667</c:v>
                </c:pt>
                <c:pt idx="4">
                  <c:v>21.5466666666667</c:v>
                </c:pt>
              </c:numCache>
            </c:numRef>
          </c:val>
        </c:ser>
        <c:ser>
          <c:idx val="2"/>
          <c:order val="2"/>
          <c:tx>
            <c:strRef>
              <c:f>'Gráficas peso'!$D$54:$D$55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peso'!$A$56:$A$60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peso'!$D$56:$D$60</c:f>
              <c:numCache>
                <c:formatCode>General</c:formatCode>
                <c:ptCount val="5"/>
                <c:pt idx="0">
                  <c:v>3.63333333333333</c:v>
                </c:pt>
                <c:pt idx="1">
                  <c:v>9.41111111111111</c:v>
                </c:pt>
                <c:pt idx="2">
                  <c:v>13.2333333333333</c:v>
                </c:pt>
                <c:pt idx="3">
                  <c:v>16.7444444444444</c:v>
                </c:pt>
                <c:pt idx="4">
                  <c:v>12.18</c:v>
                </c:pt>
              </c:numCache>
            </c:numRef>
          </c:val>
        </c:ser>
        <c:gapWidth val="219"/>
        <c:overlap val="-27"/>
        <c:axId val="31152714"/>
        <c:axId val="21213214"/>
      </c:barChart>
      <c:catAx>
        <c:axId val="311527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213214"/>
        <c:crosses val="autoZero"/>
        <c:auto val="1"/>
        <c:lblAlgn val="ctr"/>
        <c:lblOffset val="100"/>
      </c:catAx>
      <c:valAx>
        <c:axId val="2121321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152714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'tallo raiz'!$B$1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'tallo raiz'!$A$2:$A$22</c:f>
              <c:strCache>
                <c:ptCount val="21"/>
                <c:pt idx="0">
                  <c:v>Tiempo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 Result</c:v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 Result</c:v>
                </c:pt>
                <c:pt idx="11">
                  <c:v>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4 Result</c:v>
                </c:pt>
                <c:pt idx="16">
                  <c:v>6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6 Result</c:v>
                </c:pt>
              </c:strCache>
            </c:strRef>
          </c:cat>
          <c:val>
            <c:numRef>
              <c:f>'tallo raiz'!$B$2:$B$22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/>
                </c:pt>
                <c:pt idx="6">
                  <c:v/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/>
                </c:pt>
                <c:pt idx="11">
                  <c:v/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/>
                </c:pt>
                <c:pt idx="16">
                  <c:v/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/>
                </c:pt>
              </c:numCache>
            </c:numRef>
          </c:val>
        </c:ser>
        <c:ser>
          <c:idx val="1"/>
          <c:order val="1"/>
          <c:tx>
            <c:strRef>
              <c:f>'tallo raiz'!$C$1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'tallo raiz'!$A$2:$A$22</c:f>
              <c:strCache>
                <c:ptCount val="21"/>
                <c:pt idx="0">
                  <c:v>Tiempo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 Result</c:v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 Result</c:v>
                </c:pt>
                <c:pt idx="11">
                  <c:v>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4 Result</c:v>
                </c:pt>
                <c:pt idx="16">
                  <c:v>6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6 Result</c:v>
                </c:pt>
              </c:strCache>
            </c:strRef>
          </c:cat>
          <c:val>
            <c:numRef>
              <c:f>'tallo raiz'!$C$2:$C$22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>0.1</c:v>
                </c:pt>
                <c:pt idx="3">
                  <c:v>0.113333333333333</c:v>
                </c:pt>
                <c:pt idx="4">
                  <c:v>0.193333333333333</c:v>
                </c:pt>
                <c:pt idx="5">
                  <c:v>0.135555555555556</c:v>
                </c:pt>
                <c:pt idx="6">
                  <c:v/>
                </c:pt>
                <c:pt idx="7">
                  <c:v>7.95555555555556</c:v>
                </c:pt>
                <c:pt idx="8">
                  <c:v>3.6</c:v>
                </c:pt>
                <c:pt idx="9">
                  <c:v>1.91111111111111</c:v>
                </c:pt>
                <c:pt idx="10">
                  <c:v>4.48888888888889</c:v>
                </c:pt>
                <c:pt idx="11">
                  <c:v/>
                </c:pt>
                <c:pt idx="12">
                  <c:v>14.5555555555556</c:v>
                </c:pt>
                <c:pt idx="13">
                  <c:v>6.86666666666667</c:v>
                </c:pt>
                <c:pt idx="14">
                  <c:v>2.66666666666667</c:v>
                </c:pt>
                <c:pt idx="15">
                  <c:v>8.02962962962963</c:v>
                </c:pt>
                <c:pt idx="16">
                  <c:v/>
                </c:pt>
                <c:pt idx="17">
                  <c:v>17.8335931955556</c:v>
                </c:pt>
                <c:pt idx="18">
                  <c:v>5.15059715788889</c:v>
                </c:pt>
                <c:pt idx="19">
                  <c:v>3.33993052055556</c:v>
                </c:pt>
                <c:pt idx="20">
                  <c:v>8.774706958</c:v>
                </c:pt>
              </c:numCache>
            </c:numRef>
          </c:val>
        </c:ser>
        <c:gapWidth val="219"/>
        <c:overlap val="100"/>
        <c:axId val="58579920"/>
        <c:axId val="74810875"/>
      </c:barChart>
      <c:catAx>
        <c:axId val="585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810875"/>
        <c:crosses val="autoZero"/>
        <c:auto val="1"/>
        <c:lblAlgn val="ctr"/>
        <c:lblOffset val="100"/>
      </c:catAx>
      <c:valAx>
        <c:axId val="74810875"/>
        <c:scaling>
          <c:orientation val="minMax"/>
          <c:max val="40"/>
          <c:min val="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579920"/>
        <c:crosses val="autoZero"/>
        <c:majorUnit val="4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Hoja3!$A$5:$A$10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(empty)</c:v>
                </c:pt>
                <c:pt idx="5">
                  <c:v>Total Result</c:v>
                </c:pt>
              </c:strCache>
            </c:strRef>
          </c:cat>
          <c:val>
            <c:numRef>
              <c:f>Hoja3!$B$5:$B$10</c:f>
              <c:numCache>
                <c:formatCode>General</c:formatCode>
                <c:ptCount val="6"/>
                <c:pt idx="0">
                  <c:v>2.03333333333333</c:v>
                </c:pt>
                <c:pt idx="1">
                  <c:v>3.78122677975619</c:v>
                </c:pt>
                <c:pt idx="2">
                  <c:v>3.05924045528608</c:v>
                </c:pt>
                <c:pt idx="3">
                  <c:v>3.08234612832065</c:v>
                </c:pt>
                <c:pt idx="4">
                  <c:v/>
                </c:pt>
                <c:pt idx="5">
                  <c:v>3.18017734234221</c:v>
                </c:pt>
              </c:numCache>
            </c:numRef>
          </c:val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Hoja3!$A$5:$A$10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(empty)</c:v>
                </c:pt>
                <c:pt idx="5">
                  <c:v>Total Result</c:v>
                </c:pt>
              </c:strCache>
            </c:strRef>
          </c:cat>
          <c:val>
            <c:numRef>
              <c:f>Hoja3!$C$5:$C$10</c:f>
              <c:numCache>
                <c:formatCode>General</c:formatCode>
                <c:ptCount val="6"/>
                <c:pt idx="0">
                  <c:v>3.31904761904762</c:v>
                </c:pt>
                <c:pt idx="1">
                  <c:v>3.32246472663139</c:v>
                </c:pt>
                <c:pt idx="2">
                  <c:v>2.82608883668948</c:v>
                </c:pt>
                <c:pt idx="3">
                  <c:v>6.18296006300392</c:v>
                </c:pt>
                <c:pt idx="4">
                  <c:v/>
                </c:pt>
                <c:pt idx="5">
                  <c:v>4.0313588498022</c:v>
                </c:pt>
              </c:numCache>
            </c:numRef>
          </c:val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Hoja3!$A$5:$A$10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(empty)</c:v>
                </c:pt>
                <c:pt idx="5">
                  <c:v>Total Result</c:v>
                </c:pt>
              </c:strCache>
            </c:strRef>
          </c:cat>
          <c:val>
            <c:numRef>
              <c:f>Hoja3!$D$5:$D$10</c:f>
              <c:numCache>
                <c:formatCode>General</c:formatCode>
                <c:ptCount val="6"/>
                <c:pt idx="0">
                  <c:v>2.02631578947368</c:v>
                </c:pt>
                <c:pt idx="1">
                  <c:v>4.43310185185185</c:v>
                </c:pt>
                <c:pt idx="2">
                  <c:v>2.44345407678741</c:v>
                </c:pt>
                <c:pt idx="3">
                  <c:v>4.22581671951347</c:v>
                </c:pt>
                <c:pt idx="4">
                  <c:v/>
                </c:pt>
                <c:pt idx="5">
                  <c:v>3.53334337339319</c:v>
                </c:pt>
              </c:numCache>
            </c:numRef>
          </c:val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(empty)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Hoja3!$A$5:$A$10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(empty)</c:v>
                </c:pt>
                <c:pt idx="5">
                  <c:v>Total Result</c:v>
                </c:pt>
              </c:strCache>
            </c:strRef>
          </c:cat>
          <c:val>
            <c:numRef>
              <c:f>Hoja3!$E$5:$E$10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219"/>
        <c:overlap val="-27"/>
        <c:axId val="4386238"/>
        <c:axId val="27987595"/>
      </c:barChart>
      <c:catAx>
        <c:axId val="43862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987595"/>
        <c:crosses val="autoZero"/>
        <c:auto val="1"/>
        <c:lblAlgn val="ctr"/>
        <c:lblOffset val="100"/>
      </c:catAx>
      <c:valAx>
        <c:axId val="279875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623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'Peso fresco y seco'!$B$2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'Peso fresco y seco'!$A$3:$A$23</c:f>
              <c:strCache>
                <c:ptCount val="21"/>
                <c:pt idx="0">
                  <c:v>Tiempo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 Result</c:v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 Result</c:v>
                </c:pt>
                <c:pt idx="11">
                  <c:v>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4 Result</c:v>
                </c:pt>
                <c:pt idx="16">
                  <c:v>6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6 Result</c:v>
                </c:pt>
              </c:strCache>
            </c:strRef>
          </c:cat>
          <c:val>
            <c:numRef>
              <c:f>'Peso fresco y seco'!$B$3:$B$23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/>
                </c:pt>
                <c:pt idx="6">
                  <c:v/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/>
                </c:pt>
                <c:pt idx="11">
                  <c:v/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/>
                </c:pt>
                <c:pt idx="16">
                  <c:v/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/>
                </c:pt>
              </c:numCache>
            </c:numRef>
          </c:val>
        </c:ser>
        <c:ser>
          <c:idx val="1"/>
          <c:order val="1"/>
          <c:tx>
            <c:strRef>
              <c:f>'Peso fresco y seco'!$C$2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'Peso fresco y seco'!$A$3:$A$23</c:f>
              <c:strCache>
                <c:ptCount val="21"/>
                <c:pt idx="0">
                  <c:v>Tiempo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0 Result</c:v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>2 Result</c:v>
                </c:pt>
                <c:pt idx="11">
                  <c:v>4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>4 Result</c:v>
                </c:pt>
                <c:pt idx="16">
                  <c:v>6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6 Result</c:v>
                </c:pt>
              </c:strCache>
            </c:strRef>
          </c:cat>
          <c:val>
            <c:numRef>
              <c:f>'Peso fresco y seco'!$C$3:$C$23</c:f>
              <c:numCache>
                <c:formatCode>General</c:formatCode>
                <c:ptCount val="21"/>
                <c:pt idx="0">
                  <c:v/>
                </c:pt>
                <c:pt idx="1">
                  <c:v/>
                </c:pt>
                <c:pt idx="2">
                  <c:v>2.63333333333333</c:v>
                </c:pt>
                <c:pt idx="3">
                  <c:v>7.53333333333333</c:v>
                </c:pt>
                <c:pt idx="4">
                  <c:v>4.36666666666667</c:v>
                </c:pt>
                <c:pt idx="5">
                  <c:v>4.84444444444445</c:v>
                </c:pt>
                <c:pt idx="6">
                  <c:v/>
                </c:pt>
                <c:pt idx="7">
                  <c:v>166.2</c:v>
                </c:pt>
                <c:pt idx="8">
                  <c:v>79.7666666666667</c:v>
                </c:pt>
                <c:pt idx="9">
                  <c:v>41.3777777777778</c:v>
                </c:pt>
                <c:pt idx="10">
                  <c:v>95.7814814814815</c:v>
                </c:pt>
                <c:pt idx="11">
                  <c:v/>
                </c:pt>
                <c:pt idx="12">
                  <c:v>161.250666666667</c:v>
                </c:pt>
                <c:pt idx="13">
                  <c:v>103.507333333333</c:v>
                </c:pt>
                <c:pt idx="14">
                  <c:v>48.8013333333333</c:v>
                </c:pt>
                <c:pt idx="15">
                  <c:v>104.519777777778</c:v>
                </c:pt>
                <c:pt idx="16">
                  <c:v/>
                </c:pt>
                <c:pt idx="17">
                  <c:v>176.322222222222</c:v>
                </c:pt>
                <c:pt idx="18">
                  <c:v>107.755555555556</c:v>
                </c:pt>
                <c:pt idx="19">
                  <c:v>65.6322222222222</c:v>
                </c:pt>
                <c:pt idx="20">
                  <c:v>116.57</c:v>
                </c:pt>
              </c:numCache>
            </c:numRef>
          </c:val>
        </c:ser>
        <c:gapWidth val="219"/>
        <c:overlap val="0"/>
        <c:axId val="53292603"/>
        <c:axId val="54417556"/>
      </c:barChart>
      <c:catAx>
        <c:axId val="532926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417556"/>
        <c:crosses val="autoZero"/>
        <c:auto val="1"/>
        <c:lblAlgn val="ctr"/>
        <c:lblOffset val="100"/>
      </c:catAx>
      <c:valAx>
        <c:axId val="544175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9260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Hoja3!$B$3:$B$4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Hoja3!$A$5:$A$10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(empty)</c:v>
                </c:pt>
                <c:pt idx="5">
                  <c:v>Total Result</c:v>
                </c:pt>
              </c:strCache>
            </c:strRef>
          </c:cat>
          <c:val>
            <c:numRef>
              <c:f>Hoja3!$B$5:$B$10</c:f>
              <c:numCache>
                <c:formatCode>General</c:formatCode>
                <c:ptCount val="6"/>
                <c:pt idx="0">
                  <c:v>2.03333333333333</c:v>
                </c:pt>
                <c:pt idx="1">
                  <c:v>3.78122677975619</c:v>
                </c:pt>
                <c:pt idx="2">
                  <c:v>3.05924045528608</c:v>
                </c:pt>
                <c:pt idx="3">
                  <c:v>3.08234612832065</c:v>
                </c:pt>
                <c:pt idx="4">
                  <c:v/>
                </c:pt>
                <c:pt idx="5">
                  <c:v>3.18017734234221</c:v>
                </c:pt>
              </c:numCache>
            </c:numRef>
          </c:val>
        </c:ser>
        <c:ser>
          <c:idx val="1"/>
          <c:order val="1"/>
          <c:tx>
            <c:strRef>
              <c:f>Hoja3!$C$3:$C$4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Hoja3!$A$5:$A$10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(empty)</c:v>
                </c:pt>
                <c:pt idx="5">
                  <c:v>Total Result</c:v>
                </c:pt>
              </c:strCache>
            </c:strRef>
          </c:cat>
          <c:val>
            <c:numRef>
              <c:f>Hoja3!$C$5:$C$10</c:f>
              <c:numCache>
                <c:formatCode>General</c:formatCode>
                <c:ptCount val="6"/>
                <c:pt idx="0">
                  <c:v>3.31904761904762</c:v>
                </c:pt>
                <c:pt idx="1">
                  <c:v>3.32246472663139</c:v>
                </c:pt>
                <c:pt idx="2">
                  <c:v>2.82608883668948</c:v>
                </c:pt>
                <c:pt idx="3">
                  <c:v>6.18296006300392</c:v>
                </c:pt>
                <c:pt idx="4">
                  <c:v/>
                </c:pt>
                <c:pt idx="5">
                  <c:v>4.0313588498022</c:v>
                </c:pt>
              </c:numCache>
            </c:numRef>
          </c:val>
        </c:ser>
        <c:ser>
          <c:idx val="2"/>
          <c:order val="2"/>
          <c:tx>
            <c:strRef>
              <c:f>Hoja3!$D$3:$D$4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Hoja3!$A$5:$A$10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(empty)</c:v>
                </c:pt>
                <c:pt idx="5">
                  <c:v>Total Result</c:v>
                </c:pt>
              </c:strCache>
            </c:strRef>
          </c:cat>
          <c:val>
            <c:numRef>
              <c:f>Hoja3!$D$5:$D$10</c:f>
              <c:numCache>
                <c:formatCode>General</c:formatCode>
                <c:ptCount val="6"/>
                <c:pt idx="0">
                  <c:v>2.02631578947368</c:v>
                </c:pt>
                <c:pt idx="1">
                  <c:v>4.43310185185185</c:v>
                </c:pt>
                <c:pt idx="2">
                  <c:v>2.44345407678741</c:v>
                </c:pt>
                <c:pt idx="3">
                  <c:v>4.22581671951347</c:v>
                </c:pt>
                <c:pt idx="4">
                  <c:v/>
                </c:pt>
                <c:pt idx="5">
                  <c:v>3.53334337339319</c:v>
                </c:pt>
              </c:numCache>
            </c:numRef>
          </c:val>
        </c:ser>
        <c:ser>
          <c:idx val="3"/>
          <c:order val="3"/>
          <c:tx>
            <c:strRef>
              <c:f>Hoja3!$E$3:$E$4</c:f>
              <c:strCache>
                <c:ptCount val="1"/>
                <c:pt idx="0">
                  <c:v>(empty)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Hoja3!$A$5:$A$10</c:f>
              <c:strCach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(empty)</c:v>
                </c:pt>
                <c:pt idx="5">
                  <c:v>Total Result</c:v>
                </c:pt>
              </c:strCache>
            </c:strRef>
          </c:cat>
          <c:val>
            <c:numRef>
              <c:f>Hoja3!$E$5:$E$10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val>
        </c:ser>
        <c:gapWidth val="219"/>
        <c:overlap val="-27"/>
        <c:axId val="29055960"/>
        <c:axId val="69943502"/>
      </c:barChart>
      <c:catAx>
        <c:axId val="2905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943502"/>
        <c:crosses val="autoZero"/>
        <c:auto val="1"/>
        <c:lblAlgn val="ctr"/>
        <c:lblOffset val="100"/>
      </c:catAx>
      <c:valAx>
        <c:axId val="699435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05596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'Gráficas morfométricas'!$B$15:$B$16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plus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morfométricas'!$A$17:$A$21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morfométricas'!$B$17:$B$21</c:f>
              <c:numCache>
                <c:formatCode>General</c:formatCode>
                <c:ptCount val="5"/>
                <c:pt idx="0">
                  <c:v>11.7333333333333</c:v>
                </c:pt>
                <c:pt idx="1">
                  <c:v>78.7777777777778</c:v>
                </c:pt>
                <c:pt idx="2">
                  <c:v>93</c:v>
                </c:pt>
                <c:pt idx="3">
                  <c:v>109.166666666667</c:v>
                </c:pt>
                <c:pt idx="4">
                  <c:v>85.4566666666667</c:v>
                </c:pt>
              </c:numCache>
            </c:numRef>
          </c:val>
        </c:ser>
        <c:ser>
          <c:idx val="1"/>
          <c:order val="1"/>
          <c:tx>
            <c:strRef>
              <c:f>'Gráficas morfométricas'!$C$15:$C$16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plus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morfométricas'!$A$17:$A$21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morfométricas'!$C$17:$C$21</c:f>
              <c:numCache>
                <c:formatCode>General</c:formatCode>
                <c:ptCount val="5"/>
                <c:pt idx="0">
                  <c:v>19.6666666666667</c:v>
                </c:pt>
                <c:pt idx="1">
                  <c:v>66</c:v>
                </c:pt>
                <c:pt idx="2">
                  <c:v>88.6666666666667</c:v>
                </c:pt>
                <c:pt idx="3">
                  <c:v>106.333333333333</c:v>
                </c:pt>
                <c:pt idx="4">
                  <c:v>80.2666666666667</c:v>
                </c:pt>
              </c:numCache>
            </c:numRef>
          </c:val>
        </c:ser>
        <c:ser>
          <c:idx val="2"/>
          <c:order val="2"/>
          <c:tx>
            <c:strRef>
              <c:f>'Gráficas morfométricas'!$D$15:$D$16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plus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morfométricas'!$A$17:$A$21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morfométricas'!$D$17:$D$21</c:f>
              <c:numCache>
                <c:formatCode>General</c:formatCode>
                <c:ptCount val="5"/>
                <c:pt idx="0">
                  <c:v>13.8333333333333</c:v>
                </c:pt>
                <c:pt idx="1">
                  <c:v>43.3333333333333</c:v>
                </c:pt>
                <c:pt idx="2">
                  <c:v>51.2111111111111</c:v>
                </c:pt>
                <c:pt idx="3">
                  <c:v>64.8888888888889</c:v>
                </c:pt>
                <c:pt idx="4">
                  <c:v>49.2133333333333</c:v>
                </c:pt>
              </c:numCache>
            </c:numRef>
          </c:val>
        </c:ser>
        <c:gapWidth val="219"/>
        <c:overlap val="-27"/>
        <c:axId val="97559905"/>
        <c:axId val="13840286"/>
      </c:barChart>
      <c:catAx>
        <c:axId val="975599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40286"/>
        <c:crosses val="autoZero"/>
        <c:auto val="1"/>
        <c:lblAlgn val="ctr"/>
        <c:lblOffset val="100"/>
      </c:catAx>
      <c:valAx>
        <c:axId val="13840286"/>
        <c:scaling>
          <c:orientation val="minMax"/>
          <c:max val="1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559905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'Gráficas morfométricas'!$B$1:$B$2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plus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morfométricas'!$A$3:$A$7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morfométricas'!$B$3:$B$7</c:f>
              <c:numCache>
                <c:formatCode>General</c:formatCode>
                <c:ptCount val="5"/>
                <c:pt idx="0">
                  <c:v>8.86333333333333</c:v>
                </c:pt>
                <c:pt idx="1">
                  <c:v>55.5555555555556</c:v>
                </c:pt>
                <c:pt idx="2">
                  <c:v>56.7777777777778</c:v>
                </c:pt>
                <c:pt idx="3">
                  <c:v>65.0444444444444</c:v>
                </c:pt>
                <c:pt idx="4">
                  <c:v>54.0996666666667</c:v>
                </c:pt>
              </c:numCache>
            </c:numRef>
          </c:val>
        </c:ser>
        <c:ser>
          <c:idx val="1"/>
          <c:order val="1"/>
          <c:tx>
            <c:strRef>
              <c:f>'Gráficas morfométricas'!$C$1:$C$2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morfométricas'!$A$3:$A$7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morfométricas'!$C$3:$C$7</c:f>
              <c:numCache>
                <c:formatCode>General</c:formatCode>
                <c:ptCount val="5"/>
                <c:pt idx="0">
                  <c:v>12.1666666666667</c:v>
                </c:pt>
                <c:pt idx="1">
                  <c:v>44.5555555555556</c:v>
                </c:pt>
                <c:pt idx="2">
                  <c:v>41.1111111111111</c:v>
                </c:pt>
                <c:pt idx="3">
                  <c:v>51.6666666666667</c:v>
                </c:pt>
                <c:pt idx="4">
                  <c:v>42.4166666666667</c:v>
                </c:pt>
              </c:numCache>
            </c:numRef>
          </c:val>
        </c:ser>
        <c:ser>
          <c:idx val="2"/>
          <c:order val="2"/>
          <c:tx>
            <c:strRef>
              <c:f>'Gráficas morfométricas'!$D$1:$D$2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morfométricas'!$A$3:$A$7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morfométricas'!$D$3:$D$7</c:f>
              <c:numCache>
                <c:formatCode>General</c:formatCode>
                <c:ptCount val="5"/>
                <c:pt idx="0">
                  <c:v>8.33333333333333</c:v>
                </c:pt>
                <c:pt idx="1">
                  <c:v>38.4444444444444</c:v>
                </c:pt>
                <c:pt idx="2">
                  <c:v>38.6666666666667</c:v>
                </c:pt>
                <c:pt idx="3">
                  <c:v>44.1111111111111</c:v>
                </c:pt>
                <c:pt idx="4">
                  <c:v>37.2</c:v>
                </c:pt>
              </c:numCache>
            </c:numRef>
          </c:val>
        </c:ser>
        <c:gapWidth val="219"/>
        <c:overlap val="-27"/>
        <c:axId val="81199806"/>
        <c:axId val="47070083"/>
      </c:barChart>
      <c:catAx>
        <c:axId val="811998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070083"/>
        <c:crosses val="autoZero"/>
        <c:auto val="1"/>
        <c:lblAlgn val="ctr"/>
        <c:lblOffset val="100"/>
      </c:catAx>
      <c:valAx>
        <c:axId val="470700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99806"/>
        <c:crosses val="autoZero"/>
      </c:valAx>
      <c:dTable>
        <c:showHorzBorder val="1"/>
        <c:showVertBorder val="1"/>
        <c:showOutline val="1"/>
      </c:dTable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'Gráficas morfométricas'!$B$32:$B$33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>
                <a:noFill/>
              </a:ln>
            </c:spPr>
          </c:dPt>
          <c:dLbls>
            <c:numFmt formatCode="0.00;[RED]0.00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morfométricas'!$A$34:$A$38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morfométricas'!$B$34:$B$38</c:f>
              <c:numCache>
                <c:formatCode>General</c:formatCode>
                <c:ptCount val="5"/>
                <c:pt idx="0">
                  <c:v>2.66666666666667</c:v>
                </c:pt>
                <c:pt idx="1">
                  <c:v>9.66666666666667</c:v>
                </c:pt>
                <c:pt idx="2">
                  <c:v>9.88888888888889</c:v>
                </c:pt>
                <c:pt idx="3">
                  <c:v>8.88888888888889</c:v>
                </c:pt>
                <c:pt idx="4">
                  <c:v>8.8</c:v>
                </c:pt>
              </c:numCache>
            </c:numRef>
          </c:val>
        </c:ser>
        <c:ser>
          <c:idx val="1"/>
          <c:order val="1"/>
          <c:tx>
            <c:strRef>
              <c:f>'Gráficas morfométricas'!$C$32:$C$33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.00;[RED]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morfométricas'!$A$34:$A$38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morfométricas'!$C$34:$C$38</c:f>
              <c:numCache>
                <c:formatCode>General</c:formatCode>
                <c:ptCount val="5"/>
                <c:pt idx="0">
                  <c:v>4</c:v>
                </c:pt>
                <c:pt idx="1">
                  <c:v>7.55555555555556</c:v>
                </c:pt>
                <c:pt idx="2">
                  <c:v>9.44444444444444</c:v>
                </c:pt>
                <c:pt idx="3">
                  <c:v>7.77777777777778</c:v>
                </c:pt>
                <c:pt idx="4">
                  <c:v>7.83333333333333</c:v>
                </c:pt>
              </c:numCache>
            </c:numRef>
          </c:val>
        </c:ser>
        <c:ser>
          <c:idx val="2"/>
          <c:order val="2"/>
          <c:tx>
            <c:strRef>
              <c:f>'Gráficas morfométricas'!$D$32:$D$33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.00;[RED]0.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morfométricas'!$A$34:$A$38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morfométricas'!$D$34:$D$38</c:f>
              <c:numCache>
                <c:formatCode>General</c:formatCode>
                <c:ptCount val="5"/>
                <c:pt idx="0">
                  <c:v>3.33333333333333</c:v>
                </c:pt>
                <c:pt idx="1">
                  <c:v>5.44444444444444</c:v>
                </c:pt>
                <c:pt idx="2">
                  <c:v>6</c:v>
                </c:pt>
                <c:pt idx="3">
                  <c:v>5.77777777777778</c:v>
                </c:pt>
                <c:pt idx="4">
                  <c:v>5.5</c:v>
                </c:pt>
              </c:numCache>
            </c:numRef>
          </c:val>
        </c:ser>
        <c:gapWidth val="219"/>
        <c:overlap val="-27"/>
        <c:axId val="25652881"/>
        <c:axId val="71356743"/>
      </c:barChart>
      <c:catAx>
        <c:axId val="256528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356743"/>
        <c:crosses val="autoZero"/>
        <c:auto val="1"/>
        <c:lblAlgn val="ctr"/>
        <c:lblOffset val="100"/>
      </c:catAx>
      <c:valAx>
        <c:axId val="71356743"/>
        <c:scaling>
          <c:orientation val="minMax"/>
          <c:max val="12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;[RED]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652881"/>
        <c:crosses val="autoZero"/>
        <c:majorUnit val="4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59117264229085"/>
          <c:y val="0.131075258041888"/>
          <c:w val="0.92332268370607"/>
          <c:h val="0.7058823529411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morfométricas'!$A$42:$A$45</c:f>
              <c:strCach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strCache>
            </c:strRef>
          </c:cat>
          <c:val>
            <c:numRef>
              <c:f>'Gráficas morfométricas'!$B$42:$B$45</c:f>
              <c:numCache>
                <c:formatCode>General</c:formatCode>
                <c:ptCount val="4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8.88888888888889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morfométricas'!$A$42:$A$45</c:f>
              <c:strCach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strCache>
            </c:strRef>
          </c:cat>
          <c:val>
            <c:numRef>
              <c:f>'Gráficas morfométricas'!$C$42:$C$45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7.77777777777778</c:v>
                </c:pt>
              </c:numCache>
            </c:numRef>
          </c:val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morfométricas'!$A$42:$A$45</c:f>
              <c:strCach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strCache>
            </c:strRef>
          </c:cat>
          <c:val>
            <c:numRef>
              <c:f>'Gráficas morfométricas'!$D$42:$D$45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</c:ser>
        <c:gapWidth val="219"/>
        <c:overlap val="-27"/>
        <c:axId val="56368379"/>
        <c:axId val="5387676"/>
      </c:barChart>
      <c:catAx>
        <c:axId val="563683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7676"/>
        <c:crosses val="autoZero"/>
        <c:auto val="1"/>
        <c:lblAlgn val="ctr"/>
        <c:lblOffset val="100"/>
      </c:catAx>
      <c:valAx>
        <c:axId val="5387676"/>
        <c:scaling>
          <c:orientation val="minMax"/>
          <c:max val="1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368379"/>
        <c:crosses val="autoZero"/>
        <c:majorUnit val="4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90776090288421"/>
          <c:y val="0.112760876336829"/>
          <c:w val="0.841646927685662"/>
          <c:h val="0.762745301630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'Gráficas peso'!$B$1:$B$2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peso'!$A$3:$A$7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peso'!$B$3:$B$7</c:f>
              <c:numCache>
                <c:formatCode>General</c:formatCode>
                <c:ptCount val="5"/>
                <c:pt idx="0">
                  <c:v>0.203333333333333</c:v>
                </c:pt>
                <c:pt idx="1">
                  <c:v>22.6888888888889</c:v>
                </c:pt>
                <c:pt idx="2">
                  <c:v>35.1888888888889</c:v>
                </c:pt>
                <c:pt idx="3">
                  <c:v>53.0714821888889</c:v>
                </c:pt>
                <c:pt idx="4">
                  <c:v>33.3051113233333</c:v>
                </c:pt>
              </c:numCache>
            </c:numRef>
          </c:val>
        </c:ser>
        <c:ser>
          <c:idx val="1"/>
          <c:order val="1"/>
          <c:tx>
            <c:strRef>
              <c:f>'Gráficas peso'!$C$1:$C$2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peso'!$A$3:$A$7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peso'!$C$3:$C$7</c:f>
              <c:numCache>
                <c:formatCode>General</c:formatCode>
                <c:ptCount val="5"/>
                <c:pt idx="0">
                  <c:v>0.37</c:v>
                </c:pt>
                <c:pt idx="1">
                  <c:v>11.3666666666667</c:v>
                </c:pt>
                <c:pt idx="2">
                  <c:v>18.5666666666667</c:v>
                </c:pt>
                <c:pt idx="3">
                  <c:v>30.7892164788889</c:v>
                </c:pt>
                <c:pt idx="4">
                  <c:v>18.2537649436667</c:v>
                </c:pt>
              </c:numCache>
            </c:numRef>
          </c:val>
        </c:ser>
        <c:ser>
          <c:idx val="2"/>
          <c:order val="2"/>
          <c:tx>
            <c:strRef>
              <c:f>'Gráficas peso'!$D$1:$D$2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peso'!$A$3:$A$7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peso'!$D$3:$D$7</c:f>
              <c:numCache>
                <c:formatCode>General</c:formatCode>
                <c:ptCount val="5"/>
                <c:pt idx="0">
                  <c:v>0.35</c:v>
                </c:pt>
                <c:pt idx="1">
                  <c:v>8.22222222222222</c:v>
                </c:pt>
                <c:pt idx="2">
                  <c:v>6.23333333333333</c:v>
                </c:pt>
                <c:pt idx="3">
                  <c:v>13.49691241</c:v>
                </c:pt>
                <c:pt idx="4">
                  <c:v>8.42074038966667</c:v>
                </c:pt>
              </c:numCache>
            </c:numRef>
          </c:val>
        </c:ser>
        <c:gapWidth val="219"/>
        <c:overlap val="-27"/>
        <c:axId val="78040064"/>
        <c:axId val="44643149"/>
      </c:barChart>
      <c:catAx>
        <c:axId val="780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643149"/>
        <c:crosses val="autoZero"/>
        <c:auto val="1"/>
        <c:lblAlgn val="ctr"/>
        <c:lblOffset val="100"/>
      </c:catAx>
      <c:valAx>
        <c:axId val="44643149"/>
        <c:scaling>
          <c:orientation val="minMax"/>
          <c:max val="6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040064"/>
        <c:crosses val="autoZero"/>
        <c:majorUnit val="2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'Gráficas peso'!$B$22:$B$23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peso'!$A$24:$A$28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peso'!$B$24:$B$28</c:f>
              <c:numCache>
                <c:formatCode>General</c:formatCode>
                <c:ptCount val="5"/>
                <c:pt idx="0">
                  <c:v>0.1</c:v>
                </c:pt>
                <c:pt idx="1">
                  <c:v>7.95555555555556</c:v>
                </c:pt>
                <c:pt idx="2">
                  <c:v>14.5555555555556</c:v>
                </c:pt>
                <c:pt idx="3">
                  <c:v>17.8335931955556</c:v>
                </c:pt>
                <c:pt idx="4">
                  <c:v>12.113411292</c:v>
                </c:pt>
              </c:numCache>
            </c:numRef>
          </c:val>
        </c:ser>
        <c:ser>
          <c:idx val="1"/>
          <c:order val="1"/>
          <c:tx>
            <c:strRef>
              <c:f>'Gráficas peso'!$C$22:$C$23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peso'!$A$24:$A$28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peso'!$C$24:$C$28</c:f>
              <c:numCache>
                <c:formatCode>General</c:formatCode>
                <c:ptCount val="5"/>
                <c:pt idx="0">
                  <c:v>0.113333333333333</c:v>
                </c:pt>
                <c:pt idx="1">
                  <c:v>3.6</c:v>
                </c:pt>
                <c:pt idx="2">
                  <c:v>6.86666666666667</c:v>
                </c:pt>
                <c:pt idx="3">
                  <c:v>5.15059715788889</c:v>
                </c:pt>
                <c:pt idx="4">
                  <c:v>4.6965124807</c:v>
                </c:pt>
              </c:numCache>
            </c:numRef>
          </c:val>
        </c:ser>
        <c:ser>
          <c:idx val="2"/>
          <c:order val="2"/>
          <c:tx>
            <c:strRef>
              <c:f>'Gráficas peso'!$D$22:$D$23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peso'!$A$24:$A$28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peso'!$D$24:$D$28</c:f>
              <c:numCache>
                <c:formatCode>General</c:formatCode>
                <c:ptCount val="5"/>
                <c:pt idx="0">
                  <c:v>0.193333333333333</c:v>
                </c:pt>
                <c:pt idx="1">
                  <c:v>1.91111111111111</c:v>
                </c:pt>
                <c:pt idx="2">
                  <c:v>2.66666666666667</c:v>
                </c:pt>
                <c:pt idx="3">
                  <c:v>3.33993052055556</c:v>
                </c:pt>
                <c:pt idx="4">
                  <c:v>2.39464582283333</c:v>
                </c:pt>
              </c:numCache>
            </c:numRef>
          </c:val>
        </c:ser>
        <c:gapWidth val="219"/>
        <c:overlap val="-27"/>
        <c:axId val="20231004"/>
        <c:axId val="32312565"/>
      </c:barChart>
      <c:catAx>
        <c:axId val="202310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312565"/>
        <c:crosses val="autoZero"/>
        <c:auto val="1"/>
        <c:lblAlgn val="ctr"/>
        <c:lblOffset val="100"/>
      </c:catAx>
      <c:valAx>
        <c:axId val="3231256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231004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'Gráficas peso'!$B$38:$B$39</c:f>
              <c:strCache>
                <c:ptCount val="1"/>
                <c:pt idx="0">
                  <c:v>T 1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peso'!$A$40:$A$44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peso'!$B$40:$B$44</c:f>
              <c:numCache>
                <c:formatCode>General</c:formatCode>
                <c:ptCount val="5"/>
                <c:pt idx="0">
                  <c:v>2.63333333333333</c:v>
                </c:pt>
                <c:pt idx="1">
                  <c:v>166.2</c:v>
                </c:pt>
                <c:pt idx="2">
                  <c:v>161.250666666667</c:v>
                </c:pt>
                <c:pt idx="3">
                  <c:v>176.322222222222</c:v>
                </c:pt>
                <c:pt idx="4">
                  <c:v>151.3952</c:v>
                </c:pt>
              </c:numCache>
            </c:numRef>
          </c:val>
        </c:ser>
        <c:ser>
          <c:idx val="1"/>
          <c:order val="1"/>
          <c:tx>
            <c:strRef>
              <c:f>'Gráficas peso'!$C$38:$C$39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peso'!$A$40:$A$44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peso'!$C$40:$C$44</c:f>
              <c:numCache>
                <c:formatCode>General</c:formatCode>
                <c:ptCount val="5"/>
                <c:pt idx="0">
                  <c:v>7.53333333333333</c:v>
                </c:pt>
                <c:pt idx="1">
                  <c:v>79.7666666666667</c:v>
                </c:pt>
                <c:pt idx="2">
                  <c:v>103.507333333333</c:v>
                </c:pt>
                <c:pt idx="3">
                  <c:v>107.755555555556</c:v>
                </c:pt>
                <c:pt idx="4">
                  <c:v>88.0622</c:v>
                </c:pt>
              </c:numCache>
            </c:numRef>
          </c:val>
        </c:ser>
        <c:ser>
          <c:idx val="2"/>
          <c:order val="2"/>
          <c:tx>
            <c:strRef>
              <c:f>'Gráficas peso'!$D$38:$D$39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stdErr"/>
            <c:noEndCap val="0"/>
            <c:val val="0"/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'Gráficas peso'!$A$40:$A$44</c:f>
              <c:strCach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Total Result</c:v>
                </c:pt>
              </c:strCache>
            </c:strRef>
          </c:cat>
          <c:val>
            <c:numRef>
              <c:f>'Gráficas peso'!$D$40:$D$44</c:f>
              <c:numCache>
                <c:formatCode>General</c:formatCode>
                <c:ptCount val="5"/>
                <c:pt idx="0">
                  <c:v>4.36666666666667</c:v>
                </c:pt>
                <c:pt idx="1">
                  <c:v>41.3777777777778</c:v>
                </c:pt>
                <c:pt idx="2">
                  <c:v>48.8013333333333</c:v>
                </c:pt>
                <c:pt idx="3">
                  <c:v>65.6322222222222</c:v>
                </c:pt>
                <c:pt idx="4">
                  <c:v>47.1800666666667</c:v>
                </c:pt>
              </c:numCache>
            </c:numRef>
          </c:val>
        </c:ser>
        <c:gapWidth val="219"/>
        <c:overlap val="-27"/>
        <c:axId val="79614381"/>
        <c:axId val="81918891"/>
      </c:barChart>
      <c:catAx>
        <c:axId val="796143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918891"/>
        <c:crosses val="autoZero"/>
        <c:auto val="1"/>
        <c:lblAlgn val="ctr"/>
        <c:lblOffset val="100"/>
      </c:catAx>
      <c:valAx>
        <c:axId val="81918891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1438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237960</xdr:colOff>
      <xdr:row>1</xdr:row>
      <xdr:rowOff>19080</xdr:rowOff>
    </xdr:from>
    <xdr:to>
      <xdr:col>10</xdr:col>
      <xdr:colOff>17640</xdr:colOff>
      <xdr:row>15</xdr:row>
      <xdr:rowOff>75960</xdr:rowOff>
    </xdr:to>
    <xdr:graphicFrame>
      <xdr:nvGraphicFramePr>
        <xdr:cNvPr id="0" name="Gráfico 1"/>
        <xdr:cNvGraphicFramePr/>
      </xdr:nvGraphicFramePr>
      <xdr:xfrm>
        <a:off x="6053040" y="209520"/>
        <a:ext cx="3497760" cy="272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200160</xdr:colOff>
      <xdr:row>1</xdr:row>
      <xdr:rowOff>171360</xdr:rowOff>
    </xdr:from>
    <xdr:to>
      <xdr:col>12</xdr:col>
      <xdr:colOff>228240</xdr:colOff>
      <xdr:row>19</xdr:row>
      <xdr:rowOff>75600</xdr:rowOff>
    </xdr:to>
    <xdr:graphicFrame>
      <xdr:nvGraphicFramePr>
        <xdr:cNvPr id="1" name="Gráfico 1"/>
        <xdr:cNvGraphicFramePr/>
      </xdr:nvGraphicFramePr>
      <xdr:xfrm>
        <a:off x="5320080" y="361800"/>
        <a:ext cx="6296040" cy="333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626040</xdr:colOff>
      <xdr:row>15</xdr:row>
      <xdr:rowOff>11880</xdr:rowOff>
    </xdr:from>
    <xdr:to>
      <xdr:col>12</xdr:col>
      <xdr:colOff>380880</xdr:colOff>
      <xdr:row>29</xdr:row>
      <xdr:rowOff>27000</xdr:rowOff>
    </xdr:to>
    <xdr:graphicFrame>
      <xdr:nvGraphicFramePr>
        <xdr:cNvPr id="2" name="Gráfico 2"/>
        <xdr:cNvGraphicFramePr/>
      </xdr:nvGraphicFramePr>
      <xdr:xfrm>
        <a:off x="9746280" y="2869200"/>
        <a:ext cx="500688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721080</xdr:colOff>
      <xdr:row>1</xdr:row>
      <xdr:rowOff>36720</xdr:rowOff>
    </xdr:from>
    <xdr:to>
      <xdr:col>13</xdr:col>
      <xdr:colOff>67680</xdr:colOff>
      <xdr:row>16</xdr:row>
      <xdr:rowOff>40320</xdr:rowOff>
    </xdr:to>
    <xdr:graphicFrame>
      <xdr:nvGraphicFramePr>
        <xdr:cNvPr id="3" name="Gráfico 4"/>
        <xdr:cNvGraphicFramePr/>
      </xdr:nvGraphicFramePr>
      <xdr:xfrm>
        <a:off x="9841320" y="227160"/>
        <a:ext cx="5342400" cy="286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857160</xdr:colOff>
      <xdr:row>29</xdr:row>
      <xdr:rowOff>118440</xdr:rowOff>
    </xdr:from>
    <xdr:to>
      <xdr:col>13</xdr:col>
      <xdr:colOff>67680</xdr:colOff>
      <xdr:row>48</xdr:row>
      <xdr:rowOff>122040</xdr:rowOff>
    </xdr:to>
    <xdr:graphicFrame>
      <xdr:nvGraphicFramePr>
        <xdr:cNvPr id="4" name="Gráfico 5"/>
        <xdr:cNvGraphicFramePr/>
      </xdr:nvGraphicFramePr>
      <xdr:xfrm>
        <a:off x="8748000" y="5642640"/>
        <a:ext cx="6435720" cy="36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626040</xdr:colOff>
      <xdr:row>29</xdr:row>
      <xdr:rowOff>68040</xdr:rowOff>
    </xdr:from>
    <xdr:to>
      <xdr:col>17</xdr:col>
      <xdr:colOff>353520</xdr:colOff>
      <xdr:row>48</xdr:row>
      <xdr:rowOff>40320</xdr:rowOff>
    </xdr:to>
    <xdr:graphicFrame>
      <xdr:nvGraphicFramePr>
        <xdr:cNvPr id="5" name="Gráfico 6"/>
        <xdr:cNvGraphicFramePr/>
      </xdr:nvGraphicFramePr>
      <xdr:xfrm>
        <a:off x="15742080" y="5592240"/>
        <a:ext cx="6084360" cy="359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390600</xdr:colOff>
      <xdr:row>0</xdr:row>
      <xdr:rowOff>133200</xdr:rowOff>
    </xdr:from>
    <xdr:to>
      <xdr:col>12</xdr:col>
      <xdr:colOff>209160</xdr:colOff>
      <xdr:row>18</xdr:row>
      <xdr:rowOff>171000</xdr:rowOff>
    </xdr:to>
    <xdr:graphicFrame>
      <xdr:nvGraphicFramePr>
        <xdr:cNvPr id="6" name="Gráfico 1"/>
        <xdr:cNvGraphicFramePr/>
      </xdr:nvGraphicFramePr>
      <xdr:xfrm>
        <a:off x="6760080" y="133200"/>
        <a:ext cx="5167080" cy="346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273960</xdr:colOff>
      <xdr:row>20</xdr:row>
      <xdr:rowOff>124920</xdr:rowOff>
    </xdr:from>
    <xdr:to>
      <xdr:col>12</xdr:col>
      <xdr:colOff>544680</xdr:colOff>
      <xdr:row>35</xdr:row>
      <xdr:rowOff>10440</xdr:rowOff>
    </xdr:to>
    <xdr:graphicFrame>
      <xdr:nvGraphicFramePr>
        <xdr:cNvPr id="7" name="Gráfico 2"/>
        <xdr:cNvGraphicFramePr/>
      </xdr:nvGraphicFramePr>
      <xdr:xfrm>
        <a:off x="6643440" y="3934800"/>
        <a:ext cx="56192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566280</xdr:colOff>
      <xdr:row>36</xdr:row>
      <xdr:rowOff>94320</xdr:rowOff>
    </xdr:from>
    <xdr:to>
      <xdr:col>11</xdr:col>
      <xdr:colOff>576360</xdr:colOff>
      <xdr:row>50</xdr:row>
      <xdr:rowOff>170280</xdr:rowOff>
    </xdr:to>
    <xdr:graphicFrame>
      <xdr:nvGraphicFramePr>
        <xdr:cNvPr id="8" name="Gráfico 3"/>
        <xdr:cNvGraphicFramePr/>
      </xdr:nvGraphicFramePr>
      <xdr:xfrm>
        <a:off x="6935760" y="6952320"/>
        <a:ext cx="4615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650880</xdr:colOff>
      <xdr:row>54</xdr:row>
      <xdr:rowOff>57240</xdr:rowOff>
    </xdr:from>
    <xdr:to>
      <xdr:col>11</xdr:col>
      <xdr:colOff>528840</xdr:colOff>
      <xdr:row>68</xdr:row>
      <xdr:rowOff>133200</xdr:rowOff>
    </xdr:to>
    <xdr:graphicFrame>
      <xdr:nvGraphicFramePr>
        <xdr:cNvPr id="9" name="Gráfico 4"/>
        <xdr:cNvGraphicFramePr/>
      </xdr:nvGraphicFramePr>
      <xdr:xfrm>
        <a:off x="7020360" y="10344240"/>
        <a:ext cx="4483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461880</xdr:colOff>
      <xdr:row>3</xdr:row>
      <xdr:rowOff>81000</xdr:rowOff>
    </xdr:from>
    <xdr:to>
      <xdr:col>8</xdr:col>
      <xdr:colOff>256680</xdr:colOff>
      <xdr:row>21</xdr:row>
      <xdr:rowOff>161640</xdr:rowOff>
    </xdr:to>
    <xdr:graphicFrame>
      <xdr:nvGraphicFramePr>
        <xdr:cNvPr id="10" name="Gráfico 2"/>
        <xdr:cNvGraphicFramePr/>
      </xdr:nvGraphicFramePr>
      <xdr:xfrm>
        <a:off x="5471280" y="652320"/>
        <a:ext cx="9017640" cy="350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1185480</xdr:colOff>
      <xdr:row>5</xdr:row>
      <xdr:rowOff>84600</xdr:rowOff>
    </xdr:from>
    <xdr:to>
      <xdr:col>16</xdr:col>
      <xdr:colOff>61200</xdr:colOff>
      <xdr:row>22</xdr:row>
      <xdr:rowOff>179640</xdr:rowOff>
    </xdr:to>
    <xdr:graphicFrame>
      <xdr:nvGraphicFramePr>
        <xdr:cNvPr id="11" name="Gráfico 3"/>
        <xdr:cNvGraphicFramePr/>
      </xdr:nvGraphicFramePr>
      <xdr:xfrm>
        <a:off x="15417720" y="1036800"/>
        <a:ext cx="6237720" cy="333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419040</xdr:colOff>
      <xdr:row>0</xdr:row>
      <xdr:rowOff>152280</xdr:rowOff>
    </xdr:from>
    <xdr:to>
      <xdr:col>12</xdr:col>
      <xdr:colOff>209160</xdr:colOff>
      <xdr:row>22</xdr:row>
      <xdr:rowOff>18720</xdr:rowOff>
    </xdr:to>
    <xdr:graphicFrame>
      <xdr:nvGraphicFramePr>
        <xdr:cNvPr id="12" name="Gráfico 1"/>
        <xdr:cNvGraphicFramePr/>
      </xdr:nvGraphicFramePr>
      <xdr:xfrm>
        <a:off x="5710320" y="152280"/>
        <a:ext cx="6482520" cy="40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_rels/pivotCacheDefinition4.xml.rels><?xml version="1.0" encoding="UTF-8"?>
<Relationships xmlns="http://schemas.openxmlformats.org/package/2006/relationships"><Relationship Id="rId1" Type="http://schemas.openxmlformats.org/officeDocument/2006/relationships/pivotCacheRecords" Target="pivotCacheRecords4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0" createdVersion="3">
  <cacheSource type="worksheet">
    <worksheetSource ref="A1:M91" sheet="Datos consolidado"/>
  </cacheSource>
  <cacheFields count="13">
    <cacheField name="L" numFmtId="0">
      <sharedItems containsMixedTypes="1" containsNumber="1" containsInteger="1" minValue="1" maxValue="8" count="9">
        <n v="1"/>
        <n v="2"/>
        <n v="3"/>
        <n v="4"/>
        <n v="5"/>
        <n v="6"/>
        <n v="7"/>
        <n v="8"/>
        <s v="{{ V                                                                                                                                                      "/>
      </sharedItems>
    </cacheField>
    <cacheField name="P" numFmtId="0">
      <sharedItems containsSemiMixedTypes="0" containsString="0" containsNumber="1" containsInteger="1" minValue="1" maxValue="3" count="3">
        <n v="1"/>
        <n v="2"/>
        <n v="3"/>
      </sharedItems>
    </cacheField>
    <cacheField name="T" numFmtId="0">
      <sharedItems containsSemiMixedTypes="0" containsString="0" containsNumber="1" containsInteger="1" minValue="1" maxValue="3" count="3">
        <n v="1"/>
        <n v="2"/>
        <n v="3"/>
      </sharedItems>
    </cacheField>
    <cacheField name="C" numFmtId="0">
      <sharedItems containsSemiMixedTypes="0" containsString="0" containsNumber="1" containsInteger="1" minValue="1" maxValue="23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</sharedItems>
    </cacheField>
    <cacheField name="Tiempo" numFmtId="0">
      <sharedItems containsSemiMixedTypes="0" containsString="0" containsNumber="1" containsInteger="1" minValue="0" maxValue="6" count="4">
        <n v="0"/>
        <n v="2"/>
        <n v="4"/>
        <n v="6"/>
      </sharedItems>
    </cacheField>
    <cacheField name="Longitud Raíz" numFmtId="0">
      <sharedItems containsSemiMixedTypes="0" containsString="0" containsNumber="1" minValue="6" maxValue="71" count="47">
        <n v="6"/>
        <n v="8"/>
        <n v="9"/>
        <n v="9.19"/>
        <n v="9.4"/>
        <n v="10"/>
        <n v="11.5"/>
        <n v="15"/>
        <n v="23"/>
        <n v="26"/>
        <n v="27"/>
        <n v="30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2"/>
        <n v="53"/>
        <n v="54"/>
        <n v="55"/>
        <n v="57"/>
        <n v="58"/>
        <n v="59"/>
        <n v="60"/>
        <n v="62"/>
        <n v="63"/>
        <n v="64"/>
        <n v="65"/>
        <n v="65.4"/>
        <n v="67"/>
        <n v="68"/>
        <n v="69"/>
        <n v="71"/>
      </sharedItems>
    </cacheField>
    <cacheField name="Longitud Tallo" numFmtId="0">
      <sharedItems containsSemiMixedTypes="0" containsString="0" containsNumber="1" minValue="11.2" maxValue="141" count="66">
        <n v="11.2"/>
        <n v="12"/>
        <n v="13.5"/>
        <n v="14"/>
        <n v="16"/>
        <n v="20"/>
        <n v="21"/>
        <n v="23"/>
        <n v="35"/>
        <n v="37"/>
        <n v="38"/>
        <n v="40"/>
        <n v="44"/>
        <n v="45"/>
        <n v="46"/>
        <n v="49"/>
        <n v="50"/>
        <n v="51"/>
        <n v="54"/>
        <n v="56"/>
        <n v="57"/>
        <n v="59"/>
        <n v="62.4"/>
        <n v="65"/>
        <n v="65.5"/>
        <n v="66"/>
        <n v="67"/>
        <n v="68"/>
        <n v="70"/>
        <n v="71"/>
        <n v="73"/>
        <n v="74"/>
        <n v="75"/>
        <n v="76"/>
        <n v="77"/>
        <n v="78"/>
        <n v="80"/>
        <n v="81"/>
        <n v="82"/>
        <n v="83"/>
        <n v="84"/>
        <n v="85"/>
        <n v="86"/>
        <n v="87"/>
        <n v="88"/>
        <n v="89"/>
        <n v="90"/>
        <n v="92"/>
        <n v="96"/>
        <n v="98"/>
        <n v="99"/>
        <n v="100"/>
        <n v="102"/>
        <n v="103"/>
        <n v="105"/>
        <n v="106"/>
        <n v="109"/>
        <n v="113"/>
        <n v="116"/>
        <n v="116.5"/>
        <n v="120"/>
        <n v="122"/>
        <n v="126"/>
        <n v="129"/>
        <n v="132"/>
        <n v="141"/>
      </sharedItems>
    </cacheField>
    <cacheField name="Número de Hojas" numFmtId="0">
      <sharedItems containsSemiMixedTypes="0" containsString="0" containsNumber="1" containsInteger="1" minValue="2" maxValue="13" count="12"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Peso seco planta" numFmtId="0">
      <sharedItems containsSemiMixedTypes="0" containsString="0" containsNumber="1" minValue="0.18" maxValue="71.72761665" count="83">
        <n v="0.18"/>
        <n v="0.2"/>
        <n v="0.22"/>
        <n v="0.23"/>
        <n v="0.31"/>
        <n v="0.4"/>
        <n v="0.6"/>
        <n v="4.4"/>
        <n v="4.7"/>
        <n v="5"/>
        <n v="5.9"/>
        <n v="6.2"/>
        <n v="6.3"/>
        <n v="6.4"/>
        <n v="6.5"/>
        <n v="7.1"/>
        <n v="7.2"/>
        <n v="7.3"/>
        <n v="8.49875"/>
        <n v="8.5"/>
        <n v="8.8"/>
        <n v="8.925957447"/>
        <n v="9"/>
        <n v="9.262233503"/>
        <n v="9.4"/>
        <n v="9.9"/>
        <n v="10.1"/>
        <n v="10.5"/>
        <n v="10.6"/>
        <n v="10.8"/>
        <n v="10.94001786"/>
        <n v="11.5"/>
        <n v="11.59151515"/>
        <n v="11.6"/>
        <n v="12.3"/>
        <n v="14.59126506"/>
        <n v="14.9"/>
        <n v="16"/>
        <n v="17.1"/>
        <n v="17.4"/>
        <n v="17.80902439"/>
        <n v="17.9"/>
        <n v="18.3"/>
        <n v="19.6"/>
        <n v="19.7"/>
        <n v="19.8"/>
        <n v="19.9"/>
        <n v="20.4"/>
        <n v="20.5"/>
        <n v="21.55344828"/>
        <n v="21.6"/>
        <n v="21.64831683"/>
        <n v="22.1"/>
        <n v="22.4"/>
        <n v="23.1"/>
        <n v="23.3"/>
        <n v="24.17826087"/>
        <n v="25.2"/>
        <n v="25.6"/>
        <n v="25.742"/>
        <n v="26"/>
        <n v="26.4"/>
        <n v="28.9137931"/>
        <n v="30"/>
        <n v="30.2"/>
        <n v="33.5"/>
        <n v="33.6"/>
        <n v="33.7787234"/>
        <n v="36.03730769"/>
        <n v="36.21079387"/>
        <n v="37.95348259"/>
        <n v="38.85106383"/>
        <n v="42"/>
        <n v="42.26912281"/>
        <n v="42.3"/>
        <n v="45.583174"/>
        <n v="49.77452229"/>
        <n v="51"/>
        <n v="51.72690763"/>
        <n v="56.3315508"/>
        <n v="60.53549719"/>
        <n v="63.48415446"/>
        <n v="71.72761665"/>
      </sharedItems>
    </cacheField>
    <cacheField name="peso seco raiz" numFmtId="0">
      <sharedItems containsSemiMixedTypes="0" containsString="0" containsNumber="1" minValue="0.1" maxValue="26.8" count="58">
        <n v="0.1"/>
        <n v="0.14"/>
        <n v="0.38"/>
        <n v="1.2"/>
        <n v="1.6"/>
        <n v="1.8"/>
        <n v="1.86893617"/>
        <n v="1.967857143"/>
        <n v="2"/>
        <n v="2.269464286"/>
        <n v="2.4"/>
        <n v="2.6"/>
        <n v="2.8"/>
        <n v="3.076325301"/>
        <n v="3.2"/>
        <n v="3.307920792"/>
        <n v="3.475"/>
        <n v="3.514949495"/>
        <n v="3.6"/>
        <n v="3.648857143"/>
        <n v="3.840344828"/>
        <n v="4"/>
        <n v="4.046497462"/>
        <n v="4.420170213"/>
        <n v="4.8"/>
        <n v="4.902580645"/>
        <n v="5.055319149"/>
        <n v="5.143172414"/>
        <n v="5.6"/>
        <n v="5.712230769"/>
        <n v="5.8"/>
        <n v="6"/>
        <n v="6.085869565"/>
        <n v="6.2"/>
        <n v="6.6"/>
        <n v="6.8"/>
        <n v="8"/>
        <n v="8.079253731"/>
        <n v="8.2"/>
        <n v="8.4"/>
        <n v="8.8"/>
        <n v="10.6"/>
        <n v="10.8"/>
        <n v="11"/>
        <n v="11.99206827"/>
        <n v="12.06694073"/>
        <n v="13.64008772"/>
        <n v="14.6"/>
        <n v="16.99799443"/>
        <n v="17.68815287"/>
        <n v="19.38272727"/>
        <n v="19.83022636"/>
        <n v="20.8"/>
        <n v="22.17627995"/>
        <n v="22.6"/>
        <n v="24.6"/>
        <n v="26.72786116"/>
        <n v="26.8"/>
      </sharedItems>
    </cacheField>
    <cacheField name="peso fresco planta" numFmtId="0">
      <sharedItems containsSemiMixedTypes="0" containsString="0" containsNumber="1" minValue="1.6" maxValue="246" count="88">
        <n v="1.6"/>
        <n v="1.9"/>
        <n v="2.9"/>
        <n v="3.4"/>
        <n v="4.5"/>
        <n v="4.7"/>
        <n v="6.7"/>
        <n v="8.1"/>
        <n v="9.8"/>
        <n v="35.088"/>
        <n v="35.5"/>
        <n v="36.2"/>
        <n v="38.964"/>
        <n v="39"/>
        <n v="39.2"/>
        <n v="39.7"/>
        <n v="41.2"/>
        <n v="42.2"/>
        <n v="43.554"/>
        <n v="44.29"/>
        <n v="45.594"/>
        <n v="47.9"/>
        <n v="48.2"/>
        <n v="52.02"/>
        <n v="53.4"/>
        <n v="55.3"/>
        <n v="55.7"/>
        <n v="56.406"/>
        <n v="58.4"/>
        <n v="61.2"/>
        <n v="62.832"/>
        <n v="66.3"/>
        <n v="66.7"/>
        <n v="67.1"/>
        <n v="71.4"/>
        <n v="75.7"/>
        <n v="77.3"/>
        <n v="78"/>
        <n v="78.4"/>
        <n v="83"/>
        <n v="84.1"/>
        <n v="90.576"/>
        <n v="91.5"/>
        <n v="95.2"/>
        <n v="96.4"/>
        <n v="96.6"/>
        <n v="104.244"/>
        <n v="106.4"/>
        <n v="106.6"/>
        <n v="106.998"/>
        <n v="107.406"/>
        <n v="108"/>
        <n v="108.222"/>
        <n v="111.078"/>
        <n v="113.73"/>
        <n v="114.5"/>
        <n v="115.7"/>
        <n v="116.6"/>
        <n v="117.912"/>
        <n v="120.2"/>
        <n v="124.44"/>
        <n v="125.256"/>
        <n v="127"/>
        <n v="131.3"/>
        <n v="132.1"/>
        <n v="136.986"/>
        <n v="139.8"/>
        <n v="141.372"/>
        <n v="144.2"/>
        <n v="149.124"/>
        <n v="150.7"/>
        <n v="152.4"/>
        <n v="156.4"/>
        <n v="166"/>
        <n v="167.7"/>
        <n v="170.7"/>
        <n v="172.584"/>
        <n v="172.7"/>
        <n v="174.3"/>
        <n v="178.4"/>
        <n v="184.926"/>
        <n v="186.6"/>
        <n v="192.9"/>
        <n v="198.084"/>
        <n v="202.6"/>
        <n v="218.484"/>
        <n v="222.2"/>
        <n v="246"/>
      </sharedItems>
    </cacheField>
    <cacheField name="peso f raiz" numFmtId="0">
      <sharedItems containsSemiMixedTypes="0" containsString="0" containsNumber="1" minValue="0.4" maxValue="106.6" count="81">
        <n v="0.4"/>
        <n v="1"/>
        <n v="1.5"/>
        <n v="1.6"/>
        <n v="1.7"/>
        <n v="3.2"/>
        <n v="3.4"/>
        <n v="4.8"/>
        <n v="5.9"/>
        <n v="7.5"/>
        <n v="8.1"/>
        <n v="8.5"/>
        <n v="8.8"/>
        <n v="9.4"/>
        <n v="10.2"/>
        <n v="10.7"/>
        <n v="10.9"/>
        <n v="11.2"/>
        <n v="11.4"/>
        <n v="11.5"/>
        <n v="11.8"/>
        <n v="12.6"/>
        <n v="12.8"/>
        <n v="12.9"/>
        <n v="13.5"/>
        <n v="14.1"/>
        <n v="14.2"/>
        <n v="15.2"/>
        <n v="15.4"/>
        <n v="15.6"/>
        <n v="16"/>
        <n v="16.4"/>
        <n v="16.6"/>
        <n v="16.8"/>
        <n v="17.5"/>
        <n v="19.5"/>
        <n v="19.7"/>
        <n v="19.8"/>
        <n v="20.2"/>
        <n v="20.3"/>
        <n v="21.7"/>
        <n v="23.5"/>
        <n v="24.8"/>
        <n v="25.1"/>
        <n v="25.3"/>
        <n v="26"/>
        <n v="26.1"/>
        <n v="26.7"/>
        <n v="27.4"/>
        <n v="27.6"/>
        <n v="28.8"/>
        <n v="29"/>
        <n v="29.9"/>
        <n v="33"/>
        <n v="35.2"/>
        <n v="36.7"/>
        <n v="39.2"/>
        <n v="40.2"/>
        <n v="40.5"/>
        <n v="44.1"/>
        <n v="48"/>
        <n v="48.9"/>
        <n v="49.8"/>
        <n v="50.4"/>
        <n v="52.3"/>
        <n v="53"/>
        <n v="54.5"/>
        <n v="57"/>
        <n v="58.6"/>
        <n v="67"/>
        <n v="68.1"/>
        <n v="71.8"/>
        <n v="71.9"/>
        <n v="74"/>
        <n v="75.1"/>
        <n v="77.1"/>
        <n v="78.5"/>
        <n v="79.3"/>
        <n v="79.5"/>
        <n v="93.5"/>
        <n v="106.6"/>
      </sharedItems>
    </cacheField>
    <cacheField name="resta pf - ps" numFmtId="0">
      <sharedItems containsSemiMixedTypes="0" containsString="0" containsNumber="1" minValue="1.42" maxValue="188.7" count="90">
        <n v="1.42"/>
        <n v="1.67"/>
        <n v="2.7"/>
        <n v="3.17"/>
        <n v="4.28"/>
        <n v="4.39"/>
        <n v="6.1"/>
        <n v="7.7"/>
        <n v="9.4"/>
        <n v="26.3"/>
        <n v="28.6"/>
        <n v="29.3"/>
        <n v="30.5"/>
        <n v="30.688"/>
        <n v="32.274042553"/>
        <n v="32.5"/>
        <n v="33.2"/>
        <n v="33.4"/>
        <n v="34.264"/>
        <n v="35.027766497"/>
        <n v="37.154"/>
        <n v="37.4"/>
        <n v="38.554"/>
        <n v="39.094"/>
        <n v="40.7"/>
        <n v="43.70848485"/>
        <n v="43.80873494"/>
        <n v="44.75998214"/>
        <n v="45.52"/>
        <n v="47.2"/>
        <n v="48.89097561"/>
        <n v="49.106"/>
        <n v="51.8"/>
        <n v="55.5"/>
        <n v="55.74655172"/>
        <n v="56.932"/>
        <n v="57.258"/>
        <n v="59.2"/>
        <n v="59.9"/>
        <n v="62.45168317"/>
        <n v="66.1"/>
        <n v="66.9"/>
        <n v="67.9"/>
        <n v="72.8212766"/>
        <n v="74.576"/>
        <n v="78.3"/>
        <n v="79.0862069"/>
        <n v="79.66269231"/>
        <n v="81"/>
        <n v="81.5"/>
        <n v="82.22173913"/>
        <n v="82.24651741"/>
        <n v="83.744"/>
        <n v="84.5"/>
        <n v="86.70125"/>
        <n v="87.706"/>
        <n v="87.822"/>
        <n v="89.598"/>
        <n v="89.83087719"/>
        <n v="91.63"/>
        <n v="92.44893617"/>
        <n v="92.47309237"/>
        <n v="93.178"/>
        <n v="96.312"/>
        <n v="96.8"/>
        <n v="98.04"/>
        <n v="101.956"/>
        <n v="106.62547771"/>
        <n v="109.6"/>
        <n v="111.172"/>
        <n v="111.3684492"/>
        <n v="111.386"/>
        <n v="115.524"/>
        <n v="122.7"/>
        <n v="125.116826"/>
        <n v="129.41584554"/>
        <n v="130"/>
        <n v="130.284"/>
        <n v="131.1"/>
        <n v="138.08920613"/>
        <n v="140"/>
        <n v="142.06450281"/>
        <n v="142.626"/>
        <n v="147.5"/>
        <n v="156.084"/>
        <n v="158.5"/>
        <n v="163.5"/>
        <n v="167.484"/>
        <n v="174.27238335"/>
        <n v="188.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90" createdVersion="3">
  <cacheSource type="worksheet">
    <worksheetSource ref="A1:L91" sheet="Datos consolidado"/>
  </cacheSource>
  <cacheFields count="12">
    <cacheField name="L" numFmtId="0">
      <sharedItems containsMixedTypes="1" containsNumber="1" containsInteger="1" minValue="1" maxValue="8" count="9">
        <n v="1"/>
        <n v="2"/>
        <n v="3"/>
        <n v="4"/>
        <n v="5"/>
        <n v="6"/>
        <n v="7"/>
        <n v="8"/>
        <s v="{{ V                                                                                                                                                      "/>
      </sharedItems>
    </cacheField>
    <cacheField name="P" numFmtId="0">
      <sharedItems containsSemiMixedTypes="0" containsString="0" containsNumber="1" containsInteger="1" minValue="1" maxValue="3" count="3">
        <n v="1"/>
        <n v="2"/>
        <n v="3"/>
      </sharedItems>
    </cacheField>
    <cacheField name="T" numFmtId="0">
      <sharedItems containsSemiMixedTypes="0" containsString="0" containsNumber="1" containsInteger="1" minValue="1" maxValue="3" count="3">
        <n v="1"/>
        <n v="2"/>
        <n v="3"/>
      </sharedItems>
    </cacheField>
    <cacheField name="C" numFmtId="0">
      <sharedItems containsSemiMixedTypes="0" containsString="0" containsNumber="1" containsInteger="1" minValue="1" maxValue="23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</sharedItems>
    </cacheField>
    <cacheField name="Tiempo" numFmtId="0">
      <sharedItems containsSemiMixedTypes="0" containsString="0" containsNumber="1" containsInteger="1" minValue="0" maxValue="6" count="4">
        <n v="0"/>
        <n v="2"/>
        <n v="4"/>
        <n v="6"/>
      </sharedItems>
    </cacheField>
    <cacheField name="Longitud Raíz" numFmtId="0">
      <sharedItems containsSemiMixedTypes="0" containsString="0" containsNumber="1" minValue="6" maxValue="71" count="47">
        <n v="6"/>
        <n v="8"/>
        <n v="9"/>
        <n v="9.19"/>
        <n v="9.4"/>
        <n v="10"/>
        <n v="11.5"/>
        <n v="15"/>
        <n v="23"/>
        <n v="26"/>
        <n v="27"/>
        <n v="30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2"/>
        <n v="53"/>
        <n v="54"/>
        <n v="55"/>
        <n v="57"/>
        <n v="58"/>
        <n v="59"/>
        <n v="60"/>
        <n v="62"/>
        <n v="63"/>
        <n v="64"/>
        <n v="65"/>
        <n v="65.4"/>
        <n v="67"/>
        <n v="68"/>
        <n v="69"/>
        <n v="71"/>
      </sharedItems>
    </cacheField>
    <cacheField name="Longitud Tallo" numFmtId="0">
      <sharedItems containsSemiMixedTypes="0" containsString="0" containsNumber="1" minValue="11.2" maxValue="141" count="66">
        <n v="11.2"/>
        <n v="12"/>
        <n v="13.5"/>
        <n v="14"/>
        <n v="16"/>
        <n v="20"/>
        <n v="21"/>
        <n v="23"/>
        <n v="35"/>
        <n v="37"/>
        <n v="38"/>
        <n v="40"/>
        <n v="44"/>
        <n v="45"/>
        <n v="46"/>
        <n v="49"/>
        <n v="50"/>
        <n v="51"/>
        <n v="54"/>
        <n v="56"/>
        <n v="57"/>
        <n v="59"/>
        <n v="62.4"/>
        <n v="65"/>
        <n v="65.5"/>
        <n v="66"/>
        <n v="67"/>
        <n v="68"/>
        <n v="70"/>
        <n v="71"/>
        <n v="73"/>
        <n v="74"/>
        <n v="75"/>
        <n v="76"/>
        <n v="77"/>
        <n v="78"/>
        <n v="80"/>
        <n v="81"/>
        <n v="82"/>
        <n v="83"/>
        <n v="84"/>
        <n v="85"/>
        <n v="86"/>
        <n v="87"/>
        <n v="88"/>
        <n v="89"/>
        <n v="90"/>
        <n v="92"/>
        <n v="96"/>
        <n v="98"/>
        <n v="99"/>
        <n v="100"/>
        <n v="102"/>
        <n v="103"/>
        <n v="105"/>
        <n v="106"/>
        <n v="109"/>
        <n v="113"/>
        <n v="116"/>
        <n v="116.5"/>
        <n v="120"/>
        <n v="122"/>
        <n v="126"/>
        <n v="129"/>
        <n v="132"/>
        <n v="141"/>
      </sharedItems>
    </cacheField>
    <cacheField name="Número de Hojas" numFmtId="0">
      <sharedItems containsSemiMixedTypes="0" containsString="0" containsNumber="1" containsInteger="1" minValue="2" maxValue="13" count="12">
        <n v="2"/>
        <n v="3"/>
        <n v="4"/>
        <n v="5"/>
        <n v="6"/>
        <n v="7"/>
        <n v="8"/>
        <n v="9"/>
        <n v="10"/>
        <n v="11"/>
        <n v="12"/>
        <n v="13"/>
      </sharedItems>
    </cacheField>
    <cacheField name="Peso seco planta" numFmtId="0">
      <sharedItems containsSemiMixedTypes="0" containsString="0" containsNumber="1" minValue="0.18" maxValue="71.72761665" count="83">
        <n v="0.18"/>
        <n v="0.2"/>
        <n v="0.22"/>
        <n v="0.23"/>
        <n v="0.31"/>
        <n v="0.4"/>
        <n v="0.6"/>
        <n v="4.4"/>
        <n v="4.7"/>
        <n v="5"/>
        <n v="5.9"/>
        <n v="6.2"/>
        <n v="6.3"/>
        <n v="6.4"/>
        <n v="6.5"/>
        <n v="7.1"/>
        <n v="7.2"/>
        <n v="7.3"/>
        <n v="8.49875"/>
        <n v="8.5"/>
        <n v="8.8"/>
        <n v="8.925957447"/>
        <n v="9"/>
        <n v="9.262233503"/>
        <n v="9.4"/>
        <n v="9.9"/>
        <n v="10.1"/>
        <n v="10.5"/>
        <n v="10.6"/>
        <n v="10.8"/>
        <n v="10.94001786"/>
        <n v="11.5"/>
        <n v="11.59151515"/>
        <n v="11.6"/>
        <n v="12.3"/>
        <n v="14.59126506"/>
        <n v="14.9"/>
        <n v="16"/>
        <n v="17.1"/>
        <n v="17.4"/>
        <n v="17.80902439"/>
        <n v="17.9"/>
        <n v="18.3"/>
        <n v="19.6"/>
        <n v="19.7"/>
        <n v="19.8"/>
        <n v="19.9"/>
        <n v="20.4"/>
        <n v="20.5"/>
        <n v="21.55344828"/>
        <n v="21.6"/>
        <n v="21.64831683"/>
        <n v="22.1"/>
        <n v="22.4"/>
        <n v="23.1"/>
        <n v="23.3"/>
        <n v="24.17826087"/>
        <n v="25.2"/>
        <n v="25.6"/>
        <n v="25.742"/>
        <n v="26"/>
        <n v="26.4"/>
        <n v="28.9137931"/>
        <n v="30"/>
        <n v="30.2"/>
        <n v="33.5"/>
        <n v="33.6"/>
        <n v="33.7787234"/>
        <n v="36.03730769"/>
        <n v="36.21079387"/>
        <n v="37.95348259"/>
        <n v="38.85106383"/>
        <n v="42"/>
        <n v="42.26912281"/>
        <n v="42.3"/>
        <n v="45.583174"/>
        <n v="49.77452229"/>
        <n v="51"/>
        <n v="51.72690763"/>
        <n v="56.3315508"/>
        <n v="60.53549719"/>
        <n v="63.48415446"/>
        <n v="71.72761665"/>
      </sharedItems>
    </cacheField>
    <cacheField name="peso seco raiz" numFmtId="0">
      <sharedItems containsSemiMixedTypes="0" containsString="0" containsNumber="1" minValue="0.1" maxValue="26.8" count="58">
        <n v="0.1"/>
        <n v="0.14"/>
        <n v="0.38"/>
        <n v="1.2"/>
        <n v="1.6"/>
        <n v="1.8"/>
        <n v="1.86893617"/>
        <n v="1.967857143"/>
        <n v="2"/>
        <n v="2.269464286"/>
        <n v="2.4"/>
        <n v="2.6"/>
        <n v="2.8"/>
        <n v="3.076325301"/>
        <n v="3.2"/>
        <n v="3.307920792"/>
        <n v="3.475"/>
        <n v="3.514949495"/>
        <n v="3.6"/>
        <n v="3.648857143"/>
        <n v="3.840344828"/>
        <n v="4"/>
        <n v="4.046497462"/>
        <n v="4.420170213"/>
        <n v="4.8"/>
        <n v="4.902580645"/>
        <n v="5.055319149"/>
        <n v="5.143172414"/>
        <n v="5.6"/>
        <n v="5.712230769"/>
        <n v="5.8"/>
        <n v="6"/>
        <n v="6.085869565"/>
        <n v="6.2"/>
        <n v="6.6"/>
        <n v="6.8"/>
        <n v="8"/>
        <n v="8.079253731"/>
        <n v="8.2"/>
        <n v="8.4"/>
        <n v="8.8"/>
        <n v="10.6"/>
        <n v="10.8"/>
        <n v="11"/>
        <n v="11.99206827"/>
        <n v="12.06694073"/>
        <n v="13.64008772"/>
        <n v="14.6"/>
        <n v="16.99799443"/>
        <n v="17.68815287"/>
        <n v="19.38272727"/>
        <n v="19.83022636"/>
        <n v="20.8"/>
        <n v="22.17627995"/>
        <n v="22.6"/>
        <n v="24.6"/>
        <n v="26.72786116"/>
        <n v="26.8"/>
      </sharedItems>
    </cacheField>
    <cacheField name="peso fresco planta" numFmtId="0">
      <sharedItems containsSemiMixedTypes="0" containsString="0" containsNumber="1" minValue="1.6" maxValue="246" count="88">
        <n v="1.6"/>
        <n v="1.9"/>
        <n v="2.9"/>
        <n v="3.4"/>
        <n v="4.5"/>
        <n v="4.7"/>
        <n v="6.7"/>
        <n v="8.1"/>
        <n v="9.8"/>
        <n v="35.088"/>
        <n v="35.5"/>
        <n v="36.2"/>
        <n v="38.964"/>
        <n v="39"/>
        <n v="39.2"/>
        <n v="39.7"/>
        <n v="41.2"/>
        <n v="42.2"/>
        <n v="43.554"/>
        <n v="44.29"/>
        <n v="45.594"/>
        <n v="47.9"/>
        <n v="48.2"/>
        <n v="52.02"/>
        <n v="53.4"/>
        <n v="55.3"/>
        <n v="55.7"/>
        <n v="56.406"/>
        <n v="58.4"/>
        <n v="61.2"/>
        <n v="62.832"/>
        <n v="66.3"/>
        <n v="66.7"/>
        <n v="67.1"/>
        <n v="71.4"/>
        <n v="75.7"/>
        <n v="77.3"/>
        <n v="78"/>
        <n v="78.4"/>
        <n v="83"/>
        <n v="84.1"/>
        <n v="90.576"/>
        <n v="91.5"/>
        <n v="95.2"/>
        <n v="96.4"/>
        <n v="96.6"/>
        <n v="104.244"/>
        <n v="106.4"/>
        <n v="106.6"/>
        <n v="106.998"/>
        <n v="107.406"/>
        <n v="108"/>
        <n v="108.222"/>
        <n v="111.078"/>
        <n v="113.73"/>
        <n v="114.5"/>
        <n v="115.7"/>
        <n v="116.6"/>
        <n v="117.912"/>
        <n v="120.2"/>
        <n v="124.44"/>
        <n v="125.256"/>
        <n v="127"/>
        <n v="131.3"/>
        <n v="132.1"/>
        <n v="136.986"/>
        <n v="139.8"/>
        <n v="141.372"/>
        <n v="144.2"/>
        <n v="149.124"/>
        <n v="150.7"/>
        <n v="152.4"/>
        <n v="156.4"/>
        <n v="166"/>
        <n v="167.7"/>
        <n v="170.7"/>
        <n v="172.584"/>
        <n v="172.7"/>
        <n v="174.3"/>
        <n v="178.4"/>
        <n v="184.926"/>
        <n v="186.6"/>
        <n v="192.9"/>
        <n v="198.084"/>
        <n v="202.6"/>
        <n v="218.484"/>
        <n v="222.2"/>
        <n v="246"/>
      </sharedItems>
    </cacheField>
    <cacheField name="peso f raiz" numFmtId="0">
      <sharedItems containsSemiMixedTypes="0" containsString="0" containsNumber="1" minValue="0.4" maxValue="106.6" count="81">
        <n v="0.4"/>
        <n v="1"/>
        <n v="1.5"/>
        <n v="1.6"/>
        <n v="1.7"/>
        <n v="3.2"/>
        <n v="3.4"/>
        <n v="4.8"/>
        <n v="5.9"/>
        <n v="7.5"/>
        <n v="8.1"/>
        <n v="8.5"/>
        <n v="8.8"/>
        <n v="9.4"/>
        <n v="10.2"/>
        <n v="10.7"/>
        <n v="10.9"/>
        <n v="11.2"/>
        <n v="11.4"/>
        <n v="11.5"/>
        <n v="11.8"/>
        <n v="12.6"/>
        <n v="12.8"/>
        <n v="12.9"/>
        <n v="13.5"/>
        <n v="14.1"/>
        <n v="14.2"/>
        <n v="15.2"/>
        <n v="15.4"/>
        <n v="15.6"/>
        <n v="16"/>
        <n v="16.4"/>
        <n v="16.6"/>
        <n v="16.8"/>
        <n v="17.5"/>
        <n v="19.5"/>
        <n v="19.7"/>
        <n v="19.8"/>
        <n v="20.2"/>
        <n v="20.3"/>
        <n v="21.7"/>
        <n v="23.5"/>
        <n v="24.8"/>
        <n v="25.1"/>
        <n v="25.3"/>
        <n v="26"/>
        <n v="26.1"/>
        <n v="26.7"/>
        <n v="27.4"/>
        <n v="27.6"/>
        <n v="28.8"/>
        <n v="29"/>
        <n v="29.9"/>
        <n v="33"/>
        <n v="35.2"/>
        <n v="36.7"/>
        <n v="39.2"/>
        <n v="40.2"/>
        <n v="40.5"/>
        <n v="44.1"/>
        <n v="48"/>
        <n v="48.9"/>
        <n v="49.8"/>
        <n v="50.4"/>
        <n v="52.3"/>
        <n v="53"/>
        <n v="54.5"/>
        <n v="57"/>
        <n v="58.6"/>
        <n v="67"/>
        <n v="68.1"/>
        <n v="71.8"/>
        <n v="71.9"/>
        <n v="74"/>
        <n v="75.1"/>
        <n v="77.1"/>
        <n v="78.5"/>
        <n v="79.3"/>
        <n v="79.5"/>
        <n v="93.5"/>
        <n v="106.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90" createdVersion="3">
  <cacheSource type="worksheet">
    <worksheetSource ref="A:N" sheet="Datos consolidado"/>
  </cacheSource>
  <cacheFields count="14">
    <cacheField name="L" numFmtId="0">
      <sharedItems containsBlank="1" containsMixedTypes="1" containsNumber="1" containsInteger="1" minValue="1" maxValue="8" count="10">
        <n v="1"/>
        <n v="2"/>
        <n v="3"/>
        <n v="4"/>
        <n v="5"/>
        <n v="6"/>
        <n v="7"/>
        <n v="8"/>
        <s v="{{ V                                                                                                                                                      "/>
        <m/>
      </sharedItems>
    </cacheField>
    <cacheField name="P" numFmtId="0">
      <sharedItems containsString="0" containsBlank="1" containsNumber="1" containsInteger="1" minValue="1" maxValue="3" count="4">
        <n v="1"/>
        <n v="2"/>
        <n v="3"/>
        <m/>
      </sharedItems>
    </cacheField>
    <cacheField name="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C" numFmtId="0">
      <sharedItems containsString="0" containsBlank="1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m/>
      </sharedItems>
    </cacheField>
    <cacheField name="Tiempo" numFmtId="0">
      <sharedItems containsString="0" containsBlank="1" containsNumber="1" containsInteger="1" minValue="0" maxValue="6" count="5">
        <n v="0"/>
        <n v="2"/>
        <n v="4"/>
        <n v="6"/>
        <m/>
      </sharedItems>
    </cacheField>
    <cacheField name="Longitud Raíz" numFmtId="0">
      <sharedItems containsString="0" containsBlank="1" containsNumber="1" minValue="6" maxValue="71" count="48">
        <n v="6"/>
        <n v="8"/>
        <n v="9"/>
        <n v="9.19"/>
        <n v="9.4"/>
        <n v="10"/>
        <n v="11.5"/>
        <n v="15"/>
        <n v="23"/>
        <n v="26"/>
        <n v="27"/>
        <n v="30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2"/>
        <n v="53"/>
        <n v="54"/>
        <n v="55"/>
        <n v="57"/>
        <n v="58"/>
        <n v="59"/>
        <n v="60"/>
        <n v="62"/>
        <n v="63"/>
        <n v="64"/>
        <n v="65"/>
        <n v="65.4"/>
        <n v="67"/>
        <n v="68"/>
        <n v="69"/>
        <n v="71"/>
        <m/>
      </sharedItems>
    </cacheField>
    <cacheField name="Longitud Tallo" numFmtId="0">
      <sharedItems containsString="0" containsBlank="1" containsNumber="1" minValue="11.2" maxValue="141" count="67">
        <n v="11.2"/>
        <n v="12"/>
        <n v="13.5"/>
        <n v="14"/>
        <n v="16"/>
        <n v="20"/>
        <n v="21"/>
        <n v="23"/>
        <n v="35"/>
        <n v="37"/>
        <n v="38"/>
        <n v="40"/>
        <n v="44"/>
        <n v="45"/>
        <n v="46"/>
        <n v="49"/>
        <n v="50"/>
        <n v="51"/>
        <n v="54"/>
        <n v="56"/>
        <n v="57"/>
        <n v="59"/>
        <n v="62.4"/>
        <n v="65"/>
        <n v="65.5"/>
        <n v="66"/>
        <n v="67"/>
        <n v="68"/>
        <n v="70"/>
        <n v="71"/>
        <n v="73"/>
        <n v="74"/>
        <n v="75"/>
        <n v="76"/>
        <n v="77"/>
        <n v="78"/>
        <n v="80"/>
        <n v="81"/>
        <n v="82"/>
        <n v="83"/>
        <n v="84"/>
        <n v="85"/>
        <n v="86"/>
        <n v="87"/>
        <n v="88"/>
        <n v="89"/>
        <n v="90"/>
        <n v="92"/>
        <n v="96"/>
        <n v="98"/>
        <n v="99"/>
        <n v="100"/>
        <n v="102"/>
        <n v="103"/>
        <n v="105"/>
        <n v="106"/>
        <n v="109"/>
        <n v="113"/>
        <n v="116"/>
        <n v="116.5"/>
        <n v="120"/>
        <n v="122"/>
        <n v="126"/>
        <n v="129"/>
        <n v="132"/>
        <n v="141"/>
        <m/>
      </sharedItems>
    </cacheField>
    <cacheField name="Número de Hojas" numFmtId="0">
      <sharedItems containsString="0" containsBlank="1" containsNumber="1" containsInteger="1" minValue="2" maxValue="13" count="13">
        <n v="2"/>
        <n v="3"/>
        <n v="4"/>
        <n v="5"/>
        <n v="6"/>
        <n v="7"/>
        <n v="8"/>
        <n v="9"/>
        <n v="10"/>
        <n v="11"/>
        <n v="12"/>
        <n v="13"/>
        <m/>
      </sharedItems>
    </cacheField>
    <cacheField name="Peso seco planta" numFmtId="0">
      <sharedItems containsString="0" containsBlank="1" containsNumber="1" minValue="0.18" maxValue="71.72761665" count="84">
        <n v="0.18"/>
        <n v="0.2"/>
        <n v="0.22"/>
        <n v="0.23"/>
        <n v="0.31"/>
        <n v="0.4"/>
        <n v="0.6"/>
        <n v="4.4"/>
        <n v="4.7"/>
        <n v="5"/>
        <n v="5.9"/>
        <n v="6.2"/>
        <n v="6.3"/>
        <n v="6.4"/>
        <n v="6.5"/>
        <n v="7.1"/>
        <n v="7.2"/>
        <n v="7.3"/>
        <n v="8.49875"/>
        <n v="8.5"/>
        <n v="8.8"/>
        <n v="8.925957447"/>
        <n v="9"/>
        <n v="9.262233503"/>
        <n v="9.4"/>
        <n v="9.9"/>
        <n v="10.1"/>
        <n v="10.5"/>
        <n v="10.6"/>
        <n v="10.8"/>
        <n v="10.94001786"/>
        <n v="11.5"/>
        <n v="11.59151515"/>
        <n v="11.6"/>
        <n v="12.3"/>
        <n v="14.59126506"/>
        <n v="14.9"/>
        <n v="16"/>
        <n v="17.1"/>
        <n v="17.4"/>
        <n v="17.80902439"/>
        <n v="17.9"/>
        <n v="18.3"/>
        <n v="19.6"/>
        <n v="19.7"/>
        <n v="19.8"/>
        <n v="19.9"/>
        <n v="20.4"/>
        <n v="20.5"/>
        <n v="21.55344828"/>
        <n v="21.6"/>
        <n v="21.64831683"/>
        <n v="22.1"/>
        <n v="22.4"/>
        <n v="23.1"/>
        <n v="23.3"/>
        <n v="24.17826087"/>
        <n v="25.2"/>
        <n v="25.6"/>
        <n v="25.742"/>
        <n v="26"/>
        <n v="26.4"/>
        <n v="28.9137931"/>
        <n v="30"/>
        <n v="30.2"/>
        <n v="33.5"/>
        <n v="33.6"/>
        <n v="33.7787234"/>
        <n v="36.03730769"/>
        <n v="36.21079387"/>
        <n v="37.95348259"/>
        <n v="38.85106383"/>
        <n v="42"/>
        <n v="42.26912281"/>
        <n v="42.3"/>
        <n v="45.583174"/>
        <n v="49.77452229"/>
        <n v="51"/>
        <n v="51.72690763"/>
        <n v="56.3315508"/>
        <n v="60.53549719"/>
        <n v="63.48415446"/>
        <n v="71.72761665"/>
        <m/>
      </sharedItems>
    </cacheField>
    <cacheField name="peso seco raiz" numFmtId="0">
      <sharedItems containsString="0" containsBlank="1" containsNumber="1" minValue="0.1" maxValue="26.8" count="59">
        <n v="0.1"/>
        <n v="0.14"/>
        <n v="0.38"/>
        <n v="1.2"/>
        <n v="1.6"/>
        <n v="1.8"/>
        <n v="1.86893617"/>
        <n v="1.967857143"/>
        <n v="2"/>
        <n v="2.269464286"/>
        <n v="2.4"/>
        <n v="2.6"/>
        <n v="2.8"/>
        <n v="3.076325301"/>
        <n v="3.2"/>
        <n v="3.307920792"/>
        <n v="3.475"/>
        <n v="3.514949495"/>
        <n v="3.6"/>
        <n v="3.648857143"/>
        <n v="3.840344828"/>
        <n v="4"/>
        <n v="4.046497462"/>
        <n v="4.420170213"/>
        <n v="4.8"/>
        <n v="4.902580645"/>
        <n v="5.055319149"/>
        <n v="5.143172414"/>
        <n v="5.6"/>
        <n v="5.712230769"/>
        <n v="5.8"/>
        <n v="6"/>
        <n v="6.085869565"/>
        <n v="6.2"/>
        <n v="6.6"/>
        <n v="6.8"/>
        <n v="8"/>
        <n v="8.079253731"/>
        <n v="8.2"/>
        <n v="8.4"/>
        <n v="8.8"/>
        <n v="10.6"/>
        <n v="10.8"/>
        <n v="11"/>
        <n v="11.99206827"/>
        <n v="12.06694073"/>
        <n v="13.64008772"/>
        <n v="14.6"/>
        <n v="16.99799443"/>
        <n v="17.68815287"/>
        <n v="19.38272727"/>
        <n v="19.83022636"/>
        <n v="20.8"/>
        <n v="22.17627995"/>
        <n v="22.6"/>
        <n v="24.6"/>
        <n v="26.72786116"/>
        <n v="26.8"/>
        <m/>
      </sharedItems>
    </cacheField>
    <cacheField name="peso fresco planta" numFmtId="0">
      <sharedItems containsString="0" containsBlank="1" containsNumber="1" minValue="1.6" maxValue="246" count="89">
        <n v="1.6"/>
        <n v="1.9"/>
        <n v="2.9"/>
        <n v="3.4"/>
        <n v="4.5"/>
        <n v="4.7"/>
        <n v="6.7"/>
        <n v="8.1"/>
        <n v="9.8"/>
        <n v="35.088"/>
        <n v="35.5"/>
        <n v="36.2"/>
        <n v="38.964"/>
        <n v="39"/>
        <n v="39.2"/>
        <n v="39.7"/>
        <n v="41.2"/>
        <n v="42.2"/>
        <n v="43.554"/>
        <n v="44.29"/>
        <n v="45.594"/>
        <n v="47.9"/>
        <n v="48.2"/>
        <n v="52.02"/>
        <n v="53.4"/>
        <n v="55.3"/>
        <n v="55.7"/>
        <n v="56.406"/>
        <n v="58.4"/>
        <n v="61.2"/>
        <n v="62.832"/>
        <n v="66.3"/>
        <n v="66.7"/>
        <n v="67.1"/>
        <n v="71.4"/>
        <n v="75.7"/>
        <n v="77.3"/>
        <n v="78"/>
        <n v="78.4"/>
        <n v="83"/>
        <n v="84.1"/>
        <n v="90.576"/>
        <n v="91.5"/>
        <n v="95.2"/>
        <n v="96.4"/>
        <n v="96.6"/>
        <n v="104.244"/>
        <n v="106.4"/>
        <n v="106.6"/>
        <n v="106.998"/>
        <n v="107.406"/>
        <n v="108"/>
        <n v="108.222"/>
        <n v="111.078"/>
        <n v="113.73"/>
        <n v="114.5"/>
        <n v="115.7"/>
        <n v="116.6"/>
        <n v="117.912"/>
        <n v="120.2"/>
        <n v="124.44"/>
        <n v="125.256"/>
        <n v="127"/>
        <n v="131.3"/>
        <n v="132.1"/>
        <n v="136.986"/>
        <n v="139.8"/>
        <n v="141.372"/>
        <n v="144.2"/>
        <n v="149.124"/>
        <n v="150.7"/>
        <n v="152.4"/>
        <n v="156.4"/>
        <n v="166"/>
        <n v="167.7"/>
        <n v="170.7"/>
        <n v="172.584"/>
        <n v="172.7"/>
        <n v="174.3"/>
        <n v="178.4"/>
        <n v="184.926"/>
        <n v="186.6"/>
        <n v="192.9"/>
        <n v="198.084"/>
        <n v="202.6"/>
        <n v="218.484"/>
        <n v="222.2"/>
        <n v="246"/>
        <m/>
      </sharedItems>
    </cacheField>
    <cacheField name="peso f raiz" numFmtId="0">
      <sharedItems containsString="0" containsBlank="1" containsNumber="1" minValue="0.4" maxValue="106.6" count="82">
        <n v="0.4"/>
        <n v="1"/>
        <n v="1.5"/>
        <n v="1.6"/>
        <n v="1.7"/>
        <n v="3.2"/>
        <n v="3.4"/>
        <n v="4.8"/>
        <n v="5.9"/>
        <n v="7.5"/>
        <n v="8.1"/>
        <n v="8.5"/>
        <n v="8.8"/>
        <n v="9.4"/>
        <n v="10.2"/>
        <n v="10.7"/>
        <n v="10.9"/>
        <n v="11.2"/>
        <n v="11.4"/>
        <n v="11.5"/>
        <n v="11.8"/>
        <n v="12.6"/>
        <n v="12.8"/>
        <n v="12.9"/>
        <n v="13.5"/>
        <n v="14.1"/>
        <n v="14.2"/>
        <n v="15.2"/>
        <n v="15.4"/>
        <n v="15.6"/>
        <n v="16"/>
        <n v="16.4"/>
        <n v="16.6"/>
        <n v="16.8"/>
        <n v="17.5"/>
        <n v="19.5"/>
        <n v="19.7"/>
        <n v="19.8"/>
        <n v="20.2"/>
        <n v="20.3"/>
        <n v="21.7"/>
        <n v="23.5"/>
        <n v="24.8"/>
        <n v="25.1"/>
        <n v="25.3"/>
        <n v="26"/>
        <n v="26.1"/>
        <n v="26.7"/>
        <n v="27.4"/>
        <n v="27.6"/>
        <n v="28.8"/>
        <n v="29"/>
        <n v="29.9"/>
        <n v="33"/>
        <n v="35.2"/>
        <n v="36.7"/>
        <n v="39.2"/>
        <n v="40.2"/>
        <n v="40.5"/>
        <n v="44.1"/>
        <n v="48"/>
        <n v="48.9"/>
        <n v="49.8"/>
        <n v="50.4"/>
        <n v="52.3"/>
        <n v="53"/>
        <n v="54.5"/>
        <n v="57"/>
        <n v="58.6"/>
        <n v="67"/>
        <n v="68.1"/>
        <n v="71.8"/>
        <n v="71.9"/>
        <n v="74"/>
        <n v="75.1"/>
        <n v="77.1"/>
        <n v="78.5"/>
        <n v="79.3"/>
        <n v="79.5"/>
        <n v="93.5"/>
        <n v="106.6"/>
        <m/>
      </sharedItems>
    </cacheField>
    <cacheField name="resta pf - ps" numFmtId="0">
      <sharedItems containsString="0" containsBlank="1" containsNumber="1" minValue="1.42" maxValue="188.7" count="91">
        <n v="1.42"/>
        <n v="1.67"/>
        <n v="2.7"/>
        <n v="3.17"/>
        <n v="4.28"/>
        <n v="4.39"/>
        <n v="6.1"/>
        <n v="7.7"/>
        <n v="9.4"/>
        <n v="26.3"/>
        <n v="28.6"/>
        <n v="29.3"/>
        <n v="30.5"/>
        <n v="30.688"/>
        <n v="32.274042553"/>
        <n v="32.5"/>
        <n v="33.2"/>
        <n v="33.4"/>
        <n v="34.264"/>
        <n v="35.027766497"/>
        <n v="37.154"/>
        <n v="37.4"/>
        <n v="38.554"/>
        <n v="39.094"/>
        <n v="40.7"/>
        <n v="43.70848485"/>
        <n v="43.80873494"/>
        <n v="44.75998214"/>
        <n v="45.52"/>
        <n v="47.2"/>
        <n v="48.89097561"/>
        <n v="49.106"/>
        <n v="51.8"/>
        <n v="55.5"/>
        <n v="55.74655172"/>
        <n v="56.932"/>
        <n v="57.258"/>
        <n v="59.2"/>
        <n v="59.9"/>
        <n v="62.45168317"/>
        <n v="66.1"/>
        <n v="66.9"/>
        <n v="67.9"/>
        <n v="72.8212766"/>
        <n v="74.576"/>
        <n v="78.3"/>
        <n v="79.0862069"/>
        <n v="79.66269231"/>
        <n v="81"/>
        <n v="81.5"/>
        <n v="82.22173913"/>
        <n v="82.24651741"/>
        <n v="83.744"/>
        <n v="84.5"/>
        <n v="86.70125"/>
        <n v="87.706"/>
        <n v="87.822"/>
        <n v="89.598"/>
        <n v="89.83087719"/>
        <n v="91.63"/>
        <n v="92.44893617"/>
        <n v="92.47309237"/>
        <n v="93.178"/>
        <n v="96.312"/>
        <n v="96.8"/>
        <n v="98.04"/>
        <n v="101.956"/>
        <n v="106.62547771"/>
        <n v="109.6"/>
        <n v="111.172"/>
        <n v="111.3684492"/>
        <n v="111.386"/>
        <n v="115.524"/>
        <n v="122.7"/>
        <n v="125.116826"/>
        <n v="129.41584554"/>
        <n v="130"/>
        <n v="130.284"/>
        <n v="131.1"/>
        <n v="138.08920613"/>
        <n v="140"/>
        <n v="142.06450281"/>
        <n v="142.626"/>
        <n v="147.5"/>
        <n v="156.084"/>
        <n v="158.5"/>
        <n v="163.5"/>
        <n v="167.484"/>
        <n v="174.27238335"/>
        <n v="188.7"/>
        <m/>
      </sharedItems>
    </cacheField>
    <cacheField name="rel área radical" numFmtId="0">
      <sharedItems containsString="0" containsBlank="1" containsNumber="1" minValue="1.375" maxValue="8.55" count="90">
        <n v="1.375"/>
        <n v="1.48672566371681"/>
        <n v="1.57835820895522"/>
        <n v="1.57894736842105"/>
        <n v="1.61057692307692"/>
        <n v="1.70731707317073"/>
        <n v="1.8"/>
        <n v="1.80769230769231"/>
        <n v="1.80821917808219"/>
        <n v="1.86363636363636"/>
        <n v="1.92307692307692"/>
        <n v="2"/>
        <n v="2.07142857142857"/>
        <n v="2.10416666666667"/>
        <n v="2.1219512195122"/>
        <n v="2.13029801951759"/>
        <n v="2.2"/>
        <n v="2.26488370422229"/>
        <n v="2.2889507753261"/>
        <n v="2.3"/>
        <n v="2.32142857142857"/>
        <n v="2.35"/>
        <n v="2.41509433962264"/>
        <n v="2.44444444444444"/>
        <n v="2.45"/>
        <n v="2.45833333333333"/>
        <n v="2.4625"/>
        <n v="2.5"/>
        <n v="2.53571428571429"/>
        <n v="2.57142857142857"/>
        <n v="2.66666666666667"/>
        <n v="2.75"/>
        <n v="2.8"/>
        <n v="2.81400339853576"/>
        <n v="2.85714285714286"/>
        <n v="2.86363636363636"/>
        <n v="2.90627577921856"/>
        <n v="2.92647058823529"/>
        <n v="3.05"/>
        <n v="3.08620689655172"/>
        <n v="3.09090909090909"/>
        <n v="3.09375"/>
        <n v="3.09888936769976"/>
        <n v="3.1"/>
        <n v="3.19444444444444"/>
        <n v="3.2"/>
        <n v="3.20138324734685"/>
        <n v="3.23442961631624"/>
        <n v="3.29777573375916"/>
        <n v="3.34848484848485"/>
        <n v="3.53030303030303"/>
        <n v="3.6"/>
        <n v="3.725"/>
        <n v="3.75"/>
        <n v="3.77752530818969"/>
        <n v="3.875"/>
        <n v="3.91666666666667"/>
        <n v="3.9375"/>
        <n v="3.97285229526604"/>
        <n v="4"/>
        <n v="4.05555555555556"/>
        <n v="4.0625"/>
        <n v="4.31342671383908"/>
        <n v="4.31878402872459"/>
        <n v="4.375"/>
        <n v="4.64285714285714"/>
        <n v="4.69764706663104"/>
        <n v="4.74308261719166"/>
        <n v="4.77595628479918"/>
        <n v="4.82052875979913"/>
        <n v="4.87096774193548"/>
        <n v="4.95"/>
        <n v="5.12489910503597"/>
        <n v="5.125"/>
        <n v="5.16666666666667"/>
        <n v="5.3"/>
        <n v="5.3125"/>
        <n v="5.4"/>
        <n v="5.4375"/>
        <n v="5.61237317098547"/>
        <n v="5.62178180558269"/>
        <n v="6.11922621417684"/>
        <n v="6.21951219512195"/>
        <n v="6.30879758667537"/>
        <n v="6.54438790745991"/>
        <n v="7.05481168244246"/>
        <n v="7.64195082367069"/>
        <n v="7.68518518513024"/>
        <n v="8.55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cordCount="90" createdVersion="3">
  <cacheSource type="worksheet">
    <worksheetSource ref="A1:H91" sheet="Datos consolidado"/>
  </cacheSource>
  <cacheFields count="8">
    <cacheField name="L" numFmtId="0">
      <sharedItems containsMixedTypes="1" containsNumber="1" containsInteger="1" minValue="1" maxValue="8" count="9">
        <n v="1"/>
        <n v="2"/>
        <n v="3"/>
        <n v="4"/>
        <n v="5"/>
        <n v="6"/>
        <n v="7"/>
        <n v="8"/>
        <s v="{{ V                                                                                                                                                      "/>
      </sharedItems>
    </cacheField>
    <cacheField name="P" numFmtId="0">
      <sharedItems containsSemiMixedTypes="0" containsString="0" containsNumber="1" containsInteger="1" minValue="1" maxValue="3" count="3">
        <n v="1"/>
        <n v="2"/>
        <n v="3"/>
      </sharedItems>
    </cacheField>
    <cacheField name="T" numFmtId="0">
      <sharedItems containsSemiMixedTypes="0" containsString="0" containsNumber="1" containsInteger="1" minValue="1" maxValue="3" count="3">
        <n v="1"/>
        <n v="2"/>
        <n v="3"/>
      </sharedItems>
    </cacheField>
    <cacheField name="C" numFmtId="0">
      <sharedItems containsSemiMixedTypes="0" containsString="0" containsNumber="1" containsInteger="1" minValue="1" maxValue="23" count="2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</sharedItems>
    </cacheField>
    <cacheField name="Tiempo" numFmtId="0">
      <sharedItems containsSemiMixedTypes="0" containsString="0" containsNumber="1" containsInteger="1" minValue="0" maxValue="6" count="4">
        <n v="0"/>
        <n v="2"/>
        <n v="4"/>
        <n v="6"/>
      </sharedItems>
    </cacheField>
    <cacheField name="Longitud Raíz" numFmtId="0">
      <sharedItems containsSemiMixedTypes="0" containsString="0" containsNumber="1" minValue="6" maxValue="71" count="47">
        <n v="6"/>
        <n v="8"/>
        <n v="9"/>
        <n v="9.19"/>
        <n v="9.4"/>
        <n v="10"/>
        <n v="11.5"/>
        <n v="15"/>
        <n v="23"/>
        <n v="26"/>
        <n v="27"/>
        <n v="30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2"/>
        <n v="53"/>
        <n v="54"/>
        <n v="55"/>
        <n v="57"/>
        <n v="58"/>
        <n v="59"/>
        <n v="60"/>
        <n v="62"/>
        <n v="63"/>
        <n v="64"/>
        <n v="65"/>
        <n v="65.4"/>
        <n v="67"/>
        <n v="68"/>
        <n v="69"/>
        <n v="71"/>
      </sharedItems>
    </cacheField>
    <cacheField name="Longitud Tallo" numFmtId="0">
      <sharedItems containsSemiMixedTypes="0" containsString="0" containsNumber="1" minValue="11.2" maxValue="141" count="66">
        <n v="11.2"/>
        <n v="12"/>
        <n v="13.5"/>
        <n v="14"/>
        <n v="16"/>
        <n v="20"/>
        <n v="21"/>
        <n v="23"/>
        <n v="35"/>
        <n v="37"/>
        <n v="38"/>
        <n v="40"/>
        <n v="44"/>
        <n v="45"/>
        <n v="46"/>
        <n v="49"/>
        <n v="50"/>
        <n v="51"/>
        <n v="54"/>
        <n v="56"/>
        <n v="57"/>
        <n v="59"/>
        <n v="62.4"/>
        <n v="65"/>
        <n v="65.5"/>
        <n v="66"/>
        <n v="67"/>
        <n v="68"/>
        <n v="70"/>
        <n v="71"/>
        <n v="73"/>
        <n v="74"/>
        <n v="75"/>
        <n v="76"/>
        <n v="77"/>
        <n v="78"/>
        <n v="80"/>
        <n v="81"/>
        <n v="82"/>
        <n v="83"/>
        <n v="84"/>
        <n v="85"/>
        <n v="86"/>
        <n v="87"/>
        <n v="88"/>
        <n v="89"/>
        <n v="90"/>
        <n v="92"/>
        <n v="96"/>
        <n v="98"/>
        <n v="99"/>
        <n v="100"/>
        <n v="102"/>
        <n v="103"/>
        <n v="105"/>
        <n v="106"/>
        <n v="109"/>
        <n v="113"/>
        <n v="116"/>
        <n v="116.5"/>
        <n v="120"/>
        <n v="122"/>
        <n v="126"/>
        <n v="129"/>
        <n v="132"/>
        <n v="141"/>
      </sharedItems>
    </cacheField>
    <cacheField name="Número de Hojas" numFmtId="0">
      <sharedItems containsSemiMixedTypes="0" containsString="0" containsNumber="1" containsInteger="1" minValue="2" maxValue="13" count="12">
        <n v="2"/>
        <n v="3"/>
        <n v="4"/>
        <n v="5"/>
        <n v="6"/>
        <n v="7"/>
        <n v="8"/>
        <n v="9"/>
        <n v="10"/>
        <n v="11"/>
        <n v="12"/>
        <n v="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8"/>
    <x v="2"/>
    <x v="1"/>
    <x v="0"/>
    <x v="0"/>
    <x v="7"/>
    <x v="4"/>
    <x v="2"/>
    <x v="5"/>
    <x v="0"/>
    <x v="7"/>
    <x v="5"/>
    <x v="7"/>
  </r>
  <r>
    <x v="5"/>
    <x v="2"/>
    <x v="2"/>
    <x v="1"/>
    <x v="0"/>
    <x v="5"/>
    <x v="2"/>
    <x v="1"/>
    <x v="3"/>
    <x v="0"/>
    <x v="1"/>
    <x v="3"/>
    <x v="1"/>
  </r>
  <r>
    <x v="5"/>
    <x v="0"/>
    <x v="2"/>
    <x v="3"/>
    <x v="0"/>
    <x v="2"/>
    <x v="3"/>
    <x v="2"/>
    <x v="6"/>
    <x v="2"/>
    <x v="6"/>
    <x v="8"/>
    <x v="6"/>
  </r>
  <r>
    <x v="5"/>
    <x v="0"/>
    <x v="1"/>
    <x v="6"/>
    <x v="0"/>
    <x v="5"/>
    <x v="5"/>
    <x v="2"/>
    <x v="5"/>
    <x v="1"/>
    <x v="8"/>
    <x v="2"/>
    <x v="8"/>
  </r>
  <r>
    <x v="0"/>
    <x v="1"/>
    <x v="0"/>
    <x v="8"/>
    <x v="0"/>
    <x v="3"/>
    <x v="1"/>
    <x v="1"/>
    <x v="1"/>
    <x v="0"/>
    <x v="2"/>
    <x v="4"/>
    <x v="2"/>
  </r>
  <r>
    <x v="2"/>
    <x v="1"/>
    <x v="2"/>
    <x v="10"/>
    <x v="0"/>
    <x v="0"/>
    <x v="3"/>
    <x v="1"/>
    <x v="2"/>
    <x v="0"/>
    <x v="4"/>
    <x v="6"/>
    <x v="4"/>
  </r>
  <r>
    <x v="5"/>
    <x v="2"/>
    <x v="1"/>
    <x v="13"/>
    <x v="0"/>
    <x v="6"/>
    <x v="7"/>
    <x v="2"/>
    <x v="4"/>
    <x v="0"/>
    <x v="5"/>
    <x v="1"/>
    <x v="5"/>
  </r>
  <r>
    <x v="6"/>
    <x v="0"/>
    <x v="0"/>
    <x v="16"/>
    <x v="0"/>
    <x v="4"/>
    <x v="0"/>
    <x v="0"/>
    <x v="0"/>
    <x v="0"/>
    <x v="0"/>
    <x v="0"/>
    <x v="0"/>
  </r>
  <r>
    <x v="3"/>
    <x v="1"/>
    <x v="0"/>
    <x v="18"/>
    <x v="0"/>
    <x v="1"/>
    <x v="1"/>
    <x v="1"/>
    <x v="3"/>
    <x v="0"/>
    <x v="3"/>
    <x v="3"/>
    <x v="3"/>
  </r>
  <r>
    <x v="6"/>
    <x v="0"/>
    <x v="0"/>
    <x v="0"/>
    <x v="1"/>
    <x v="37"/>
    <x v="44"/>
    <x v="9"/>
    <x v="60"/>
    <x v="28"/>
    <x v="73"/>
    <x v="61"/>
    <x v="80"/>
  </r>
  <r>
    <x v="3"/>
    <x v="2"/>
    <x v="0"/>
    <x v="0"/>
    <x v="1"/>
    <x v="33"/>
    <x v="37"/>
    <x v="7"/>
    <x v="57"/>
    <x v="40"/>
    <x v="77"/>
    <x v="67"/>
    <x v="83"/>
  </r>
  <r>
    <x v="0"/>
    <x v="1"/>
    <x v="2"/>
    <x v="1"/>
    <x v="1"/>
    <x v="16"/>
    <x v="13"/>
    <x v="3"/>
    <x v="25"/>
    <x v="14"/>
    <x v="11"/>
    <x v="15"/>
    <x v="9"/>
  </r>
  <r>
    <x v="1"/>
    <x v="0"/>
    <x v="2"/>
    <x v="2"/>
    <x v="1"/>
    <x v="22"/>
    <x v="14"/>
    <x v="3"/>
    <x v="28"/>
    <x v="8"/>
    <x v="14"/>
    <x v="7"/>
    <x v="10"/>
  </r>
  <r>
    <x v="2"/>
    <x v="2"/>
    <x v="2"/>
    <x v="3"/>
    <x v="1"/>
    <x v="20"/>
    <x v="12"/>
    <x v="3"/>
    <x v="29"/>
    <x v="8"/>
    <x v="22"/>
    <x v="12"/>
    <x v="21"/>
  </r>
  <r>
    <x v="1"/>
    <x v="0"/>
    <x v="1"/>
    <x v="6"/>
    <x v="1"/>
    <x v="17"/>
    <x v="30"/>
    <x v="5"/>
    <x v="26"/>
    <x v="24"/>
    <x v="37"/>
    <x v="28"/>
    <x v="42"/>
  </r>
  <r>
    <x v="2"/>
    <x v="1"/>
    <x v="0"/>
    <x v="6"/>
    <x v="1"/>
    <x v="30"/>
    <x v="40"/>
    <x v="7"/>
    <x v="54"/>
    <x v="39"/>
    <x v="81"/>
    <x v="73"/>
    <x v="86"/>
  </r>
  <r>
    <x v="0"/>
    <x v="0"/>
    <x v="2"/>
    <x v="7"/>
    <x v="1"/>
    <x v="15"/>
    <x v="9"/>
    <x v="4"/>
    <x v="19"/>
    <x v="4"/>
    <x v="13"/>
    <x v="10"/>
    <x v="12"/>
  </r>
  <r>
    <x v="4"/>
    <x v="2"/>
    <x v="2"/>
    <x v="7"/>
    <x v="1"/>
    <x v="22"/>
    <x v="13"/>
    <x v="4"/>
    <x v="11"/>
    <x v="3"/>
    <x v="10"/>
    <x v="9"/>
    <x v="11"/>
  </r>
  <r>
    <x v="6"/>
    <x v="0"/>
    <x v="1"/>
    <x v="8"/>
    <x v="1"/>
    <x v="30"/>
    <x v="32"/>
    <x v="7"/>
    <x v="36"/>
    <x v="21"/>
    <x v="44"/>
    <x v="42"/>
    <x v="49"/>
  </r>
  <r>
    <x v="1"/>
    <x v="1"/>
    <x v="2"/>
    <x v="9"/>
    <x v="1"/>
    <x v="20"/>
    <x v="15"/>
    <x v="4"/>
    <x v="11"/>
    <x v="4"/>
    <x v="24"/>
    <x v="24"/>
    <x v="29"/>
  </r>
  <r>
    <x v="2"/>
    <x v="2"/>
    <x v="1"/>
    <x v="9"/>
    <x v="1"/>
    <x v="24"/>
    <x v="20"/>
    <x v="3"/>
    <x v="16"/>
    <x v="12"/>
    <x v="21"/>
    <x v="16"/>
    <x v="24"/>
  </r>
  <r>
    <x v="1"/>
    <x v="1"/>
    <x v="0"/>
    <x v="10"/>
    <x v="1"/>
    <x v="31"/>
    <x v="29"/>
    <x v="8"/>
    <x v="38"/>
    <x v="8"/>
    <x v="66"/>
    <x v="59"/>
    <x v="73"/>
  </r>
  <r>
    <x v="3"/>
    <x v="1"/>
    <x v="0"/>
    <x v="11"/>
    <x v="1"/>
    <x v="27"/>
    <x v="39"/>
    <x v="7"/>
    <x v="46"/>
    <x v="35"/>
    <x v="79"/>
    <x v="69"/>
    <x v="85"/>
  </r>
  <r>
    <x v="2"/>
    <x v="0"/>
    <x v="0"/>
    <x v="12"/>
    <x v="1"/>
    <x v="45"/>
    <x v="26"/>
    <x v="9"/>
    <x v="43"/>
    <x v="36"/>
    <x v="70"/>
    <x v="65"/>
    <x v="78"/>
  </r>
  <r>
    <x v="5"/>
    <x v="2"/>
    <x v="0"/>
    <x v="12"/>
    <x v="1"/>
    <x v="43"/>
    <x v="38"/>
    <x v="7"/>
    <x v="65"/>
    <x v="52"/>
    <x v="86"/>
    <x v="78"/>
    <x v="89"/>
  </r>
  <r>
    <x v="1"/>
    <x v="2"/>
    <x v="2"/>
    <x v="12"/>
    <x v="1"/>
    <x v="11"/>
    <x v="14"/>
    <x v="4"/>
    <x v="22"/>
    <x v="10"/>
    <x v="17"/>
    <x v="14"/>
    <x v="16"/>
  </r>
  <r>
    <x v="2"/>
    <x v="0"/>
    <x v="2"/>
    <x v="13"/>
    <x v="1"/>
    <x v="30"/>
    <x v="11"/>
    <x v="3"/>
    <x v="14"/>
    <x v="4"/>
    <x v="13"/>
    <x v="11"/>
    <x v="15"/>
  </r>
  <r>
    <x v="1"/>
    <x v="1"/>
    <x v="1"/>
    <x v="13"/>
    <x v="1"/>
    <x v="17"/>
    <x v="21"/>
    <x v="7"/>
    <x v="15"/>
    <x v="12"/>
    <x v="31"/>
    <x v="27"/>
    <x v="37"/>
  </r>
  <r>
    <x v="4"/>
    <x v="1"/>
    <x v="2"/>
    <x v="13"/>
    <x v="1"/>
    <x v="8"/>
    <x v="10"/>
    <x v="3"/>
    <x v="12"/>
    <x v="4"/>
    <x v="15"/>
    <x v="21"/>
    <x v="17"/>
  </r>
  <r>
    <x v="1"/>
    <x v="1"/>
    <x v="1"/>
    <x v="14"/>
    <x v="1"/>
    <x v="18"/>
    <x v="17"/>
    <x v="5"/>
    <x v="34"/>
    <x v="10"/>
    <x v="38"/>
    <x v="30"/>
    <x v="40"/>
  </r>
  <r>
    <x v="5"/>
    <x v="0"/>
    <x v="0"/>
    <x v="15"/>
    <x v="1"/>
    <x v="16"/>
    <x v="27"/>
    <x v="7"/>
    <x v="39"/>
    <x v="14"/>
    <x v="62"/>
    <x v="52"/>
    <x v="68"/>
  </r>
  <r>
    <x v="3"/>
    <x v="0"/>
    <x v="1"/>
    <x v="15"/>
    <x v="1"/>
    <x v="23"/>
    <x v="42"/>
    <x v="6"/>
    <x v="45"/>
    <x v="21"/>
    <x v="57"/>
    <x v="53"/>
    <x v="64"/>
  </r>
  <r>
    <x v="2"/>
    <x v="1"/>
    <x v="1"/>
    <x v="15"/>
    <x v="1"/>
    <x v="35"/>
    <x v="28"/>
    <x v="6"/>
    <x v="27"/>
    <x v="10"/>
    <x v="42"/>
    <x v="23"/>
    <x v="48"/>
  </r>
  <r>
    <x v="1"/>
    <x v="2"/>
    <x v="1"/>
    <x v="15"/>
    <x v="1"/>
    <x v="20"/>
    <x v="19"/>
    <x v="7"/>
    <x v="20"/>
    <x v="18"/>
    <x v="35"/>
    <x v="35"/>
    <x v="41"/>
  </r>
  <r>
    <x v="3"/>
    <x v="2"/>
    <x v="0"/>
    <x v="17"/>
    <x v="1"/>
    <x v="36"/>
    <x v="41"/>
    <x v="8"/>
    <x v="53"/>
    <x v="36"/>
    <x v="71"/>
    <x v="56"/>
    <x v="76"/>
  </r>
  <r>
    <x v="6"/>
    <x v="2"/>
    <x v="1"/>
    <x v="21"/>
    <x v="1"/>
    <x v="25"/>
    <x v="26"/>
    <x v="4"/>
    <x v="33"/>
    <x v="28"/>
    <x v="33"/>
    <x v="29"/>
    <x v="33"/>
  </r>
  <r>
    <x v="0"/>
    <x v="1"/>
    <x v="1"/>
    <x v="0"/>
    <x v="2"/>
    <x v="12"/>
    <x v="34"/>
    <x v="8"/>
    <x v="37"/>
    <x v="31"/>
    <x v="41"/>
    <x v="44"/>
    <x v="44"/>
  </r>
  <r>
    <x v="6"/>
    <x v="0"/>
    <x v="2"/>
    <x v="2"/>
    <x v="2"/>
    <x v="32"/>
    <x v="16"/>
    <x v="2"/>
    <x v="14"/>
    <x v="12"/>
    <x v="20"/>
    <x v="21"/>
    <x v="23"/>
  </r>
  <r>
    <x v="3"/>
    <x v="0"/>
    <x v="1"/>
    <x v="3"/>
    <x v="2"/>
    <x v="22"/>
    <x v="41"/>
    <x v="6"/>
    <x v="48"/>
    <x v="43"/>
    <x v="46"/>
    <x v="55"/>
    <x v="52"/>
  </r>
  <r>
    <x v="0"/>
    <x v="1"/>
    <x v="2"/>
    <x v="4"/>
    <x v="2"/>
    <x v="15"/>
    <x v="22"/>
    <x v="3"/>
    <x v="24"/>
    <x v="21"/>
    <x v="29"/>
    <x v="35"/>
    <x v="32"/>
  </r>
  <r>
    <x v="2"/>
    <x v="1"/>
    <x v="0"/>
    <x v="4"/>
    <x v="2"/>
    <x v="37"/>
    <x v="32"/>
    <x v="8"/>
    <x v="72"/>
    <x v="55"/>
    <x v="83"/>
    <x v="60"/>
    <x v="84"/>
  </r>
  <r>
    <x v="4"/>
    <x v="0"/>
    <x v="2"/>
    <x v="4"/>
    <x v="2"/>
    <x v="24"/>
    <x v="24"/>
    <x v="5"/>
    <x v="8"/>
    <x v="11"/>
    <x v="12"/>
    <x v="20"/>
    <x v="18"/>
  </r>
  <r>
    <x v="0"/>
    <x v="2"/>
    <x v="1"/>
    <x v="5"/>
    <x v="2"/>
    <x v="27"/>
    <x v="50"/>
    <x v="8"/>
    <x v="44"/>
    <x v="36"/>
    <x v="50"/>
    <x v="50"/>
    <x v="55"/>
  </r>
  <r>
    <x v="3"/>
    <x v="1"/>
    <x v="0"/>
    <x v="6"/>
    <x v="2"/>
    <x v="35"/>
    <x v="32"/>
    <x v="7"/>
    <x v="64"/>
    <x v="33"/>
    <x v="67"/>
    <x v="66"/>
    <x v="69"/>
  </r>
  <r>
    <x v="6"/>
    <x v="1"/>
    <x v="1"/>
    <x v="6"/>
    <x v="2"/>
    <x v="25"/>
    <x v="51"/>
    <x v="9"/>
    <x v="50"/>
    <x v="31"/>
    <x v="58"/>
    <x v="43"/>
    <x v="63"/>
  </r>
  <r>
    <x v="5"/>
    <x v="0"/>
    <x v="2"/>
    <x v="7"/>
    <x v="2"/>
    <x v="12"/>
    <x v="23"/>
    <x v="5"/>
    <x v="10"/>
    <x v="10"/>
    <x v="30"/>
    <x v="22"/>
    <x v="35"/>
  </r>
  <r>
    <x v="4"/>
    <x v="2"/>
    <x v="0"/>
    <x v="8"/>
    <x v="2"/>
    <x v="28"/>
    <x v="60"/>
    <x v="6"/>
    <x v="66"/>
    <x v="54"/>
    <x v="69"/>
    <x v="68"/>
    <x v="72"/>
  </r>
  <r>
    <x v="0"/>
    <x v="1"/>
    <x v="1"/>
    <x v="9"/>
    <x v="2"/>
    <x v="19"/>
    <x v="54"/>
    <x v="9"/>
    <x v="41"/>
    <x v="30"/>
    <x v="53"/>
    <x v="45"/>
    <x v="62"/>
  </r>
  <r>
    <x v="4"/>
    <x v="0"/>
    <x v="0"/>
    <x v="9"/>
    <x v="2"/>
    <x v="31"/>
    <x v="56"/>
    <x v="6"/>
    <x v="61"/>
    <x v="47"/>
    <x v="60"/>
    <x v="58"/>
    <x v="65"/>
  </r>
  <r>
    <x v="0"/>
    <x v="0"/>
    <x v="1"/>
    <x v="11"/>
    <x v="2"/>
    <x v="19"/>
    <x v="25"/>
    <x v="4"/>
    <x v="31"/>
    <x v="18"/>
    <x v="34"/>
    <x v="33"/>
    <x v="38"/>
  </r>
  <r>
    <x v="4"/>
    <x v="2"/>
    <x v="1"/>
    <x v="12"/>
    <x v="2"/>
    <x v="21"/>
    <x v="47"/>
    <x v="7"/>
    <x v="39"/>
    <x v="38"/>
    <x v="49"/>
    <x v="54"/>
    <x v="57"/>
  </r>
  <r>
    <x v="0"/>
    <x v="0"/>
    <x v="0"/>
    <x v="14"/>
    <x v="2"/>
    <x v="29"/>
    <x v="36"/>
    <x v="7"/>
    <x v="74"/>
    <x v="42"/>
    <x v="76"/>
    <x v="72"/>
    <x v="77"/>
  </r>
  <r>
    <x v="3"/>
    <x v="2"/>
    <x v="1"/>
    <x v="14"/>
    <x v="2"/>
    <x v="16"/>
    <x v="45"/>
    <x v="7"/>
    <x v="47"/>
    <x v="34"/>
    <x v="52"/>
    <x v="49"/>
    <x v="56"/>
  </r>
  <r>
    <x v="5"/>
    <x v="2"/>
    <x v="0"/>
    <x v="14"/>
    <x v="2"/>
    <x v="38"/>
    <x v="48"/>
    <x v="8"/>
    <x v="74"/>
    <x v="57"/>
    <x v="80"/>
    <x v="70"/>
    <x v="82"/>
  </r>
  <r>
    <x v="6"/>
    <x v="2"/>
    <x v="0"/>
    <x v="14"/>
    <x v="2"/>
    <x v="40"/>
    <x v="51"/>
    <x v="10"/>
    <x v="55"/>
    <x v="34"/>
    <x v="61"/>
    <x v="48"/>
    <x v="66"/>
  </r>
  <r>
    <x v="0"/>
    <x v="0"/>
    <x v="0"/>
    <x v="15"/>
    <x v="2"/>
    <x v="41"/>
    <x v="46"/>
    <x v="8"/>
    <x v="58"/>
    <x v="41"/>
    <x v="65"/>
    <x v="63"/>
    <x v="71"/>
  </r>
  <r>
    <x v="0"/>
    <x v="2"/>
    <x v="2"/>
    <x v="16"/>
    <x v="2"/>
    <x v="18"/>
    <x v="14"/>
    <x v="8"/>
    <x v="13"/>
    <x v="8"/>
    <x v="18"/>
    <x v="17"/>
    <x v="20"/>
  </r>
  <r>
    <x v="5"/>
    <x v="1"/>
    <x v="2"/>
    <x v="16"/>
    <x v="2"/>
    <x v="16"/>
    <x v="6"/>
    <x v="3"/>
    <x v="17"/>
    <x v="5"/>
    <x v="27"/>
    <x v="19"/>
    <x v="31"/>
  </r>
  <r>
    <x v="7"/>
    <x v="1"/>
    <x v="0"/>
    <x v="16"/>
    <x v="2"/>
    <x v="29"/>
    <x v="47"/>
    <x v="11"/>
    <x v="77"/>
    <x v="38"/>
    <x v="85"/>
    <x v="75"/>
    <x v="87"/>
  </r>
  <r>
    <x v="6"/>
    <x v="2"/>
    <x v="2"/>
    <x v="17"/>
    <x v="2"/>
    <x v="10"/>
    <x v="17"/>
    <x v="4"/>
    <x v="9"/>
    <x v="11"/>
    <x v="18"/>
    <x v="18"/>
    <x v="22"/>
  </r>
  <r>
    <x v="6"/>
    <x v="0"/>
    <x v="1"/>
    <x v="18"/>
    <x v="2"/>
    <x v="21"/>
    <x v="41"/>
    <x v="9"/>
    <x v="52"/>
    <x v="34"/>
    <x v="54"/>
    <x v="47"/>
    <x v="59"/>
  </r>
  <r>
    <x v="3"/>
    <x v="2"/>
    <x v="2"/>
    <x v="19"/>
    <x v="2"/>
    <x v="17"/>
    <x v="8"/>
    <x v="2"/>
    <x v="7"/>
    <x v="14"/>
    <x v="9"/>
    <x v="25"/>
    <x v="13"/>
  </r>
  <r>
    <x v="6"/>
    <x v="1"/>
    <x v="2"/>
    <x v="19"/>
    <x v="2"/>
    <x v="19"/>
    <x v="23"/>
    <x v="4"/>
    <x v="14"/>
    <x v="11"/>
    <x v="23"/>
    <x v="26"/>
    <x v="28"/>
  </r>
  <r>
    <x v="1"/>
    <x v="1"/>
    <x v="1"/>
    <x v="0"/>
    <x v="3"/>
    <x v="36"/>
    <x v="53"/>
    <x v="6"/>
    <x v="63"/>
    <x v="25"/>
    <x v="55"/>
    <x v="40"/>
    <x v="53"/>
  </r>
  <r>
    <x v="5"/>
    <x v="0"/>
    <x v="1"/>
    <x v="0"/>
    <x v="3"/>
    <x v="14"/>
    <x v="33"/>
    <x v="5"/>
    <x v="51"/>
    <x v="15"/>
    <x v="40"/>
    <x v="38"/>
    <x v="39"/>
  </r>
  <r>
    <x v="7"/>
    <x v="1"/>
    <x v="2"/>
    <x v="2"/>
    <x v="3"/>
    <x v="31"/>
    <x v="49"/>
    <x v="3"/>
    <x v="42"/>
    <x v="31"/>
    <x v="45"/>
    <x v="46"/>
    <x v="45"/>
  </r>
  <r>
    <x v="7"/>
    <x v="2"/>
    <x v="0"/>
    <x v="3"/>
    <x v="3"/>
    <x v="46"/>
    <x v="55"/>
    <x v="4"/>
    <x v="81"/>
    <x v="51"/>
    <x v="82"/>
    <x v="74"/>
    <x v="75"/>
  </r>
  <r>
    <x v="6"/>
    <x v="0"/>
    <x v="2"/>
    <x v="4"/>
    <x v="3"/>
    <x v="29"/>
    <x v="15"/>
    <x v="4"/>
    <x v="23"/>
    <x v="22"/>
    <x v="19"/>
    <x v="36"/>
    <x v="19"/>
  </r>
  <r>
    <x v="7"/>
    <x v="0"/>
    <x v="0"/>
    <x v="4"/>
    <x v="3"/>
    <x v="42"/>
    <x v="41"/>
    <x v="5"/>
    <x v="76"/>
    <x v="49"/>
    <x v="72"/>
    <x v="76"/>
    <x v="67"/>
  </r>
  <r>
    <x v="4"/>
    <x v="1"/>
    <x v="0"/>
    <x v="5"/>
    <x v="3"/>
    <x v="39"/>
    <x v="42"/>
    <x v="5"/>
    <x v="78"/>
    <x v="44"/>
    <x v="68"/>
    <x v="62"/>
    <x v="61"/>
  </r>
  <r>
    <x v="6"/>
    <x v="1"/>
    <x v="0"/>
    <x v="5"/>
    <x v="3"/>
    <x v="38"/>
    <x v="57"/>
    <x v="11"/>
    <x v="79"/>
    <x v="50"/>
    <x v="74"/>
    <x v="79"/>
    <x v="70"/>
  </r>
  <r>
    <x v="4"/>
    <x v="2"/>
    <x v="0"/>
    <x v="6"/>
    <x v="3"/>
    <x v="36"/>
    <x v="51"/>
    <x v="9"/>
    <x v="73"/>
    <x v="46"/>
    <x v="64"/>
    <x v="67"/>
    <x v="58"/>
  </r>
  <r>
    <x v="1"/>
    <x v="2"/>
    <x v="1"/>
    <x v="7"/>
    <x v="3"/>
    <x v="31"/>
    <x v="43"/>
    <x v="6"/>
    <x v="59"/>
    <x v="19"/>
    <x v="39"/>
    <x v="34"/>
    <x v="36"/>
  </r>
  <r>
    <x v="2"/>
    <x v="1"/>
    <x v="1"/>
    <x v="7"/>
    <x v="3"/>
    <x v="31"/>
    <x v="61"/>
    <x v="8"/>
    <x v="68"/>
    <x v="29"/>
    <x v="56"/>
    <x v="45"/>
    <x v="47"/>
  </r>
  <r>
    <x v="7"/>
    <x v="2"/>
    <x v="2"/>
    <x v="7"/>
    <x v="3"/>
    <x v="16"/>
    <x v="31"/>
    <x v="5"/>
    <x v="40"/>
    <x v="16"/>
    <x v="32"/>
    <x v="31"/>
    <x v="30"/>
  </r>
  <r>
    <x v="1"/>
    <x v="1"/>
    <x v="2"/>
    <x v="8"/>
    <x v="3"/>
    <x v="9"/>
    <x v="16"/>
    <x v="2"/>
    <x v="21"/>
    <x v="6"/>
    <x v="16"/>
    <x v="13"/>
    <x v="14"/>
  </r>
  <r>
    <x v="5"/>
    <x v="0"/>
    <x v="0"/>
    <x v="8"/>
    <x v="3"/>
    <x v="39"/>
    <x v="65"/>
    <x v="5"/>
    <x v="75"/>
    <x v="45"/>
    <x v="75"/>
    <x v="64"/>
    <x v="74"/>
  </r>
  <r>
    <x v="3"/>
    <x v="1"/>
    <x v="2"/>
    <x v="9"/>
    <x v="3"/>
    <x v="13"/>
    <x v="14"/>
    <x v="3"/>
    <x v="18"/>
    <x v="7"/>
    <x v="43"/>
    <x v="17"/>
    <x v="54"/>
  </r>
  <r>
    <x v="5"/>
    <x v="1"/>
    <x v="0"/>
    <x v="9"/>
    <x v="3"/>
    <x v="45"/>
    <x v="53"/>
    <x v="11"/>
    <x v="69"/>
    <x v="48"/>
    <x v="78"/>
    <x v="71"/>
    <x v="79"/>
  </r>
  <r>
    <x v="7"/>
    <x v="2"/>
    <x v="1"/>
    <x v="9"/>
    <x v="3"/>
    <x v="40"/>
    <x v="63"/>
    <x v="5"/>
    <x v="62"/>
    <x v="27"/>
    <x v="51"/>
    <x v="51"/>
    <x v="46"/>
  </r>
  <r>
    <x v="4"/>
    <x v="0"/>
    <x v="1"/>
    <x v="10"/>
    <x v="3"/>
    <x v="30"/>
    <x v="58"/>
    <x v="5"/>
    <x v="67"/>
    <x v="23"/>
    <x v="48"/>
    <x v="41"/>
    <x v="43"/>
  </r>
  <r>
    <x v="7"/>
    <x v="2"/>
    <x v="2"/>
    <x v="10"/>
    <x v="3"/>
    <x v="34"/>
    <x v="18"/>
    <x v="4"/>
    <x v="32"/>
    <x v="17"/>
    <x v="25"/>
    <x v="37"/>
    <x v="25"/>
  </r>
  <r>
    <x v="7"/>
    <x v="0"/>
    <x v="1"/>
    <x v="11"/>
    <x v="3"/>
    <x v="38"/>
    <x v="52"/>
    <x v="7"/>
    <x v="70"/>
    <x v="37"/>
    <x v="59"/>
    <x v="57"/>
    <x v="51"/>
  </r>
  <r>
    <x v="6"/>
    <x v="2"/>
    <x v="1"/>
    <x v="12"/>
    <x v="3"/>
    <x v="19"/>
    <x v="48"/>
    <x v="3"/>
    <x v="56"/>
    <x v="32"/>
    <x v="47"/>
    <x v="49"/>
    <x v="50"/>
  </r>
  <r>
    <x v="7"/>
    <x v="0"/>
    <x v="2"/>
    <x v="12"/>
    <x v="3"/>
    <x v="27"/>
    <x v="27"/>
    <x v="4"/>
    <x v="49"/>
    <x v="20"/>
    <x v="36"/>
    <x v="39"/>
    <x v="34"/>
  </r>
  <r>
    <x v="3"/>
    <x v="0"/>
    <x v="2"/>
    <x v="13"/>
    <x v="3"/>
    <x v="24"/>
    <x v="35"/>
    <x v="4"/>
    <x v="35"/>
    <x v="13"/>
    <x v="28"/>
    <x v="32"/>
    <x v="26"/>
  </r>
  <r>
    <x v="6"/>
    <x v="2"/>
    <x v="0"/>
    <x v="13"/>
    <x v="3"/>
    <x v="44"/>
    <x v="64"/>
    <x v="7"/>
    <x v="82"/>
    <x v="53"/>
    <x v="87"/>
    <x v="77"/>
    <x v="88"/>
  </r>
  <r>
    <x v="7"/>
    <x v="0"/>
    <x v="0"/>
    <x v="13"/>
    <x v="3"/>
    <x v="41"/>
    <x v="59"/>
    <x v="5"/>
    <x v="80"/>
    <x v="56"/>
    <x v="84"/>
    <x v="80"/>
    <x v="81"/>
  </r>
  <r>
    <x v="2"/>
    <x v="1"/>
    <x v="1"/>
    <x v="14"/>
    <x v="3"/>
    <x v="26"/>
    <x v="62"/>
    <x v="7"/>
    <x v="71"/>
    <x v="26"/>
    <x v="63"/>
    <x v="41"/>
    <x v="60"/>
  </r>
  <r>
    <x v="6"/>
    <x v="2"/>
    <x v="2"/>
    <x v="20"/>
    <x v="3"/>
    <x v="27"/>
    <x v="26"/>
    <x v="5"/>
    <x v="30"/>
    <x v="9"/>
    <x v="26"/>
    <x v="17"/>
    <x v="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">
  <r>
    <x v="8"/>
    <x v="2"/>
    <x v="1"/>
    <x v="0"/>
    <x v="0"/>
    <x v="7"/>
    <x v="4"/>
    <x v="2"/>
    <x v="5"/>
    <x v="0"/>
    <x v="7"/>
    <x v="5"/>
  </r>
  <r>
    <x v="5"/>
    <x v="2"/>
    <x v="2"/>
    <x v="1"/>
    <x v="0"/>
    <x v="5"/>
    <x v="2"/>
    <x v="1"/>
    <x v="3"/>
    <x v="0"/>
    <x v="1"/>
    <x v="3"/>
  </r>
  <r>
    <x v="5"/>
    <x v="0"/>
    <x v="2"/>
    <x v="3"/>
    <x v="0"/>
    <x v="2"/>
    <x v="3"/>
    <x v="2"/>
    <x v="6"/>
    <x v="2"/>
    <x v="6"/>
    <x v="8"/>
  </r>
  <r>
    <x v="5"/>
    <x v="0"/>
    <x v="1"/>
    <x v="6"/>
    <x v="0"/>
    <x v="5"/>
    <x v="5"/>
    <x v="2"/>
    <x v="5"/>
    <x v="1"/>
    <x v="8"/>
    <x v="2"/>
  </r>
  <r>
    <x v="0"/>
    <x v="1"/>
    <x v="0"/>
    <x v="8"/>
    <x v="0"/>
    <x v="3"/>
    <x v="1"/>
    <x v="1"/>
    <x v="1"/>
    <x v="0"/>
    <x v="2"/>
    <x v="4"/>
  </r>
  <r>
    <x v="2"/>
    <x v="1"/>
    <x v="2"/>
    <x v="10"/>
    <x v="0"/>
    <x v="0"/>
    <x v="3"/>
    <x v="1"/>
    <x v="2"/>
    <x v="0"/>
    <x v="4"/>
    <x v="6"/>
  </r>
  <r>
    <x v="5"/>
    <x v="2"/>
    <x v="1"/>
    <x v="13"/>
    <x v="0"/>
    <x v="6"/>
    <x v="7"/>
    <x v="2"/>
    <x v="4"/>
    <x v="0"/>
    <x v="5"/>
    <x v="1"/>
  </r>
  <r>
    <x v="6"/>
    <x v="0"/>
    <x v="0"/>
    <x v="16"/>
    <x v="0"/>
    <x v="4"/>
    <x v="0"/>
    <x v="0"/>
    <x v="0"/>
    <x v="0"/>
    <x v="0"/>
    <x v="0"/>
  </r>
  <r>
    <x v="3"/>
    <x v="1"/>
    <x v="0"/>
    <x v="18"/>
    <x v="0"/>
    <x v="1"/>
    <x v="1"/>
    <x v="1"/>
    <x v="3"/>
    <x v="0"/>
    <x v="3"/>
    <x v="3"/>
  </r>
  <r>
    <x v="6"/>
    <x v="0"/>
    <x v="0"/>
    <x v="0"/>
    <x v="1"/>
    <x v="37"/>
    <x v="44"/>
    <x v="9"/>
    <x v="60"/>
    <x v="28"/>
    <x v="73"/>
    <x v="61"/>
  </r>
  <r>
    <x v="3"/>
    <x v="2"/>
    <x v="0"/>
    <x v="0"/>
    <x v="1"/>
    <x v="33"/>
    <x v="37"/>
    <x v="7"/>
    <x v="57"/>
    <x v="40"/>
    <x v="77"/>
    <x v="67"/>
  </r>
  <r>
    <x v="0"/>
    <x v="1"/>
    <x v="2"/>
    <x v="1"/>
    <x v="1"/>
    <x v="16"/>
    <x v="13"/>
    <x v="3"/>
    <x v="25"/>
    <x v="14"/>
    <x v="11"/>
    <x v="15"/>
  </r>
  <r>
    <x v="1"/>
    <x v="0"/>
    <x v="2"/>
    <x v="2"/>
    <x v="1"/>
    <x v="22"/>
    <x v="14"/>
    <x v="3"/>
    <x v="28"/>
    <x v="8"/>
    <x v="14"/>
    <x v="7"/>
  </r>
  <r>
    <x v="2"/>
    <x v="2"/>
    <x v="2"/>
    <x v="3"/>
    <x v="1"/>
    <x v="20"/>
    <x v="12"/>
    <x v="3"/>
    <x v="29"/>
    <x v="8"/>
    <x v="22"/>
    <x v="12"/>
  </r>
  <r>
    <x v="1"/>
    <x v="0"/>
    <x v="1"/>
    <x v="6"/>
    <x v="1"/>
    <x v="17"/>
    <x v="30"/>
    <x v="5"/>
    <x v="26"/>
    <x v="24"/>
    <x v="37"/>
    <x v="28"/>
  </r>
  <r>
    <x v="2"/>
    <x v="1"/>
    <x v="0"/>
    <x v="6"/>
    <x v="1"/>
    <x v="30"/>
    <x v="40"/>
    <x v="7"/>
    <x v="54"/>
    <x v="39"/>
    <x v="81"/>
    <x v="73"/>
  </r>
  <r>
    <x v="0"/>
    <x v="0"/>
    <x v="2"/>
    <x v="7"/>
    <x v="1"/>
    <x v="15"/>
    <x v="9"/>
    <x v="4"/>
    <x v="19"/>
    <x v="4"/>
    <x v="13"/>
    <x v="10"/>
  </r>
  <r>
    <x v="4"/>
    <x v="2"/>
    <x v="2"/>
    <x v="7"/>
    <x v="1"/>
    <x v="22"/>
    <x v="13"/>
    <x v="4"/>
    <x v="11"/>
    <x v="3"/>
    <x v="10"/>
    <x v="9"/>
  </r>
  <r>
    <x v="6"/>
    <x v="0"/>
    <x v="1"/>
    <x v="8"/>
    <x v="1"/>
    <x v="30"/>
    <x v="32"/>
    <x v="7"/>
    <x v="36"/>
    <x v="21"/>
    <x v="44"/>
    <x v="42"/>
  </r>
  <r>
    <x v="1"/>
    <x v="1"/>
    <x v="2"/>
    <x v="9"/>
    <x v="1"/>
    <x v="20"/>
    <x v="15"/>
    <x v="4"/>
    <x v="11"/>
    <x v="4"/>
    <x v="24"/>
    <x v="24"/>
  </r>
  <r>
    <x v="2"/>
    <x v="2"/>
    <x v="1"/>
    <x v="9"/>
    <x v="1"/>
    <x v="24"/>
    <x v="20"/>
    <x v="3"/>
    <x v="16"/>
    <x v="12"/>
    <x v="21"/>
    <x v="16"/>
  </r>
  <r>
    <x v="1"/>
    <x v="1"/>
    <x v="0"/>
    <x v="10"/>
    <x v="1"/>
    <x v="31"/>
    <x v="29"/>
    <x v="8"/>
    <x v="38"/>
    <x v="8"/>
    <x v="66"/>
    <x v="59"/>
  </r>
  <r>
    <x v="3"/>
    <x v="1"/>
    <x v="0"/>
    <x v="11"/>
    <x v="1"/>
    <x v="27"/>
    <x v="39"/>
    <x v="7"/>
    <x v="46"/>
    <x v="35"/>
    <x v="79"/>
    <x v="69"/>
  </r>
  <r>
    <x v="2"/>
    <x v="0"/>
    <x v="0"/>
    <x v="12"/>
    <x v="1"/>
    <x v="45"/>
    <x v="26"/>
    <x v="9"/>
    <x v="43"/>
    <x v="36"/>
    <x v="70"/>
    <x v="65"/>
  </r>
  <r>
    <x v="5"/>
    <x v="2"/>
    <x v="0"/>
    <x v="12"/>
    <x v="1"/>
    <x v="43"/>
    <x v="38"/>
    <x v="7"/>
    <x v="65"/>
    <x v="52"/>
    <x v="86"/>
    <x v="78"/>
  </r>
  <r>
    <x v="1"/>
    <x v="2"/>
    <x v="2"/>
    <x v="12"/>
    <x v="1"/>
    <x v="11"/>
    <x v="14"/>
    <x v="4"/>
    <x v="22"/>
    <x v="10"/>
    <x v="17"/>
    <x v="14"/>
  </r>
  <r>
    <x v="2"/>
    <x v="0"/>
    <x v="2"/>
    <x v="13"/>
    <x v="1"/>
    <x v="30"/>
    <x v="11"/>
    <x v="3"/>
    <x v="14"/>
    <x v="4"/>
    <x v="13"/>
    <x v="11"/>
  </r>
  <r>
    <x v="1"/>
    <x v="1"/>
    <x v="1"/>
    <x v="13"/>
    <x v="1"/>
    <x v="17"/>
    <x v="21"/>
    <x v="7"/>
    <x v="15"/>
    <x v="12"/>
    <x v="31"/>
    <x v="27"/>
  </r>
  <r>
    <x v="4"/>
    <x v="1"/>
    <x v="2"/>
    <x v="13"/>
    <x v="1"/>
    <x v="8"/>
    <x v="10"/>
    <x v="3"/>
    <x v="12"/>
    <x v="4"/>
    <x v="15"/>
    <x v="21"/>
  </r>
  <r>
    <x v="1"/>
    <x v="1"/>
    <x v="1"/>
    <x v="14"/>
    <x v="1"/>
    <x v="18"/>
    <x v="17"/>
    <x v="5"/>
    <x v="34"/>
    <x v="10"/>
    <x v="38"/>
    <x v="30"/>
  </r>
  <r>
    <x v="5"/>
    <x v="0"/>
    <x v="0"/>
    <x v="15"/>
    <x v="1"/>
    <x v="16"/>
    <x v="27"/>
    <x v="7"/>
    <x v="39"/>
    <x v="14"/>
    <x v="62"/>
    <x v="52"/>
  </r>
  <r>
    <x v="3"/>
    <x v="0"/>
    <x v="1"/>
    <x v="15"/>
    <x v="1"/>
    <x v="23"/>
    <x v="42"/>
    <x v="6"/>
    <x v="45"/>
    <x v="21"/>
    <x v="57"/>
    <x v="53"/>
  </r>
  <r>
    <x v="2"/>
    <x v="1"/>
    <x v="1"/>
    <x v="15"/>
    <x v="1"/>
    <x v="35"/>
    <x v="28"/>
    <x v="6"/>
    <x v="27"/>
    <x v="10"/>
    <x v="42"/>
    <x v="23"/>
  </r>
  <r>
    <x v="1"/>
    <x v="2"/>
    <x v="1"/>
    <x v="15"/>
    <x v="1"/>
    <x v="20"/>
    <x v="19"/>
    <x v="7"/>
    <x v="20"/>
    <x v="18"/>
    <x v="35"/>
    <x v="35"/>
  </r>
  <r>
    <x v="3"/>
    <x v="2"/>
    <x v="0"/>
    <x v="17"/>
    <x v="1"/>
    <x v="36"/>
    <x v="41"/>
    <x v="8"/>
    <x v="53"/>
    <x v="36"/>
    <x v="71"/>
    <x v="56"/>
  </r>
  <r>
    <x v="6"/>
    <x v="2"/>
    <x v="1"/>
    <x v="21"/>
    <x v="1"/>
    <x v="25"/>
    <x v="26"/>
    <x v="4"/>
    <x v="33"/>
    <x v="28"/>
    <x v="33"/>
    <x v="29"/>
  </r>
  <r>
    <x v="0"/>
    <x v="1"/>
    <x v="1"/>
    <x v="0"/>
    <x v="2"/>
    <x v="12"/>
    <x v="34"/>
    <x v="8"/>
    <x v="37"/>
    <x v="31"/>
    <x v="41"/>
    <x v="44"/>
  </r>
  <r>
    <x v="6"/>
    <x v="0"/>
    <x v="2"/>
    <x v="2"/>
    <x v="2"/>
    <x v="32"/>
    <x v="16"/>
    <x v="2"/>
    <x v="14"/>
    <x v="12"/>
    <x v="20"/>
    <x v="21"/>
  </r>
  <r>
    <x v="3"/>
    <x v="0"/>
    <x v="1"/>
    <x v="3"/>
    <x v="2"/>
    <x v="22"/>
    <x v="41"/>
    <x v="6"/>
    <x v="48"/>
    <x v="43"/>
    <x v="46"/>
    <x v="55"/>
  </r>
  <r>
    <x v="0"/>
    <x v="1"/>
    <x v="2"/>
    <x v="4"/>
    <x v="2"/>
    <x v="15"/>
    <x v="22"/>
    <x v="3"/>
    <x v="24"/>
    <x v="21"/>
    <x v="29"/>
    <x v="35"/>
  </r>
  <r>
    <x v="2"/>
    <x v="1"/>
    <x v="0"/>
    <x v="4"/>
    <x v="2"/>
    <x v="37"/>
    <x v="32"/>
    <x v="8"/>
    <x v="72"/>
    <x v="55"/>
    <x v="83"/>
    <x v="60"/>
  </r>
  <r>
    <x v="4"/>
    <x v="0"/>
    <x v="2"/>
    <x v="4"/>
    <x v="2"/>
    <x v="24"/>
    <x v="24"/>
    <x v="5"/>
    <x v="8"/>
    <x v="11"/>
    <x v="12"/>
    <x v="20"/>
  </r>
  <r>
    <x v="0"/>
    <x v="2"/>
    <x v="1"/>
    <x v="5"/>
    <x v="2"/>
    <x v="27"/>
    <x v="50"/>
    <x v="8"/>
    <x v="44"/>
    <x v="36"/>
    <x v="50"/>
    <x v="50"/>
  </r>
  <r>
    <x v="3"/>
    <x v="1"/>
    <x v="0"/>
    <x v="6"/>
    <x v="2"/>
    <x v="35"/>
    <x v="32"/>
    <x v="7"/>
    <x v="64"/>
    <x v="33"/>
    <x v="67"/>
    <x v="66"/>
  </r>
  <r>
    <x v="6"/>
    <x v="1"/>
    <x v="1"/>
    <x v="6"/>
    <x v="2"/>
    <x v="25"/>
    <x v="51"/>
    <x v="9"/>
    <x v="50"/>
    <x v="31"/>
    <x v="58"/>
    <x v="43"/>
  </r>
  <r>
    <x v="5"/>
    <x v="0"/>
    <x v="2"/>
    <x v="7"/>
    <x v="2"/>
    <x v="12"/>
    <x v="23"/>
    <x v="5"/>
    <x v="10"/>
    <x v="10"/>
    <x v="30"/>
    <x v="22"/>
  </r>
  <r>
    <x v="4"/>
    <x v="2"/>
    <x v="0"/>
    <x v="8"/>
    <x v="2"/>
    <x v="28"/>
    <x v="60"/>
    <x v="6"/>
    <x v="66"/>
    <x v="54"/>
    <x v="69"/>
    <x v="68"/>
  </r>
  <r>
    <x v="0"/>
    <x v="1"/>
    <x v="1"/>
    <x v="9"/>
    <x v="2"/>
    <x v="19"/>
    <x v="54"/>
    <x v="9"/>
    <x v="41"/>
    <x v="30"/>
    <x v="53"/>
    <x v="45"/>
  </r>
  <r>
    <x v="4"/>
    <x v="0"/>
    <x v="0"/>
    <x v="9"/>
    <x v="2"/>
    <x v="31"/>
    <x v="56"/>
    <x v="6"/>
    <x v="61"/>
    <x v="47"/>
    <x v="60"/>
    <x v="58"/>
  </r>
  <r>
    <x v="0"/>
    <x v="0"/>
    <x v="1"/>
    <x v="11"/>
    <x v="2"/>
    <x v="19"/>
    <x v="25"/>
    <x v="4"/>
    <x v="31"/>
    <x v="18"/>
    <x v="34"/>
    <x v="33"/>
  </r>
  <r>
    <x v="4"/>
    <x v="2"/>
    <x v="1"/>
    <x v="12"/>
    <x v="2"/>
    <x v="21"/>
    <x v="47"/>
    <x v="7"/>
    <x v="39"/>
    <x v="38"/>
    <x v="49"/>
    <x v="54"/>
  </r>
  <r>
    <x v="0"/>
    <x v="0"/>
    <x v="0"/>
    <x v="14"/>
    <x v="2"/>
    <x v="29"/>
    <x v="36"/>
    <x v="7"/>
    <x v="74"/>
    <x v="42"/>
    <x v="76"/>
    <x v="72"/>
  </r>
  <r>
    <x v="3"/>
    <x v="2"/>
    <x v="1"/>
    <x v="14"/>
    <x v="2"/>
    <x v="16"/>
    <x v="45"/>
    <x v="7"/>
    <x v="47"/>
    <x v="34"/>
    <x v="52"/>
    <x v="49"/>
  </r>
  <r>
    <x v="5"/>
    <x v="2"/>
    <x v="0"/>
    <x v="14"/>
    <x v="2"/>
    <x v="38"/>
    <x v="48"/>
    <x v="8"/>
    <x v="74"/>
    <x v="57"/>
    <x v="80"/>
    <x v="70"/>
  </r>
  <r>
    <x v="6"/>
    <x v="2"/>
    <x v="0"/>
    <x v="14"/>
    <x v="2"/>
    <x v="40"/>
    <x v="51"/>
    <x v="10"/>
    <x v="55"/>
    <x v="34"/>
    <x v="61"/>
    <x v="48"/>
  </r>
  <r>
    <x v="0"/>
    <x v="0"/>
    <x v="0"/>
    <x v="15"/>
    <x v="2"/>
    <x v="41"/>
    <x v="46"/>
    <x v="8"/>
    <x v="58"/>
    <x v="41"/>
    <x v="65"/>
    <x v="63"/>
  </r>
  <r>
    <x v="0"/>
    <x v="2"/>
    <x v="2"/>
    <x v="16"/>
    <x v="2"/>
    <x v="18"/>
    <x v="14"/>
    <x v="8"/>
    <x v="13"/>
    <x v="8"/>
    <x v="18"/>
    <x v="17"/>
  </r>
  <r>
    <x v="5"/>
    <x v="1"/>
    <x v="2"/>
    <x v="16"/>
    <x v="2"/>
    <x v="16"/>
    <x v="6"/>
    <x v="3"/>
    <x v="17"/>
    <x v="5"/>
    <x v="27"/>
    <x v="19"/>
  </r>
  <r>
    <x v="7"/>
    <x v="1"/>
    <x v="0"/>
    <x v="16"/>
    <x v="2"/>
    <x v="29"/>
    <x v="47"/>
    <x v="11"/>
    <x v="77"/>
    <x v="38"/>
    <x v="85"/>
    <x v="75"/>
  </r>
  <r>
    <x v="6"/>
    <x v="2"/>
    <x v="2"/>
    <x v="17"/>
    <x v="2"/>
    <x v="10"/>
    <x v="17"/>
    <x v="4"/>
    <x v="9"/>
    <x v="11"/>
    <x v="18"/>
    <x v="18"/>
  </r>
  <r>
    <x v="6"/>
    <x v="0"/>
    <x v="1"/>
    <x v="18"/>
    <x v="2"/>
    <x v="21"/>
    <x v="41"/>
    <x v="9"/>
    <x v="52"/>
    <x v="34"/>
    <x v="54"/>
    <x v="47"/>
  </r>
  <r>
    <x v="3"/>
    <x v="2"/>
    <x v="2"/>
    <x v="19"/>
    <x v="2"/>
    <x v="17"/>
    <x v="8"/>
    <x v="2"/>
    <x v="7"/>
    <x v="14"/>
    <x v="9"/>
    <x v="25"/>
  </r>
  <r>
    <x v="6"/>
    <x v="1"/>
    <x v="2"/>
    <x v="19"/>
    <x v="2"/>
    <x v="19"/>
    <x v="23"/>
    <x v="4"/>
    <x v="14"/>
    <x v="11"/>
    <x v="23"/>
    <x v="26"/>
  </r>
  <r>
    <x v="1"/>
    <x v="1"/>
    <x v="1"/>
    <x v="0"/>
    <x v="3"/>
    <x v="36"/>
    <x v="53"/>
    <x v="6"/>
    <x v="63"/>
    <x v="25"/>
    <x v="55"/>
    <x v="40"/>
  </r>
  <r>
    <x v="5"/>
    <x v="0"/>
    <x v="1"/>
    <x v="0"/>
    <x v="3"/>
    <x v="14"/>
    <x v="33"/>
    <x v="5"/>
    <x v="51"/>
    <x v="15"/>
    <x v="40"/>
    <x v="38"/>
  </r>
  <r>
    <x v="7"/>
    <x v="1"/>
    <x v="2"/>
    <x v="2"/>
    <x v="3"/>
    <x v="31"/>
    <x v="49"/>
    <x v="3"/>
    <x v="42"/>
    <x v="31"/>
    <x v="45"/>
    <x v="46"/>
  </r>
  <r>
    <x v="7"/>
    <x v="2"/>
    <x v="0"/>
    <x v="3"/>
    <x v="3"/>
    <x v="46"/>
    <x v="55"/>
    <x v="4"/>
    <x v="81"/>
    <x v="51"/>
    <x v="82"/>
    <x v="74"/>
  </r>
  <r>
    <x v="6"/>
    <x v="0"/>
    <x v="2"/>
    <x v="4"/>
    <x v="3"/>
    <x v="29"/>
    <x v="15"/>
    <x v="4"/>
    <x v="23"/>
    <x v="22"/>
    <x v="19"/>
    <x v="36"/>
  </r>
  <r>
    <x v="7"/>
    <x v="0"/>
    <x v="0"/>
    <x v="4"/>
    <x v="3"/>
    <x v="42"/>
    <x v="41"/>
    <x v="5"/>
    <x v="76"/>
    <x v="49"/>
    <x v="72"/>
    <x v="76"/>
  </r>
  <r>
    <x v="4"/>
    <x v="1"/>
    <x v="0"/>
    <x v="5"/>
    <x v="3"/>
    <x v="39"/>
    <x v="42"/>
    <x v="5"/>
    <x v="78"/>
    <x v="44"/>
    <x v="68"/>
    <x v="62"/>
  </r>
  <r>
    <x v="6"/>
    <x v="1"/>
    <x v="0"/>
    <x v="5"/>
    <x v="3"/>
    <x v="38"/>
    <x v="57"/>
    <x v="11"/>
    <x v="79"/>
    <x v="50"/>
    <x v="74"/>
    <x v="79"/>
  </r>
  <r>
    <x v="4"/>
    <x v="2"/>
    <x v="0"/>
    <x v="6"/>
    <x v="3"/>
    <x v="36"/>
    <x v="51"/>
    <x v="9"/>
    <x v="73"/>
    <x v="46"/>
    <x v="64"/>
    <x v="67"/>
  </r>
  <r>
    <x v="1"/>
    <x v="2"/>
    <x v="1"/>
    <x v="7"/>
    <x v="3"/>
    <x v="31"/>
    <x v="43"/>
    <x v="6"/>
    <x v="59"/>
    <x v="19"/>
    <x v="39"/>
    <x v="34"/>
  </r>
  <r>
    <x v="2"/>
    <x v="1"/>
    <x v="1"/>
    <x v="7"/>
    <x v="3"/>
    <x v="31"/>
    <x v="61"/>
    <x v="8"/>
    <x v="68"/>
    <x v="29"/>
    <x v="56"/>
    <x v="45"/>
  </r>
  <r>
    <x v="7"/>
    <x v="2"/>
    <x v="2"/>
    <x v="7"/>
    <x v="3"/>
    <x v="16"/>
    <x v="31"/>
    <x v="5"/>
    <x v="40"/>
    <x v="16"/>
    <x v="32"/>
    <x v="31"/>
  </r>
  <r>
    <x v="1"/>
    <x v="1"/>
    <x v="2"/>
    <x v="8"/>
    <x v="3"/>
    <x v="9"/>
    <x v="16"/>
    <x v="2"/>
    <x v="21"/>
    <x v="6"/>
    <x v="16"/>
    <x v="13"/>
  </r>
  <r>
    <x v="5"/>
    <x v="0"/>
    <x v="0"/>
    <x v="8"/>
    <x v="3"/>
    <x v="39"/>
    <x v="65"/>
    <x v="5"/>
    <x v="75"/>
    <x v="45"/>
    <x v="75"/>
    <x v="64"/>
  </r>
  <r>
    <x v="3"/>
    <x v="1"/>
    <x v="2"/>
    <x v="9"/>
    <x v="3"/>
    <x v="13"/>
    <x v="14"/>
    <x v="3"/>
    <x v="18"/>
    <x v="7"/>
    <x v="43"/>
    <x v="17"/>
  </r>
  <r>
    <x v="5"/>
    <x v="1"/>
    <x v="0"/>
    <x v="9"/>
    <x v="3"/>
    <x v="45"/>
    <x v="53"/>
    <x v="11"/>
    <x v="69"/>
    <x v="48"/>
    <x v="78"/>
    <x v="71"/>
  </r>
  <r>
    <x v="7"/>
    <x v="2"/>
    <x v="1"/>
    <x v="9"/>
    <x v="3"/>
    <x v="40"/>
    <x v="63"/>
    <x v="5"/>
    <x v="62"/>
    <x v="27"/>
    <x v="51"/>
    <x v="51"/>
  </r>
  <r>
    <x v="4"/>
    <x v="0"/>
    <x v="1"/>
    <x v="10"/>
    <x v="3"/>
    <x v="30"/>
    <x v="58"/>
    <x v="5"/>
    <x v="67"/>
    <x v="23"/>
    <x v="48"/>
    <x v="41"/>
  </r>
  <r>
    <x v="7"/>
    <x v="2"/>
    <x v="2"/>
    <x v="10"/>
    <x v="3"/>
    <x v="34"/>
    <x v="18"/>
    <x v="4"/>
    <x v="32"/>
    <x v="17"/>
    <x v="25"/>
    <x v="37"/>
  </r>
  <r>
    <x v="7"/>
    <x v="0"/>
    <x v="1"/>
    <x v="11"/>
    <x v="3"/>
    <x v="38"/>
    <x v="52"/>
    <x v="7"/>
    <x v="70"/>
    <x v="37"/>
    <x v="59"/>
    <x v="57"/>
  </r>
  <r>
    <x v="6"/>
    <x v="2"/>
    <x v="1"/>
    <x v="12"/>
    <x v="3"/>
    <x v="19"/>
    <x v="48"/>
    <x v="3"/>
    <x v="56"/>
    <x v="32"/>
    <x v="47"/>
    <x v="49"/>
  </r>
  <r>
    <x v="7"/>
    <x v="0"/>
    <x v="2"/>
    <x v="12"/>
    <x v="3"/>
    <x v="27"/>
    <x v="27"/>
    <x v="4"/>
    <x v="49"/>
    <x v="20"/>
    <x v="36"/>
    <x v="39"/>
  </r>
  <r>
    <x v="3"/>
    <x v="0"/>
    <x v="2"/>
    <x v="13"/>
    <x v="3"/>
    <x v="24"/>
    <x v="35"/>
    <x v="4"/>
    <x v="35"/>
    <x v="13"/>
    <x v="28"/>
    <x v="32"/>
  </r>
  <r>
    <x v="6"/>
    <x v="2"/>
    <x v="0"/>
    <x v="13"/>
    <x v="3"/>
    <x v="44"/>
    <x v="64"/>
    <x v="7"/>
    <x v="82"/>
    <x v="53"/>
    <x v="87"/>
    <x v="77"/>
  </r>
  <r>
    <x v="7"/>
    <x v="0"/>
    <x v="0"/>
    <x v="13"/>
    <x v="3"/>
    <x v="41"/>
    <x v="59"/>
    <x v="5"/>
    <x v="80"/>
    <x v="56"/>
    <x v="84"/>
    <x v="80"/>
  </r>
  <r>
    <x v="2"/>
    <x v="1"/>
    <x v="1"/>
    <x v="14"/>
    <x v="3"/>
    <x v="26"/>
    <x v="62"/>
    <x v="7"/>
    <x v="71"/>
    <x v="26"/>
    <x v="63"/>
    <x v="41"/>
  </r>
  <r>
    <x v="6"/>
    <x v="2"/>
    <x v="2"/>
    <x v="20"/>
    <x v="3"/>
    <x v="27"/>
    <x v="26"/>
    <x v="5"/>
    <x v="30"/>
    <x v="9"/>
    <x v="26"/>
    <x v="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0">
  <r>
    <x v="8"/>
    <x v="2"/>
    <x v="1"/>
    <x v="0"/>
    <x v="0"/>
    <x v="7"/>
    <x v="4"/>
    <x v="2"/>
    <x v="5"/>
    <x v="0"/>
    <x v="7"/>
    <x v="5"/>
    <x v="7"/>
    <x v="59"/>
  </r>
  <r>
    <x v="5"/>
    <x v="2"/>
    <x v="2"/>
    <x v="1"/>
    <x v="0"/>
    <x v="5"/>
    <x v="2"/>
    <x v="1"/>
    <x v="3"/>
    <x v="0"/>
    <x v="1"/>
    <x v="3"/>
    <x v="1"/>
    <x v="19"/>
  </r>
  <r>
    <x v="5"/>
    <x v="0"/>
    <x v="2"/>
    <x v="3"/>
    <x v="0"/>
    <x v="2"/>
    <x v="3"/>
    <x v="2"/>
    <x v="6"/>
    <x v="2"/>
    <x v="6"/>
    <x v="8"/>
    <x v="6"/>
    <x v="3"/>
  </r>
  <r>
    <x v="5"/>
    <x v="0"/>
    <x v="1"/>
    <x v="6"/>
    <x v="0"/>
    <x v="5"/>
    <x v="5"/>
    <x v="2"/>
    <x v="5"/>
    <x v="1"/>
    <x v="8"/>
    <x v="2"/>
    <x v="8"/>
    <x v="34"/>
  </r>
  <r>
    <x v="0"/>
    <x v="1"/>
    <x v="0"/>
    <x v="8"/>
    <x v="0"/>
    <x v="3"/>
    <x v="1"/>
    <x v="1"/>
    <x v="1"/>
    <x v="0"/>
    <x v="2"/>
    <x v="4"/>
    <x v="2"/>
    <x v="11"/>
  </r>
  <r>
    <x v="2"/>
    <x v="1"/>
    <x v="2"/>
    <x v="10"/>
    <x v="0"/>
    <x v="0"/>
    <x v="3"/>
    <x v="1"/>
    <x v="2"/>
    <x v="0"/>
    <x v="4"/>
    <x v="6"/>
    <x v="4"/>
    <x v="16"/>
  </r>
  <r>
    <x v="5"/>
    <x v="2"/>
    <x v="1"/>
    <x v="13"/>
    <x v="0"/>
    <x v="6"/>
    <x v="7"/>
    <x v="2"/>
    <x v="4"/>
    <x v="0"/>
    <x v="5"/>
    <x v="1"/>
    <x v="5"/>
    <x v="43"/>
  </r>
  <r>
    <x v="6"/>
    <x v="0"/>
    <x v="0"/>
    <x v="16"/>
    <x v="0"/>
    <x v="4"/>
    <x v="0"/>
    <x v="0"/>
    <x v="0"/>
    <x v="0"/>
    <x v="0"/>
    <x v="0"/>
    <x v="0"/>
    <x v="6"/>
  </r>
  <r>
    <x v="3"/>
    <x v="1"/>
    <x v="0"/>
    <x v="18"/>
    <x v="0"/>
    <x v="1"/>
    <x v="1"/>
    <x v="1"/>
    <x v="3"/>
    <x v="0"/>
    <x v="3"/>
    <x v="3"/>
    <x v="3"/>
    <x v="19"/>
  </r>
  <r>
    <x v="6"/>
    <x v="0"/>
    <x v="0"/>
    <x v="0"/>
    <x v="1"/>
    <x v="37"/>
    <x v="44"/>
    <x v="9"/>
    <x v="60"/>
    <x v="28"/>
    <x v="73"/>
    <x v="61"/>
    <x v="80"/>
    <x v="65"/>
  </r>
  <r>
    <x v="3"/>
    <x v="2"/>
    <x v="0"/>
    <x v="0"/>
    <x v="1"/>
    <x v="33"/>
    <x v="37"/>
    <x v="7"/>
    <x v="57"/>
    <x v="40"/>
    <x v="77"/>
    <x v="67"/>
    <x v="83"/>
    <x v="35"/>
  </r>
  <r>
    <x v="0"/>
    <x v="1"/>
    <x v="2"/>
    <x v="1"/>
    <x v="1"/>
    <x v="16"/>
    <x v="13"/>
    <x v="3"/>
    <x v="25"/>
    <x v="14"/>
    <x v="11"/>
    <x v="15"/>
    <x v="9"/>
    <x v="41"/>
  </r>
  <r>
    <x v="1"/>
    <x v="0"/>
    <x v="2"/>
    <x v="2"/>
    <x v="1"/>
    <x v="22"/>
    <x v="14"/>
    <x v="3"/>
    <x v="28"/>
    <x v="8"/>
    <x v="14"/>
    <x v="7"/>
    <x v="10"/>
    <x v="75"/>
  </r>
  <r>
    <x v="2"/>
    <x v="2"/>
    <x v="2"/>
    <x v="3"/>
    <x v="1"/>
    <x v="20"/>
    <x v="12"/>
    <x v="3"/>
    <x v="29"/>
    <x v="8"/>
    <x v="22"/>
    <x v="12"/>
    <x v="21"/>
    <x v="77"/>
  </r>
  <r>
    <x v="1"/>
    <x v="0"/>
    <x v="1"/>
    <x v="6"/>
    <x v="1"/>
    <x v="17"/>
    <x v="30"/>
    <x v="5"/>
    <x v="26"/>
    <x v="24"/>
    <x v="37"/>
    <x v="28"/>
    <x v="42"/>
    <x v="13"/>
  </r>
  <r>
    <x v="2"/>
    <x v="1"/>
    <x v="0"/>
    <x v="6"/>
    <x v="1"/>
    <x v="30"/>
    <x v="40"/>
    <x v="7"/>
    <x v="54"/>
    <x v="39"/>
    <x v="81"/>
    <x v="73"/>
    <x v="86"/>
    <x v="31"/>
  </r>
  <r>
    <x v="0"/>
    <x v="0"/>
    <x v="2"/>
    <x v="7"/>
    <x v="1"/>
    <x v="15"/>
    <x v="9"/>
    <x v="4"/>
    <x v="19"/>
    <x v="4"/>
    <x v="13"/>
    <x v="10"/>
    <x v="12"/>
    <x v="76"/>
  </r>
  <r>
    <x v="4"/>
    <x v="2"/>
    <x v="2"/>
    <x v="7"/>
    <x v="1"/>
    <x v="22"/>
    <x v="13"/>
    <x v="4"/>
    <x v="11"/>
    <x v="3"/>
    <x v="10"/>
    <x v="9"/>
    <x v="11"/>
    <x v="74"/>
  </r>
  <r>
    <x v="6"/>
    <x v="0"/>
    <x v="1"/>
    <x v="8"/>
    <x v="1"/>
    <x v="30"/>
    <x v="32"/>
    <x v="7"/>
    <x v="36"/>
    <x v="21"/>
    <x v="44"/>
    <x v="42"/>
    <x v="49"/>
    <x v="52"/>
  </r>
  <r>
    <x v="1"/>
    <x v="1"/>
    <x v="2"/>
    <x v="9"/>
    <x v="1"/>
    <x v="20"/>
    <x v="15"/>
    <x v="4"/>
    <x v="11"/>
    <x v="4"/>
    <x v="24"/>
    <x v="24"/>
    <x v="29"/>
    <x v="55"/>
  </r>
  <r>
    <x v="2"/>
    <x v="2"/>
    <x v="1"/>
    <x v="9"/>
    <x v="1"/>
    <x v="24"/>
    <x v="20"/>
    <x v="3"/>
    <x v="16"/>
    <x v="12"/>
    <x v="21"/>
    <x v="16"/>
    <x v="24"/>
    <x v="29"/>
  </r>
  <r>
    <x v="1"/>
    <x v="1"/>
    <x v="0"/>
    <x v="10"/>
    <x v="1"/>
    <x v="31"/>
    <x v="29"/>
    <x v="8"/>
    <x v="38"/>
    <x v="8"/>
    <x v="66"/>
    <x v="59"/>
    <x v="73"/>
    <x v="88"/>
  </r>
  <r>
    <x v="3"/>
    <x v="1"/>
    <x v="0"/>
    <x v="11"/>
    <x v="1"/>
    <x v="27"/>
    <x v="39"/>
    <x v="7"/>
    <x v="46"/>
    <x v="35"/>
    <x v="79"/>
    <x v="69"/>
    <x v="85"/>
    <x v="37"/>
  </r>
  <r>
    <x v="2"/>
    <x v="0"/>
    <x v="0"/>
    <x v="12"/>
    <x v="1"/>
    <x v="45"/>
    <x v="26"/>
    <x v="9"/>
    <x v="43"/>
    <x v="36"/>
    <x v="70"/>
    <x v="65"/>
    <x v="78"/>
    <x v="24"/>
  </r>
  <r>
    <x v="5"/>
    <x v="2"/>
    <x v="0"/>
    <x v="12"/>
    <x v="1"/>
    <x v="43"/>
    <x v="38"/>
    <x v="7"/>
    <x v="65"/>
    <x v="52"/>
    <x v="86"/>
    <x v="78"/>
    <x v="89"/>
    <x v="4"/>
  </r>
  <r>
    <x v="1"/>
    <x v="2"/>
    <x v="2"/>
    <x v="12"/>
    <x v="1"/>
    <x v="11"/>
    <x v="14"/>
    <x v="4"/>
    <x v="22"/>
    <x v="10"/>
    <x v="17"/>
    <x v="14"/>
    <x v="16"/>
    <x v="53"/>
  </r>
  <r>
    <x v="2"/>
    <x v="0"/>
    <x v="2"/>
    <x v="13"/>
    <x v="1"/>
    <x v="30"/>
    <x v="11"/>
    <x v="3"/>
    <x v="14"/>
    <x v="4"/>
    <x v="13"/>
    <x v="11"/>
    <x v="15"/>
    <x v="61"/>
  </r>
  <r>
    <x v="1"/>
    <x v="1"/>
    <x v="1"/>
    <x v="13"/>
    <x v="1"/>
    <x v="17"/>
    <x v="21"/>
    <x v="7"/>
    <x v="15"/>
    <x v="12"/>
    <x v="31"/>
    <x v="27"/>
    <x v="37"/>
    <x v="28"/>
  </r>
  <r>
    <x v="4"/>
    <x v="1"/>
    <x v="2"/>
    <x v="13"/>
    <x v="1"/>
    <x v="8"/>
    <x v="10"/>
    <x v="3"/>
    <x v="12"/>
    <x v="4"/>
    <x v="15"/>
    <x v="21"/>
    <x v="17"/>
    <x v="57"/>
  </r>
  <r>
    <x v="1"/>
    <x v="1"/>
    <x v="1"/>
    <x v="14"/>
    <x v="1"/>
    <x v="18"/>
    <x v="17"/>
    <x v="5"/>
    <x v="34"/>
    <x v="10"/>
    <x v="38"/>
    <x v="30"/>
    <x v="40"/>
    <x v="73"/>
  </r>
  <r>
    <x v="5"/>
    <x v="0"/>
    <x v="0"/>
    <x v="15"/>
    <x v="1"/>
    <x v="16"/>
    <x v="27"/>
    <x v="7"/>
    <x v="39"/>
    <x v="14"/>
    <x v="62"/>
    <x v="52"/>
    <x v="68"/>
    <x v="78"/>
  </r>
  <r>
    <x v="3"/>
    <x v="0"/>
    <x v="1"/>
    <x v="15"/>
    <x v="1"/>
    <x v="23"/>
    <x v="42"/>
    <x v="6"/>
    <x v="45"/>
    <x v="21"/>
    <x v="57"/>
    <x v="53"/>
    <x v="64"/>
    <x v="71"/>
  </r>
  <r>
    <x v="2"/>
    <x v="1"/>
    <x v="1"/>
    <x v="15"/>
    <x v="1"/>
    <x v="35"/>
    <x v="28"/>
    <x v="6"/>
    <x v="27"/>
    <x v="10"/>
    <x v="42"/>
    <x v="23"/>
    <x v="48"/>
    <x v="64"/>
  </r>
  <r>
    <x v="1"/>
    <x v="2"/>
    <x v="1"/>
    <x v="15"/>
    <x v="1"/>
    <x v="20"/>
    <x v="19"/>
    <x v="7"/>
    <x v="20"/>
    <x v="18"/>
    <x v="35"/>
    <x v="35"/>
    <x v="41"/>
    <x v="23"/>
  </r>
  <r>
    <x v="3"/>
    <x v="2"/>
    <x v="0"/>
    <x v="17"/>
    <x v="1"/>
    <x v="36"/>
    <x v="41"/>
    <x v="8"/>
    <x v="53"/>
    <x v="36"/>
    <x v="71"/>
    <x v="56"/>
    <x v="76"/>
    <x v="32"/>
  </r>
  <r>
    <x v="6"/>
    <x v="2"/>
    <x v="1"/>
    <x v="21"/>
    <x v="1"/>
    <x v="25"/>
    <x v="26"/>
    <x v="4"/>
    <x v="33"/>
    <x v="28"/>
    <x v="33"/>
    <x v="29"/>
    <x v="33"/>
    <x v="12"/>
  </r>
  <r>
    <x v="0"/>
    <x v="1"/>
    <x v="1"/>
    <x v="0"/>
    <x v="2"/>
    <x v="12"/>
    <x v="34"/>
    <x v="8"/>
    <x v="37"/>
    <x v="31"/>
    <x v="41"/>
    <x v="44"/>
    <x v="44"/>
    <x v="30"/>
  </r>
  <r>
    <x v="6"/>
    <x v="0"/>
    <x v="2"/>
    <x v="2"/>
    <x v="2"/>
    <x v="32"/>
    <x v="16"/>
    <x v="2"/>
    <x v="14"/>
    <x v="12"/>
    <x v="20"/>
    <x v="21"/>
    <x v="23"/>
    <x v="20"/>
  </r>
  <r>
    <x v="3"/>
    <x v="0"/>
    <x v="1"/>
    <x v="3"/>
    <x v="2"/>
    <x v="22"/>
    <x v="41"/>
    <x v="6"/>
    <x v="48"/>
    <x v="43"/>
    <x v="46"/>
    <x v="55"/>
    <x v="52"/>
    <x v="9"/>
  </r>
  <r>
    <x v="0"/>
    <x v="1"/>
    <x v="2"/>
    <x v="4"/>
    <x v="2"/>
    <x v="15"/>
    <x v="22"/>
    <x v="3"/>
    <x v="24"/>
    <x v="21"/>
    <x v="29"/>
    <x v="35"/>
    <x v="32"/>
    <x v="21"/>
  </r>
  <r>
    <x v="2"/>
    <x v="1"/>
    <x v="0"/>
    <x v="4"/>
    <x v="2"/>
    <x v="37"/>
    <x v="32"/>
    <x v="8"/>
    <x v="72"/>
    <x v="55"/>
    <x v="83"/>
    <x v="60"/>
    <x v="84"/>
    <x v="5"/>
  </r>
  <r>
    <x v="4"/>
    <x v="0"/>
    <x v="2"/>
    <x v="4"/>
    <x v="2"/>
    <x v="24"/>
    <x v="24"/>
    <x v="5"/>
    <x v="8"/>
    <x v="11"/>
    <x v="12"/>
    <x v="20"/>
    <x v="18"/>
    <x v="7"/>
  </r>
  <r>
    <x v="0"/>
    <x v="2"/>
    <x v="1"/>
    <x v="5"/>
    <x v="2"/>
    <x v="27"/>
    <x v="50"/>
    <x v="8"/>
    <x v="44"/>
    <x v="36"/>
    <x v="50"/>
    <x v="50"/>
    <x v="55"/>
    <x v="26"/>
  </r>
  <r>
    <x v="3"/>
    <x v="1"/>
    <x v="0"/>
    <x v="6"/>
    <x v="2"/>
    <x v="35"/>
    <x v="32"/>
    <x v="7"/>
    <x v="64"/>
    <x v="33"/>
    <x v="67"/>
    <x v="66"/>
    <x v="69"/>
    <x v="70"/>
  </r>
  <r>
    <x v="6"/>
    <x v="1"/>
    <x v="1"/>
    <x v="6"/>
    <x v="2"/>
    <x v="25"/>
    <x v="51"/>
    <x v="9"/>
    <x v="50"/>
    <x v="31"/>
    <x v="58"/>
    <x v="43"/>
    <x v="63"/>
    <x v="51"/>
  </r>
  <r>
    <x v="5"/>
    <x v="0"/>
    <x v="2"/>
    <x v="7"/>
    <x v="2"/>
    <x v="12"/>
    <x v="23"/>
    <x v="5"/>
    <x v="10"/>
    <x v="10"/>
    <x v="30"/>
    <x v="22"/>
    <x v="35"/>
    <x v="25"/>
  </r>
  <r>
    <x v="4"/>
    <x v="2"/>
    <x v="0"/>
    <x v="8"/>
    <x v="2"/>
    <x v="28"/>
    <x v="60"/>
    <x v="6"/>
    <x v="66"/>
    <x v="54"/>
    <x v="69"/>
    <x v="68"/>
    <x v="72"/>
    <x v="1"/>
  </r>
  <r>
    <x v="0"/>
    <x v="1"/>
    <x v="1"/>
    <x v="9"/>
    <x v="2"/>
    <x v="19"/>
    <x v="54"/>
    <x v="9"/>
    <x v="41"/>
    <x v="30"/>
    <x v="53"/>
    <x v="45"/>
    <x v="62"/>
    <x v="39"/>
  </r>
  <r>
    <x v="4"/>
    <x v="0"/>
    <x v="0"/>
    <x v="9"/>
    <x v="2"/>
    <x v="31"/>
    <x v="56"/>
    <x v="6"/>
    <x v="61"/>
    <x v="47"/>
    <x v="60"/>
    <x v="58"/>
    <x v="65"/>
    <x v="8"/>
  </r>
  <r>
    <x v="0"/>
    <x v="0"/>
    <x v="1"/>
    <x v="11"/>
    <x v="2"/>
    <x v="19"/>
    <x v="25"/>
    <x v="4"/>
    <x v="31"/>
    <x v="18"/>
    <x v="34"/>
    <x v="33"/>
    <x v="38"/>
    <x v="44"/>
  </r>
  <r>
    <x v="4"/>
    <x v="2"/>
    <x v="1"/>
    <x v="12"/>
    <x v="2"/>
    <x v="21"/>
    <x v="47"/>
    <x v="7"/>
    <x v="39"/>
    <x v="38"/>
    <x v="49"/>
    <x v="54"/>
    <x v="57"/>
    <x v="14"/>
  </r>
  <r>
    <x v="0"/>
    <x v="0"/>
    <x v="0"/>
    <x v="14"/>
    <x v="2"/>
    <x v="29"/>
    <x v="36"/>
    <x v="7"/>
    <x v="74"/>
    <x v="42"/>
    <x v="76"/>
    <x v="72"/>
    <x v="77"/>
    <x v="56"/>
  </r>
  <r>
    <x v="3"/>
    <x v="2"/>
    <x v="1"/>
    <x v="14"/>
    <x v="2"/>
    <x v="16"/>
    <x v="45"/>
    <x v="7"/>
    <x v="47"/>
    <x v="34"/>
    <x v="52"/>
    <x v="49"/>
    <x v="56"/>
    <x v="40"/>
  </r>
  <r>
    <x v="5"/>
    <x v="2"/>
    <x v="0"/>
    <x v="14"/>
    <x v="2"/>
    <x v="38"/>
    <x v="48"/>
    <x v="8"/>
    <x v="74"/>
    <x v="57"/>
    <x v="80"/>
    <x v="70"/>
    <x v="82"/>
    <x v="2"/>
  </r>
  <r>
    <x v="6"/>
    <x v="2"/>
    <x v="0"/>
    <x v="14"/>
    <x v="2"/>
    <x v="40"/>
    <x v="51"/>
    <x v="10"/>
    <x v="55"/>
    <x v="34"/>
    <x v="61"/>
    <x v="48"/>
    <x v="66"/>
    <x v="50"/>
  </r>
  <r>
    <x v="0"/>
    <x v="0"/>
    <x v="0"/>
    <x v="15"/>
    <x v="2"/>
    <x v="41"/>
    <x v="46"/>
    <x v="8"/>
    <x v="58"/>
    <x v="41"/>
    <x v="65"/>
    <x v="63"/>
    <x v="71"/>
    <x v="22"/>
  </r>
  <r>
    <x v="0"/>
    <x v="2"/>
    <x v="2"/>
    <x v="16"/>
    <x v="2"/>
    <x v="18"/>
    <x v="14"/>
    <x v="8"/>
    <x v="13"/>
    <x v="8"/>
    <x v="18"/>
    <x v="17"/>
    <x v="20"/>
    <x v="45"/>
  </r>
  <r>
    <x v="5"/>
    <x v="1"/>
    <x v="2"/>
    <x v="16"/>
    <x v="2"/>
    <x v="16"/>
    <x v="6"/>
    <x v="3"/>
    <x v="17"/>
    <x v="5"/>
    <x v="27"/>
    <x v="19"/>
    <x v="31"/>
    <x v="60"/>
  </r>
  <r>
    <x v="7"/>
    <x v="1"/>
    <x v="0"/>
    <x v="16"/>
    <x v="2"/>
    <x v="29"/>
    <x v="47"/>
    <x v="11"/>
    <x v="77"/>
    <x v="38"/>
    <x v="85"/>
    <x v="75"/>
    <x v="87"/>
    <x v="82"/>
  </r>
  <r>
    <x v="6"/>
    <x v="2"/>
    <x v="2"/>
    <x v="17"/>
    <x v="2"/>
    <x v="10"/>
    <x v="17"/>
    <x v="4"/>
    <x v="9"/>
    <x v="11"/>
    <x v="18"/>
    <x v="18"/>
    <x v="22"/>
    <x v="10"/>
  </r>
  <r>
    <x v="6"/>
    <x v="0"/>
    <x v="1"/>
    <x v="18"/>
    <x v="2"/>
    <x v="21"/>
    <x v="41"/>
    <x v="9"/>
    <x v="52"/>
    <x v="34"/>
    <x v="54"/>
    <x v="47"/>
    <x v="59"/>
    <x v="49"/>
  </r>
  <r>
    <x v="3"/>
    <x v="2"/>
    <x v="2"/>
    <x v="19"/>
    <x v="2"/>
    <x v="17"/>
    <x v="8"/>
    <x v="2"/>
    <x v="7"/>
    <x v="14"/>
    <x v="9"/>
    <x v="25"/>
    <x v="13"/>
    <x v="0"/>
  </r>
  <r>
    <x v="6"/>
    <x v="1"/>
    <x v="2"/>
    <x v="19"/>
    <x v="2"/>
    <x v="19"/>
    <x v="23"/>
    <x v="4"/>
    <x v="14"/>
    <x v="11"/>
    <x v="23"/>
    <x v="26"/>
    <x v="28"/>
    <x v="27"/>
  </r>
  <r>
    <x v="1"/>
    <x v="1"/>
    <x v="1"/>
    <x v="0"/>
    <x v="3"/>
    <x v="36"/>
    <x v="53"/>
    <x v="6"/>
    <x v="63"/>
    <x v="25"/>
    <x v="55"/>
    <x v="40"/>
    <x v="53"/>
    <x v="81"/>
  </r>
  <r>
    <x v="5"/>
    <x v="0"/>
    <x v="1"/>
    <x v="0"/>
    <x v="3"/>
    <x v="14"/>
    <x v="33"/>
    <x v="5"/>
    <x v="51"/>
    <x v="15"/>
    <x v="40"/>
    <x v="38"/>
    <x v="39"/>
    <x v="84"/>
  </r>
  <r>
    <x v="7"/>
    <x v="1"/>
    <x v="2"/>
    <x v="2"/>
    <x v="3"/>
    <x v="31"/>
    <x v="49"/>
    <x v="3"/>
    <x v="42"/>
    <x v="31"/>
    <x v="45"/>
    <x v="46"/>
    <x v="45"/>
    <x v="38"/>
  </r>
  <r>
    <x v="7"/>
    <x v="2"/>
    <x v="0"/>
    <x v="3"/>
    <x v="3"/>
    <x v="46"/>
    <x v="55"/>
    <x v="4"/>
    <x v="81"/>
    <x v="51"/>
    <x v="82"/>
    <x v="74"/>
    <x v="75"/>
    <x v="46"/>
  </r>
  <r>
    <x v="6"/>
    <x v="0"/>
    <x v="2"/>
    <x v="4"/>
    <x v="3"/>
    <x v="29"/>
    <x v="15"/>
    <x v="4"/>
    <x v="23"/>
    <x v="22"/>
    <x v="19"/>
    <x v="36"/>
    <x v="19"/>
    <x v="18"/>
  </r>
  <r>
    <x v="7"/>
    <x v="0"/>
    <x v="0"/>
    <x v="4"/>
    <x v="3"/>
    <x v="42"/>
    <x v="41"/>
    <x v="5"/>
    <x v="76"/>
    <x v="49"/>
    <x v="72"/>
    <x v="76"/>
    <x v="67"/>
    <x v="33"/>
  </r>
  <r>
    <x v="4"/>
    <x v="1"/>
    <x v="0"/>
    <x v="5"/>
    <x v="3"/>
    <x v="39"/>
    <x v="42"/>
    <x v="5"/>
    <x v="78"/>
    <x v="44"/>
    <x v="68"/>
    <x v="62"/>
    <x v="61"/>
    <x v="62"/>
  </r>
  <r>
    <x v="6"/>
    <x v="1"/>
    <x v="0"/>
    <x v="5"/>
    <x v="3"/>
    <x v="38"/>
    <x v="57"/>
    <x v="11"/>
    <x v="79"/>
    <x v="50"/>
    <x v="74"/>
    <x v="79"/>
    <x v="70"/>
    <x v="36"/>
  </r>
  <r>
    <x v="4"/>
    <x v="2"/>
    <x v="0"/>
    <x v="6"/>
    <x v="3"/>
    <x v="36"/>
    <x v="51"/>
    <x v="9"/>
    <x v="73"/>
    <x v="46"/>
    <x v="64"/>
    <x v="67"/>
    <x v="58"/>
    <x v="42"/>
  </r>
  <r>
    <x v="1"/>
    <x v="2"/>
    <x v="1"/>
    <x v="7"/>
    <x v="3"/>
    <x v="31"/>
    <x v="43"/>
    <x v="6"/>
    <x v="59"/>
    <x v="19"/>
    <x v="39"/>
    <x v="34"/>
    <x v="36"/>
    <x v="85"/>
  </r>
  <r>
    <x v="2"/>
    <x v="1"/>
    <x v="1"/>
    <x v="7"/>
    <x v="3"/>
    <x v="31"/>
    <x v="61"/>
    <x v="8"/>
    <x v="68"/>
    <x v="29"/>
    <x v="56"/>
    <x v="45"/>
    <x v="47"/>
    <x v="83"/>
  </r>
  <r>
    <x v="7"/>
    <x v="2"/>
    <x v="2"/>
    <x v="7"/>
    <x v="3"/>
    <x v="16"/>
    <x v="31"/>
    <x v="5"/>
    <x v="40"/>
    <x v="16"/>
    <x v="32"/>
    <x v="31"/>
    <x v="30"/>
    <x v="72"/>
  </r>
  <r>
    <x v="1"/>
    <x v="1"/>
    <x v="2"/>
    <x v="8"/>
    <x v="3"/>
    <x v="9"/>
    <x v="16"/>
    <x v="2"/>
    <x v="21"/>
    <x v="6"/>
    <x v="16"/>
    <x v="13"/>
    <x v="14"/>
    <x v="68"/>
  </r>
  <r>
    <x v="5"/>
    <x v="0"/>
    <x v="0"/>
    <x v="8"/>
    <x v="3"/>
    <x v="39"/>
    <x v="65"/>
    <x v="5"/>
    <x v="75"/>
    <x v="45"/>
    <x v="75"/>
    <x v="64"/>
    <x v="74"/>
    <x v="54"/>
  </r>
  <r>
    <x v="3"/>
    <x v="1"/>
    <x v="2"/>
    <x v="9"/>
    <x v="3"/>
    <x v="13"/>
    <x v="14"/>
    <x v="3"/>
    <x v="18"/>
    <x v="7"/>
    <x v="43"/>
    <x v="17"/>
    <x v="54"/>
    <x v="63"/>
  </r>
  <r>
    <x v="5"/>
    <x v="1"/>
    <x v="0"/>
    <x v="9"/>
    <x v="3"/>
    <x v="45"/>
    <x v="53"/>
    <x v="11"/>
    <x v="69"/>
    <x v="48"/>
    <x v="78"/>
    <x v="71"/>
    <x v="79"/>
    <x v="15"/>
  </r>
  <r>
    <x v="7"/>
    <x v="2"/>
    <x v="1"/>
    <x v="9"/>
    <x v="3"/>
    <x v="40"/>
    <x v="63"/>
    <x v="5"/>
    <x v="62"/>
    <x v="27"/>
    <x v="51"/>
    <x v="51"/>
    <x v="46"/>
    <x v="80"/>
  </r>
  <r>
    <x v="4"/>
    <x v="0"/>
    <x v="1"/>
    <x v="10"/>
    <x v="3"/>
    <x v="30"/>
    <x v="58"/>
    <x v="5"/>
    <x v="67"/>
    <x v="23"/>
    <x v="48"/>
    <x v="41"/>
    <x v="43"/>
    <x v="86"/>
  </r>
  <r>
    <x v="7"/>
    <x v="2"/>
    <x v="2"/>
    <x v="10"/>
    <x v="3"/>
    <x v="34"/>
    <x v="18"/>
    <x v="4"/>
    <x v="32"/>
    <x v="17"/>
    <x v="25"/>
    <x v="37"/>
    <x v="25"/>
    <x v="48"/>
  </r>
  <r>
    <x v="7"/>
    <x v="0"/>
    <x v="1"/>
    <x v="11"/>
    <x v="3"/>
    <x v="38"/>
    <x v="52"/>
    <x v="7"/>
    <x v="70"/>
    <x v="37"/>
    <x v="59"/>
    <x v="57"/>
    <x v="51"/>
    <x v="66"/>
  </r>
  <r>
    <x v="6"/>
    <x v="2"/>
    <x v="1"/>
    <x v="12"/>
    <x v="3"/>
    <x v="19"/>
    <x v="48"/>
    <x v="3"/>
    <x v="56"/>
    <x v="32"/>
    <x v="47"/>
    <x v="49"/>
    <x v="50"/>
    <x v="58"/>
  </r>
  <r>
    <x v="7"/>
    <x v="0"/>
    <x v="2"/>
    <x v="12"/>
    <x v="3"/>
    <x v="27"/>
    <x v="27"/>
    <x v="4"/>
    <x v="49"/>
    <x v="20"/>
    <x v="36"/>
    <x v="39"/>
    <x v="34"/>
    <x v="79"/>
  </r>
  <r>
    <x v="3"/>
    <x v="0"/>
    <x v="2"/>
    <x v="13"/>
    <x v="3"/>
    <x v="24"/>
    <x v="35"/>
    <x v="4"/>
    <x v="35"/>
    <x v="13"/>
    <x v="28"/>
    <x v="32"/>
    <x v="26"/>
    <x v="67"/>
  </r>
  <r>
    <x v="6"/>
    <x v="2"/>
    <x v="0"/>
    <x v="13"/>
    <x v="3"/>
    <x v="44"/>
    <x v="64"/>
    <x v="7"/>
    <x v="82"/>
    <x v="53"/>
    <x v="87"/>
    <x v="77"/>
    <x v="88"/>
    <x v="47"/>
  </r>
  <r>
    <x v="7"/>
    <x v="0"/>
    <x v="0"/>
    <x v="13"/>
    <x v="3"/>
    <x v="41"/>
    <x v="59"/>
    <x v="5"/>
    <x v="80"/>
    <x v="56"/>
    <x v="84"/>
    <x v="80"/>
    <x v="81"/>
    <x v="17"/>
  </r>
  <r>
    <x v="2"/>
    <x v="1"/>
    <x v="1"/>
    <x v="14"/>
    <x v="3"/>
    <x v="26"/>
    <x v="62"/>
    <x v="7"/>
    <x v="71"/>
    <x v="26"/>
    <x v="63"/>
    <x v="41"/>
    <x v="60"/>
    <x v="87"/>
  </r>
  <r>
    <x v="6"/>
    <x v="2"/>
    <x v="2"/>
    <x v="20"/>
    <x v="3"/>
    <x v="27"/>
    <x v="26"/>
    <x v="5"/>
    <x v="30"/>
    <x v="9"/>
    <x v="26"/>
    <x v="17"/>
    <x v="27"/>
    <x v="6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0">
  <r>
    <x v="8"/>
    <x v="2"/>
    <x v="1"/>
    <x v="0"/>
    <x v="0"/>
    <x v="7"/>
    <x v="4"/>
    <x v="2"/>
  </r>
  <r>
    <x v="5"/>
    <x v="2"/>
    <x v="2"/>
    <x v="1"/>
    <x v="0"/>
    <x v="5"/>
    <x v="2"/>
    <x v="1"/>
  </r>
  <r>
    <x v="5"/>
    <x v="0"/>
    <x v="2"/>
    <x v="3"/>
    <x v="0"/>
    <x v="2"/>
    <x v="3"/>
    <x v="2"/>
  </r>
  <r>
    <x v="5"/>
    <x v="0"/>
    <x v="1"/>
    <x v="6"/>
    <x v="0"/>
    <x v="5"/>
    <x v="5"/>
    <x v="2"/>
  </r>
  <r>
    <x v="0"/>
    <x v="1"/>
    <x v="0"/>
    <x v="8"/>
    <x v="0"/>
    <x v="3"/>
    <x v="1"/>
    <x v="1"/>
  </r>
  <r>
    <x v="2"/>
    <x v="1"/>
    <x v="2"/>
    <x v="10"/>
    <x v="0"/>
    <x v="0"/>
    <x v="3"/>
    <x v="1"/>
  </r>
  <r>
    <x v="5"/>
    <x v="2"/>
    <x v="1"/>
    <x v="13"/>
    <x v="0"/>
    <x v="6"/>
    <x v="7"/>
    <x v="2"/>
  </r>
  <r>
    <x v="6"/>
    <x v="0"/>
    <x v="0"/>
    <x v="16"/>
    <x v="0"/>
    <x v="4"/>
    <x v="0"/>
    <x v="0"/>
  </r>
  <r>
    <x v="3"/>
    <x v="1"/>
    <x v="0"/>
    <x v="18"/>
    <x v="0"/>
    <x v="1"/>
    <x v="1"/>
    <x v="1"/>
  </r>
  <r>
    <x v="6"/>
    <x v="0"/>
    <x v="0"/>
    <x v="0"/>
    <x v="1"/>
    <x v="37"/>
    <x v="44"/>
    <x v="9"/>
  </r>
  <r>
    <x v="3"/>
    <x v="2"/>
    <x v="0"/>
    <x v="0"/>
    <x v="1"/>
    <x v="33"/>
    <x v="37"/>
    <x v="7"/>
  </r>
  <r>
    <x v="0"/>
    <x v="1"/>
    <x v="2"/>
    <x v="1"/>
    <x v="1"/>
    <x v="16"/>
    <x v="13"/>
    <x v="3"/>
  </r>
  <r>
    <x v="1"/>
    <x v="0"/>
    <x v="2"/>
    <x v="2"/>
    <x v="1"/>
    <x v="22"/>
    <x v="14"/>
    <x v="3"/>
  </r>
  <r>
    <x v="2"/>
    <x v="2"/>
    <x v="2"/>
    <x v="3"/>
    <x v="1"/>
    <x v="20"/>
    <x v="12"/>
    <x v="3"/>
  </r>
  <r>
    <x v="1"/>
    <x v="0"/>
    <x v="1"/>
    <x v="6"/>
    <x v="1"/>
    <x v="17"/>
    <x v="30"/>
    <x v="5"/>
  </r>
  <r>
    <x v="2"/>
    <x v="1"/>
    <x v="0"/>
    <x v="6"/>
    <x v="1"/>
    <x v="30"/>
    <x v="40"/>
    <x v="7"/>
  </r>
  <r>
    <x v="0"/>
    <x v="0"/>
    <x v="2"/>
    <x v="7"/>
    <x v="1"/>
    <x v="15"/>
    <x v="9"/>
    <x v="4"/>
  </r>
  <r>
    <x v="4"/>
    <x v="2"/>
    <x v="2"/>
    <x v="7"/>
    <x v="1"/>
    <x v="22"/>
    <x v="13"/>
    <x v="4"/>
  </r>
  <r>
    <x v="6"/>
    <x v="0"/>
    <x v="1"/>
    <x v="8"/>
    <x v="1"/>
    <x v="30"/>
    <x v="32"/>
    <x v="7"/>
  </r>
  <r>
    <x v="1"/>
    <x v="1"/>
    <x v="2"/>
    <x v="9"/>
    <x v="1"/>
    <x v="20"/>
    <x v="15"/>
    <x v="4"/>
  </r>
  <r>
    <x v="2"/>
    <x v="2"/>
    <x v="1"/>
    <x v="9"/>
    <x v="1"/>
    <x v="24"/>
    <x v="20"/>
    <x v="3"/>
  </r>
  <r>
    <x v="1"/>
    <x v="1"/>
    <x v="0"/>
    <x v="10"/>
    <x v="1"/>
    <x v="31"/>
    <x v="29"/>
    <x v="8"/>
  </r>
  <r>
    <x v="3"/>
    <x v="1"/>
    <x v="0"/>
    <x v="11"/>
    <x v="1"/>
    <x v="27"/>
    <x v="39"/>
    <x v="7"/>
  </r>
  <r>
    <x v="2"/>
    <x v="0"/>
    <x v="0"/>
    <x v="12"/>
    <x v="1"/>
    <x v="45"/>
    <x v="26"/>
    <x v="9"/>
  </r>
  <r>
    <x v="5"/>
    <x v="2"/>
    <x v="0"/>
    <x v="12"/>
    <x v="1"/>
    <x v="43"/>
    <x v="38"/>
    <x v="7"/>
  </r>
  <r>
    <x v="1"/>
    <x v="2"/>
    <x v="2"/>
    <x v="12"/>
    <x v="1"/>
    <x v="11"/>
    <x v="14"/>
    <x v="4"/>
  </r>
  <r>
    <x v="2"/>
    <x v="0"/>
    <x v="2"/>
    <x v="13"/>
    <x v="1"/>
    <x v="30"/>
    <x v="11"/>
    <x v="3"/>
  </r>
  <r>
    <x v="1"/>
    <x v="1"/>
    <x v="1"/>
    <x v="13"/>
    <x v="1"/>
    <x v="17"/>
    <x v="21"/>
    <x v="7"/>
  </r>
  <r>
    <x v="4"/>
    <x v="1"/>
    <x v="2"/>
    <x v="13"/>
    <x v="1"/>
    <x v="8"/>
    <x v="10"/>
    <x v="3"/>
  </r>
  <r>
    <x v="1"/>
    <x v="1"/>
    <x v="1"/>
    <x v="14"/>
    <x v="1"/>
    <x v="18"/>
    <x v="17"/>
    <x v="5"/>
  </r>
  <r>
    <x v="5"/>
    <x v="0"/>
    <x v="0"/>
    <x v="15"/>
    <x v="1"/>
    <x v="16"/>
    <x v="27"/>
    <x v="7"/>
  </r>
  <r>
    <x v="3"/>
    <x v="0"/>
    <x v="1"/>
    <x v="15"/>
    <x v="1"/>
    <x v="23"/>
    <x v="42"/>
    <x v="6"/>
  </r>
  <r>
    <x v="2"/>
    <x v="1"/>
    <x v="1"/>
    <x v="15"/>
    <x v="1"/>
    <x v="35"/>
    <x v="28"/>
    <x v="6"/>
  </r>
  <r>
    <x v="1"/>
    <x v="2"/>
    <x v="1"/>
    <x v="15"/>
    <x v="1"/>
    <x v="20"/>
    <x v="19"/>
    <x v="7"/>
  </r>
  <r>
    <x v="3"/>
    <x v="2"/>
    <x v="0"/>
    <x v="17"/>
    <x v="1"/>
    <x v="36"/>
    <x v="41"/>
    <x v="8"/>
  </r>
  <r>
    <x v="6"/>
    <x v="2"/>
    <x v="1"/>
    <x v="21"/>
    <x v="1"/>
    <x v="25"/>
    <x v="26"/>
    <x v="4"/>
  </r>
  <r>
    <x v="0"/>
    <x v="1"/>
    <x v="1"/>
    <x v="0"/>
    <x v="2"/>
    <x v="12"/>
    <x v="34"/>
    <x v="8"/>
  </r>
  <r>
    <x v="6"/>
    <x v="0"/>
    <x v="2"/>
    <x v="2"/>
    <x v="2"/>
    <x v="32"/>
    <x v="16"/>
    <x v="2"/>
  </r>
  <r>
    <x v="3"/>
    <x v="0"/>
    <x v="1"/>
    <x v="3"/>
    <x v="2"/>
    <x v="22"/>
    <x v="41"/>
    <x v="6"/>
  </r>
  <r>
    <x v="0"/>
    <x v="1"/>
    <x v="2"/>
    <x v="4"/>
    <x v="2"/>
    <x v="15"/>
    <x v="22"/>
    <x v="3"/>
  </r>
  <r>
    <x v="2"/>
    <x v="1"/>
    <x v="0"/>
    <x v="4"/>
    <x v="2"/>
    <x v="37"/>
    <x v="32"/>
    <x v="8"/>
  </r>
  <r>
    <x v="4"/>
    <x v="0"/>
    <x v="2"/>
    <x v="4"/>
    <x v="2"/>
    <x v="24"/>
    <x v="24"/>
    <x v="5"/>
  </r>
  <r>
    <x v="0"/>
    <x v="2"/>
    <x v="1"/>
    <x v="5"/>
    <x v="2"/>
    <x v="27"/>
    <x v="50"/>
    <x v="8"/>
  </r>
  <r>
    <x v="3"/>
    <x v="1"/>
    <x v="0"/>
    <x v="6"/>
    <x v="2"/>
    <x v="35"/>
    <x v="32"/>
    <x v="7"/>
  </r>
  <r>
    <x v="6"/>
    <x v="1"/>
    <x v="1"/>
    <x v="6"/>
    <x v="2"/>
    <x v="25"/>
    <x v="51"/>
    <x v="9"/>
  </r>
  <r>
    <x v="5"/>
    <x v="0"/>
    <x v="2"/>
    <x v="7"/>
    <x v="2"/>
    <x v="12"/>
    <x v="23"/>
    <x v="5"/>
  </r>
  <r>
    <x v="4"/>
    <x v="2"/>
    <x v="0"/>
    <x v="8"/>
    <x v="2"/>
    <x v="28"/>
    <x v="60"/>
    <x v="6"/>
  </r>
  <r>
    <x v="0"/>
    <x v="1"/>
    <x v="1"/>
    <x v="9"/>
    <x v="2"/>
    <x v="19"/>
    <x v="54"/>
    <x v="9"/>
  </r>
  <r>
    <x v="4"/>
    <x v="0"/>
    <x v="0"/>
    <x v="9"/>
    <x v="2"/>
    <x v="31"/>
    <x v="56"/>
    <x v="6"/>
  </r>
  <r>
    <x v="0"/>
    <x v="0"/>
    <x v="1"/>
    <x v="11"/>
    <x v="2"/>
    <x v="19"/>
    <x v="25"/>
    <x v="4"/>
  </r>
  <r>
    <x v="4"/>
    <x v="2"/>
    <x v="1"/>
    <x v="12"/>
    <x v="2"/>
    <x v="21"/>
    <x v="47"/>
    <x v="7"/>
  </r>
  <r>
    <x v="0"/>
    <x v="0"/>
    <x v="0"/>
    <x v="14"/>
    <x v="2"/>
    <x v="29"/>
    <x v="36"/>
    <x v="7"/>
  </r>
  <r>
    <x v="3"/>
    <x v="2"/>
    <x v="1"/>
    <x v="14"/>
    <x v="2"/>
    <x v="16"/>
    <x v="45"/>
    <x v="7"/>
  </r>
  <r>
    <x v="5"/>
    <x v="2"/>
    <x v="0"/>
    <x v="14"/>
    <x v="2"/>
    <x v="38"/>
    <x v="48"/>
    <x v="8"/>
  </r>
  <r>
    <x v="6"/>
    <x v="2"/>
    <x v="0"/>
    <x v="14"/>
    <x v="2"/>
    <x v="40"/>
    <x v="51"/>
    <x v="10"/>
  </r>
  <r>
    <x v="0"/>
    <x v="0"/>
    <x v="0"/>
    <x v="15"/>
    <x v="2"/>
    <x v="41"/>
    <x v="46"/>
    <x v="8"/>
  </r>
  <r>
    <x v="0"/>
    <x v="2"/>
    <x v="2"/>
    <x v="16"/>
    <x v="2"/>
    <x v="18"/>
    <x v="14"/>
    <x v="8"/>
  </r>
  <r>
    <x v="5"/>
    <x v="1"/>
    <x v="2"/>
    <x v="16"/>
    <x v="2"/>
    <x v="16"/>
    <x v="6"/>
    <x v="3"/>
  </r>
  <r>
    <x v="7"/>
    <x v="1"/>
    <x v="0"/>
    <x v="16"/>
    <x v="2"/>
    <x v="29"/>
    <x v="47"/>
    <x v="11"/>
  </r>
  <r>
    <x v="6"/>
    <x v="2"/>
    <x v="2"/>
    <x v="17"/>
    <x v="2"/>
    <x v="10"/>
    <x v="17"/>
    <x v="4"/>
  </r>
  <r>
    <x v="6"/>
    <x v="0"/>
    <x v="1"/>
    <x v="18"/>
    <x v="2"/>
    <x v="21"/>
    <x v="41"/>
    <x v="9"/>
  </r>
  <r>
    <x v="3"/>
    <x v="2"/>
    <x v="2"/>
    <x v="19"/>
    <x v="2"/>
    <x v="17"/>
    <x v="8"/>
    <x v="2"/>
  </r>
  <r>
    <x v="6"/>
    <x v="1"/>
    <x v="2"/>
    <x v="19"/>
    <x v="2"/>
    <x v="19"/>
    <x v="23"/>
    <x v="4"/>
  </r>
  <r>
    <x v="1"/>
    <x v="1"/>
    <x v="1"/>
    <x v="0"/>
    <x v="3"/>
    <x v="36"/>
    <x v="53"/>
    <x v="6"/>
  </r>
  <r>
    <x v="5"/>
    <x v="0"/>
    <x v="1"/>
    <x v="0"/>
    <x v="3"/>
    <x v="14"/>
    <x v="33"/>
    <x v="5"/>
  </r>
  <r>
    <x v="7"/>
    <x v="1"/>
    <x v="2"/>
    <x v="2"/>
    <x v="3"/>
    <x v="31"/>
    <x v="49"/>
    <x v="3"/>
  </r>
  <r>
    <x v="7"/>
    <x v="2"/>
    <x v="0"/>
    <x v="3"/>
    <x v="3"/>
    <x v="46"/>
    <x v="55"/>
    <x v="4"/>
  </r>
  <r>
    <x v="6"/>
    <x v="0"/>
    <x v="2"/>
    <x v="4"/>
    <x v="3"/>
    <x v="29"/>
    <x v="15"/>
    <x v="4"/>
  </r>
  <r>
    <x v="7"/>
    <x v="0"/>
    <x v="0"/>
    <x v="4"/>
    <x v="3"/>
    <x v="42"/>
    <x v="41"/>
    <x v="5"/>
  </r>
  <r>
    <x v="4"/>
    <x v="1"/>
    <x v="0"/>
    <x v="5"/>
    <x v="3"/>
    <x v="39"/>
    <x v="42"/>
    <x v="5"/>
  </r>
  <r>
    <x v="6"/>
    <x v="1"/>
    <x v="0"/>
    <x v="5"/>
    <x v="3"/>
    <x v="38"/>
    <x v="57"/>
    <x v="11"/>
  </r>
  <r>
    <x v="4"/>
    <x v="2"/>
    <x v="0"/>
    <x v="6"/>
    <x v="3"/>
    <x v="36"/>
    <x v="51"/>
    <x v="9"/>
  </r>
  <r>
    <x v="1"/>
    <x v="2"/>
    <x v="1"/>
    <x v="7"/>
    <x v="3"/>
    <x v="31"/>
    <x v="43"/>
    <x v="6"/>
  </r>
  <r>
    <x v="2"/>
    <x v="1"/>
    <x v="1"/>
    <x v="7"/>
    <x v="3"/>
    <x v="31"/>
    <x v="61"/>
    <x v="8"/>
  </r>
  <r>
    <x v="7"/>
    <x v="2"/>
    <x v="2"/>
    <x v="7"/>
    <x v="3"/>
    <x v="16"/>
    <x v="31"/>
    <x v="5"/>
  </r>
  <r>
    <x v="1"/>
    <x v="1"/>
    <x v="2"/>
    <x v="8"/>
    <x v="3"/>
    <x v="9"/>
    <x v="16"/>
    <x v="2"/>
  </r>
  <r>
    <x v="5"/>
    <x v="0"/>
    <x v="0"/>
    <x v="8"/>
    <x v="3"/>
    <x v="39"/>
    <x v="65"/>
    <x v="5"/>
  </r>
  <r>
    <x v="3"/>
    <x v="1"/>
    <x v="2"/>
    <x v="9"/>
    <x v="3"/>
    <x v="13"/>
    <x v="14"/>
    <x v="3"/>
  </r>
  <r>
    <x v="5"/>
    <x v="1"/>
    <x v="0"/>
    <x v="9"/>
    <x v="3"/>
    <x v="45"/>
    <x v="53"/>
    <x v="11"/>
  </r>
  <r>
    <x v="7"/>
    <x v="2"/>
    <x v="1"/>
    <x v="9"/>
    <x v="3"/>
    <x v="40"/>
    <x v="63"/>
    <x v="5"/>
  </r>
  <r>
    <x v="4"/>
    <x v="0"/>
    <x v="1"/>
    <x v="10"/>
    <x v="3"/>
    <x v="30"/>
    <x v="58"/>
    <x v="5"/>
  </r>
  <r>
    <x v="7"/>
    <x v="2"/>
    <x v="2"/>
    <x v="10"/>
    <x v="3"/>
    <x v="34"/>
    <x v="18"/>
    <x v="4"/>
  </r>
  <r>
    <x v="7"/>
    <x v="0"/>
    <x v="1"/>
    <x v="11"/>
    <x v="3"/>
    <x v="38"/>
    <x v="52"/>
    <x v="7"/>
  </r>
  <r>
    <x v="6"/>
    <x v="2"/>
    <x v="1"/>
    <x v="12"/>
    <x v="3"/>
    <x v="19"/>
    <x v="48"/>
    <x v="3"/>
  </r>
  <r>
    <x v="7"/>
    <x v="0"/>
    <x v="2"/>
    <x v="12"/>
    <x v="3"/>
    <x v="27"/>
    <x v="27"/>
    <x v="4"/>
  </r>
  <r>
    <x v="3"/>
    <x v="0"/>
    <x v="2"/>
    <x v="13"/>
    <x v="3"/>
    <x v="24"/>
    <x v="35"/>
    <x v="4"/>
  </r>
  <r>
    <x v="6"/>
    <x v="2"/>
    <x v="0"/>
    <x v="13"/>
    <x v="3"/>
    <x v="44"/>
    <x v="64"/>
    <x v="7"/>
  </r>
  <r>
    <x v="7"/>
    <x v="0"/>
    <x v="0"/>
    <x v="13"/>
    <x v="3"/>
    <x v="41"/>
    <x v="59"/>
    <x v="5"/>
  </r>
  <r>
    <x v="2"/>
    <x v="1"/>
    <x v="1"/>
    <x v="14"/>
    <x v="3"/>
    <x v="26"/>
    <x v="62"/>
    <x v="7"/>
  </r>
  <r>
    <x v="6"/>
    <x v="2"/>
    <x v="2"/>
    <x v="20"/>
    <x v="3"/>
    <x v="27"/>
    <x v="26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10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1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1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1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4.xml"/>
</Relationships>
</file>

<file path=xl/pivotTables/_rels/pivotTable6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7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8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9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TablaDinámica17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E7" firstHeaderRow="1" firstDataRow="2" firstDataCol="1"/>
  <pivotFields count="13"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</pivotFields>
  <rowFields count="1">
    <field x="4"/>
  </rowFields>
  <colFields count="1">
    <field x="2"/>
  </colFields>
  <dataFields count="1">
    <dataField fld="12" subtotal="average"/>
  </dataFields>
</pivotTableDefinition>
</file>

<file path=xl/pivotTables/pivotTable10.xml><?xml version="1.0" encoding="utf-8"?>
<pivotTableDefinition xmlns="http://schemas.openxmlformats.org/spreadsheetml/2006/main" name="DataPilot3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E7" firstHeaderRow="1" firstDataRow="2" firstDataCol="1"/>
  <pivotFields count="12"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showAll="0" compact="0"/>
    <pivotField dataField="1" showAll="0" compact="0"/>
    <pivotField showAll="0" compact="0"/>
    <pivotField showAll="0" compact="0"/>
    <pivotField showAll="0" compact="0"/>
  </pivotFields>
  <rowFields count="1">
    <field x="4"/>
  </rowFields>
  <colFields count="1">
    <field x="2"/>
  </colFields>
  <dataFields count="1">
    <dataField fld="8" subtotal="average"/>
  </dataFields>
</pivotTableDefinition>
</file>

<file path=xl/pivotTables/pivotTable11.xml><?xml version="1.0" encoding="utf-8"?>
<pivotTableDefinition xmlns="http://schemas.openxmlformats.org/spreadsheetml/2006/main" name="DataPilot4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4:E60" firstHeaderRow="1" firstDataRow="2" firstDataCol="1"/>
  <pivotFields count="12"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</pivotFields>
  <rowFields count="1">
    <field x="4"/>
  </rowFields>
  <colFields count="1">
    <field x="2"/>
  </colFields>
  <dataFields count="1">
    <dataField fld="11" subtotal="average"/>
  </dataFields>
</pivotTableDefinition>
</file>

<file path=xl/pivotTables/pivotTable12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D23" firstHeaderRow="1" firstDataRow="2" firstDataCol="2"/>
  <pivotFields count="12">
    <pivotField showAll="0" compact="0"/>
    <pivotField showAll="0" compact="0"/>
    <pivotField axis="axisRow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showAll="0" compact="0"/>
    <pivotField dataField="1" showAll="0" compact="0"/>
    <pivotField dataField="1" showAll="0" compact="0"/>
    <pivotField showAll="0" compact="0"/>
    <pivotField showAll="0" compact="0"/>
  </pivotFields>
  <rowFields count="2">
    <field x="4"/>
    <field x="2"/>
  </rowFields>
  <colFields count="1">
    <field x="-2"/>
  </colFields>
  <dataFields count="2">
    <dataField fld="9" subtotal="average"/>
    <dataField fld="8" subtotal="average"/>
  </dataFields>
</pivotTableDefinition>
</file>

<file path=xl/pivotTables/pivotTable13.xml><?xml version="1.0" encoding="utf-8"?>
<pivotTableDefinition xmlns="http://schemas.openxmlformats.org/spreadsheetml/2006/main" name="DataPilot5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:D24" firstHeaderRow="1" firstDataRow="2" firstDataCol="2"/>
  <pivotFields count="12">
    <pivotField showAll="0" compact="0"/>
    <pivotField showAll="0" compact="0"/>
    <pivotField axis="axisRow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showAll="0" compact="0"/>
    <pivotField dataField="1" showAll="0" compact="0"/>
    <pivotField showAll="0" compact="0"/>
    <pivotField dataField="1" showAll="0" compact="0"/>
    <pivotField showAll="0" compact="0"/>
  </pivotFields>
  <rowFields count="2">
    <field x="4"/>
    <field x="2"/>
  </rowFields>
  <colFields count="1">
    <field x="-2"/>
  </colFields>
  <dataFields count="2">
    <dataField fld="10" subtotal="average"/>
    <dataField fld="8" subtotal="average"/>
  </dataFields>
</pivotTableDefinition>
</file>

<file path=xl/pivotTables/pivotTable2.xml><?xml version="1.0" encoding="utf-8"?>
<pivotTableDefinition xmlns="http://schemas.openxmlformats.org/spreadsheetml/2006/main" name="TablaDinámica3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0:F15" firstHeaderRow="1" firstDataRow="2" firstDataCol="1"/>
  <pivotFields count="12">
    <pivotField showAll="0" compact="0"/>
    <pivotField axis="axisRow" showAll="0" compact="0">
      <items count="4">
        <item x="0"/>
        <item x="1"/>
        <item x="2"/>
        <item t="default"/>
      </items>
    </pivotField>
    <pivotField showAll="0" compact="0"/>
    <pivotField showAll="0" compact="0"/>
    <pivotField axis="axisCol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1"/>
  </rowFields>
  <colFields count="1">
    <field x="4"/>
  </colFields>
  <dataFields count="1">
    <dataField fld="1" subtotal="countNums"/>
  </dataFields>
</pivotTableDefinition>
</file>

<file path=xl/pivotTables/pivotTable3.xml><?xml version="1.0" encoding="utf-8"?>
<pivotTableDefinition xmlns="http://schemas.openxmlformats.org/spreadsheetml/2006/main" name="TablaDinámica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8" firstHeaderRow="1" firstDataRow="2" firstDataCol="1"/>
  <pivotFields count="12">
    <pivotField showAll="0" compact="0"/>
    <pivotField showAll="0" compact="0"/>
    <pivotField axis="axisRow" showAll="0" compact="0">
      <items count="4">
        <item x="0"/>
        <item x="1"/>
        <item x="2"/>
        <item t="default"/>
      </items>
    </pivotField>
    <pivotField showAll="0" compact="0"/>
    <pivotField axis="axisCol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2"/>
  </rowFields>
  <colFields count="1">
    <field x="4"/>
  </colFields>
  <dataFields count="1">
    <dataField fld="2" subtotal="countNums"/>
  </dataFields>
</pivotTableDefinition>
</file>

<file path=xl/pivotTables/pivotTable4.xml><?xml version="1.0" encoding="utf-8"?>
<pivotTableDefinition xmlns="http://schemas.openxmlformats.org/spreadsheetml/2006/main" name="TablaDinámica15" cacheId="3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F10" firstHeaderRow="1" firstDataRow="2" firstDataCol="1"/>
  <pivotFields count="14">
    <pivotField showAll="0" compact="0"/>
    <pivotField showAll="0" compact="0"/>
    <pivotField axis="axisCol" showAll="0" compact="0">
      <items count="5">
        <item x="0"/>
        <item x="1"/>
        <item x="2"/>
        <item x="3"/>
        <item t="default"/>
      </items>
    </pivotField>
    <pivotField showAll="0" compact="0"/>
    <pivotField axis="axisRow" showAll="0" compact="0">
      <items count="6">
        <item x="0"/>
        <item x="1"/>
        <item x="2"/>
        <item x="3"/>
        <item x="4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dataField="1" showAll="0" compact="0"/>
  </pivotFields>
  <rowFields count="1">
    <field x="4"/>
  </rowFields>
  <colFields count="1">
    <field x="2"/>
  </colFields>
  <dataFields count="1">
    <dataField fld="13" subtotal="average"/>
  </dataFields>
</pivotTableDefinition>
</file>

<file path=xl/pivotTables/pivotTable5.xml><?xml version="1.0" encoding="utf-8"?>
<pivotTableDefinition xmlns="http://schemas.openxmlformats.org/spreadsheetml/2006/main" name="DataPilot1" cacheId="4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5:E21" firstHeaderRow="1" firstDataRow="2" firstDataCol="1"/>
  <pivotFields count="8"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showAll="0" compact="0"/>
    <pivotField dataField="1" showAll="0" compact="0"/>
    <pivotField showAll="0" compact="0"/>
  </pivotFields>
  <rowFields count="1">
    <field x="4"/>
  </rowFields>
  <colFields count="1">
    <field x="2"/>
  </colFields>
  <dataFields count="1">
    <dataField fld="6" subtotal="average"/>
  </dataFields>
</pivotTableDefinition>
</file>

<file path=xl/pivotTables/pivotTable6.xml><?xml version="1.0" encoding="utf-8"?>
<pivotTableDefinition xmlns="http://schemas.openxmlformats.org/spreadsheetml/2006/main" name="TablaDinámica6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2:E38" firstHeaderRow="1" firstDataRow="2" firstDataCol="1"/>
  <pivotFields count="12"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dataField="1" showAll="0" compact="0"/>
    <pivotField showAll="0" compact="0"/>
    <pivotField showAll="0" compact="0"/>
    <pivotField showAll="0" compact="0"/>
    <pivotField showAll="0" compact="0"/>
  </pivotFields>
  <rowFields count="1">
    <field x="4"/>
  </rowFields>
  <colFields count="1">
    <field x="2"/>
  </colFields>
  <dataFields count="1">
    <dataField fld="7" subtotal="average"/>
  </dataFields>
</pivotTableDefinition>
</file>

<file path=xl/pivotTables/pivotTable7.xml><?xml version="1.0" encoding="utf-8"?>
<pivotTableDefinition xmlns="http://schemas.openxmlformats.org/spreadsheetml/2006/main" name="TablaDinámica5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1:E7" firstHeaderRow="1" firstDataRow="2" firstDataCol="1"/>
  <pivotFields count="12"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4"/>
  </rowFields>
  <colFields count="1">
    <field x="2"/>
  </colFields>
  <dataFields count="1">
    <dataField fld="5" subtotal="average"/>
  </dataFields>
</pivotTableDefinition>
</file>

<file path=xl/pivotTables/pivotTable8.xml><?xml version="1.0" encoding="utf-8"?>
<pivotTableDefinition xmlns="http://schemas.openxmlformats.org/spreadsheetml/2006/main" name="TablaDinámica4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8:E44" firstHeaderRow="1" firstDataRow="2" firstDataCol="1"/>
  <pivotFields count="12"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showAll="0" compact="0"/>
    <pivotField showAll="0" compact="0"/>
    <pivotField showAll="0" compact="0"/>
    <pivotField dataField="1" showAll="0" compact="0"/>
    <pivotField showAll="0" compact="0"/>
  </pivotFields>
  <rowFields count="1">
    <field x="4"/>
  </rowFields>
  <colFields count="1">
    <field x="2"/>
  </colFields>
  <dataFields count="1">
    <dataField fld="10" subtotal="average"/>
  </dataFields>
</pivotTableDefinition>
</file>

<file path=xl/pivotTables/pivotTable9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2:E28" firstHeaderRow="1" firstDataRow="2" firstDataCol="1"/>
  <pivotFields count="12">
    <pivotField showAll="0" compact="0"/>
    <pivotField showAll="0" compact="0"/>
    <pivotField axis="axisCol" showAll="0" compact="0">
      <items count="4">
        <item x="0"/>
        <item x="1"/>
        <item x="2"/>
        <item t="default"/>
      </items>
    </pivotField>
    <pivotField showAll="0" compact="0"/>
    <pivotField axis="axisRow" showAll="0" compact="0">
      <items count="5">
        <item x="0"/>
        <item x="1"/>
        <item x="2"/>
        <item x="3"/>
        <item t="default"/>
      </items>
    </pivotField>
    <pivotField showAll="0" compact="0"/>
    <pivotField showAll="0" compact="0"/>
    <pivotField showAll="0" compact="0"/>
    <pivotField showAll="0" compact="0"/>
    <pivotField dataField="1" showAll="0" compact="0"/>
    <pivotField showAll="0" compact="0"/>
    <pivotField showAll="0" compact="0"/>
  </pivotFields>
  <rowFields count="1">
    <field x="4"/>
  </rowFields>
  <colFields count="1">
    <field x="2"/>
  </colFields>
  <dataFields count="1">
    <dataField fld="9" subtotal="average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3" Type="http://schemas.openxmlformats.org/officeDocument/2006/relationships/pivotTable" Target="../pivotTables/pivotTable6.xml"/><Relationship Id="rId4" Type="http://schemas.openxmlformats.org/officeDocument/2006/relationships/pivotTable" Target="../pivotTables/pivotTable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8.xml"/><Relationship Id="rId3" Type="http://schemas.openxmlformats.org/officeDocument/2006/relationships/pivotTable" Target="../pivotTables/pivotTable9.xml"/><Relationship Id="rId4" Type="http://schemas.openxmlformats.org/officeDocument/2006/relationships/pivotTable" Target="../pivotTables/pivotTable10.xml"/><Relationship Id="rId5" Type="http://schemas.openxmlformats.org/officeDocument/2006/relationships/pivotTable" Target="../pivotTables/pivotTable1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ivotTable" Target="../pivotTables/pivotTable1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pivotTable" Target="../pivotTables/pivotTable1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 zeroHeight="false" outlineLevelRow="0" outlineLevelCol="0"/>
  <cols>
    <col collapsed="false" customWidth="true" hidden="false" outlineLevel="0" max="1" min="1" style="0" width="23.42"/>
    <col collapsed="false" customWidth="true" hidden="false" outlineLevel="0" max="2" min="2" style="0" width="22.43"/>
    <col collapsed="false" customWidth="true" hidden="false" outlineLevel="0" max="4" min="3" style="0" width="11.99"/>
    <col collapsed="false" customWidth="true" hidden="false" outlineLevel="0" max="5" min="5" style="0" width="12.57"/>
    <col collapsed="false" customWidth="true" hidden="false" outlineLevel="0" max="1025" min="6" style="0" width="10.54"/>
  </cols>
  <sheetData>
    <row r="1" customFormat="false" ht="15" hidden="false" customHeight="false" outlineLevel="0" collapsed="false">
      <c r="A1" s="1" t="s">
        <v>0</v>
      </c>
      <c r="B1" s="2" t="s">
        <v>1</v>
      </c>
      <c r="C1" s="3"/>
      <c r="D1" s="3"/>
      <c r="E1" s="4"/>
    </row>
    <row r="2" customFormat="false" ht="15" hidden="false" customHeight="false" outlineLevel="0" collapsed="false">
      <c r="A2" s="5" t="s">
        <v>2</v>
      </c>
      <c r="B2" s="6" t="n">
        <v>1</v>
      </c>
      <c r="C2" s="7" t="n">
        <v>2</v>
      </c>
      <c r="D2" s="7" t="n">
        <v>3</v>
      </c>
      <c r="E2" s="8" t="s">
        <v>3</v>
      </c>
    </row>
    <row r="3" customFormat="false" ht="15" hidden="false" customHeight="false" outlineLevel="0" collapsed="false">
      <c r="A3" s="9" t="n">
        <v>0</v>
      </c>
      <c r="B3" s="10" t="n">
        <v>2.43</v>
      </c>
      <c r="C3" s="11" t="n">
        <v>7.16333333333333</v>
      </c>
      <c r="D3" s="12" t="n">
        <v>4.01666666666667</v>
      </c>
      <c r="E3" s="13" t="n">
        <v>4.53666666666667</v>
      </c>
    </row>
    <row r="4" customFormat="false" ht="15" hidden="false" customHeight="false" outlineLevel="0" collapsed="false">
      <c r="A4" s="14" t="n">
        <v>2</v>
      </c>
      <c r="B4" s="15" t="n">
        <v>143.511111111111</v>
      </c>
      <c r="C4" s="16" t="n">
        <v>68.4</v>
      </c>
      <c r="D4" s="17" t="n">
        <v>33.1555555555556</v>
      </c>
      <c r="E4" s="18" t="n">
        <v>81.6888888888889</v>
      </c>
    </row>
    <row r="5" customFormat="false" ht="15" hidden="false" customHeight="false" outlineLevel="0" collapsed="false">
      <c r="A5" s="14" t="n">
        <v>4</v>
      </c>
      <c r="B5" s="15" t="n">
        <v>126.061777777778</v>
      </c>
      <c r="C5" s="16" t="n">
        <v>84.9406666666667</v>
      </c>
      <c r="D5" s="17" t="n">
        <v>42.568</v>
      </c>
      <c r="E5" s="18" t="n">
        <v>84.5234814814815</v>
      </c>
    </row>
    <row r="6" customFormat="false" ht="15" hidden="false" customHeight="false" outlineLevel="0" collapsed="false">
      <c r="A6" s="14" t="n">
        <v>6</v>
      </c>
      <c r="B6" s="19" t="n">
        <v>123.250740033333</v>
      </c>
      <c r="C6" s="20" t="n">
        <v>76.9663390766667</v>
      </c>
      <c r="D6" s="21" t="n">
        <v>52.1353098122222</v>
      </c>
      <c r="E6" s="22" t="n">
        <v>84.1174629740741</v>
      </c>
    </row>
    <row r="7" customFormat="false" ht="15" hidden="false" customHeight="false" outlineLevel="0" collapsed="false">
      <c r="A7" s="23" t="s">
        <v>3</v>
      </c>
      <c r="B7" s="24" t="n">
        <v>118.090088676667</v>
      </c>
      <c r="C7" s="25" t="n">
        <v>69.8084350563334</v>
      </c>
      <c r="D7" s="26" t="n">
        <v>38.759326277</v>
      </c>
      <c r="E7" s="27" t="n">
        <v>75.55261667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22.43"/>
    <col collapsed="false" customWidth="true" hidden="false" outlineLevel="0" max="5" min="3" style="0" width="2.99"/>
    <col collapsed="false" customWidth="true" hidden="false" outlineLevel="0" max="6" min="6" style="0" width="12.57"/>
    <col collapsed="false" customWidth="true" hidden="false" outlineLevel="0" max="1025" min="7" style="0" width="10.54"/>
  </cols>
  <sheetData>
    <row r="3" customFormat="false" ht="15" hidden="false" customHeight="false" outlineLevel="0" collapsed="false">
      <c r="A3" s="1" t="s">
        <v>4</v>
      </c>
      <c r="B3" s="2" t="s">
        <v>2</v>
      </c>
      <c r="C3" s="3"/>
      <c r="D3" s="3"/>
      <c r="E3" s="3"/>
      <c r="F3" s="4"/>
    </row>
    <row r="4" customFormat="false" ht="15" hidden="false" customHeight="false" outlineLevel="0" collapsed="false">
      <c r="A4" s="5" t="s">
        <v>1</v>
      </c>
      <c r="B4" s="6" t="n">
        <v>0</v>
      </c>
      <c r="C4" s="7" t="n">
        <v>2</v>
      </c>
      <c r="D4" s="7" t="n">
        <v>4</v>
      </c>
      <c r="E4" s="7" t="n">
        <v>6</v>
      </c>
      <c r="F4" s="8" t="s">
        <v>3</v>
      </c>
    </row>
    <row r="5" customFormat="false" ht="15" hidden="false" customHeight="false" outlineLevel="0" collapsed="false">
      <c r="A5" s="9" t="n">
        <v>1</v>
      </c>
      <c r="B5" s="10" t="n">
        <v>3</v>
      </c>
      <c r="C5" s="11" t="n">
        <v>9</v>
      </c>
      <c r="D5" s="11" t="n">
        <v>9</v>
      </c>
      <c r="E5" s="12" t="n">
        <v>9</v>
      </c>
      <c r="F5" s="13" t="n">
        <v>30</v>
      </c>
    </row>
    <row r="6" customFormat="false" ht="15" hidden="false" customHeight="false" outlineLevel="0" collapsed="false">
      <c r="A6" s="14" t="n">
        <v>2</v>
      </c>
      <c r="B6" s="15" t="n">
        <v>3</v>
      </c>
      <c r="C6" s="16" t="n">
        <v>9</v>
      </c>
      <c r="D6" s="16" t="n">
        <v>9</v>
      </c>
      <c r="E6" s="17" t="n">
        <v>9</v>
      </c>
      <c r="F6" s="18" t="n">
        <v>30</v>
      </c>
    </row>
    <row r="7" customFormat="false" ht="15" hidden="false" customHeight="false" outlineLevel="0" collapsed="false">
      <c r="A7" s="14" t="n">
        <v>3</v>
      </c>
      <c r="B7" s="19" t="n">
        <v>3</v>
      </c>
      <c r="C7" s="20" t="n">
        <v>9</v>
      </c>
      <c r="D7" s="20" t="n">
        <v>9</v>
      </c>
      <c r="E7" s="21" t="n">
        <v>9</v>
      </c>
      <c r="F7" s="22" t="n">
        <v>30</v>
      </c>
    </row>
    <row r="8" customFormat="false" ht="15" hidden="false" customHeight="false" outlineLevel="0" collapsed="false">
      <c r="A8" s="23" t="s">
        <v>3</v>
      </c>
      <c r="B8" s="24" t="n">
        <v>9</v>
      </c>
      <c r="C8" s="25" t="n">
        <v>27</v>
      </c>
      <c r="D8" s="25" t="n">
        <v>27</v>
      </c>
      <c r="E8" s="26" t="n">
        <v>27</v>
      </c>
      <c r="F8" s="27" t="n">
        <v>90</v>
      </c>
    </row>
    <row r="10" customFormat="false" ht="15" hidden="false" customHeight="false" outlineLevel="0" collapsed="false">
      <c r="A10" s="1" t="s">
        <v>5</v>
      </c>
      <c r="B10" s="2" t="s">
        <v>2</v>
      </c>
      <c r="C10" s="3"/>
      <c r="D10" s="3"/>
      <c r="E10" s="3"/>
      <c r="F10" s="4"/>
    </row>
    <row r="11" customFormat="false" ht="15" hidden="false" customHeight="false" outlineLevel="0" collapsed="false">
      <c r="A11" s="5" t="s">
        <v>6</v>
      </c>
      <c r="B11" s="6" t="n">
        <v>0</v>
      </c>
      <c r="C11" s="7" t="n">
        <v>2</v>
      </c>
      <c r="D11" s="7" t="n">
        <v>4</v>
      </c>
      <c r="E11" s="7" t="n">
        <v>6</v>
      </c>
      <c r="F11" s="8" t="s">
        <v>3</v>
      </c>
    </row>
    <row r="12" customFormat="false" ht="15" hidden="false" customHeight="false" outlineLevel="0" collapsed="false">
      <c r="A12" s="9" t="n">
        <v>1</v>
      </c>
      <c r="B12" s="10" t="n">
        <v>3</v>
      </c>
      <c r="C12" s="11" t="n">
        <v>9</v>
      </c>
      <c r="D12" s="11" t="n">
        <v>9</v>
      </c>
      <c r="E12" s="12" t="n">
        <v>9</v>
      </c>
      <c r="F12" s="13" t="n">
        <v>30</v>
      </c>
    </row>
    <row r="13" customFormat="false" ht="15" hidden="false" customHeight="false" outlineLevel="0" collapsed="false">
      <c r="A13" s="14" t="n">
        <v>2</v>
      </c>
      <c r="B13" s="15" t="n">
        <v>3</v>
      </c>
      <c r="C13" s="16" t="n">
        <v>9</v>
      </c>
      <c r="D13" s="16" t="n">
        <v>9</v>
      </c>
      <c r="E13" s="17" t="n">
        <v>9</v>
      </c>
      <c r="F13" s="18" t="n">
        <v>30</v>
      </c>
    </row>
    <row r="14" customFormat="false" ht="15" hidden="false" customHeight="false" outlineLevel="0" collapsed="false">
      <c r="A14" s="14" t="n">
        <v>3</v>
      </c>
      <c r="B14" s="19" t="n">
        <v>3</v>
      </c>
      <c r="C14" s="20" t="n">
        <v>9</v>
      </c>
      <c r="D14" s="20" t="n">
        <v>9</v>
      </c>
      <c r="E14" s="21" t="n">
        <v>9</v>
      </c>
      <c r="F14" s="22" t="n">
        <v>30</v>
      </c>
    </row>
    <row r="15" customFormat="false" ht="15" hidden="false" customHeight="false" outlineLevel="0" collapsed="false">
      <c r="A15" s="23" t="s">
        <v>3</v>
      </c>
      <c r="B15" s="24" t="n">
        <v>9</v>
      </c>
      <c r="C15" s="25" t="n">
        <v>27</v>
      </c>
      <c r="D15" s="25" t="n">
        <v>27</v>
      </c>
      <c r="E15" s="26" t="n">
        <v>27</v>
      </c>
      <c r="F15" s="27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2.43"/>
    <col collapsed="false" customWidth="true" hidden="false" outlineLevel="0" max="4" min="3" style="0" width="11.99"/>
    <col collapsed="false" customWidth="true" hidden="false" outlineLevel="0" max="5" min="5" style="0" width="10.99"/>
    <col collapsed="false" customWidth="true" hidden="false" outlineLevel="0" max="7" min="6" style="0" width="12.57"/>
    <col collapsed="false" customWidth="true" hidden="false" outlineLevel="0" max="1025" min="8" style="0" width="10.54"/>
  </cols>
  <sheetData>
    <row r="3" customFormat="false" ht="15" hidden="false" customHeight="false" outlineLevel="0" collapsed="false">
      <c r="A3" s="1" t="s">
        <v>7</v>
      </c>
      <c r="B3" s="2" t="s">
        <v>1</v>
      </c>
      <c r="C3" s="3"/>
      <c r="D3" s="3"/>
      <c r="E3" s="3"/>
      <c r="F3" s="4"/>
    </row>
    <row r="4" customFormat="false" ht="15" hidden="false" customHeight="false" outlineLevel="0" collapsed="false">
      <c r="A4" s="5" t="s">
        <v>2</v>
      </c>
      <c r="B4" s="6" t="n">
        <v>1</v>
      </c>
      <c r="C4" s="7" t="n">
        <v>2</v>
      </c>
      <c r="D4" s="7" t="n">
        <v>3</v>
      </c>
      <c r="E4" s="7" t="s">
        <v>8</v>
      </c>
      <c r="F4" s="8" t="s">
        <v>3</v>
      </c>
    </row>
    <row r="5" customFormat="false" ht="15" hidden="false" customHeight="false" outlineLevel="0" collapsed="false">
      <c r="A5" s="9" t="n">
        <v>0</v>
      </c>
      <c r="B5" s="10" t="n">
        <v>2.03333333333333</v>
      </c>
      <c r="C5" s="11" t="n">
        <v>3.31904761904762</v>
      </c>
      <c r="D5" s="11" t="n">
        <v>2.02631578947368</v>
      </c>
      <c r="E5" s="12"/>
      <c r="F5" s="13" t="n">
        <v>2.45956558061821</v>
      </c>
    </row>
    <row r="6" customFormat="false" ht="15" hidden="false" customHeight="false" outlineLevel="0" collapsed="false">
      <c r="A6" s="14" t="n">
        <v>2</v>
      </c>
      <c r="B6" s="15" t="n">
        <v>3.78122677975619</v>
      </c>
      <c r="C6" s="16" t="n">
        <v>3.32246472663139</v>
      </c>
      <c r="D6" s="16" t="n">
        <v>4.43310185185185</v>
      </c>
      <c r="E6" s="17"/>
      <c r="F6" s="18" t="n">
        <v>3.84559778607981</v>
      </c>
    </row>
    <row r="7" customFormat="false" ht="15" hidden="false" customHeight="false" outlineLevel="0" collapsed="false">
      <c r="A7" s="14" t="n">
        <v>4</v>
      </c>
      <c r="B7" s="15" t="n">
        <v>3.05924045528608</v>
      </c>
      <c r="C7" s="16" t="n">
        <v>2.82608883668948</v>
      </c>
      <c r="D7" s="16" t="n">
        <v>2.44345407678741</v>
      </c>
      <c r="E7" s="17"/>
      <c r="F7" s="18" t="n">
        <v>2.77626112292099</v>
      </c>
    </row>
    <row r="8" customFormat="false" ht="15" hidden="false" customHeight="false" outlineLevel="0" collapsed="false">
      <c r="A8" s="14" t="n">
        <v>6</v>
      </c>
      <c r="B8" s="15" t="n">
        <v>3.08234612832065</v>
      </c>
      <c r="C8" s="16" t="n">
        <v>6.18296006300392</v>
      </c>
      <c r="D8" s="16" t="n">
        <v>4.22581671951347</v>
      </c>
      <c r="E8" s="17"/>
      <c r="F8" s="18" t="n">
        <v>4.49704097027935</v>
      </c>
    </row>
    <row r="9" customFormat="false" ht="15" hidden="false" customHeight="false" outlineLevel="0" collapsed="false">
      <c r="A9" s="14" t="s">
        <v>8</v>
      </c>
      <c r="B9" s="19"/>
      <c r="C9" s="20"/>
      <c r="D9" s="20"/>
      <c r="E9" s="21"/>
      <c r="F9" s="22"/>
    </row>
    <row r="10" customFormat="false" ht="15" hidden="false" customHeight="false" outlineLevel="0" collapsed="false">
      <c r="A10" s="23" t="s">
        <v>3</v>
      </c>
      <c r="B10" s="24" t="n">
        <v>3.18017734234221</v>
      </c>
      <c r="C10" s="25" t="n">
        <v>4.0313588498022</v>
      </c>
      <c r="D10" s="25" t="n">
        <v>3.53334337339319</v>
      </c>
      <c r="E10" s="26"/>
      <c r="F10" s="27" t="n">
        <v>3.58162652184587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8" min="1" style="0" width="10.54"/>
    <col collapsed="false" customWidth="true" hidden="false" outlineLevel="0" max="9" min="9" style="0" width="18"/>
    <col collapsed="false" customWidth="true" hidden="false" outlineLevel="0" max="10" min="10" style="28" width="15.57"/>
    <col collapsed="false" customWidth="true" hidden="false" outlineLevel="0" max="11" min="11" style="0" width="11.99"/>
    <col collapsed="false" customWidth="true" hidden="false" outlineLevel="0" max="12" min="12" style="0" width="10.54"/>
    <col collapsed="false" customWidth="true" hidden="false" outlineLevel="0" max="13" min="13" style="0" width="0.14"/>
    <col collapsed="false" customWidth="true" hidden="false" outlineLevel="0" max="1025" min="14" style="0" width="10.54"/>
  </cols>
  <sheetData>
    <row r="1" customFormat="false" ht="15" hidden="false" customHeight="false" outlineLevel="0" collapsed="false">
      <c r="A1" s="29" t="s">
        <v>9</v>
      </c>
      <c r="B1" s="29" t="s">
        <v>6</v>
      </c>
      <c r="C1" s="29" t="s">
        <v>1</v>
      </c>
      <c r="D1" s="29" t="s">
        <v>10</v>
      </c>
      <c r="E1" s="29" t="s">
        <v>2</v>
      </c>
      <c r="F1" s="29" t="s">
        <v>11</v>
      </c>
      <c r="G1" s="29" t="s">
        <v>12</v>
      </c>
      <c r="H1" s="29" t="s">
        <v>13</v>
      </c>
      <c r="I1" s="29" t="s">
        <v>14</v>
      </c>
      <c r="J1" s="30" t="s">
        <v>15</v>
      </c>
      <c r="K1" s="29" t="s">
        <v>16</v>
      </c>
      <c r="L1" s="29" t="s">
        <v>17</v>
      </c>
      <c r="M1" s="29" t="s">
        <v>18</v>
      </c>
      <c r="N1" s="29" t="s">
        <v>19</v>
      </c>
    </row>
    <row r="2" customFormat="false" ht="15" hidden="false" customHeight="false" outlineLevel="0" collapsed="false">
      <c r="A2" s="29" t="n">
        <v>1</v>
      </c>
      <c r="B2" s="29" t="n">
        <v>3</v>
      </c>
      <c r="C2" s="29" t="n">
        <v>2</v>
      </c>
      <c r="D2" s="29" t="n">
        <v>1</v>
      </c>
      <c r="E2" s="29" t="n">
        <v>0</v>
      </c>
      <c r="F2" s="29" t="n">
        <v>15</v>
      </c>
      <c r="G2" s="29" t="n">
        <v>16</v>
      </c>
      <c r="H2" s="29" t="n">
        <v>4</v>
      </c>
      <c r="I2" s="29" t="n">
        <v>0.4</v>
      </c>
      <c r="J2" s="29" t="n">
        <v>0.1</v>
      </c>
      <c r="K2" s="29" t="n">
        <v>8.1</v>
      </c>
      <c r="L2" s="29" t="n">
        <v>3.2</v>
      </c>
      <c r="M2" s="0" t="n">
        <f aca="false">K2-I2</f>
        <v>7.7</v>
      </c>
      <c r="N2" s="0" t="n">
        <f aca="false">I2/J2</f>
        <v>4</v>
      </c>
    </row>
    <row r="3" customFormat="false" ht="15" hidden="false" customHeight="false" outlineLevel="0" collapsed="false">
      <c r="A3" s="29" t="n">
        <v>6</v>
      </c>
      <c r="B3" s="29" t="n">
        <v>3</v>
      </c>
      <c r="C3" s="29" t="n">
        <v>3</v>
      </c>
      <c r="D3" s="29" t="n">
        <v>2</v>
      </c>
      <c r="E3" s="29" t="n">
        <v>0</v>
      </c>
      <c r="F3" s="29" t="n">
        <v>10</v>
      </c>
      <c r="G3" s="29" t="n">
        <v>13.5</v>
      </c>
      <c r="H3" s="29" t="n">
        <v>3</v>
      </c>
      <c r="I3" s="29" t="n">
        <v>0.23</v>
      </c>
      <c r="J3" s="29" t="n">
        <v>0.1</v>
      </c>
      <c r="K3" s="29" t="n">
        <v>1.9</v>
      </c>
      <c r="L3" s="29" t="n">
        <v>1.6</v>
      </c>
      <c r="M3" s="0" t="n">
        <f aca="false">K3-I3</f>
        <v>1.67</v>
      </c>
      <c r="N3" s="0" t="n">
        <f aca="false">I3/J3</f>
        <v>2.3</v>
      </c>
    </row>
    <row r="4" customFormat="false" ht="15" hidden="false" customHeight="false" outlineLevel="0" collapsed="false">
      <c r="A4" s="29" t="n">
        <v>6</v>
      </c>
      <c r="B4" s="29" t="n">
        <v>1</v>
      </c>
      <c r="C4" s="29" t="n">
        <v>3</v>
      </c>
      <c r="D4" s="29" t="n">
        <v>4</v>
      </c>
      <c r="E4" s="29" t="n">
        <v>0</v>
      </c>
      <c r="F4" s="29" t="n">
        <v>9</v>
      </c>
      <c r="G4" s="29" t="n">
        <v>14</v>
      </c>
      <c r="H4" s="29" t="n">
        <v>4</v>
      </c>
      <c r="I4" s="29" t="n">
        <v>0.6</v>
      </c>
      <c r="J4" s="29" t="n">
        <v>0.38</v>
      </c>
      <c r="K4" s="29" t="n">
        <v>6.7</v>
      </c>
      <c r="L4" s="29" t="n">
        <v>5.9</v>
      </c>
      <c r="M4" s="0" t="n">
        <f aca="false">K4-I4</f>
        <v>6.1</v>
      </c>
      <c r="N4" s="0" t="n">
        <f aca="false">I4/J4</f>
        <v>1.57894736842105</v>
      </c>
    </row>
    <row r="5" customFormat="false" ht="15" hidden="false" customHeight="false" outlineLevel="0" collapsed="false">
      <c r="A5" s="29" t="n">
        <v>6</v>
      </c>
      <c r="B5" s="29" t="n">
        <v>1</v>
      </c>
      <c r="C5" s="29" t="n">
        <v>2</v>
      </c>
      <c r="D5" s="29" t="n">
        <v>7</v>
      </c>
      <c r="E5" s="29" t="n">
        <v>0</v>
      </c>
      <c r="F5" s="29" t="n">
        <v>10</v>
      </c>
      <c r="G5" s="29" t="n">
        <v>20</v>
      </c>
      <c r="H5" s="29" t="n">
        <v>4</v>
      </c>
      <c r="I5" s="29" t="n">
        <v>0.4</v>
      </c>
      <c r="J5" s="29" t="n">
        <v>0.14</v>
      </c>
      <c r="K5" s="29" t="n">
        <v>9.8</v>
      </c>
      <c r="L5" s="29" t="n">
        <v>1.5</v>
      </c>
      <c r="M5" s="0" t="n">
        <f aca="false">K5-I5</f>
        <v>9.4</v>
      </c>
      <c r="N5" s="0" t="n">
        <f aca="false">I5/J5</f>
        <v>2.85714285714286</v>
      </c>
    </row>
    <row r="6" customFormat="false" ht="15" hidden="false" customHeight="false" outlineLevel="0" collapsed="false">
      <c r="A6" s="29" t="n">
        <v>1</v>
      </c>
      <c r="B6" s="29" t="n">
        <v>2</v>
      </c>
      <c r="C6" s="29" t="n">
        <v>1</v>
      </c>
      <c r="D6" s="29" t="n">
        <v>9</v>
      </c>
      <c r="E6" s="29" t="n">
        <v>0</v>
      </c>
      <c r="F6" s="29" t="n">
        <v>9.19</v>
      </c>
      <c r="G6" s="29" t="n">
        <v>12</v>
      </c>
      <c r="H6" s="29" t="n">
        <v>3</v>
      </c>
      <c r="I6" s="29" t="n">
        <v>0.2</v>
      </c>
      <c r="J6" s="29" t="n">
        <v>0.1</v>
      </c>
      <c r="K6" s="29" t="n">
        <v>2.9</v>
      </c>
      <c r="L6" s="29" t="n">
        <v>1.7</v>
      </c>
      <c r="M6" s="0" t="n">
        <f aca="false">K6-I6</f>
        <v>2.7</v>
      </c>
      <c r="N6" s="0" t="n">
        <f aca="false">I6/J6</f>
        <v>2</v>
      </c>
    </row>
    <row r="7" customFormat="false" ht="15" hidden="false" customHeight="false" outlineLevel="0" collapsed="false">
      <c r="A7" s="29" t="n">
        <v>3</v>
      </c>
      <c r="B7" s="29" t="n">
        <v>2</v>
      </c>
      <c r="C7" s="29" t="n">
        <v>3</v>
      </c>
      <c r="D7" s="29" t="n">
        <v>11</v>
      </c>
      <c r="E7" s="29" t="n">
        <v>0</v>
      </c>
      <c r="F7" s="29" t="n">
        <v>6</v>
      </c>
      <c r="G7" s="29" t="n">
        <v>14</v>
      </c>
      <c r="H7" s="29" t="n">
        <v>3</v>
      </c>
      <c r="I7" s="29" t="n">
        <v>0.22</v>
      </c>
      <c r="J7" s="29" t="n">
        <v>0.1</v>
      </c>
      <c r="K7" s="29" t="n">
        <v>4.5</v>
      </c>
      <c r="L7" s="29" t="n">
        <v>3.4</v>
      </c>
      <c r="M7" s="0" t="n">
        <f aca="false">K7-I7</f>
        <v>4.28</v>
      </c>
      <c r="N7" s="0" t="n">
        <f aca="false">I7/J7</f>
        <v>2.2</v>
      </c>
    </row>
    <row r="8" customFormat="false" ht="15" hidden="false" customHeight="false" outlineLevel="0" collapsed="false">
      <c r="A8" s="29" t="n">
        <v>6</v>
      </c>
      <c r="B8" s="29" t="n">
        <v>3</v>
      </c>
      <c r="C8" s="29" t="n">
        <v>2</v>
      </c>
      <c r="D8" s="29" t="n">
        <v>14</v>
      </c>
      <c r="E8" s="29" t="n">
        <v>0</v>
      </c>
      <c r="F8" s="29" t="n">
        <v>11.5</v>
      </c>
      <c r="G8" s="29" t="n">
        <v>23</v>
      </c>
      <c r="H8" s="29" t="n">
        <v>4</v>
      </c>
      <c r="I8" s="29" t="n">
        <v>0.31</v>
      </c>
      <c r="J8" s="29" t="n">
        <v>0.1</v>
      </c>
      <c r="K8" s="29" t="n">
        <v>4.7</v>
      </c>
      <c r="L8" s="29" t="n">
        <v>1</v>
      </c>
      <c r="M8" s="0" t="n">
        <f aca="false">K8-I8</f>
        <v>4.39</v>
      </c>
      <c r="N8" s="0" t="n">
        <f aca="false">I8/J8</f>
        <v>3.1</v>
      </c>
    </row>
    <row r="9" customFormat="false" ht="15" hidden="false" customHeight="false" outlineLevel="0" collapsed="false">
      <c r="A9" s="29" t="n">
        <v>7</v>
      </c>
      <c r="B9" s="29" t="n">
        <v>1</v>
      </c>
      <c r="C9" s="29" t="n">
        <v>1</v>
      </c>
      <c r="D9" s="29" t="n">
        <v>17</v>
      </c>
      <c r="E9" s="29" t="n">
        <v>0</v>
      </c>
      <c r="F9" s="29" t="n">
        <v>9.4</v>
      </c>
      <c r="G9" s="29" t="n">
        <v>11.2</v>
      </c>
      <c r="H9" s="29" t="n">
        <v>2</v>
      </c>
      <c r="I9" s="29" t="n">
        <v>0.18</v>
      </c>
      <c r="J9" s="29" t="n">
        <v>0.1</v>
      </c>
      <c r="K9" s="29" t="n">
        <v>1.6</v>
      </c>
      <c r="L9" s="29" t="n">
        <v>0.4</v>
      </c>
      <c r="M9" s="0" t="n">
        <f aca="false">K9-I9</f>
        <v>1.42</v>
      </c>
      <c r="N9" s="0" t="n">
        <f aca="false">I9/J9</f>
        <v>1.8</v>
      </c>
    </row>
    <row r="10" customFormat="false" ht="15" hidden="false" customHeight="false" outlineLevel="0" collapsed="false">
      <c r="A10" s="29" t="n">
        <v>4</v>
      </c>
      <c r="B10" s="29" t="n">
        <v>2</v>
      </c>
      <c r="C10" s="29" t="n">
        <v>1</v>
      </c>
      <c r="D10" s="29" t="n">
        <v>19</v>
      </c>
      <c r="E10" s="29" t="n">
        <v>0</v>
      </c>
      <c r="F10" s="29" t="n">
        <v>8</v>
      </c>
      <c r="G10" s="29" t="n">
        <v>12</v>
      </c>
      <c r="H10" s="29" t="n">
        <v>3</v>
      </c>
      <c r="I10" s="29" t="n">
        <v>0.23</v>
      </c>
      <c r="J10" s="29" t="n">
        <v>0.1</v>
      </c>
      <c r="K10" s="29" t="n">
        <v>3.4</v>
      </c>
      <c r="L10" s="29" t="n">
        <v>1.6</v>
      </c>
      <c r="M10" s="0" t="n">
        <f aca="false">K10-I10</f>
        <v>3.17</v>
      </c>
      <c r="N10" s="0" t="n">
        <f aca="false">I10/J10</f>
        <v>2.3</v>
      </c>
    </row>
    <row r="11" customFormat="false" ht="15" hidden="false" customHeight="false" outlineLevel="0" collapsed="false">
      <c r="A11" s="29" t="n">
        <v>7</v>
      </c>
      <c r="B11" s="29" t="n">
        <v>1</v>
      </c>
      <c r="C11" s="29" t="n">
        <v>1</v>
      </c>
      <c r="D11" s="29" t="n">
        <v>1</v>
      </c>
      <c r="E11" s="29" t="n">
        <v>2</v>
      </c>
      <c r="F11" s="29" t="n">
        <v>60</v>
      </c>
      <c r="G11" s="29" t="n">
        <v>88</v>
      </c>
      <c r="H11" s="29" t="n">
        <v>11</v>
      </c>
      <c r="I11" s="29" t="n">
        <v>26</v>
      </c>
      <c r="J11" s="29" t="n">
        <v>5.6</v>
      </c>
      <c r="K11" s="29" t="n">
        <v>166</v>
      </c>
      <c r="L11" s="29" t="n">
        <v>48.9</v>
      </c>
      <c r="M11" s="0" t="n">
        <f aca="false">K11-I11</f>
        <v>140</v>
      </c>
      <c r="N11" s="0" t="n">
        <f aca="false">I11/J11</f>
        <v>4.64285714285714</v>
      </c>
    </row>
    <row r="12" customFormat="false" ht="15" hidden="false" customHeight="false" outlineLevel="0" collapsed="false">
      <c r="A12" s="29" t="n">
        <v>4</v>
      </c>
      <c r="B12" s="29" t="n">
        <v>3</v>
      </c>
      <c r="C12" s="29" t="n">
        <v>1</v>
      </c>
      <c r="D12" s="29" t="n">
        <v>1</v>
      </c>
      <c r="E12" s="29" t="n">
        <v>2</v>
      </c>
      <c r="F12" s="29" t="n">
        <v>55</v>
      </c>
      <c r="G12" s="29" t="n">
        <v>81</v>
      </c>
      <c r="H12" s="29" t="n">
        <v>9</v>
      </c>
      <c r="I12" s="29" t="n">
        <v>25.2</v>
      </c>
      <c r="J12" s="29" t="n">
        <v>8.8</v>
      </c>
      <c r="K12" s="29" t="n">
        <v>172.7</v>
      </c>
      <c r="L12" s="29" t="n">
        <v>57</v>
      </c>
      <c r="M12" s="0" t="n">
        <f aca="false">K12-I12</f>
        <v>147.5</v>
      </c>
      <c r="N12" s="0" t="n">
        <f aca="false">I12/J12</f>
        <v>2.86363636363636</v>
      </c>
    </row>
    <row r="13" customFormat="false" ht="15" hidden="false" customHeight="false" outlineLevel="0" collapsed="false">
      <c r="A13" s="31" t="n">
        <v>1</v>
      </c>
      <c r="B13" s="31" t="n">
        <v>2</v>
      </c>
      <c r="C13" s="31" t="n">
        <v>3</v>
      </c>
      <c r="D13" s="31" t="n">
        <v>2</v>
      </c>
      <c r="E13" s="29" t="n">
        <v>2</v>
      </c>
      <c r="F13" s="29" t="n">
        <v>37</v>
      </c>
      <c r="G13" s="29" t="n">
        <v>45</v>
      </c>
      <c r="H13" s="29" t="n">
        <v>5</v>
      </c>
      <c r="I13" s="29" t="n">
        <v>9.9</v>
      </c>
      <c r="J13" s="29" t="n">
        <v>3.2</v>
      </c>
      <c r="K13" s="29" t="n">
        <v>36.2</v>
      </c>
      <c r="L13" s="29" t="n">
        <v>10.7</v>
      </c>
      <c r="M13" s="0" t="n">
        <f aca="false">K13-I13</f>
        <v>26.3</v>
      </c>
      <c r="N13" s="0" t="n">
        <f aca="false">I13/J13</f>
        <v>3.09375</v>
      </c>
    </row>
    <row r="14" customFormat="false" ht="15" hidden="false" customHeight="false" outlineLevel="0" collapsed="false">
      <c r="A14" s="29" t="n">
        <v>2</v>
      </c>
      <c r="B14" s="29" t="n">
        <v>1</v>
      </c>
      <c r="C14" s="29" t="n">
        <v>3</v>
      </c>
      <c r="D14" s="29" t="n">
        <v>3</v>
      </c>
      <c r="E14" s="29" t="n">
        <v>2</v>
      </c>
      <c r="F14" s="29" t="n">
        <v>43</v>
      </c>
      <c r="G14" s="29" t="n">
        <v>46</v>
      </c>
      <c r="H14" s="29" t="n">
        <v>5</v>
      </c>
      <c r="I14" s="29" t="n">
        <v>10.6</v>
      </c>
      <c r="J14" s="29" t="n">
        <v>2</v>
      </c>
      <c r="K14" s="29" t="n">
        <v>39.2</v>
      </c>
      <c r="L14" s="29" t="n">
        <v>4.8</v>
      </c>
      <c r="M14" s="0" t="n">
        <f aca="false">K14-I14</f>
        <v>28.6</v>
      </c>
      <c r="N14" s="0" t="n">
        <f aca="false">I14/J14</f>
        <v>5.3</v>
      </c>
    </row>
    <row r="15" customFormat="false" ht="15" hidden="false" customHeight="false" outlineLevel="0" collapsed="false">
      <c r="A15" s="29" t="n">
        <v>3</v>
      </c>
      <c r="B15" s="29" t="n">
        <v>3</v>
      </c>
      <c r="C15" s="29" t="n">
        <v>3</v>
      </c>
      <c r="D15" s="29" t="n">
        <v>4</v>
      </c>
      <c r="E15" s="29" t="n">
        <v>2</v>
      </c>
      <c r="F15" s="29" t="n">
        <v>41</v>
      </c>
      <c r="G15" s="29" t="n">
        <v>44</v>
      </c>
      <c r="H15" s="29" t="n">
        <v>5</v>
      </c>
      <c r="I15" s="29" t="n">
        <v>10.8</v>
      </c>
      <c r="J15" s="29" t="n">
        <v>2</v>
      </c>
      <c r="K15" s="29" t="n">
        <v>48.2</v>
      </c>
      <c r="L15" s="29" t="n">
        <v>8.8</v>
      </c>
      <c r="M15" s="0" t="n">
        <f aca="false">K15-I15</f>
        <v>37.4</v>
      </c>
      <c r="N15" s="0" t="n">
        <f aca="false">I15/J15</f>
        <v>5.4</v>
      </c>
    </row>
    <row r="16" customFormat="false" ht="15" hidden="false" customHeight="false" outlineLevel="0" collapsed="false">
      <c r="A16" s="29" t="n">
        <v>2</v>
      </c>
      <c r="B16" s="29" t="n">
        <v>1</v>
      </c>
      <c r="C16" s="29" t="n">
        <v>2</v>
      </c>
      <c r="D16" s="29" t="n">
        <v>7</v>
      </c>
      <c r="E16" s="29" t="n">
        <v>2</v>
      </c>
      <c r="F16" s="29" t="n">
        <v>38</v>
      </c>
      <c r="G16" s="29" t="n">
        <v>73</v>
      </c>
      <c r="H16" s="29" t="n">
        <v>7</v>
      </c>
      <c r="I16" s="29" t="n">
        <v>10.1</v>
      </c>
      <c r="J16" s="29" t="n">
        <v>4.8</v>
      </c>
      <c r="K16" s="29" t="n">
        <v>78</v>
      </c>
      <c r="L16" s="29" t="n">
        <v>15.4</v>
      </c>
      <c r="M16" s="0" t="n">
        <f aca="false">K16-I16</f>
        <v>67.9</v>
      </c>
      <c r="N16" s="0" t="n">
        <f aca="false">I16/J16</f>
        <v>2.10416666666667</v>
      </c>
    </row>
    <row r="17" customFormat="false" ht="15" hidden="false" customHeight="false" outlineLevel="0" collapsed="false">
      <c r="A17" s="29" t="n">
        <v>3</v>
      </c>
      <c r="B17" s="29" t="n">
        <v>2</v>
      </c>
      <c r="C17" s="29" t="n">
        <v>1</v>
      </c>
      <c r="D17" s="29" t="n">
        <v>7</v>
      </c>
      <c r="E17" s="29" t="n">
        <v>2</v>
      </c>
      <c r="F17" s="29" t="n">
        <v>52</v>
      </c>
      <c r="G17" s="29" t="n">
        <v>84</v>
      </c>
      <c r="H17" s="29" t="n">
        <v>9</v>
      </c>
      <c r="I17" s="29" t="n">
        <v>23.1</v>
      </c>
      <c r="J17" s="29" t="n">
        <v>8.4</v>
      </c>
      <c r="K17" s="29" t="n">
        <v>186.6</v>
      </c>
      <c r="L17" s="29" t="n">
        <v>74</v>
      </c>
      <c r="M17" s="0" t="n">
        <f aca="false">K17-I17</f>
        <v>163.5</v>
      </c>
      <c r="N17" s="0" t="n">
        <f aca="false">I17/J17</f>
        <v>2.75</v>
      </c>
    </row>
    <row r="18" customFormat="false" ht="15" hidden="false" customHeight="false" outlineLevel="0" collapsed="false">
      <c r="A18" s="29" t="n">
        <v>1</v>
      </c>
      <c r="B18" s="29" t="n">
        <v>1</v>
      </c>
      <c r="C18" s="29" t="n">
        <v>3</v>
      </c>
      <c r="D18" s="29" t="n">
        <v>8</v>
      </c>
      <c r="E18" s="29" t="n">
        <v>2</v>
      </c>
      <c r="F18" s="29" t="n">
        <v>36</v>
      </c>
      <c r="G18" s="29" t="n">
        <v>37</v>
      </c>
      <c r="H18" s="29" t="n">
        <v>6</v>
      </c>
      <c r="I18" s="29" t="n">
        <v>8.5</v>
      </c>
      <c r="J18" s="29" t="n">
        <v>1.6</v>
      </c>
      <c r="K18" s="29" t="n">
        <v>39</v>
      </c>
      <c r="L18" s="29" t="n">
        <v>8.1</v>
      </c>
      <c r="M18" s="0" t="n">
        <f aca="false">K18-I18</f>
        <v>30.5</v>
      </c>
      <c r="N18" s="0" t="n">
        <f aca="false">I18/J18</f>
        <v>5.3125</v>
      </c>
    </row>
    <row r="19" customFormat="false" ht="15" hidden="false" customHeight="false" outlineLevel="0" collapsed="false">
      <c r="A19" s="29" t="n">
        <v>5</v>
      </c>
      <c r="B19" s="29" t="n">
        <v>3</v>
      </c>
      <c r="C19" s="29" t="n">
        <v>3</v>
      </c>
      <c r="D19" s="29" t="n">
        <v>8</v>
      </c>
      <c r="E19" s="29" t="n">
        <v>2</v>
      </c>
      <c r="F19" s="29" t="n">
        <v>43</v>
      </c>
      <c r="G19" s="29" t="n">
        <v>45</v>
      </c>
      <c r="H19" s="29" t="n">
        <v>6</v>
      </c>
      <c r="I19" s="29" t="n">
        <v>6.2</v>
      </c>
      <c r="J19" s="29" t="n">
        <v>1.2</v>
      </c>
      <c r="K19" s="29" t="n">
        <v>35.5</v>
      </c>
      <c r="L19" s="29" t="n">
        <v>7.5</v>
      </c>
      <c r="M19" s="0" t="n">
        <f aca="false">K19-I19</f>
        <v>29.3</v>
      </c>
      <c r="N19" s="0" t="n">
        <f aca="false">I19/J19</f>
        <v>5.16666666666667</v>
      </c>
    </row>
    <row r="20" customFormat="false" ht="15" hidden="false" customHeight="false" outlineLevel="0" collapsed="false">
      <c r="A20" s="29" t="n">
        <v>7</v>
      </c>
      <c r="B20" s="29" t="n">
        <v>1</v>
      </c>
      <c r="C20" s="29" t="n">
        <v>2</v>
      </c>
      <c r="D20" s="29" t="n">
        <v>9</v>
      </c>
      <c r="E20" s="29" t="n">
        <v>2</v>
      </c>
      <c r="F20" s="29" t="n">
        <v>52</v>
      </c>
      <c r="G20" s="29" t="n">
        <v>75</v>
      </c>
      <c r="H20" s="29" t="n">
        <v>9</v>
      </c>
      <c r="I20" s="29" t="n">
        <v>14.9</v>
      </c>
      <c r="J20" s="29" t="n">
        <v>4</v>
      </c>
      <c r="K20" s="29" t="n">
        <v>96.4</v>
      </c>
      <c r="L20" s="29" t="n">
        <v>24.8</v>
      </c>
      <c r="M20" s="0" t="n">
        <f aca="false">K20-I20</f>
        <v>81.5</v>
      </c>
      <c r="N20" s="0" t="n">
        <f aca="false">I20/J20</f>
        <v>3.725</v>
      </c>
    </row>
    <row r="21" customFormat="false" ht="15" hidden="false" customHeight="false" outlineLevel="0" collapsed="false">
      <c r="A21" s="29" t="n">
        <v>2</v>
      </c>
      <c r="B21" s="29" t="n">
        <v>2</v>
      </c>
      <c r="C21" s="29" t="n">
        <v>3</v>
      </c>
      <c r="D21" s="29" t="n">
        <v>10</v>
      </c>
      <c r="E21" s="29" t="n">
        <v>2</v>
      </c>
      <c r="F21" s="29" t="n">
        <v>41</v>
      </c>
      <c r="G21" s="29" t="n">
        <v>49</v>
      </c>
      <c r="H21" s="29" t="n">
        <v>6</v>
      </c>
      <c r="I21" s="29" t="n">
        <v>6.2</v>
      </c>
      <c r="J21" s="29" t="n">
        <v>1.6</v>
      </c>
      <c r="K21" s="29" t="n">
        <v>53.4</v>
      </c>
      <c r="L21" s="29" t="n">
        <v>13.5</v>
      </c>
      <c r="M21" s="0" t="n">
        <f aca="false">K21-I21</f>
        <v>47.2</v>
      </c>
      <c r="N21" s="0" t="n">
        <f aca="false">I21/J21</f>
        <v>3.875</v>
      </c>
    </row>
    <row r="22" customFormat="false" ht="15" hidden="false" customHeight="false" outlineLevel="0" collapsed="false">
      <c r="A22" s="29" t="n">
        <v>3</v>
      </c>
      <c r="B22" s="29" t="n">
        <v>3</v>
      </c>
      <c r="C22" s="29" t="n">
        <v>2</v>
      </c>
      <c r="D22" s="29" t="n">
        <v>10</v>
      </c>
      <c r="E22" s="29" t="n">
        <v>2</v>
      </c>
      <c r="F22" s="29" t="n">
        <v>45</v>
      </c>
      <c r="G22" s="29" t="n">
        <v>57</v>
      </c>
      <c r="H22" s="29" t="n">
        <v>5</v>
      </c>
      <c r="I22" s="29" t="n">
        <v>7.2</v>
      </c>
      <c r="J22" s="29" t="n">
        <v>2.8</v>
      </c>
      <c r="K22" s="29" t="n">
        <v>47.9</v>
      </c>
      <c r="L22" s="29" t="n">
        <v>10.9</v>
      </c>
      <c r="M22" s="0" t="n">
        <f aca="false">K22-I22</f>
        <v>40.7</v>
      </c>
      <c r="N22" s="0" t="n">
        <f aca="false">I22/J22</f>
        <v>2.57142857142857</v>
      </c>
    </row>
    <row r="23" customFormat="false" ht="15" hidden="false" customHeight="false" outlineLevel="0" collapsed="false">
      <c r="A23" s="29" t="n">
        <v>2</v>
      </c>
      <c r="B23" s="29" t="n">
        <v>2</v>
      </c>
      <c r="C23" s="29" t="n">
        <v>1</v>
      </c>
      <c r="D23" s="29" t="n">
        <v>11</v>
      </c>
      <c r="E23" s="29" t="n">
        <v>2</v>
      </c>
      <c r="F23" s="29" t="n">
        <v>53</v>
      </c>
      <c r="G23" s="29" t="n">
        <v>71</v>
      </c>
      <c r="H23" s="29" t="n">
        <v>10</v>
      </c>
      <c r="I23" s="29" t="n">
        <v>17.1</v>
      </c>
      <c r="J23" s="29" t="n">
        <v>2</v>
      </c>
      <c r="K23" s="29" t="n">
        <v>139.8</v>
      </c>
      <c r="L23" s="29" t="n">
        <v>44.1</v>
      </c>
      <c r="M23" s="0" t="n">
        <f aca="false">K23-I23</f>
        <v>122.7</v>
      </c>
      <c r="N23" s="0" t="n">
        <f aca="false">I23/J23</f>
        <v>8.55</v>
      </c>
    </row>
    <row r="24" customFormat="false" ht="15" hidden="false" customHeight="false" outlineLevel="0" collapsed="false">
      <c r="A24" s="29" t="n">
        <v>4</v>
      </c>
      <c r="B24" s="29" t="n">
        <v>2</v>
      </c>
      <c r="C24" s="29" t="n">
        <v>1</v>
      </c>
      <c r="D24" s="29" t="n">
        <v>12</v>
      </c>
      <c r="E24" s="29" t="n">
        <v>2</v>
      </c>
      <c r="F24" s="29" t="n">
        <v>48</v>
      </c>
      <c r="G24" s="29" t="n">
        <v>83</v>
      </c>
      <c r="H24" s="29" t="n">
        <v>9</v>
      </c>
      <c r="I24" s="29" t="n">
        <v>19.9</v>
      </c>
      <c r="J24" s="29" t="n">
        <v>6.8</v>
      </c>
      <c r="K24" s="29" t="n">
        <v>178.4</v>
      </c>
      <c r="L24" s="29" t="n">
        <v>67</v>
      </c>
      <c r="M24" s="0" t="n">
        <f aca="false">K24-I24</f>
        <v>158.5</v>
      </c>
      <c r="N24" s="0" t="n">
        <f aca="false">I24/J24</f>
        <v>2.92647058823529</v>
      </c>
    </row>
    <row r="25" customFormat="false" ht="15" hidden="false" customHeight="false" outlineLevel="0" collapsed="false">
      <c r="A25" s="29" t="n">
        <v>3</v>
      </c>
      <c r="B25" s="29" t="n">
        <v>1</v>
      </c>
      <c r="C25" s="29" t="n">
        <v>1</v>
      </c>
      <c r="D25" s="29" t="n">
        <v>13</v>
      </c>
      <c r="E25" s="29" t="n">
        <v>2</v>
      </c>
      <c r="F25" s="29" t="n">
        <v>69</v>
      </c>
      <c r="G25" s="29" t="n">
        <v>67</v>
      </c>
      <c r="H25" s="29" t="n">
        <v>11</v>
      </c>
      <c r="I25" s="29" t="n">
        <v>19.6</v>
      </c>
      <c r="J25" s="29" t="n">
        <v>8</v>
      </c>
      <c r="K25" s="29" t="n">
        <v>150.7</v>
      </c>
      <c r="L25" s="29" t="n">
        <v>53</v>
      </c>
      <c r="M25" s="0" t="n">
        <f aca="false">K25-I25</f>
        <v>131.1</v>
      </c>
      <c r="N25" s="0" t="n">
        <f aca="false">I25/J25</f>
        <v>2.45</v>
      </c>
    </row>
    <row r="26" customFormat="false" ht="15" hidden="false" customHeight="false" outlineLevel="0" collapsed="false">
      <c r="A26" s="29" t="n">
        <v>6</v>
      </c>
      <c r="B26" s="29" t="n">
        <v>3</v>
      </c>
      <c r="C26" s="29" t="n">
        <v>1</v>
      </c>
      <c r="D26" s="29" t="n">
        <v>13</v>
      </c>
      <c r="E26" s="29" t="n">
        <v>2</v>
      </c>
      <c r="F26" s="29" t="n">
        <v>67</v>
      </c>
      <c r="G26" s="29" t="n">
        <v>82</v>
      </c>
      <c r="H26" s="29" t="n">
        <v>9</v>
      </c>
      <c r="I26" s="29" t="n">
        <v>33.5</v>
      </c>
      <c r="J26" s="29" t="n">
        <v>20.8</v>
      </c>
      <c r="K26" s="29" t="n">
        <v>222.2</v>
      </c>
      <c r="L26" s="29" t="n">
        <v>79.5</v>
      </c>
      <c r="M26" s="0" t="n">
        <f aca="false">K26-I26</f>
        <v>188.7</v>
      </c>
      <c r="N26" s="0" t="n">
        <f aca="false">I26/J26</f>
        <v>1.61057692307692</v>
      </c>
    </row>
    <row r="27" customFormat="false" ht="15" hidden="false" customHeight="false" outlineLevel="0" collapsed="false">
      <c r="A27" s="29" t="n">
        <v>2</v>
      </c>
      <c r="B27" s="29" t="n">
        <v>3</v>
      </c>
      <c r="C27" s="29" t="n">
        <v>3</v>
      </c>
      <c r="D27" s="29" t="n">
        <v>13</v>
      </c>
      <c r="E27" s="29" t="n">
        <v>2</v>
      </c>
      <c r="F27" s="29" t="n">
        <v>30</v>
      </c>
      <c r="G27" s="29" t="n">
        <v>46</v>
      </c>
      <c r="H27" s="29" t="n">
        <v>6</v>
      </c>
      <c r="I27" s="29" t="n">
        <v>9</v>
      </c>
      <c r="J27" s="29" t="n">
        <v>2.4</v>
      </c>
      <c r="K27" s="29" t="n">
        <v>42.2</v>
      </c>
      <c r="L27" s="29" t="n">
        <v>10.2</v>
      </c>
      <c r="M27" s="0" t="n">
        <f aca="false">K27-I27</f>
        <v>33.2</v>
      </c>
      <c r="N27" s="0" t="n">
        <f aca="false">I27/J27</f>
        <v>3.75</v>
      </c>
    </row>
    <row r="28" customFormat="false" ht="15" hidden="false" customHeight="false" outlineLevel="0" collapsed="false">
      <c r="A28" s="29" t="n">
        <v>3</v>
      </c>
      <c r="B28" s="32" t="n">
        <v>1</v>
      </c>
      <c r="C28" s="29" t="n">
        <v>3</v>
      </c>
      <c r="D28" s="29" t="n">
        <v>14</v>
      </c>
      <c r="E28" s="29" t="n">
        <v>2</v>
      </c>
      <c r="F28" s="29" t="n">
        <v>52</v>
      </c>
      <c r="G28" s="29" t="n">
        <v>40</v>
      </c>
      <c r="H28" s="29" t="n">
        <v>5</v>
      </c>
      <c r="I28" s="29" t="n">
        <v>6.5</v>
      </c>
      <c r="J28" s="29" t="n">
        <v>1.6</v>
      </c>
      <c r="K28" s="29" t="n">
        <v>39</v>
      </c>
      <c r="L28" s="29" t="n">
        <v>8.5</v>
      </c>
      <c r="M28" s="0" t="n">
        <f aca="false">K28-I28</f>
        <v>32.5</v>
      </c>
      <c r="N28" s="0" t="n">
        <f aca="false">I28/J28</f>
        <v>4.0625</v>
      </c>
    </row>
    <row r="29" customFormat="false" ht="15" hidden="false" customHeight="false" outlineLevel="0" collapsed="false">
      <c r="A29" s="29" t="n">
        <v>2</v>
      </c>
      <c r="B29" s="29" t="n">
        <v>2</v>
      </c>
      <c r="C29" s="29" t="n">
        <v>2</v>
      </c>
      <c r="D29" s="29" t="n">
        <v>14</v>
      </c>
      <c r="E29" s="29" t="n">
        <v>2</v>
      </c>
      <c r="F29" s="29" t="n">
        <v>38</v>
      </c>
      <c r="G29" s="29" t="n">
        <v>59</v>
      </c>
      <c r="H29" s="29" t="n">
        <v>9</v>
      </c>
      <c r="I29" s="29" t="n">
        <v>7.1</v>
      </c>
      <c r="J29" s="29" t="n">
        <v>2.8</v>
      </c>
      <c r="K29" s="29" t="n">
        <v>66.3</v>
      </c>
      <c r="L29" s="29" t="n">
        <v>15.2</v>
      </c>
      <c r="M29" s="0" t="n">
        <f aca="false">K29-I29</f>
        <v>59.2</v>
      </c>
      <c r="N29" s="0" t="n">
        <f aca="false">I29/J29</f>
        <v>2.53571428571429</v>
      </c>
    </row>
    <row r="30" customFormat="false" ht="15" hidden="false" customHeight="false" outlineLevel="0" collapsed="false">
      <c r="A30" s="29" t="n">
        <v>5</v>
      </c>
      <c r="B30" s="29" t="n">
        <v>2</v>
      </c>
      <c r="C30" s="29" t="n">
        <v>3</v>
      </c>
      <c r="D30" s="29" t="n">
        <v>14</v>
      </c>
      <c r="E30" s="29" t="n">
        <v>2</v>
      </c>
      <c r="F30" s="29" t="n">
        <v>23</v>
      </c>
      <c r="G30" s="29" t="n">
        <v>38</v>
      </c>
      <c r="H30" s="29" t="n">
        <v>5</v>
      </c>
      <c r="I30" s="29" t="n">
        <v>6.3</v>
      </c>
      <c r="J30" s="29" t="n">
        <v>1.6</v>
      </c>
      <c r="K30" s="29" t="n">
        <v>39.7</v>
      </c>
      <c r="L30" s="29" t="n">
        <v>12.6</v>
      </c>
      <c r="M30" s="0" t="n">
        <f aca="false">K30-I30</f>
        <v>33.4</v>
      </c>
      <c r="N30" s="0" t="n">
        <f aca="false">I30/J30</f>
        <v>3.9375</v>
      </c>
    </row>
    <row r="31" customFormat="false" ht="15" hidden="false" customHeight="false" outlineLevel="0" collapsed="false">
      <c r="A31" s="29" t="n">
        <v>2</v>
      </c>
      <c r="B31" s="29" t="n">
        <v>2</v>
      </c>
      <c r="C31" s="29" t="n">
        <v>2</v>
      </c>
      <c r="D31" s="29" t="n">
        <v>15</v>
      </c>
      <c r="E31" s="29" t="n">
        <v>2</v>
      </c>
      <c r="F31" s="29" t="n">
        <v>39</v>
      </c>
      <c r="G31" s="29" t="n">
        <v>51</v>
      </c>
      <c r="H31" s="29" t="n">
        <v>7</v>
      </c>
      <c r="I31" s="29" t="n">
        <v>12.3</v>
      </c>
      <c r="J31" s="29" t="n">
        <v>2.4</v>
      </c>
      <c r="K31" s="29" t="n">
        <v>78.4</v>
      </c>
      <c r="L31" s="29" t="n">
        <v>16</v>
      </c>
      <c r="M31" s="0" t="n">
        <f aca="false">K31-I31</f>
        <v>66.1</v>
      </c>
      <c r="N31" s="0" t="n">
        <f aca="false">I31/J31</f>
        <v>5.125</v>
      </c>
    </row>
    <row r="32" customFormat="false" ht="15" hidden="false" customHeight="false" outlineLevel="0" collapsed="false">
      <c r="A32" s="31" t="n">
        <v>6</v>
      </c>
      <c r="B32" s="31" t="n">
        <v>1</v>
      </c>
      <c r="C32" s="31" t="n">
        <v>1</v>
      </c>
      <c r="D32" s="31" t="n">
        <v>16</v>
      </c>
      <c r="E32" s="29" t="n">
        <v>2</v>
      </c>
      <c r="F32" s="29" t="n">
        <v>37</v>
      </c>
      <c r="G32" s="29" t="n">
        <v>68</v>
      </c>
      <c r="H32" s="29" t="n">
        <v>9</v>
      </c>
      <c r="I32" s="29" t="n">
        <v>17.4</v>
      </c>
      <c r="J32" s="29" t="n">
        <v>3.2</v>
      </c>
      <c r="K32" s="29" t="n">
        <v>127</v>
      </c>
      <c r="L32" s="29" t="n">
        <v>29.9</v>
      </c>
      <c r="M32" s="0" t="n">
        <f aca="false">K32-I32</f>
        <v>109.6</v>
      </c>
      <c r="N32" s="0" t="n">
        <f aca="false">I32/J32</f>
        <v>5.4375</v>
      </c>
    </row>
    <row r="33" customFormat="false" ht="15" hidden="false" customHeight="false" outlineLevel="0" collapsed="false">
      <c r="A33" s="31" t="n">
        <v>4</v>
      </c>
      <c r="B33" s="31" t="n">
        <v>1</v>
      </c>
      <c r="C33" s="31" t="n">
        <v>2</v>
      </c>
      <c r="D33" s="31" t="n">
        <v>16</v>
      </c>
      <c r="E33" s="29" t="n">
        <v>2</v>
      </c>
      <c r="F33" s="29" t="n">
        <v>44</v>
      </c>
      <c r="G33" s="29" t="n">
        <v>86</v>
      </c>
      <c r="H33" s="29" t="n">
        <v>8</v>
      </c>
      <c r="I33" s="29" t="n">
        <v>19.8</v>
      </c>
      <c r="J33" s="29" t="n">
        <v>4</v>
      </c>
      <c r="K33" s="29" t="n">
        <v>116.6</v>
      </c>
      <c r="L33" s="29" t="n">
        <v>33</v>
      </c>
      <c r="M33" s="0" t="n">
        <f aca="false">K33-I33</f>
        <v>96.8</v>
      </c>
      <c r="N33" s="0" t="n">
        <f aca="false">I33/J33</f>
        <v>4.95</v>
      </c>
    </row>
    <row r="34" customFormat="false" ht="15" hidden="false" customHeight="false" outlineLevel="0" collapsed="false">
      <c r="A34" s="33" t="n">
        <v>3</v>
      </c>
      <c r="B34" s="33" t="n">
        <v>2</v>
      </c>
      <c r="C34" s="33" t="n">
        <v>2</v>
      </c>
      <c r="D34" s="33" t="n">
        <v>16</v>
      </c>
      <c r="E34" s="29" t="n">
        <v>2</v>
      </c>
      <c r="F34" s="29" t="n">
        <v>58</v>
      </c>
      <c r="G34" s="29" t="n">
        <v>70</v>
      </c>
      <c r="H34" s="29" t="n">
        <v>8</v>
      </c>
      <c r="I34" s="29" t="n">
        <v>10.5</v>
      </c>
      <c r="J34" s="29" t="n">
        <v>2.4</v>
      </c>
      <c r="K34" s="29" t="n">
        <v>91.5</v>
      </c>
      <c r="L34" s="29" t="n">
        <v>12.9</v>
      </c>
      <c r="M34" s="0" t="n">
        <f aca="false">K34-I34</f>
        <v>81</v>
      </c>
      <c r="N34" s="0" t="n">
        <f aca="false">I34/J34</f>
        <v>4.375</v>
      </c>
    </row>
    <row r="35" customFormat="false" ht="15" hidden="false" customHeight="false" outlineLevel="0" collapsed="false">
      <c r="A35" s="29" t="n">
        <v>2</v>
      </c>
      <c r="B35" s="29" t="n">
        <v>3</v>
      </c>
      <c r="C35" s="29" t="n">
        <v>2</v>
      </c>
      <c r="D35" s="29" t="n">
        <v>16</v>
      </c>
      <c r="E35" s="29" t="n">
        <v>2</v>
      </c>
      <c r="F35" s="29" t="n">
        <v>41</v>
      </c>
      <c r="G35" s="29" t="n">
        <v>56</v>
      </c>
      <c r="H35" s="29" t="n">
        <v>9</v>
      </c>
      <c r="I35" s="29" t="n">
        <v>8.8</v>
      </c>
      <c r="J35" s="29" t="n">
        <v>3.6</v>
      </c>
      <c r="K35" s="29" t="n">
        <v>75.7</v>
      </c>
      <c r="L35" s="29" t="n">
        <v>19.5</v>
      </c>
      <c r="M35" s="0" t="n">
        <f aca="false">K35-I35</f>
        <v>66.9</v>
      </c>
      <c r="N35" s="0" t="n">
        <f aca="false">I35/J35</f>
        <v>2.44444444444444</v>
      </c>
    </row>
    <row r="36" customFormat="false" ht="15" hidden="false" customHeight="false" outlineLevel="0" collapsed="false">
      <c r="A36" s="29" t="n">
        <v>4</v>
      </c>
      <c r="B36" s="29" t="n">
        <v>3</v>
      </c>
      <c r="C36" s="29" t="n">
        <v>1</v>
      </c>
      <c r="D36" s="29" t="n">
        <v>18</v>
      </c>
      <c r="E36" s="29" t="n">
        <v>2</v>
      </c>
      <c r="F36" s="29" t="n">
        <v>59</v>
      </c>
      <c r="G36" s="29" t="n">
        <v>85</v>
      </c>
      <c r="H36" s="29" t="n">
        <v>10</v>
      </c>
      <c r="I36" s="29" t="n">
        <v>22.4</v>
      </c>
      <c r="J36" s="29" t="n">
        <v>8</v>
      </c>
      <c r="K36" s="29" t="n">
        <v>152.4</v>
      </c>
      <c r="L36" s="29" t="n">
        <v>39.2</v>
      </c>
      <c r="M36" s="0" t="n">
        <f aca="false">K36-I36</f>
        <v>130</v>
      </c>
      <c r="N36" s="0" t="n">
        <f aca="false">I36/J36</f>
        <v>2.8</v>
      </c>
    </row>
    <row r="37" customFormat="false" ht="15" hidden="false" customHeight="false" outlineLevel="0" collapsed="false">
      <c r="A37" s="29" t="n">
        <v>7</v>
      </c>
      <c r="B37" s="29" t="n">
        <v>3</v>
      </c>
      <c r="C37" s="29" t="n">
        <v>2</v>
      </c>
      <c r="D37" s="29" t="n">
        <v>23</v>
      </c>
      <c r="E37" s="29" t="n">
        <v>2</v>
      </c>
      <c r="F37" s="29" t="n">
        <v>46</v>
      </c>
      <c r="G37" s="29" t="n">
        <v>67</v>
      </c>
      <c r="H37" s="29" t="n">
        <v>6</v>
      </c>
      <c r="I37" s="29" t="n">
        <v>11.6</v>
      </c>
      <c r="J37" s="29" t="n">
        <v>5.6</v>
      </c>
      <c r="K37" s="29" t="n">
        <v>67.1</v>
      </c>
      <c r="L37" s="29" t="n">
        <v>15.6</v>
      </c>
      <c r="M37" s="0" t="n">
        <f aca="false">K37-I37</f>
        <v>55.5</v>
      </c>
      <c r="N37" s="0" t="n">
        <f aca="false">I37/J37</f>
        <v>2.07142857142857</v>
      </c>
    </row>
    <row r="38" customFormat="false" ht="15" hidden="false" customHeight="false" outlineLevel="0" collapsed="false">
      <c r="A38" s="29" t="n">
        <v>1</v>
      </c>
      <c r="B38" s="29" t="n">
        <v>2</v>
      </c>
      <c r="C38" s="29" t="n">
        <v>2</v>
      </c>
      <c r="D38" s="29" t="n">
        <v>1</v>
      </c>
      <c r="E38" s="29" t="n">
        <v>4</v>
      </c>
      <c r="F38" s="29" t="n">
        <v>32</v>
      </c>
      <c r="G38" s="29" t="n">
        <v>77</v>
      </c>
      <c r="H38" s="29" t="n">
        <v>10</v>
      </c>
      <c r="I38" s="29" t="n">
        <v>16</v>
      </c>
      <c r="J38" s="29" t="n">
        <v>6</v>
      </c>
      <c r="K38" s="29" t="n">
        <v>90.576</v>
      </c>
      <c r="L38" s="29" t="n">
        <v>25.3</v>
      </c>
      <c r="M38" s="0" t="n">
        <f aca="false">K38-I38</f>
        <v>74.576</v>
      </c>
      <c r="N38" s="0" t="n">
        <f aca="false">I38/J38</f>
        <v>2.66666666666667</v>
      </c>
    </row>
    <row r="39" customFormat="false" ht="15" hidden="false" customHeight="false" outlineLevel="0" collapsed="false">
      <c r="A39" s="29" t="n">
        <v>7</v>
      </c>
      <c r="B39" s="29" t="n">
        <v>1</v>
      </c>
      <c r="C39" s="29" t="n">
        <v>3</v>
      </c>
      <c r="D39" s="29" t="n">
        <v>3</v>
      </c>
      <c r="E39" s="29" t="n">
        <v>4</v>
      </c>
      <c r="F39" s="29" t="n">
        <v>54</v>
      </c>
      <c r="G39" s="29" t="n">
        <v>50</v>
      </c>
      <c r="H39" s="29" t="n">
        <v>4</v>
      </c>
      <c r="I39" s="29" t="n">
        <v>6.5</v>
      </c>
      <c r="J39" s="29" t="n">
        <v>2.8</v>
      </c>
      <c r="K39" s="29" t="n">
        <v>45.594</v>
      </c>
      <c r="L39" s="29" t="n">
        <v>12.6</v>
      </c>
      <c r="M39" s="0" t="n">
        <f aca="false">K39-I39</f>
        <v>39.094</v>
      </c>
      <c r="N39" s="0" t="n">
        <f aca="false">I39/J39</f>
        <v>2.32142857142857</v>
      </c>
    </row>
    <row r="40" customFormat="false" ht="15" hidden="false" customHeight="false" outlineLevel="0" collapsed="false">
      <c r="A40" s="29" t="n">
        <v>4</v>
      </c>
      <c r="B40" s="29" t="n">
        <v>1</v>
      </c>
      <c r="C40" s="29" t="n">
        <v>2</v>
      </c>
      <c r="D40" s="29" t="n">
        <v>4</v>
      </c>
      <c r="E40" s="29" t="n">
        <v>4</v>
      </c>
      <c r="F40" s="29" t="n">
        <v>43</v>
      </c>
      <c r="G40" s="29" t="n">
        <v>85</v>
      </c>
      <c r="H40" s="29" t="n">
        <v>8</v>
      </c>
      <c r="I40" s="29" t="n">
        <v>20.5</v>
      </c>
      <c r="J40" s="29" t="n">
        <v>11</v>
      </c>
      <c r="K40" s="29" t="n">
        <v>104.244</v>
      </c>
      <c r="L40" s="29" t="n">
        <v>36.7</v>
      </c>
      <c r="M40" s="0" t="n">
        <f aca="false">K40-I40</f>
        <v>83.744</v>
      </c>
      <c r="N40" s="0" t="n">
        <f aca="false">I40/J40</f>
        <v>1.86363636363636</v>
      </c>
    </row>
    <row r="41" customFormat="false" ht="15" hidden="false" customHeight="false" outlineLevel="0" collapsed="false">
      <c r="A41" s="29" t="n">
        <v>1</v>
      </c>
      <c r="B41" s="29" t="n">
        <v>2</v>
      </c>
      <c r="C41" s="29" t="n">
        <v>3</v>
      </c>
      <c r="D41" s="29" t="n">
        <v>5</v>
      </c>
      <c r="E41" s="29" t="n">
        <v>4</v>
      </c>
      <c r="F41" s="29" t="n">
        <v>36</v>
      </c>
      <c r="G41" s="29" t="n">
        <v>62.4</v>
      </c>
      <c r="H41" s="29" t="n">
        <v>5</v>
      </c>
      <c r="I41" s="29" t="n">
        <v>9.4</v>
      </c>
      <c r="J41" s="29" t="n">
        <v>4</v>
      </c>
      <c r="K41" s="29" t="n">
        <v>61.2</v>
      </c>
      <c r="L41" s="29" t="n">
        <v>19.5</v>
      </c>
      <c r="M41" s="0" t="n">
        <f aca="false">K41-I41</f>
        <v>51.8</v>
      </c>
      <c r="N41" s="0" t="n">
        <f aca="false">I41/J41</f>
        <v>2.35</v>
      </c>
    </row>
    <row r="42" customFormat="false" ht="15" hidden="false" customHeight="false" outlineLevel="0" collapsed="false">
      <c r="A42" s="29" t="n">
        <v>3</v>
      </c>
      <c r="B42" s="29" t="n">
        <v>2</v>
      </c>
      <c r="C42" s="29" t="n">
        <v>1</v>
      </c>
      <c r="D42" s="29" t="n">
        <v>5</v>
      </c>
      <c r="E42" s="29" t="n">
        <v>4</v>
      </c>
      <c r="F42" s="29" t="n">
        <v>60</v>
      </c>
      <c r="G42" s="29" t="n">
        <v>75</v>
      </c>
      <c r="H42" s="29" t="n">
        <v>10</v>
      </c>
      <c r="I42" s="29" t="n">
        <v>42</v>
      </c>
      <c r="J42" s="29" t="n">
        <v>24.6</v>
      </c>
      <c r="K42" s="29" t="n">
        <v>198.084</v>
      </c>
      <c r="L42" s="29" t="n">
        <v>48</v>
      </c>
      <c r="M42" s="0" t="n">
        <f aca="false">K42-I42</f>
        <v>156.084</v>
      </c>
      <c r="N42" s="0" t="n">
        <f aca="false">I42/J42</f>
        <v>1.70731707317073</v>
      </c>
    </row>
    <row r="43" customFormat="false" ht="15" hidden="false" customHeight="false" outlineLevel="0" collapsed="false">
      <c r="A43" s="29" t="n">
        <v>5</v>
      </c>
      <c r="B43" s="29" t="n">
        <v>1</v>
      </c>
      <c r="C43" s="29" t="n">
        <v>3</v>
      </c>
      <c r="D43" s="29" t="n">
        <v>5</v>
      </c>
      <c r="E43" s="29" t="n">
        <v>4</v>
      </c>
      <c r="F43" s="29" t="n">
        <v>45</v>
      </c>
      <c r="G43" s="29" t="n">
        <v>65.5</v>
      </c>
      <c r="H43" s="29" t="n">
        <v>7</v>
      </c>
      <c r="I43" s="29" t="n">
        <v>4.7</v>
      </c>
      <c r="J43" s="29" t="n">
        <v>2.6</v>
      </c>
      <c r="K43" s="29" t="n">
        <v>38.964</v>
      </c>
      <c r="L43" s="29" t="n">
        <v>11.8</v>
      </c>
      <c r="M43" s="0" t="n">
        <f aca="false">K43-I43</f>
        <v>34.264</v>
      </c>
      <c r="N43" s="0" t="n">
        <f aca="false">I43/J43</f>
        <v>1.80769230769231</v>
      </c>
    </row>
    <row r="44" customFormat="false" ht="15" hidden="false" customHeight="false" outlineLevel="0" collapsed="false">
      <c r="A44" s="29" t="n">
        <v>1</v>
      </c>
      <c r="B44" s="29" t="n">
        <v>3</v>
      </c>
      <c r="C44" s="29" t="n">
        <v>2</v>
      </c>
      <c r="D44" s="29" t="n">
        <v>6</v>
      </c>
      <c r="E44" s="29" t="n">
        <v>4</v>
      </c>
      <c r="F44" s="29" t="n">
        <v>48</v>
      </c>
      <c r="G44" s="29" t="n">
        <v>99</v>
      </c>
      <c r="H44" s="29" t="n">
        <v>10</v>
      </c>
      <c r="I44" s="29" t="n">
        <v>19.7</v>
      </c>
      <c r="J44" s="29" t="n">
        <v>8</v>
      </c>
      <c r="K44" s="29" t="n">
        <v>107.406</v>
      </c>
      <c r="L44" s="29" t="n">
        <v>28.8</v>
      </c>
      <c r="M44" s="0" t="n">
        <f aca="false">K44-I44</f>
        <v>87.706</v>
      </c>
      <c r="N44" s="0" t="n">
        <f aca="false">I44/J44</f>
        <v>2.4625</v>
      </c>
    </row>
    <row r="45" customFormat="false" ht="15" hidden="false" customHeight="false" outlineLevel="0" collapsed="false">
      <c r="A45" s="29" t="n">
        <v>4</v>
      </c>
      <c r="B45" s="29" t="n">
        <v>2</v>
      </c>
      <c r="C45" s="29" t="n">
        <v>1</v>
      </c>
      <c r="D45" s="29" t="n">
        <v>7</v>
      </c>
      <c r="E45" s="29" t="n">
        <v>4</v>
      </c>
      <c r="F45" s="29" t="n">
        <v>58</v>
      </c>
      <c r="G45" s="29" t="n">
        <v>75</v>
      </c>
      <c r="H45" s="29" t="n">
        <v>9</v>
      </c>
      <c r="I45" s="29" t="n">
        <v>30.2</v>
      </c>
      <c r="J45" s="29" t="n">
        <v>6.2</v>
      </c>
      <c r="K45" s="29" t="n">
        <v>141.372</v>
      </c>
      <c r="L45" s="29" t="n">
        <v>54.5</v>
      </c>
      <c r="M45" s="0" t="n">
        <f aca="false">K45-I45</f>
        <v>111.172</v>
      </c>
      <c r="N45" s="0" t="n">
        <f aca="false">I45/J45</f>
        <v>4.87096774193548</v>
      </c>
    </row>
    <row r="46" customFormat="false" ht="15" hidden="false" customHeight="false" outlineLevel="0" collapsed="false">
      <c r="A46" s="29" t="n">
        <v>7</v>
      </c>
      <c r="B46" s="29" t="n">
        <v>2</v>
      </c>
      <c r="C46" s="29" t="n">
        <v>2</v>
      </c>
      <c r="D46" s="29" t="n">
        <v>7</v>
      </c>
      <c r="E46" s="29" t="n">
        <v>4</v>
      </c>
      <c r="F46" s="29" t="n">
        <v>46</v>
      </c>
      <c r="G46" s="29" t="n">
        <v>100</v>
      </c>
      <c r="H46" s="29" t="n">
        <v>11</v>
      </c>
      <c r="I46" s="29" t="n">
        <v>21.6</v>
      </c>
      <c r="J46" s="29" t="n">
        <v>6</v>
      </c>
      <c r="K46" s="29" t="n">
        <v>117.912</v>
      </c>
      <c r="L46" s="29" t="n">
        <v>25.1</v>
      </c>
      <c r="M46" s="0" t="n">
        <f aca="false">K46-I46</f>
        <v>96.312</v>
      </c>
      <c r="N46" s="0" t="n">
        <f aca="false">I46/J46</f>
        <v>3.6</v>
      </c>
    </row>
    <row r="47" customFormat="false" ht="15" hidden="false" customHeight="false" outlineLevel="0" collapsed="false">
      <c r="A47" s="29" t="n">
        <v>6</v>
      </c>
      <c r="B47" s="29" t="n">
        <v>1</v>
      </c>
      <c r="C47" s="29" t="n">
        <v>3</v>
      </c>
      <c r="D47" s="29" t="n">
        <v>8</v>
      </c>
      <c r="E47" s="29" t="n">
        <v>4</v>
      </c>
      <c r="F47" s="29" t="n">
        <v>32</v>
      </c>
      <c r="G47" s="29" t="n">
        <v>65</v>
      </c>
      <c r="H47" s="29" t="n">
        <v>7</v>
      </c>
      <c r="I47" s="29" t="n">
        <v>5.9</v>
      </c>
      <c r="J47" s="29" t="n">
        <v>2.4</v>
      </c>
      <c r="K47" s="29" t="n">
        <v>62.832</v>
      </c>
      <c r="L47" s="29" t="n">
        <v>12.8</v>
      </c>
      <c r="M47" s="0" t="n">
        <f aca="false">K47-I47</f>
        <v>56.932</v>
      </c>
      <c r="N47" s="0" t="n">
        <f aca="false">I47/J47</f>
        <v>2.45833333333333</v>
      </c>
    </row>
    <row r="48" customFormat="false" ht="15" hidden="false" customHeight="false" outlineLevel="0" collapsed="false">
      <c r="A48" s="29" t="n">
        <v>5</v>
      </c>
      <c r="B48" s="29" t="n">
        <v>3</v>
      </c>
      <c r="C48" s="29" t="n">
        <v>1</v>
      </c>
      <c r="D48" s="29" t="n">
        <v>9</v>
      </c>
      <c r="E48" s="29" t="n">
        <v>4</v>
      </c>
      <c r="F48" s="29" t="n">
        <v>49</v>
      </c>
      <c r="G48" s="29" t="n">
        <v>120</v>
      </c>
      <c r="H48" s="29" t="n">
        <v>8</v>
      </c>
      <c r="I48" s="29" t="n">
        <v>33.6</v>
      </c>
      <c r="J48" s="29" t="n">
        <v>22.6</v>
      </c>
      <c r="K48" s="29" t="n">
        <v>149.124</v>
      </c>
      <c r="L48" s="29" t="n">
        <v>58.6</v>
      </c>
      <c r="M48" s="0" t="n">
        <f aca="false">K48-I48</f>
        <v>115.524</v>
      </c>
      <c r="N48" s="0" t="n">
        <f aca="false">I48/J48</f>
        <v>1.48672566371681</v>
      </c>
    </row>
    <row r="49" customFormat="false" ht="15" hidden="false" customHeight="false" outlineLevel="0" collapsed="false">
      <c r="A49" s="29" t="n">
        <v>1</v>
      </c>
      <c r="B49" s="29" t="n">
        <v>2</v>
      </c>
      <c r="C49" s="29" t="n">
        <v>2</v>
      </c>
      <c r="D49" s="29" t="n">
        <v>10</v>
      </c>
      <c r="E49" s="29" t="n">
        <v>4</v>
      </c>
      <c r="F49" s="29" t="n">
        <v>40</v>
      </c>
      <c r="G49" s="29" t="n">
        <v>105</v>
      </c>
      <c r="H49" s="29" t="n">
        <v>11</v>
      </c>
      <c r="I49" s="29" t="n">
        <v>17.9</v>
      </c>
      <c r="J49" s="29" t="n">
        <v>5.8</v>
      </c>
      <c r="K49" s="29" t="n">
        <v>111.078</v>
      </c>
      <c r="L49" s="29" t="n">
        <v>26</v>
      </c>
      <c r="M49" s="0" t="n">
        <f aca="false">K49-I49</f>
        <v>93.178</v>
      </c>
      <c r="N49" s="0" t="n">
        <f aca="false">I49/J49</f>
        <v>3.08620689655172</v>
      </c>
    </row>
    <row r="50" customFormat="false" ht="15" hidden="false" customHeight="false" outlineLevel="0" collapsed="false">
      <c r="A50" s="29" t="n">
        <v>5</v>
      </c>
      <c r="B50" s="29" t="n">
        <v>1</v>
      </c>
      <c r="C50" s="29" t="n">
        <v>1</v>
      </c>
      <c r="D50" s="29" t="n">
        <v>10</v>
      </c>
      <c r="E50" s="29" t="n">
        <v>4</v>
      </c>
      <c r="F50" s="29" t="n">
        <v>53</v>
      </c>
      <c r="G50" s="29" t="n">
        <v>109</v>
      </c>
      <c r="H50" s="29" t="n">
        <v>8</v>
      </c>
      <c r="I50" s="29" t="n">
        <v>26.4</v>
      </c>
      <c r="J50" s="29" t="n">
        <v>14.6</v>
      </c>
      <c r="K50" s="29" t="n">
        <v>124.44</v>
      </c>
      <c r="L50" s="29" t="n">
        <v>40.5</v>
      </c>
      <c r="M50" s="0" t="n">
        <f aca="false">K50-I50</f>
        <v>98.04</v>
      </c>
      <c r="N50" s="0" t="n">
        <f aca="false">I50/J50</f>
        <v>1.80821917808219</v>
      </c>
    </row>
    <row r="51" customFormat="false" ht="15" hidden="false" customHeight="false" outlineLevel="0" collapsed="false">
      <c r="A51" s="29" t="n">
        <v>1</v>
      </c>
      <c r="B51" s="29" t="n">
        <v>1</v>
      </c>
      <c r="C51" s="29" t="n">
        <v>2</v>
      </c>
      <c r="D51" s="29" t="n">
        <v>12</v>
      </c>
      <c r="E51" s="29" t="n">
        <v>4</v>
      </c>
      <c r="F51" s="29" t="n">
        <v>40</v>
      </c>
      <c r="G51" s="29" t="n">
        <v>66</v>
      </c>
      <c r="H51" s="29" t="n">
        <v>6</v>
      </c>
      <c r="I51" s="29" t="n">
        <v>11.5</v>
      </c>
      <c r="J51" s="29" t="n">
        <v>3.6</v>
      </c>
      <c r="K51" s="29" t="n">
        <v>71.4</v>
      </c>
      <c r="L51" s="29" t="n">
        <v>16.8</v>
      </c>
      <c r="M51" s="0" t="n">
        <f aca="false">K51-I51</f>
        <v>59.9</v>
      </c>
      <c r="N51" s="0" t="n">
        <f aca="false">I51/J51</f>
        <v>3.19444444444444</v>
      </c>
    </row>
    <row r="52" customFormat="false" ht="15" hidden="false" customHeight="false" outlineLevel="0" collapsed="false">
      <c r="A52" s="29" t="n">
        <v>5</v>
      </c>
      <c r="B52" s="29" t="n">
        <v>3</v>
      </c>
      <c r="C52" s="29" t="n">
        <v>2</v>
      </c>
      <c r="D52" s="29" t="n">
        <v>13</v>
      </c>
      <c r="E52" s="29" t="n">
        <v>4</v>
      </c>
      <c r="F52" s="29" t="n">
        <v>42</v>
      </c>
      <c r="G52" s="29" t="n">
        <v>92</v>
      </c>
      <c r="H52" s="29" t="n">
        <v>9</v>
      </c>
      <c r="I52" s="29" t="n">
        <v>17.4</v>
      </c>
      <c r="J52" s="29" t="n">
        <v>8.2</v>
      </c>
      <c r="K52" s="29" t="n">
        <v>106.998</v>
      </c>
      <c r="L52" s="29" t="n">
        <v>35.2</v>
      </c>
      <c r="M52" s="0" t="n">
        <f aca="false">K52-I52</f>
        <v>89.598</v>
      </c>
      <c r="N52" s="0" t="n">
        <f aca="false">I52/J52</f>
        <v>2.1219512195122</v>
      </c>
    </row>
    <row r="53" customFormat="false" ht="15" hidden="false" customHeight="false" outlineLevel="0" collapsed="false">
      <c r="A53" s="29" t="n">
        <v>1</v>
      </c>
      <c r="B53" s="29" t="n">
        <v>1</v>
      </c>
      <c r="C53" s="29" t="n">
        <v>1</v>
      </c>
      <c r="D53" s="29" t="n">
        <v>15</v>
      </c>
      <c r="E53" s="29" t="n">
        <v>4</v>
      </c>
      <c r="F53" s="29" t="n">
        <v>50</v>
      </c>
      <c r="G53" s="29" t="n">
        <v>80</v>
      </c>
      <c r="H53" s="29" t="n">
        <v>9</v>
      </c>
      <c r="I53" s="29" t="n">
        <v>42.3</v>
      </c>
      <c r="J53" s="29" t="n">
        <v>10.8</v>
      </c>
      <c r="K53" s="29" t="n">
        <v>172.584</v>
      </c>
      <c r="L53" s="29" t="n">
        <v>71.9</v>
      </c>
      <c r="M53" s="0" t="n">
        <f aca="false">K53-I53</f>
        <v>130.284</v>
      </c>
      <c r="N53" s="0" t="n">
        <f aca="false">I53/J53</f>
        <v>3.91666666666667</v>
      </c>
    </row>
    <row r="54" customFormat="false" ht="15" hidden="false" customHeight="false" outlineLevel="0" collapsed="false">
      <c r="A54" s="29" t="n">
        <v>4</v>
      </c>
      <c r="B54" s="29" t="n">
        <v>3</v>
      </c>
      <c r="C54" s="29" t="n">
        <v>2</v>
      </c>
      <c r="D54" s="29" t="n">
        <v>15</v>
      </c>
      <c r="E54" s="29" t="n">
        <v>4</v>
      </c>
      <c r="F54" s="29" t="n">
        <v>37</v>
      </c>
      <c r="G54" s="29" t="n">
        <v>89</v>
      </c>
      <c r="H54" s="29" t="n">
        <v>9</v>
      </c>
      <c r="I54" s="29" t="n">
        <v>20.4</v>
      </c>
      <c r="J54" s="29" t="n">
        <v>6.6</v>
      </c>
      <c r="K54" s="29" t="n">
        <v>108.222</v>
      </c>
      <c r="L54" s="29" t="n">
        <v>27.6</v>
      </c>
      <c r="M54" s="0" t="n">
        <f aca="false">K54-I54</f>
        <v>87.822</v>
      </c>
      <c r="N54" s="0" t="n">
        <f aca="false">I54/J54</f>
        <v>3.09090909090909</v>
      </c>
    </row>
    <row r="55" customFormat="false" ht="15" hidden="false" customHeight="false" outlineLevel="0" collapsed="false">
      <c r="A55" s="29" t="n">
        <v>6</v>
      </c>
      <c r="B55" s="29" t="n">
        <v>3</v>
      </c>
      <c r="C55" s="29" t="n">
        <v>1</v>
      </c>
      <c r="D55" s="29" t="n">
        <v>15</v>
      </c>
      <c r="E55" s="29" t="n">
        <v>4</v>
      </c>
      <c r="F55" s="29" t="n">
        <v>62</v>
      </c>
      <c r="G55" s="29" t="n">
        <v>96</v>
      </c>
      <c r="H55" s="29" t="n">
        <v>10</v>
      </c>
      <c r="I55" s="29" t="n">
        <v>42.3</v>
      </c>
      <c r="J55" s="29" t="n">
        <v>26.8</v>
      </c>
      <c r="K55" s="29" t="n">
        <v>184.926</v>
      </c>
      <c r="L55" s="29" t="n">
        <v>68.1</v>
      </c>
      <c r="M55" s="0" t="n">
        <f aca="false">K55-I55</f>
        <v>142.626</v>
      </c>
      <c r="N55" s="0" t="n">
        <f aca="false">I55/J55</f>
        <v>1.57835820895522</v>
      </c>
    </row>
    <row r="56" customFormat="false" ht="15" hidden="false" customHeight="false" outlineLevel="0" collapsed="false">
      <c r="A56" s="29" t="n">
        <v>7</v>
      </c>
      <c r="B56" s="29" t="n">
        <v>3</v>
      </c>
      <c r="C56" s="29" t="n">
        <v>1</v>
      </c>
      <c r="D56" s="29" t="n">
        <v>15</v>
      </c>
      <c r="E56" s="29" t="n">
        <v>4</v>
      </c>
      <c r="F56" s="29" t="n">
        <v>64</v>
      </c>
      <c r="G56" s="29" t="n">
        <v>100</v>
      </c>
      <c r="H56" s="29" t="n">
        <v>12</v>
      </c>
      <c r="I56" s="29" t="n">
        <v>23.3</v>
      </c>
      <c r="J56" s="29" t="n">
        <v>6.6</v>
      </c>
      <c r="K56" s="29" t="n">
        <v>125.256</v>
      </c>
      <c r="L56" s="29" t="n">
        <v>27.4</v>
      </c>
      <c r="M56" s="0" t="n">
        <f aca="false">K56-I56</f>
        <v>101.956</v>
      </c>
      <c r="N56" s="0" t="n">
        <f aca="false">I56/J56</f>
        <v>3.53030303030303</v>
      </c>
    </row>
    <row r="57" customFormat="false" ht="15" hidden="false" customHeight="false" outlineLevel="0" collapsed="false">
      <c r="A57" s="29" t="n">
        <v>1</v>
      </c>
      <c r="B57" s="29" t="n">
        <v>1</v>
      </c>
      <c r="C57" s="29" t="n">
        <v>1</v>
      </c>
      <c r="D57" s="29" t="n">
        <v>16</v>
      </c>
      <c r="E57" s="29" t="n">
        <v>4</v>
      </c>
      <c r="F57" s="29" t="n">
        <v>65</v>
      </c>
      <c r="G57" s="29" t="n">
        <v>90</v>
      </c>
      <c r="H57" s="29" t="n">
        <v>10</v>
      </c>
      <c r="I57" s="29" t="n">
        <v>25.6</v>
      </c>
      <c r="J57" s="29" t="n">
        <v>10.6</v>
      </c>
      <c r="K57" s="29" t="n">
        <v>136.986</v>
      </c>
      <c r="L57" s="29" t="n">
        <v>50.4</v>
      </c>
      <c r="M57" s="0" t="n">
        <f aca="false">K57-I57</f>
        <v>111.386</v>
      </c>
      <c r="N57" s="0" t="n">
        <f aca="false">I57/J57</f>
        <v>2.41509433962264</v>
      </c>
    </row>
    <row r="58" customFormat="false" ht="15" hidden="false" customHeight="false" outlineLevel="0" collapsed="false">
      <c r="A58" s="29" t="n">
        <v>1</v>
      </c>
      <c r="B58" s="29" t="n">
        <v>3</v>
      </c>
      <c r="C58" s="29" t="n">
        <v>3</v>
      </c>
      <c r="D58" s="29" t="n">
        <v>17</v>
      </c>
      <c r="E58" s="29" t="n">
        <v>4</v>
      </c>
      <c r="F58" s="29" t="n">
        <v>39</v>
      </c>
      <c r="G58" s="29" t="n">
        <v>46</v>
      </c>
      <c r="H58" s="29" t="n">
        <v>10</v>
      </c>
      <c r="I58" s="29" t="n">
        <v>6.4</v>
      </c>
      <c r="J58" s="29" t="n">
        <v>2</v>
      </c>
      <c r="K58" s="29" t="n">
        <v>43.554</v>
      </c>
      <c r="L58" s="29" t="n">
        <v>11.2</v>
      </c>
      <c r="M58" s="0" t="n">
        <f aca="false">K58-I58</f>
        <v>37.154</v>
      </c>
      <c r="N58" s="0" t="n">
        <f aca="false">I58/J58</f>
        <v>3.2</v>
      </c>
    </row>
    <row r="59" customFormat="false" ht="15" hidden="false" customHeight="false" outlineLevel="0" collapsed="false">
      <c r="A59" s="29" t="n">
        <v>6</v>
      </c>
      <c r="B59" s="29" t="n">
        <v>2</v>
      </c>
      <c r="C59" s="29" t="n">
        <v>3</v>
      </c>
      <c r="D59" s="29" t="n">
        <v>17</v>
      </c>
      <c r="E59" s="29" t="n">
        <v>4</v>
      </c>
      <c r="F59" s="29" t="n">
        <v>37</v>
      </c>
      <c r="G59" s="29" t="n">
        <v>21</v>
      </c>
      <c r="H59" s="29" t="n">
        <v>5</v>
      </c>
      <c r="I59" s="29" t="n">
        <v>7.3</v>
      </c>
      <c r="J59" s="29" t="n">
        <v>1.8</v>
      </c>
      <c r="K59" s="29" t="n">
        <v>56.406</v>
      </c>
      <c r="L59" s="29" t="n">
        <v>11.5</v>
      </c>
      <c r="M59" s="0" t="n">
        <f aca="false">K59-I59</f>
        <v>49.106</v>
      </c>
      <c r="N59" s="0" t="n">
        <f aca="false">I59/J59</f>
        <v>4.05555555555556</v>
      </c>
    </row>
    <row r="60" customFormat="false" ht="15" hidden="false" customHeight="false" outlineLevel="0" collapsed="false">
      <c r="A60" s="29" t="n">
        <v>8</v>
      </c>
      <c r="B60" s="29" t="n">
        <v>2</v>
      </c>
      <c r="C60" s="29" t="n">
        <v>1</v>
      </c>
      <c r="D60" s="29" t="n">
        <v>17</v>
      </c>
      <c r="E60" s="29" t="n">
        <v>4</v>
      </c>
      <c r="F60" s="29" t="n">
        <v>50</v>
      </c>
      <c r="G60" s="29" t="n">
        <v>92</v>
      </c>
      <c r="H60" s="29" t="n">
        <v>13</v>
      </c>
      <c r="I60" s="29" t="n">
        <v>51</v>
      </c>
      <c r="J60" s="29" t="n">
        <v>8.2</v>
      </c>
      <c r="K60" s="29" t="n">
        <v>218.484</v>
      </c>
      <c r="L60" s="29" t="n">
        <v>77.1</v>
      </c>
      <c r="M60" s="0" t="n">
        <f aca="false">K60-I60</f>
        <v>167.484</v>
      </c>
      <c r="N60" s="0" t="n">
        <f aca="false">I60/J60</f>
        <v>6.21951219512195</v>
      </c>
    </row>
    <row r="61" customFormat="false" ht="15" hidden="false" customHeight="false" outlineLevel="0" collapsed="false">
      <c r="A61" s="29" t="n">
        <v>7</v>
      </c>
      <c r="B61" s="29" t="n">
        <v>3</v>
      </c>
      <c r="C61" s="29" t="n">
        <v>3</v>
      </c>
      <c r="D61" s="29" t="n">
        <v>18</v>
      </c>
      <c r="E61" s="29" t="n">
        <v>4</v>
      </c>
      <c r="F61" s="29" t="n">
        <v>27</v>
      </c>
      <c r="G61" s="29" t="n">
        <v>51</v>
      </c>
      <c r="H61" s="29" t="n">
        <v>6</v>
      </c>
      <c r="I61" s="29" t="n">
        <v>5</v>
      </c>
      <c r="J61" s="29" t="n">
        <v>2.6</v>
      </c>
      <c r="K61" s="29" t="n">
        <v>43.554</v>
      </c>
      <c r="L61" s="29" t="n">
        <v>11.4</v>
      </c>
      <c r="M61" s="0" t="n">
        <f aca="false">K61-I61</f>
        <v>38.554</v>
      </c>
      <c r="N61" s="0" t="n">
        <f aca="false">I61/J61</f>
        <v>1.92307692307692</v>
      </c>
    </row>
    <row r="62" customFormat="false" ht="15" hidden="false" customHeight="false" outlineLevel="0" collapsed="false">
      <c r="A62" s="29" t="n">
        <v>7</v>
      </c>
      <c r="B62" s="29" t="n">
        <v>1</v>
      </c>
      <c r="C62" s="29" t="n">
        <v>2</v>
      </c>
      <c r="D62" s="29" t="n">
        <v>19</v>
      </c>
      <c r="E62" s="29" t="n">
        <v>4</v>
      </c>
      <c r="F62" s="29" t="n">
        <v>42</v>
      </c>
      <c r="G62" s="29" t="n">
        <v>85</v>
      </c>
      <c r="H62" s="29" t="n">
        <v>11</v>
      </c>
      <c r="I62" s="29" t="n">
        <v>22.1</v>
      </c>
      <c r="J62" s="29" t="n">
        <v>6.6</v>
      </c>
      <c r="K62" s="29" t="n">
        <v>113.73</v>
      </c>
      <c r="L62" s="29" t="n">
        <v>26.7</v>
      </c>
      <c r="M62" s="0" t="n">
        <f aca="false">K62-I62</f>
        <v>91.63</v>
      </c>
      <c r="N62" s="0" t="n">
        <f aca="false">I62/J62</f>
        <v>3.34848484848485</v>
      </c>
    </row>
    <row r="63" customFormat="false" ht="15" hidden="false" customHeight="false" outlineLevel="0" collapsed="false">
      <c r="A63" s="29" t="n">
        <v>4</v>
      </c>
      <c r="B63" s="29" t="n">
        <v>3</v>
      </c>
      <c r="C63" s="29" t="n">
        <v>3</v>
      </c>
      <c r="D63" s="29" t="n">
        <v>20</v>
      </c>
      <c r="E63" s="29" t="n">
        <v>4</v>
      </c>
      <c r="F63" s="29" t="n">
        <v>38</v>
      </c>
      <c r="G63" s="29" t="n">
        <v>35</v>
      </c>
      <c r="H63" s="29" t="n">
        <v>4</v>
      </c>
      <c r="I63" s="29" t="n">
        <v>4.4</v>
      </c>
      <c r="J63" s="29" t="n">
        <v>3.2</v>
      </c>
      <c r="K63" s="29" t="n">
        <v>35.088</v>
      </c>
      <c r="L63" s="29" t="n">
        <v>14.1</v>
      </c>
      <c r="M63" s="0" t="n">
        <f aca="false">K63-I63</f>
        <v>30.688</v>
      </c>
      <c r="N63" s="0" t="n">
        <f aca="false">I63/J63</f>
        <v>1.375</v>
      </c>
    </row>
    <row r="64" customFormat="false" ht="15" hidden="false" customHeight="false" outlineLevel="0" collapsed="false">
      <c r="A64" s="29" t="n">
        <v>7</v>
      </c>
      <c r="B64" s="29" t="n">
        <v>2</v>
      </c>
      <c r="C64" s="29" t="n">
        <v>3</v>
      </c>
      <c r="D64" s="29" t="n">
        <v>20</v>
      </c>
      <c r="E64" s="29" t="n">
        <v>4</v>
      </c>
      <c r="F64" s="29" t="n">
        <v>40</v>
      </c>
      <c r="G64" s="29" t="n">
        <v>65</v>
      </c>
      <c r="H64" s="29" t="n">
        <v>6</v>
      </c>
      <c r="I64" s="29" t="n">
        <v>6.5</v>
      </c>
      <c r="J64" s="29" t="n">
        <v>2.6</v>
      </c>
      <c r="K64" s="29" t="n">
        <v>52.02</v>
      </c>
      <c r="L64" s="29" t="n">
        <v>14.2</v>
      </c>
      <c r="M64" s="0" t="n">
        <f aca="false">K64-I64</f>
        <v>45.52</v>
      </c>
      <c r="N64" s="0" t="n">
        <f aca="false">I64/J64</f>
        <v>2.5</v>
      </c>
    </row>
    <row r="65" customFormat="false" ht="15" hidden="false" customHeight="false" outlineLevel="0" collapsed="false">
      <c r="A65" s="29" t="n">
        <v>2</v>
      </c>
      <c r="B65" s="29" t="n">
        <v>2</v>
      </c>
      <c r="C65" s="29" t="n">
        <v>2</v>
      </c>
      <c r="D65" s="29" t="n">
        <v>1</v>
      </c>
      <c r="E65" s="29" t="n">
        <v>6</v>
      </c>
      <c r="F65" s="29" t="n">
        <v>59</v>
      </c>
      <c r="G65" s="29" t="n">
        <v>103</v>
      </c>
      <c r="H65" s="29" t="n">
        <v>8</v>
      </c>
      <c r="I65" s="29" t="n">
        <v>30</v>
      </c>
      <c r="J65" s="29" t="n">
        <v>4.902580645</v>
      </c>
      <c r="K65" s="29" t="n">
        <v>114.5</v>
      </c>
      <c r="L65" s="29" t="n">
        <v>21.7</v>
      </c>
      <c r="M65" s="0" t="n">
        <f aca="false">K65-I65</f>
        <v>84.5</v>
      </c>
      <c r="N65" s="0" t="n">
        <f aca="false">I65/J65</f>
        <v>6.11922621417684</v>
      </c>
    </row>
    <row r="66" customFormat="false" ht="15" hidden="false" customHeight="false" outlineLevel="0" collapsed="false">
      <c r="A66" s="29" t="n">
        <v>6</v>
      </c>
      <c r="B66" s="29" t="n">
        <v>1</v>
      </c>
      <c r="C66" s="29" t="n">
        <v>2</v>
      </c>
      <c r="D66" s="29" t="n">
        <v>1</v>
      </c>
      <c r="E66" s="29" t="n">
        <v>6</v>
      </c>
      <c r="F66" s="29" t="n">
        <v>35</v>
      </c>
      <c r="G66" s="29" t="n">
        <v>76</v>
      </c>
      <c r="H66" s="29" t="n">
        <v>7</v>
      </c>
      <c r="I66" s="29" t="n">
        <v>21.64831683</v>
      </c>
      <c r="J66" s="29" t="n">
        <v>3.307920792</v>
      </c>
      <c r="K66" s="29" t="n">
        <v>84.1</v>
      </c>
      <c r="L66" s="29" t="n">
        <v>20.2</v>
      </c>
      <c r="M66" s="0" t="n">
        <f aca="false">K66-I66</f>
        <v>62.45168317</v>
      </c>
      <c r="N66" s="0" t="n">
        <f aca="false">I66/J66</f>
        <v>6.54438790745991</v>
      </c>
    </row>
    <row r="67" customFormat="false" ht="15" hidden="false" customHeight="false" outlineLevel="0" collapsed="false">
      <c r="A67" s="29" t="n">
        <v>8</v>
      </c>
      <c r="B67" s="29" t="n">
        <v>2</v>
      </c>
      <c r="C67" s="29" t="n">
        <v>3</v>
      </c>
      <c r="D67" s="29" t="n">
        <v>3</v>
      </c>
      <c r="E67" s="29" t="n">
        <v>6</v>
      </c>
      <c r="F67" s="29" t="n">
        <v>53</v>
      </c>
      <c r="G67" s="29" t="n">
        <v>98</v>
      </c>
      <c r="H67" s="29" t="n">
        <v>5</v>
      </c>
      <c r="I67" s="29" t="n">
        <v>18.3</v>
      </c>
      <c r="J67" s="29" t="n">
        <v>6</v>
      </c>
      <c r="K67" s="29" t="n">
        <v>96.6</v>
      </c>
      <c r="L67" s="29" t="n">
        <v>26.1</v>
      </c>
      <c r="M67" s="0" t="n">
        <f aca="false">K67-I67</f>
        <v>78.3</v>
      </c>
      <c r="N67" s="0" t="n">
        <f aca="false">I67/J67</f>
        <v>3.05</v>
      </c>
    </row>
    <row r="68" customFormat="false" ht="15" hidden="false" customHeight="false" outlineLevel="0" collapsed="false">
      <c r="A68" s="29" t="n">
        <v>8</v>
      </c>
      <c r="B68" s="29" t="n">
        <v>3</v>
      </c>
      <c r="C68" s="29" t="n">
        <v>1</v>
      </c>
      <c r="D68" s="29" t="n">
        <v>4</v>
      </c>
      <c r="E68" s="29" t="n">
        <v>6</v>
      </c>
      <c r="F68" s="29" t="n">
        <v>71</v>
      </c>
      <c r="G68" s="29" t="n">
        <v>106</v>
      </c>
      <c r="H68" s="29" t="n">
        <v>6</v>
      </c>
      <c r="I68" s="29" t="n">
        <v>63.48415446</v>
      </c>
      <c r="J68" s="29" t="n">
        <v>19.83022636</v>
      </c>
      <c r="K68" s="29" t="n">
        <v>192.9</v>
      </c>
      <c r="L68" s="29" t="n">
        <v>75.1</v>
      </c>
      <c r="M68" s="0" t="n">
        <f aca="false">K68-I68</f>
        <v>129.41584554</v>
      </c>
      <c r="N68" s="0" t="n">
        <f aca="false">I68/J68</f>
        <v>3.20138324734685</v>
      </c>
    </row>
    <row r="69" customFormat="false" ht="15" hidden="false" customHeight="false" outlineLevel="0" collapsed="false">
      <c r="A69" s="29" t="n">
        <v>7</v>
      </c>
      <c r="B69" s="29" t="n">
        <v>1</v>
      </c>
      <c r="C69" s="29" t="n">
        <v>3</v>
      </c>
      <c r="D69" s="29" t="n">
        <v>5</v>
      </c>
      <c r="E69" s="29" t="n">
        <v>6</v>
      </c>
      <c r="F69" s="29" t="n">
        <v>50</v>
      </c>
      <c r="G69" s="29" t="n">
        <v>49</v>
      </c>
      <c r="H69" s="29" t="n">
        <v>6</v>
      </c>
      <c r="I69" s="29" t="n">
        <v>9.262233503</v>
      </c>
      <c r="J69" s="29" t="n">
        <v>4.046497462</v>
      </c>
      <c r="K69" s="29" t="n">
        <v>44.29</v>
      </c>
      <c r="L69" s="29" t="n">
        <v>19.7</v>
      </c>
      <c r="M69" s="0" t="n">
        <f aca="false">K69-I69</f>
        <v>35.027766497</v>
      </c>
      <c r="N69" s="0" t="n">
        <f aca="false">I69/J69</f>
        <v>2.2889507753261</v>
      </c>
    </row>
    <row r="70" customFormat="false" ht="15" hidden="false" customHeight="false" outlineLevel="0" collapsed="false">
      <c r="A70" s="29" t="n">
        <v>8</v>
      </c>
      <c r="B70" s="29" t="n">
        <v>1</v>
      </c>
      <c r="C70" s="29" t="n">
        <v>1</v>
      </c>
      <c r="D70" s="29" t="n">
        <v>5</v>
      </c>
      <c r="E70" s="29" t="n">
        <v>6</v>
      </c>
      <c r="F70" s="29" t="n">
        <v>65.4</v>
      </c>
      <c r="G70" s="29" t="n">
        <v>85</v>
      </c>
      <c r="H70" s="29" t="n">
        <v>7</v>
      </c>
      <c r="I70" s="29" t="n">
        <v>49.77452229</v>
      </c>
      <c r="J70" s="29" t="n">
        <v>17.68815287</v>
      </c>
      <c r="K70" s="29" t="n">
        <v>156.4</v>
      </c>
      <c r="L70" s="29" t="n">
        <v>78.5</v>
      </c>
      <c r="M70" s="0" t="n">
        <f aca="false">K70-I70</f>
        <v>106.62547771</v>
      </c>
      <c r="N70" s="0" t="n">
        <f aca="false">I70/J70</f>
        <v>2.81400339853576</v>
      </c>
    </row>
    <row r="71" customFormat="false" ht="15" hidden="false" customHeight="false" outlineLevel="0" collapsed="false">
      <c r="A71" s="29" t="n">
        <v>5</v>
      </c>
      <c r="B71" s="29" t="n">
        <v>2</v>
      </c>
      <c r="C71" s="29" t="n">
        <v>1</v>
      </c>
      <c r="D71" s="29" t="n">
        <v>6</v>
      </c>
      <c r="E71" s="29" t="n">
        <v>6</v>
      </c>
      <c r="F71" s="29" t="n">
        <v>63</v>
      </c>
      <c r="G71" s="29" t="n">
        <v>86</v>
      </c>
      <c r="H71" s="29" t="n">
        <v>7</v>
      </c>
      <c r="I71" s="29" t="n">
        <v>51.72690763</v>
      </c>
      <c r="J71" s="29" t="n">
        <v>11.99206827</v>
      </c>
      <c r="K71" s="29" t="n">
        <v>144.2</v>
      </c>
      <c r="L71" s="29" t="n">
        <v>49.8</v>
      </c>
      <c r="M71" s="0" t="n">
        <f aca="false">K71-I71</f>
        <v>92.47309237</v>
      </c>
      <c r="N71" s="0" t="n">
        <f aca="false">I71/J71</f>
        <v>4.31342671383908</v>
      </c>
    </row>
    <row r="72" customFormat="false" ht="15" hidden="false" customHeight="false" outlineLevel="0" collapsed="false">
      <c r="A72" s="29" t="n">
        <v>7</v>
      </c>
      <c r="B72" s="29" t="n">
        <v>2</v>
      </c>
      <c r="C72" s="29" t="n">
        <v>1</v>
      </c>
      <c r="D72" s="29" t="n">
        <v>6</v>
      </c>
      <c r="E72" s="29" t="n">
        <v>6</v>
      </c>
      <c r="F72" s="29" t="n">
        <v>62</v>
      </c>
      <c r="G72" s="29" t="n">
        <v>113</v>
      </c>
      <c r="H72" s="29" t="n">
        <v>13</v>
      </c>
      <c r="I72" s="29" t="n">
        <v>56.3315508</v>
      </c>
      <c r="J72" s="29" t="n">
        <v>19.38272727</v>
      </c>
      <c r="K72" s="29" t="n">
        <v>167.7</v>
      </c>
      <c r="L72" s="29" t="n">
        <v>93.5</v>
      </c>
      <c r="M72" s="0" t="n">
        <f aca="false">K72-I72</f>
        <v>111.3684492</v>
      </c>
      <c r="N72" s="0" t="n">
        <f aca="false">I72/J72</f>
        <v>2.90627577921856</v>
      </c>
    </row>
    <row r="73" customFormat="false" ht="15" hidden="false" customHeight="false" outlineLevel="0" collapsed="false">
      <c r="A73" s="29" t="n">
        <v>5</v>
      </c>
      <c r="B73" s="29" t="n">
        <v>3</v>
      </c>
      <c r="C73" s="29" t="n">
        <v>1</v>
      </c>
      <c r="D73" s="29" t="n">
        <v>7</v>
      </c>
      <c r="E73" s="29" t="n">
        <v>6</v>
      </c>
      <c r="F73" s="29" t="n">
        <v>59</v>
      </c>
      <c r="G73" s="29" t="n">
        <v>100</v>
      </c>
      <c r="H73" s="29" t="n">
        <v>11</v>
      </c>
      <c r="I73" s="29" t="n">
        <v>42.26912281</v>
      </c>
      <c r="J73" s="29" t="n">
        <v>13.64008772</v>
      </c>
      <c r="K73" s="29" t="n">
        <v>132.1</v>
      </c>
      <c r="L73" s="29" t="n">
        <v>57</v>
      </c>
      <c r="M73" s="0" t="n">
        <f aca="false">K73-I73</f>
        <v>89.83087719</v>
      </c>
      <c r="N73" s="0" t="n">
        <f aca="false">I73/J73</f>
        <v>3.09888936769976</v>
      </c>
    </row>
    <row r="74" customFormat="false" ht="15" hidden="false" customHeight="false" outlineLevel="0" collapsed="false">
      <c r="A74" s="29" t="n">
        <v>2</v>
      </c>
      <c r="B74" s="29" t="n">
        <v>3</v>
      </c>
      <c r="C74" s="29" t="n">
        <v>2</v>
      </c>
      <c r="D74" s="29" t="n">
        <v>8</v>
      </c>
      <c r="E74" s="29" t="n">
        <v>6</v>
      </c>
      <c r="F74" s="29" t="n">
        <v>53</v>
      </c>
      <c r="G74" s="29" t="n">
        <v>87</v>
      </c>
      <c r="H74" s="29" t="n">
        <v>8</v>
      </c>
      <c r="I74" s="29" t="n">
        <v>25.742</v>
      </c>
      <c r="J74" s="29" t="n">
        <v>3.648857143</v>
      </c>
      <c r="K74" s="29" t="n">
        <v>83</v>
      </c>
      <c r="L74" s="29" t="n">
        <v>17.5</v>
      </c>
      <c r="M74" s="0" t="n">
        <f aca="false">K74-I74</f>
        <v>57.258</v>
      </c>
      <c r="N74" s="0" t="n">
        <f aca="false">I74/J74</f>
        <v>7.05481168244246</v>
      </c>
    </row>
    <row r="75" customFormat="false" ht="15" hidden="false" customHeight="false" outlineLevel="0" collapsed="false">
      <c r="A75" s="29" t="n">
        <v>3</v>
      </c>
      <c r="B75" s="29" t="n">
        <v>2</v>
      </c>
      <c r="C75" s="29" t="n">
        <v>2</v>
      </c>
      <c r="D75" s="29" t="n">
        <v>8</v>
      </c>
      <c r="E75" s="29" t="n">
        <v>6</v>
      </c>
      <c r="F75" s="29" t="n">
        <v>53</v>
      </c>
      <c r="G75" s="29" t="n">
        <v>122</v>
      </c>
      <c r="H75" s="29" t="n">
        <v>10</v>
      </c>
      <c r="I75" s="29" t="n">
        <v>36.03730769</v>
      </c>
      <c r="J75" s="29" t="n">
        <v>5.712230769</v>
      </c>
      <c r="K75" s="29" t="n">
        <v>115.7</v>
      </c>
      <c r="L75" s="29" t="n">
        <v>26</v>
      </c>
      <c r="M75" s="0" t="n">
        <f aca="false">K75-I75</f>
        <v>79.66269231</v>
      </c>
      <c r="N75" s="0" t="n">
        <f aca="false">I75/J75</f>
        <v>6.30879758667537</v>
      </c>
    </row>
    <row r="76" customFormat="false" ht="15" hidden="false" customHeight="false" outlineLevel="0" collapsed="false">
      <c r="A76" s="29" t="n">
        <v>8</v>
      </c>
      <c r="B76" s="29" t="n">
        <v>3</v>
      </c>
      <c r="C76" s="29" t="n">
        <v>3</v>
      </c>
      <c r="D76" s="29" t="n">
        <v>8</v>
      </c>
      <c r="E76" s="29" t="n">
        <v>6</v>
      </c>
      <c r="F76" s="29" t="n">
        <v>37</v>
      </c>
      <c r="G76" s="29" t="n">
        <v>74</v>
      </c>
      <c r="H76" s="29" t="n">
        <v>7</v>
      </c>
      <c r="I76" s="29" t="n">
        <v>17.80902439</v>
      </c>
      <c r="J76" s="29" t="n">
        <v>3.475</v>
      </c>
      <c r="K76" s="29" t="n">
        <v>66.7</v>
      </c>
      <c r="L76" s="29" t="n">
        <v>16.4</v>
      </c>
      <c r="M76" s="0" t="n">
        <f aca="false">K76-I76</f>
        <v>48.89097561</v>
      </c>
      <c r="N76" s="0" t="n">
        <f aca="false">I76/J76</f>
        <v>5.12489910503597</v>
      </c>
    </row>
    <row r="77" customFormat="false" ht="15" hidden="false" customHeight="false" outlineLevel="0" collapsed="false">
      <c r="A77" s="29" t="n">
        <v>2</v>
      </c>
      <c r="B77" s="29" t="n">
        <v>2</v>
      </c>
      <c r="C77" s="29" t="n">
        <v>3</v>
      </c>
      <c r="D77" s="29" t="n">
        <v>9</v>
      </c>
      <c r="E77" s="29" t="n">
        <v>6</v>
      </c>
      <c r="F77" s="29" t="n">
        <v>26</v>
      </c>
      <c r="G77" s="29" t="n">
        <v>50</v>
      </c>
      <c r="H77" s="29" t="n">
        <v>4</v>
      </c>
      <c r="I77" s="29" t="n">
        <v>8.925957447</v>
      </c>
      <c r="J77" s="29" t="n">
        <v>1.86893617</v>
      </c>
      <c r="K77" s="29" t="n">
        <v>41.2</v>
      </c>
      <c r="L77" s="29" t="n">
        <v>9.4</v>
      </c>
      <c r="M77" s="0" t="n">
        <f aca="false">K77-I77</f>
        <v>32.274042553</v>
      </c>
      <c r="N77" s="0" t="n">
        <f aca="false">I77/J77</f>
        <v>4.77595628479918</v>
      </c>
    </row>
    <row r="78" customFormat="false" ht="15" hidden="false" customHeight="false" outlineLevel="0" collapsed="false">
      <c r="A78" s="29" t="n">
        <v>6</v>
      </c>
      <c r="B78" s="29" t="n">
        <v>1</v>
      </c>
      <c r="C78" s="29" t="n">
        <v>1</v>
      </c>
      <c r="D78" s="29" t="n">
        <v>9</v>
      </c>
      <c r="E78" s="29" t="n">
        <v>6</v>
      </c>
      <c r="F78" s="29" t="n">
        <v>63</v>
      </c>
      <c r="G78" s="29" t="n">
        <v>141</v>
      </c>
      <c r="H78" s="29" t="n">
        <v>7</v>
      </c>
      <c r="I78" s="29" t="n">
        <v>45.583174</v>
      </c>
      <c r="J78" s="29" t="n">
        <v>12.06694073</v>
      </c>
      <c r="K78" s="29" t="n">
        <v>170.7</v>
      </c>
      <c r="L78" s="29" t="n">
        <v>52.3</v>
      </c>
      <c r="M78" s="0" t="n">
        <f aca="false">K78-I78</f>
        <v>125.116826</v>
      </c>
      <c r="N78" s="0" t="n">
        <f aca="false">I78/J78</f>
        <v>3.77752530818969</v>
      </c>
    </row>
    <row r="79" customFormat="false" ht="15" hidden="false" customHeight="false" outlineLevel="0" collapsed="false">
      <c r="A79" s="29" t="n">
        <v>4</v>
      </c>
      <c r="B79" s="29" t="n">
        <v>2</v>
      </c>
      <c r="C79" s="29" t="n">
        <v>3</v>
      </c>
      <c r="D79" s="29" t="n">
        <v>10</v>
      </c>
      <c r="E79" s="29" t="n">
        <v>6</v>
      </c>
      <c r="F79" s="29" t="n">
        <v>33</v>
      </c>
      <c r="G79" s="29" t="n">
        <v>46</v>
      </c>
      <c r="H79" s="29" t="n">
        <v>5</v>
      </c>
      <c r="I79" s="29" t="n">
        <v>8.49875</v>
      </c>
      <c r="J79" s="29" t="n">
        <v>1.967857143</v>
      </c>
      <c r="K79" s="29" t="n">
        <v>95.2</v>
      </c>
      <c r="L79" s="29" t="n">
        <v>11.2</v>
      </c>
      <c r="M79" s="0" t="n">
        <f aca="false">K79-I79</f>
        <v>86.70125</v>
      </c>
      <c r="N79" s="0" t="n">
        <f aca="false">I79/J79</f>
        <v>4.31878402872459</v>
      </c>
    </row>
    <row r="80" customFormat="false" ht="15" hidden="false" customHeight="false" outlineLevel="0" collapsed="false">
      <c r="A80" s="29" t="n">
        <v>6</v>
      </c>
      <c r="B80" s="29" t="n">
        <v>2</v>
      </c>
      <c r="C80" s="29" t="n">
        <v>1</v>
      </c>
      <c r="D80" s="29" t="n">
        <v>10</v>
      </c>
      <c r="E80" s="29" t="n">
        <v>6</v>
      </c>
      <c r="F80" s="29" t="n">
        <v>69</v>
      </c>
      <c r="G80" s="29" t="n">
        <v>103</v>
      </c>
      <c r="H80" s="29" t="n">
        <v>13</v>
      </c>
      <c r="I80" s="29" t="n">
        <v>36.21079387</v>
      </c>
      <c r="J80" s="29" t="n">
        <v>16.99799443</v>
      </c>
      <c r="K80" s="29" t="n">
        <v>174.3</v>
      </c>
      <c r="L80" s="29" t="n">
        <v>71.8</v>
      </c>
      <c r="M80" s="0" t="n">
        <f aca="false">K80-I80</f>
        <v>138.08920613</v>
      </c>
      <c r="N80" s="0" t="n">
        <f aca="false">I80/J80</f>
        <v>2.13029801951759</v>
      </c>
    </row>
    <row r="81" customFormat="false" ht="15" hidden="false" customHeight="false" outlineLevel="0" collapsed="false">
      <c r="A81" s="29" t="n">
        <v>8</v>
      </c>
      <c r="B81" s="29" t="n">
        <v>3</v>
      </c>
      <c r="C81" s="29" t="n">
        <v>2</v>
      </c>
      <c r="D81" s="29" t="n">
        <v>10</v>
      </c>
      <c r="E81" s="29" t="n">
        <v>6</v>
      </c>
      <c r="F81" s="29" t="n">
        <v>64</v>
      </c>
      <c r="G81" s="29" t="n">
        <v>129</v>
      </c>
      <c r="H81" s="29" t="n">
        <v>7</v>
      </c>
      <c r="I81" s="29" t="n">
        <v>28.9137931</v>
      </c>
      <c r="J81" s="29" t="n">
        <v>5.143172414</v>
      </c>
      <c r="K81" s="29" t="n">
        <v>108</v>
      </c>
      <c r="L81" s="29" t="n">
        <v>29</v>
      </c>
      <c r="M81" s="0" t="n">
        <f aca="false">K81-I81</f>
        <v>79.0862069</v>
      </c>
      <c r="N81" s="0" t="n">
        <f aca="false">I81/J81</f>
        <v>5.62178180558269</v>
      </c>
    </row>
    <row r="82" customFormat="false" ht="15" hidden="false" customHeight="false" outlineLevel="0" collapsed="false">
      <c r="A82" s="29" t="n">
        <v>5</v>
      </c>
      <c r="B82" s="29" t="n">
        <v>1</v>
      </c>
      <c r="C82" s="29" t="n">
        <v>2</v>
      </c>
      <c r="D82" s="29" t="n">
        <v>11</v>
      </c>
      <c r="E82" s="29" t="n">
        <v>6</v>
      </c>
      <c r="F82" s="29" t="n">
        <v>52</v>
      </c>
      <c r="G82" s="29" t="n">
        <v>116</v>
      </c>
      <c r="H82" s="29" t="n">
        <v>7</v>
      </c>
      <c r="I82" s="29" t="n">
        <v>33.7787234</v>
      </c>
      <c r="J82" s="29" t="n">
        <v>4.420170213</v>
      </c>
      <c r="K82" s="29" t="n">
        <v>106.6</v>
      </c>
      <c r="L82" s="29" t="n">
        <v>23.5</v>
      </c>
      <c r="M82" s="0" t="n">
        <f aca="false">K82-I82</f>
        <v>72.8212766</v>
      </c>
      <c r="N82" s="0" t="n">
        <f aca="false">I82/J82</f>
        <v>7.64195082367069</v>
      </c>
    </row>
    <row r="83" customFormat="false" ht="15" hidden="false" customHeight="false" outlineLevel="0" collapsed="false">
      <c r="A83" s="29" t="n">
        <v>8</v>
      </c>
      <c r="B83" s="29" t="n">
        <v>3</v>
      </c>
      <c r="C83" s="29" t="n">
        <v>3</v>
      </c>
      <c r="D83" s="29" t="n">
        <v>11</v>
      </c>
      <c r="E83" s="29" t="n">
        <v>6</v>
      </c>
      <c r="F83" s="29" t="n">
        <v>57</v>
      </c>
      <c r="G83" s="29" t="n">
        <v>54</v>
      </c>
      <c r="H83" s="29" t="n">
        <v>6</v>
      </c>
      <c r="I83" s="29" t="n">
        <v>11.59151515</v>
      </c>
      <c r="J83" s="29" t="n">
        <v>3.514949495</v>
      </c>
      <c r="K83" s="29" t="n">
        <v>55.3</v>
      </c>
      <c r="L83" s="29" t="n">
        <v>19.8</v>
      </c>
      <c r="M83" s="0" t="n">
        <f aca="false">K83-I83</f>
        <v>43.70848485</v>
      </c>
      <c r="N83" s="0" t="n">
        <f aca="false">I83/J83</f>
        <v>3.29777573375916</v>
      </c>
    </row>
    <row r="84" customFormat="false" ht="15" hidden="false" customHeight="false" outlineLevel="0" collapsed="false">
      <c r="A84" s="29" t="n">
        <v>8</v>
      </c>
      <c r="B84" s="29" t="n">
        <v>1</v>
      </c>
      <c r="C84" s="29" t="n">
        <v>2</v>
      </c>
      <c r="D84" s="29" t="n">
        <v>12</v>
      </c>
      <c r="E84" s="29" t="n">
        <v>6</v>
      </c>
      <c r="F84" s="29" t="n">
        <v>62</v>
      </c>
      <c r="G84" s="29" t="n">
        <v>102</v>
      </c>
      <c r="H84" s="29" t="n">
        <v>9</v>
      </c>
      <c r="I84" s="29" t="n">
        <v>37.95348259</v>
      </c>
      <c r="J84" s="29" t="n">
        <v>8.079253731</v>
      </c>
      <c r="K84" s="29" t="n">
        <v>120.2</v>
      </c>
      <c r="L84" s="29" t="n">
        <v>40.2</v>
      </c>
      <c r="M84" s="0" t="n">
        <f aca="false">K84-I84</f>
        <v>82.24651741</v>
      </c>
      <c r="N84" s="0" t="n">
        <f aca="false">I84/J84</f>
        <v>4.69764706663104</v>
      </c>
    </row>
    <row r="85" customFormat="false" ht="15" hidden="false" customHeight="false" outlineLevel="0" collapsed="false">
      <c r="A85" s="29" t="n">
        <v>7</v>
      </c>
      <c r="B85" s="29" t="n">
        <v>3</v>
      </c>
      <c r="C85" s="29" t="n">
        <v>2</v>
      </c>
      <c r="D85" s="29" t="n">
        <v>13</v>
      </c>
      <c r="E85" s="29" t="n">
        <v>6</v>
      </c>
      <c r="F85" s="29" t="n">
        <v>40</v>
      </c>
      <c r="G85" s="29" t="n">
        <v>96</v>
      </c>
      <c r="H85" s="29" t="n">
        <v>5</v>
      </c>
      <c r="I85" s="29" t="n">
        <v>24.17826087</v>
      </c>
      <c r="J85" s="29" t="n">
        <v>6.085869565</v>
      </c>
      <c r="K85" s="29" t="n">
        <v>106.4</v>
      </c>
      <c r="L85" s="29" t="n">
        <v>27.6</v>
      </c>
      <c r="M85" s="0" t="n">
        <f aca="false">K85-I85</f>
        <v>82.22173913</v>
      </c>
      <c r="N85" s="0" t="n">
        <f aca="false">I85/J85</f>
        <v>3.97285229526604</v>
      </c>
    </row>
    <row r="86" customFormat="false" ht="15" hidden="false" customHeight="false" outlineLevel="0" collapsed="false">
      <c r="A86" s="29" t="n">
        <v>8</v>
      </c>
      <c r="B86" s="29" t="n">
        <v>1</v>
      </c>
      <c r="C86" s="29" t="n">
        <v>3</v>
      </c>
      <c r="D86" s="29" t="n">
        <v>13</v>
      </c>
      <c r="E86" s="29" t="n">
        <v>6</v>
      </c>
      <c r="F86" s="29" t="n">
        <v>48</v>
      </c>
      <c r="G86" s="29" t="n">
        <v>68</v>
      </c>
      <c r="H86" s="29" t="n">
        <v>6</v>
      </c>
      <c r="I86" s="29" t="n">
        <v>21.55344828</v>
      </c>
      <c r="J86" s="29" t="n">
        <v>3.840344828</v>
      </c>
      <c r="K86" s="29" t="n">
        <v>77.3</v>
      </c>
      <c r="L86" s="29" t="n">
        <v>20.3</v>
      </c>
      <c r="M86" s="0" t="n">
        <f aca="false">K86-I86</f>
        <v>55.74655172</v>
      </c>
      <c r="N86" s="0" t="n">
        <f aca="false">I86/J86</f>
        <v>5.61237317098547</v>
      </c>
    </row>
    <row r="87" customFormat="false" ht="15" hidden="false" customHeight="false" outlineLevel="0" collapsed="false">
      <c r="A87" s="29" t="n">
        <v>4</v>
      </c>
      <c r="B87" s="29" t="n">
        <v>1</v>
      </c>
      <c r="C87" s="29" t="n">
        <v>3</v>
      </c>
      <c r="D87" s="29" t="n">
        <v>14</v>
      </c>
      <c r="E87" s="29" t="n">
        <v>6</v>
      </c>
      <c r="F87" s="29" t="n">
        <v>45</v>
      </c>
      <c r="G87" s="29" t="n">
        <v>78</v>
      </c>
      <c r="H87" s="29" t="n">
        <v>6</v>
      </c>
      <c r="I87" s="29" t="n">
        <v>14.59126506</v>
      </c>
      <c r="J87" s="29" t="n">
        <v>3.076325301</v>
      </c>
      <c r="K87" s="29" t="n">
        <v>58.4</v>
      </c>
      <c r="L87" s="29" t="n">
        <v>16.6</v>
      </c>
      <c r="M87" s="0" t="n">
        <f aca="false">K87-I87</f>
        <v>43.80873494</v>
      </c>
      <c r="N87" s="0" t="n">
        <f aca="false">I87/J87</f>
        <v>4.74308261719166</v>
      </c>
    </row>
    <row r="88" customFormat="false" ht="15" hidden="false" customHeight="false" outlineLevel="0" collapsed="false">
      <c r="A88" s="29" t="n">
        <v>7</v>
      </c>
      <c r="B88" s="29" t="n">
        <v>3</v>
      </c>
      <c r="C88" s="29" t="n">
        <v>1</v>
      </c>
      <c r="D88" s="29" t="n">
        <v>14</v>
      </c>
      <c r="E88" s="29" t="n">
        <v>6</v>
      </c>
      <c r="F88" s="29" t="n">
        <v>68</v>
      </c>
      <c r="G88" s="29" t="n">
        <v>132</v>
      </c>
      <c r="H88" s="29" t="n">
        <v>9</v>
      </c>
      <c r="I88" s="29" t="n">
        <v>71.72761665</v>
      </c>
      <c r="J88" s="29" t="n">
        <v>22.17627995</v>
      </c>
      <c r="K88" s="29" t="n">
        <v>246</v>
      </c>
      <c r="L88" s="29" t="n">
        <v>79.3</v>
      </c>
      <c r="M88" s="0" t="n">
        <f aca="false">K88-I88</f>
        <v>174.27238335</v>
      </c>
      <c r="N88" s="0" t="n">
        <f aca="false">I88/J88</f>
        <v>3.23442961631624</v>
      </c>
    </row>
    <row r="89" customFormat="false" ht="15" hidden="false" customHeight="false" outlineLevel="0" collapsed="false">
      <c r="A89" s="29" t="n">
        <v>8</v>
      </c>
      <c r="B89" s="29" t="n">
        <v>1</v>
      </c>
      <c r="C89" s="29" t="n">
        <v>1</v>
      </c>
      <c r="D89" s="29" t="n">
        <v>14</v>
      </c>
      <c r="E89" s="29" t="n">
        <v>6</v>
      </c>
      <c r="F89" s="29" t="n">
        <v>65</v>
      </c>
      <c r="G89" s="29" t="n">
        <v>116.5</v>
      </c>
      <c r="H89" s="29" t="n">
        <v>7</v>
      </c>
      <c r="I89" s="29" t="n">
        <v>60.53549719</v>
      </c>
      <c r="J89" s="29" t="n">
        <v>26.72786116</v>
      </c>
      <c r="K89" s="29" t="n">
        <v>202.6</v>
      </c>
      <c r="L89" s="29" t="n">
        <v>106.6</v>
      </c>
      <c r="M89" s="0" t="n">
        <f aca="false">K89-I89</f>
        <v>142.06450281</v>
      </c>
      <c r="N89" s="0" t="n">
        <f aca="false">I89/J89</f>
        <v>2.26488370422229</v>
      </c>
    </row>
    <row r="90" customFormat="false" ht="15" hidden="false" customHeight="false" outlineLevel="0" collapsed="false">
      <c r="A90" s="29" t="n">
        <v>3</v>
      </c>
      <c r="B90" s="29" t="n">
        <v>2</v>
      </c>
      <c r="C90" s="29" t="n">
        <v>2</v>
      </c>
      <c r="D90" s="29" t="n">
        <v>15</v>
      </c>
      <c r="E90" s="29" t="n">
        <v>6</v>
      </c>
      <c r="F90" s="29" t="n">
        <v>47</v>
      </c>
      <c r="G90" s="29" t="n">
        <v>126</v>
      </c>
      <c r="H90" s="29" t="n">
        <v>9</v>
      </c>
      <c r="I90" s="29" t="n">
        <v>38.85106383</v>
      </c>
      <c r="J90" s="29" t="n">
        <v>5.055319149</v>
      </c>
      <c r="K90" s="29" t="n">
        <v>131.3</v>
      </c>
      <c r="L90" s="29" t="n">
        <v>23.5</v>
      </c>
      <c r="M90" s="0" t="n">
        <f aca="false">K90-I90</f>
        <v>92.44893617</v>
      </c>
      <c r="N90" s="0" t="n">
        <f aca="false">I90/J90</f>
        <v>7.68518518513024</v>
      </c>
    </row>
    <row r="91" customFormat="false" ht="15" hidden="false" customHeight="false" outlineLevel="0" collapsed="false">
      <c r="A91" s="29" t="n">
        <v>7</v>
      </c>
      <c r="B91" s="29" t="n">
        <v>3</v>
      </c>
      <c r="C91" s="29" t="n">
        <v>3</v>
      </c>
      <c r="D91" s="29" t="n">
        <v>22</v>
      </c>
      <c r="E91" s="29" t="n">
        <v>6</v>
      </c>
      <c r="F91" s="29" t="n">
        <v>48</v>
      </c>
      <c r="G91" s="29" t="n">
        <v>67</v>
      </c>
      <c r="H91" s="29" t="n">
        <v>7</v>
      </c>
      <c r="I91" s="29" t="n">
        <v>10.94001786</v>
      </c>
      <c r="J91" s="29" t="n">
        <v>2.269464286</v>
      </c>
      <c r="K91" s="29" t="n">
        <v>55.7</v>
      </c>
      <c r="L91" s="29" t="n">
        <v>11.2</v>
      </c>
      <c r="M91" s="0" t="n">
        <f aca="false">K91-I91</f>
        <v>44.75998214</v>
      </c>
      <c r="N91" s="0" t="n">
        <f aca="false">I91/J91</f>
        <v>4.82052875979913</v>
      </c>
    </row>
    <row r="92" customFormat="false" ht="15" hidden="false" customHeight="false" outlineLevel="0" collapsed="false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</row>
    <row r="93" customFormat="false" ht="15" hidden="false" customHeight="false" outlineLevel="0" collapsed="false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</row>
    <row r="94" customFormat="false" ht="15" hidden="false" customHeight="false" outlineLevel="0" collapsed="false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</row>
    <row r="95" customFormat="false" ht="15" hidden="false" customHeight="false" outlineLevel="0" collapsed="false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</row>
    <row r="96" customFormat="false" ht="15" hidden="false" customHeight="false" outlineLevel="0" collapsed="false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</row>
    <row r="97" customFormat="false" ht="15" hidden="false" customHeight="false" outlineLevel="0" collapsed="false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</row>
    <row r="98" customFormat="false" ht="15" hidden="false" customHeight="false" outlineLevel="0" collapsed="false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</row>
    <row r="99" customFormat="false" ht="15" hidden="false" customHeight="false" outlineLevel="0" collapsed="false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</row>
    <row r="100" customFormat="false" ht="15" hidden="false" customHeight="false" outlineLevel="0" collapsed="false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</row>
    <row r="101" customFormat="false" ht="15" hidden="false" customHeight="false" outlineLevel="0" collapsed="false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</row>
    <row r="102" customFormat="false" ht="15" hidden="false" customHeight="false" outlineLevel="0" collapsed="false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</row>
    <row r="103" customFormat="false" ht="15" hidden="false" customHeight="false" outlineLevel="0" collapsed="false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</row>
    <row r="104" customFormat="false" ht="15" hidden="false" customHeight="false" outlineLevel="0" collapsed="false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</row>
    <row r="105" customFormat="false" ht="15" hidden="false" customHeight="false" outlineLevel="0" collapsed="false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</row>
    <row r="106" customFormat="false" ht="15" hidden="false" customHeight="false" outlineLevel="0" collapsed="false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</row>
  </sheetData>
  <autoFilter ref="A1:N10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40" activeCellId="0" sqref="A40"/>
    </sheetView>
  </sheetViews>
  <sheetFormatPr defaultRowHeight="15" zeroHeight="false" outlineLevelRow="0" outlineLevelCol="0"/>
  <cols>
    <col collapsed="false" customWidth="true" hidden="false" outlineLevel="0" max="1" min="1" style="0" width="32.42"/>
    <col collapsed="false" customWidth="true" hidden="false" outlineLevel="0" max="2" min="2" style="0" width="29.71"/>
    <col collapsed="false" customWidth="true" hidden="false" outlineLevel="0" max="3" min="3" style="0" width="17.42"/>
    <col collapsed="false" customWidth="true" hidden="false" outlineLevel="0" max="4" min="4" style="0" width="14.86"/>
    <col collapsed="false" customWidth="true" hidden="false" outlineLevel="0" max="6" min="5" style="0" width="17.42"/>
    <col collapsed="false" customWidth="true" hidden="false" outlineLevel="0" max="7" min="7" style="0" width="14.86"/>
    <col collapsed="false" customWidth="true" hidden="false" outlineLevel="0" max="8" min="8" style="0" width="17.42"/>
    <col collapsed="false" customWidth="true" hidden="false" outlineLevel="0" max="14" min="9" style="0" width="10.54"/>
    <col collapsed="false" customWidth="true" hidden="false" outlineLevel="0" max="15" min="15" style="0" width="32.42"/>
    <col collapsed="false" customWidth="true" hidden="false" outlineLevel="0" max="16" min="16" style="0" width="29.71"/>
    <col collapsed="false" customWidth="true" hidden="false" outlineLevel="0" max="17" min="17" style="0" width="17.42"/>
    <col collapsed="false" customWidth="true" hidden="false" outlineLevel="0" max="18" min="18" style="0" width="14.86"/>
    <col collapsed="false" customWidth="true" hidden="false" outlineLevel="0" max="19" min="19" style="0" width="17.42"/>
    <col collapsed="false" customWidth="true" hidden="false" outlineLevel="0" max="1025" min="20" style="0" width="10.54"/>
  </cols>
  <sheetData>
    <row r="1" customFormat="false" ht="15" hidden="false" customHeight="false" outlineLevel="0" collapsed="false">
      <c r="A1" s="1" t="s">
        <v>20</v>
      </c>
      <c r="B1" s="2" t="s">
        <v>1</v>
      </c>
      <c r="C1" s="3"/>
      <c r="D1" s="3"/>
      <c r="E1" s="4"/>
    </row>
    <row r="2" customFormat="false" ht="15" hidden="false" customHeight="false" outlineLevel="0" collapsed="false">
      <c r="A2" s="5" t="s">
        <v>2</v>
      </c>
      <c r="B2" s="6" t="n">
        <v>1</v>
      </c>
      <c r="C2" s="7" t="n">
        <v>2</v>
      </c>
      <c r="D2" s="7" t="n">
        <v>3</v>
      </c>
      <c r="E2" s="8" t="s">
        <v>3</v>
      </c>
    </row>
    <row r="3" customFormat="false" ht="15" hidden="false" customHeight="false" outlineLevel="0" collapsed="false">
      <c r="A3" s="9" t="n">
        <v>0</v>
      </c>
      <c r="B3" s="10" t="n">
        <v>8.86333333333333</v>
      </c>
      <c r="C3" s="11" t="n">
        <v>12.1666666666667</v>
      </c>
      <c r="D3" s="12" t="n">
        <v>8.33333333333333</v>
      </c>
      <c r="E3" s="13" t="n">
        <v>9.78777777777778</v>
      </c>
    </row>
    <row r="4" customFormat="false" ht="15" hidden="false" customHeight="false" outlineLevel="0" collapsed="false">
      <c r="A4" s="14" t="n">
        <v>2</v>
      </c>
      <c r="B4" s="15" t="n">
        <v>55.5555555555556</v>
      </c>
      <c r="C4" s="16" t="n">
        <v>44.5555555555556</v>
      </c>
      <c r="D4" s="17" t="n">
        <v>38.4444444444444</v>
      </c>
      <c r="E4" s="18" t="n">
        <v>46.1851851851852</v>
      </c>
    </row>
    <row r="5" customFormat="false" ht="15" hidden="false" customHeight="false" outlineLevel="0" collapsed="false">
      <c r="A5" s="14" t="n">
        <v>4</v>
      </c>
      <c r="B5" s="15" t="n">
        <v>56.7777777777778</v>
      </c>
      <c r="C5" s="16" t="n">
        <v>41.1111111111111</v>
      </c>
      <c r="D5" s="17" t="n">
        <v>38.6666666666667</v>
      </c>
      <c r="E5" s="18" t="n">
        <v>45.5185185185185</v>
      </c>
      <c r="G5" s="34"/>
    </row>
    <row r="6" customFormat="false" ht="15" hidden="false" customHeight="false" outlineLevel="0" collapsed="false">
      <c r="A6" s="14" t="n">
        <v>6</v>
      </c>
      <c r="B6" s="19" t="n">
        <v>65.0444444444444</v>
      </c>
      <c r="C6" s="20" t="n">
        <v>51.6666666666667</v>
      </c>
      <c r="D6" s="21" t="n">
        <v>44.1111111111111</v>
      </c>
      <c r="E6" s="22" t="n">
        <v>53.6074074074074</v>
      </c>
    </row>
    <row r="7" customFormat="false" ht="15" hidden="false" customHeight="false" outlineLevel="0" collapsed="false">
      <c r="A7" s="23" t="s">
        <v>3</v>
      </c>
      <c r="B7" s="24" t="n">
        <v>54.0996666666667</v>
      </c>
      <c r="C7" s="25" t="n">
        <v>42.4166666666667</v>
      </c>
      <c r="D7" s="26" t="n">
        <v>37.2</v>
      </c>
      <c r="E7" s="27" t="n">
        <v>44.5721111111111</v>
      </c>
    </row>
    <row r="15" customFormat="false" ht="15" hidden="false" customHeight="false" outlineLevel="0" collapsed="false">
      <c r="A15" s="1" t="s">
        <v>21</v>
      </c>
      <c r="B15" s="2" t="s">
        <v>1</v>
      </c>
      <c r="C15" s="3"/>
      <c r="D15" s="3"/>
      <c r="E15" s="4"/>
    </row>
    <row r="16" customFormat="false" ht="15" hidden="false" customHeight="false" outlineLevel="0" collapsed="false">
      <c r="A16" s="5" t="s">
        <v>2</v>
      </c>
      <c r="B16" s="6" t="n">
        <v>1</v>
      </c>
      <c r="C16" s="7" t="n">
        <v>2</v>
      </c>
      <c r="D16" s="7" t="n">
        <v>3</v>
      </c>
      <c r="E16" s="8" t="s">
        <v>3</v>
      </c>
    </row>
    <row r="17" customFormat="false" ht="15" hidden="false" customHeight="false" outlineLevel="0" collapsed="false">
      <c r="A17" s="9" t="n">
        <v>0</v>
      </c>
      <c r="B17" s="10" t="n">
        <v>11.7333333333333</v>
      </c>
      <c r="C17" s="11" t="n">
        <v>19.6666666666667</v>
      </c>
      <c r="D17" s="12" t="n">
        <v>13.8333333333333</v>
      </c>
      <c r="E17" s="13" t="n">
        <v>15.0777777777778</v>
      </c>
    </row>
    <row r="18" customFormat="false" ht="15" hidden="false" customHeight="false" outlineLevel="0" collapsed="false">
      <c r="A18" s="14" t="n">
        <v>2</v>
      </c>
      <c r="B18" s="15" t="n">
        <v>78.7777777777778</v>
      </c>
      <c r="C18" s="16" t="n">
        <v>66</v>
      </c>
      <c r="D18" s="17" t="n">
        <v>43.3333333333333</v>
      </c>
      <c r="E18" s="18" t="n">
        <v>62.7037037037037</v>
      </c>
    </row>
    <row r="19" customFormat="false" ht="15" hidden="false" customHeight="false" outlineLevel="0" collapsed="false">
      <c r="A19" s="14" t="n">
        <v>4</v>
      </c>
      <c r="B19" s="15" t="n">
        <v>93</v>
      </c>
      <c r="C19" s="16" t="n">
        <v>88.6666666666667</v>
      </c>
      <c r="D19" s="17" t="n">
        <v>51.2111111111111</v>
      </c>
      <c r="E19" s="18" t="n">
        <v>77.6259259259259</v>
      </c>
    </row>
    <row r="20" customFormat="false" ht="15" hidden="false" customHeight="false" outlineLevel="0" collapsed="false">
      <c r="A20" s="14" t="n">
        <v>6</v>
      </c>
      <c r="B20" s="19" t="n">
        <v>109.166666666667</v>
      </c>
      <c r="C20" s="20" t="n">
        <v>106.333333333333</v>
      </c>
      <c r="D20" s="21" t="n">
        <v>64.8888888888889</v>
      </c>
      <c r="E20" s="22" t="n">
        <v>93.462962962963</v>
      </c>
    </row>
    <row r="21" customFormat="false" ht="15" hidden="false" customHeight="false" outlineLevel="0" collapsed="false">
      <c r="A21" s="23" t="s">
        <v>3</v>
      </c>
      <c r="B21" s="24" t="n">
        <v>85.4566666666667</v>
      </c>
      <c r="C21" s="25" t="n">
        <v>80.2666666666667</v>
      </c>
      <c r="D21" s="26" t="n">
        <v>49.2133333333333</v>
      </c>
      <c r="E21" s="27" t="n">
        <v>71.6455555555556</v>
      </c>
    </row>
    <row r="32" customFormat="false" ht="15" hidden="false" customHeight="false" outlineLevel="0" collapsed="false">
      <c r="A32" s="1" t="s">
        <v>22</v>
      </c>
      <c r="B32" s="2" t="s">
        <v>1</v>
      </c>
      <c r="C32" s="3"/>
      <c r="D32" s="3"/>
      <c r="E32" s="4"/>
    </row>
    <row r="33" customFormat="false" ht="15" hidden="false" customHeight="false" outlineLevel="0" collapsed="false">
      <c r="A33" s="5" t="s">
        <v>2</v>
      </c>
      <c r="B33" s="6" t="n">
        <v>1</v>
      </c>
      <c r="C33" s="7" t="n">
        <v>2</v>
      </c>
      <c r="D33" s="7" t="n">
        <v>3</v>
      </c>
      <c r="E33" s="8" t="s">
        <v>3</v>
      </c>
    </row>
    <row r="34" customFormat="false" ht="15" hidden="false" customHeight="false" outlineLevel="0" collapsed="false">
      <c r="A34" s="9" t="n">
        <v>0</v>
      </c>
      <c r="B34" s="10" t="n">
        <v>2.66666666666667</v>
      </c>
      <c r="C34" s="11" t="n">
        <v>4</v>
      </c>
      <c r="D34" s="12" t="n">
        <v>3.33333333333333</v>
      </c>
      <c r="E34" s="13" t="n">
        <v>3.33333333333333</v>
      </c>
    </row>
    <row r="35" customFormat="false" ht="15" hidden="false" customHeight="false" outlineLevel="0" collapsed="false">
      <c r="A35" s="14" t="n">
        <v>2</v>
      </c>
      <c r="B35" s="15" t="n">
        <v>9.66666666666667</v>
      </c>
      <c r="C35" s="16" t="n">
        <v>7.55555555555556</v>
      </c>
      <c r="D35" s="17" t="n">
        <v>5.44444444444444</v>
      </c>
      <c r="E35" s="18" t="n">
        <v>7.55555555555556</v>
      </c>
    </row>
    <row r="36" customFormat="false" ht="15" hidden="false" customHeight="false" outlineLevel="0" collapsed="false">
      <c r="A36" s="14" t="n">
        <v>4</v>
      </c>
      <c r="B36" s="15" t="n">
        <v>9.88888888888889</v>
      </c>
      <c r="C36" s="16" t="n">
        <v>9.44444444444444</v>
      </c>
      <c r="D36" s="17" t="n">
        <v>6</v>
      </c>
      <c r="E36" s="18" t="n">
        <v>8.44444444444444</v>
      </c>
    </row>
    <row r="37" customFormat="false" ht="15" hidden="false" customHeight="false" outlineLevel="0" collapsed="false">
      <c r="A37" s="14" t="n">
        <v>6</v>
      </c>
      <c r="B37" s="19" t="n">
        <v>8.88888888888889</v>
      </c>
      <c r="C37" s="20" t="n">
        <v>7.77777777777778</v>
      </c>
      <c r="D37" s="21" t="n">
        <v>5.77777777777778</v>
      </c>
      <c r="E37" s="22" t="n">
        <v>7.48148148148148</v>
      </c>
    </row>
    <row r="38" customFormat="false" ht="15" hidden="false" customHeight="false" outlineLevel="0" collapsed="false">
      <c r="A38" s="23" t="s">
        <v>3</v>
      </c>
      <c r="B38" s="24" t="n">
        <v>8.8</v>
      </c>
      <c r="C38" s="25" t="n">
        <v>7.83333333333333</v>
      </c>
      <c r="D38" s="26" t="n">
        <v>5.5</v>
      </c>
      <c r="E38" s="27" t="n">
        <v>7.37777777777778</v>
      </c>
    </row>
    <row r="40" customFormat="false" ht="15" hidden="false" customHeight="false" outlineLevel="0" collapsed="false">
      <c r="A40" s="0" t="s">
        <v>23</v>
      </c>
      <c r="B40" s="0" t="s">
        <v>24</v>
      </c>
    </row>
    <row r="41" customFormat="false" ht="15" hidden="false" customHeight="false" outlineLevel="0" collapsed="false">
      <c r="A41" s="0" t="s">
        <v>25</v>
      </c>
      <c r="B41" s="31" t="n">
        <v>1</v>
      </c>
      <c r="C41" s="31" t="n">
        <v>2</v>
      </c>
      <c r="D41" s="31" t="n">
        <v>3</v>
      </c>
    </row>
    <row r="42" customFormat="false" ht="15" hidden="false" customHeight="false" outlineLevel="0" collapsed="false">
      <c r="A42" s="31" t="n">
        <v>0</v>
      </c>
      <c r="B42" s="35" t="n">
        <v>3</v>
      </c>
      <c r="C42" s="35" t="n">
        <v>4</v>
      </c>
      <c r="D42" s="35" t="n">
        <v>3</v>
      </c>
      <c r="E42" s="35"/>
    </row>
    <row r="43" customFormat="false" ht="15" hidden="false" customHeight="false" outlineLevel="0" collapsed="false">
      <c r="A43" s="31" t="n">
        <v>2</v>
      </c>
      <c r="B43" s="35" t="n">
        <v>10</v>
      </c>
      <c r="C43" s="35" t="n">
        <v>7</v>
      </c>
      <c r="D43" s="35" t="n">
        <v>5</v>
      </c>
      <c r="E43" s="35"/>
    </row>
    <row r="44" customFormat="false" ht="15" hidden="false" customHeight="false" outlineLevel="0" collapsed="false">
      <c r="A44" s="31" t="n">
        <v>4</v>
      </c>
      <c r="B44" s="35" t="n">
        <v>10</v>
      </c>
      <c r="C44" s="35" t="n">
        <v>9</v>
      </c>
      <c r="D44" s="35" t="n">
        <v>6</v>
      </c>
      <c r="E44" s="35"/>
    </row>
    <row r="45" customFormat="false" ht="15" hidden="false" customHeight="false" outlineLevel="0" collapsed="false">
      <c r="A45" s="31" t="n">
        <v>6</v>
      </c>
      <c r="B45" s="35" t="n">
        <v>8.88888888888889</v>
      </c>
      <c r="C45" s="35" t="n">
        <v>7.77777777777778</v>
      </c>
      <c r="D45" s="35" t="n">
        <v>6</v>
      </c>
      <c r="E45" s="35"/>
    </row>
    <row r="46" customFormat="false" ht="15" hidden="false" customHeight="false" outlineLevel="0" collapsed="false">
      <c r="B46" s="35"/>
      <c r="C46" s="35"/>
      <c r="D46" s="35"/>
      <c r="E46" s="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22.43"/>
    <col collapsed="false" customWidth="true" hidden="false" outlineLevel="0" max="5" min="3" style="0" width="13.29"/>
    <col collapsed="false" customWidth="true" hidden="false" outlineLevel="0" max="6" min="6" style="0" width="12.57"/>
    <col collapsed="false" customWidth="true" hidden="false" outlineLevel="0" max="1025" min="7" style="0" width="10.54"/>
  </cols>
  <sheetData>
    <row r="1" customFormat="false" ht="15" hidden="false" customHeight="false" outlineLevel="0" collapsed="false">
      <c r="A1" s="1" t="s">
        <v>26</v>
      </c>
      <c r="B1" s="2" t="s">
        <v>1</v>
      </c>
      <c r="C1" s="3"/>
      <c r="D1" s="3"/>
      <c r="E1" s="4"/>
    </row>
    <row r="2" customFormat="false" ht="15" hidden="false" customHeight="false" outlineLevel="0" collapsed="false">
      <c r="A2" s="5" t="s">
        <v>2</v>
      </c>
      <c r="B2" s="6" t="n">
        <v>1</v>
      </c>
      <c r="C2" s="7" t="n">
        <v>2</v>
      </c>
      <c r="D2" s="7" t="n">
        <v>3</v>
      </c>
      <c r="E2" s="8" t="s">
        <v>3</v>
      </c>
    </row>
    <row r="3" customFormat="false" ht="15" hidden="false" customHeight="false" outlineLevel="0" collapsed="false">
      <c r="A3" s="9" t="n">
        <v>0</v>
      </c>
      <c r="B3" s="10" t="n">
        <v>0.203333333333333</v>
      </c>
      <c r="C3" s="11" t="n">
        <v>0.37</v>
      </c>
      <c r="D3" s="12" t="n">
        <v>0.35</v>
      </c>
      <c r="E3" s="13" t="n">
        <v>0.307777777777778</v>
      </c>
    </row>
    <row r="4" customFormat="false" ht="15" hidden="false" customHeight="false" outlineLevel="0" collapsed="false">
      <c r="A4" s="14" t="n">
        <v>2</v>
      </c>
      <c r="B4" s="15" t="n">
        <v>22.6888888888889</v>
      </c>
      <c r="C4" s="16" t="n">
        <v>11.3666666666667</v>
      </c>
      <c r="D4" s="17" t="n">
        <v>8.22222222222222</v>
      </c>
      <c r="E4" s="18" t="n">
        <v>14.0925925925926</v>
      </c>
    </row>
    <row r="5" customFormat="false" ht="15" hidden="false" customHeight="false" outlineLevel="0" collapsed="false">
      <c r="A5" s="14" t="n">
        <v>4</v>
      </c>
      <c r="B5" s="15" t="n">
        <v>35.1888888888889</v>
      </c>
      <c r="C5" s="16" t="n">
        <v>18.5666666666667</v>
      </c>
      <c r="D5" s="17" t="n">
        <v>6.23333333333333</v>
      </c>
      <c r="E5" s="18" t="n">
        <v>19.9962962962963</v>
      </c>
    </row>
    <row r="6" customFormat="false" ht="15" hidden="false" customHeight="false" outlineLevel="0" collapsed="false">
      <c r="A6" s="14" t="n">
        <v>6</v>
      </c>
      <c r="B6" s="19" t="n">
        <v>53.0714821888889</v>
      </c>
      <c r="C6" s="20" t="n">
        <v>30.7892164788889</v>
      </c>
      <c r="D6" s="21" t="n">
        <v>13.49691241</v>
      </c>
      <c r="E6" s="22" t="n">
        <v>32.4525370259259</v>
      </c>
    </row>
    <row r="7" customFormat="false" ht="15" hidden="false" customHeight="false" outlineLevel="0" collapsed="false">
      <c r="A7" s="23" t="s">
        <v>3</v>
      </c>
      <c r="B7" s="24" t="n">
        <v>33.3051113233333</v>
      </c>
      <c r="C7" s="25" t="n">
        <v>18.2537649436667</v>
      </c>
      <c r="D7" s="26" t="n">
        <v>8.42074038966667</v>
      </c>
      <c r="E7" s="27" t="n">
        <v>19.9932055522222</v>
      </c>
    </row>
    <row r="22" customFormat="false" ht="15" hidden="false" customHeight="false" outlineLevel="0" collapsed="false">
      <c r="A22" s="1" t="s">
        <v>27</v>
      </c>
      <c r="B22" s="2" t="s">
        <v>1</v>
      </c>
      <c r="C22" s="3"/>
      <c r="D22" s="3"/>
      <c r="E22" s="4"/>
    </row>
    <row r="23" customFormat="false" ht="15" hidden="false" customHeight="false" outlineLevel="0" collapsed="false">
      <c r="A23" s="5" t="s">
        <v>2</v>
      </c>
      <c r="B23" s="6" t="n">
        <v>1</v>
      </c>
      <c r="C23" s="7" t="n">
        <v>2</v>
      </c>
      <c r="D23" s="7" t="n">
        <v>3</v>
      </c>
      <c r="E23" s="8" t="s">
        <v>3</v>
      </c>
    </row>
    <row r="24" customFormat="false" ht="15" hidden="false" customHeight="false" outlineLevel="0" collapsed="false">
      <c r="A24" s="9" t="n">
        <v>0</v>
      </c>
      <c r="B24" s="10" t="n">
        <v>0.1</v>
      </c>
      <c r="C24" s="11" t="n">
        <v>0.113333333333333</v>
      </c>
      <c r="D24" s="12" t="n">
        <v>0.193333333333333</v>
      </c>
      <c r="E24" s="13" t="n">
        <v>0.135555555555556</v>
      </c>
    </row>
    <row r="25" customFormat="false" ht="15" hidden="false" customHeight="false" outlineLevel="0" collapsed="false">
      <c r="A25" s="14" t="n">
        <v>2</v>
      </c>
      <c r="B25" s="15" t="n">
        <v>7.95555555555556</v>
      </c>
      <c r="C25" s="16" t="n">
        <v>3.6</v>
      </c>
      <c r="D25" s="17" t="n">
        <v>1.91111111111111</v>
      </c>
      <c r="E25" s="18" t="n">
        <v>4.48888888888889</v>
      </c>
    </row>
    <row r="26" customFormat="false" ht="15" hidden="false" customHeight="false" outlineLevel="0" collapsed="false">
      <c r="A26" s="14" t="n">
        <v>4</v>
      </c>
      <c r="B26" s="15" t="n">
        <v>14.5555555555556</v>
      </c>
      <c r="C26" s="16" t="n">
        <v>6.86666666666667</v>
      </c>
      <c r="D26" s="17" t="n">
        <v>2.66666666666667</v>
      </c>
      <c r="E26" s="18" t="n">
        <v>8.02962962962963</v>
      </c>
    </row>
    <row r="27" customFormat="false" ht="15" hidden="false" customHeight="false" outlineLevel="0" collapsed="false">
      <c r="A27" s="14" t="n">
        <v>6</v>
      </c>
      <c r="B27" s="19" t="n">
        <v>17.8335931955556</v>
      </c>
      <c r="C27" s="20" t="n">
        <v>5.15059715788889</v>
      </c>
      <c r="D27" s="21" t="n">
        <v>3.33993052055556</v>
      </c>
      <c r="E27" s="22" t="n">
        <v>8.774706958</v>
      </c>
    </row>
    <row r="28" customFormat="false" ht="15" hidden="false" customHeight="false" outlineLevel="0" collapsed="false">
      <c r="A28" s="23" t="s">
        <v>3</v>
      </c>
      <c r="B28" s="24" t="n">
        <v>12.113411292</v>
      </c>
      <c r="C28" s="25" t="n">
        <v>4.6965124807</v>
      </c>
      <c r="D28" s="26" t="n">
        <v>2.39464582283333</v>
      </c>
      <c r="E28" s="27" t="n">
        <v>6.40152319851111</v>
      </c>
    </row>
    <row r="38" customFormat="false" ht="15" hidden="false" customHeight="false" outlineLevel="0" collapsed="false">
      <c r="A38" s="1" t="s">
        <v>28</v>
      </c>
      <c r="B38" s="2" t="s">
        <v>1</v>
      </c>
      <c r="C38" s="3"/>
      <c r="D38" s="3"/>
      <c r="E38" s="4"/>
    </row>
    <row r="39" customFormat="false" ht="15" hidden="false" customHeight="false" outlineLevel="0" collapsed="false">
      <c r="A39" s="5" t="s">
        <v>2</v>
      </c>
      <c r="B39" s="6" t="n">
        <v>1</v>
      </c>
      <c r="C39" s="7" t="n">
        <v>2</v>
      </c>
      <c r="D39" s="7" t="n">
        <v>3</v>
      </c>
      <c r="E39" s="8" t="s">
        <v>3</v>
      </c>
    </row>
    <row r="40" customFormat="false" ht="15" hidden="false" customHeight="false" outlineLevel="0" collapsed="false">
      <c r="A40" s="9" t="n">
        <v>0</v>
      </c>
      <c r="B40" s="10" t="n">
        <v>2.63333333333333</v>
      </c>
      <c r="C40" s="11" t="n">
        <v>7.53333333333333</v>
      </c>
      <c r="D40" s="12" t="n">
        <v>4.36666666666667</v>
      </c>
      <c r="E40" s="13" t="n">
        <v>4.84444444444445</v>
      </c>
    </row>
    <row r="41" customFormat="false" ht="15" hidden="false" customHeight="false" outlineLevel="0" collapsed="false">
      <c r="A41" s="14" t="n">
        <v>2</v>
      </c>
      <c r="B41" s="15" t="n">
        <v>166.2</v>
      </c>
      <c r="C41" s="16" t="n">
        <v>79.7666666666667</v>
      </c>
      <c r="D41" s="17" t="n">
        <v>41.3777777777778</v>
      </c>
      <c r="E41" s="18" t="n">
        <v>95.7814814814815</v>
      </c>
    </row>
    <row r="42" customFormat="false" ht="15" hidden="false" customHeight="false" outlineLevel="0" collapsed="false">
      <c r="A42" s="14" t="n">
        <v>4</v>
      </c>
      <c r="B42" s="15" t="n">
        <v>161.250666666667</v>
      </c>
      <c r="C42" s="16" t="n">
        <v>103.507333333333</v>
      </c>
      <c r="D42" s="17" t="n">
        <v>48.8013333333333</v>
      </c>
      <c r="E42" s="18" t="n">
        <v>104.519777777778</v>
      </c>
    </row>
    <row r="43" customFormat="false" ht="15" hidden="false" customHeight="false" outlineLevel="0" collapsed="false">
      <c r="A43" s="14" t="n">
        <v>6</v>
      </c>
      <c r="B43" s="19" t="n">
        <v>176.322222222222</v>
      </c>
      <c r="C43" s="20" t="n">
        <v>107.755555555556</v>
      </c>
      <c r="D43" s="21" t="n">
        <v>65.6322222222222</v>
      </c>
      <c r="E43" s="22" t="n">
        <v>116.57</v>
      </c>
    </row>
    <row r="44" customFormat="false" ht="15" hidden="false" customHeight="false" outlineLevel="0" collapsed="false">
      <c r="A44" s="23" t="s">
        <v>3</v>
      </c>
      <c r="B44" s="24" t="n">
        <v>151.3952</v>
      </c>
      <c r="C44" s="25" t="n">
        <v>88.0622</v>
      </c>
      <c r="D44" s="26" t="n">
        <v>47.1800666666667</v>
      </c>
      <c r="E44" s="27" t="n">
        <v>95.5458222222222</v>
      </c>
    </row>
    <row r="54" customFormat="false" ht="15" hidden="false" customHeight="false" outlineLevel="0" collapsed="false">
      <c r="A54" s="1" t="s">
        <v>29</v>
      </c>
      <c r="B54" s="2" t="s">
        <v>1</v>
      </c>
      <c r="C54" s="3"/>
      <c r="D54" s="3"/>
      <c r="E54" s="4"/>
    </row>
    <row r="55" customFormat="false" ht="15" hidden="false" customHeight="false" outlineLevel="0" collapsed="false">
      <c r="A55" s="5" t="s">
        <v>2</v>
      </c>
      <c r="B55" s="6" t="n">
        <v>1</v>
      </c>
      <c r="C55" s="7" t="n">
        <v>2</v>
      </c>
      <c r="D55" s="7" t="n">
        <v>3</v>
      </c>
      <c r="E55" s="8" t="s">
        <v>3</v>
      </c>
    </row>
    <row r="56" customFormat="false" ht="15" hidden="false" customHeight="false" outlineLevel="0" collapsed="false">
      <c r="A56" s="9" t="n">
        <v>0</v>
      </c>
      <c r="B56" s="10" t="n">
        <v>1.23333333333333</v>
      </c>
      <c r="C56" s="11" t="n">
        <v>1.9</v>
      </c>
      <c r="D56" s="12" t="n">
        <v>3.63333333333333</v>
      </c>
      <c r="E56" s="13" t="n">
        <v>2.25555555555556</v>
      </c>
    </row>
    <row r="57" customFormat="false" ht="15" hidden="false" customHeight="false" outlineLevel="0" collapsed="false">
      <c r="A57" s="14" t="n">
        <v>2</v>
      </c>
      <c r="B57" s="15" t="n">
        <v>54.7333333333333</v>
      </c>
      <c r="C57" s="16" t="n">
        <v>18.1444444444444</v>
      </c>
      <c r="D57" s="17" t="n">
        <v>9.41111111111111</v>
      </c>
      <c r="E57" s="18" t="n">
        <v>27.4296296296296</v>
      </c>
    </row>
    <row r="58" customFormat="false" ht="15" hidden="false" customHeight="false" outlineLevel="0" collapsed="false">
      <c r="A58" s="14" t="n">
        <v>4</v>
      </c>
      <c r="B58" s="15" t="n">
        <v>55.1666666666667</v>
      </c>
      <c r="C58" s="16" t="n">
        <v>27.5777777777778</v>
      </c>
      <c r="D58" s="17" t="n">
        <v>13.2333333333333</v>
      </c>
      <c r="E58" s="18" t="n">
        <v>31.9925925925926</v>
      </c>
    </row>
    <row r="59" customFormat="false" ht="15" hidden="false" customHeight="false" outlineLevel="0" collapsed="false">
      <c r="A59" s="14" t="n">
        <v>6</v>
      </c>
      <c r="B59" s="19" t="n">
        <v>73.7666666666667</v>
      </c>
      <c r="C59" s="20" t="n">
        <v>25.4666666666667</v>
      </c>
      <c r="D59" s="21" t="n">
        <v>16.7444444444444</v>
      </c>
      <c r="E59" s="22" t="n">
        <v>38.6592592592593</v>
      </c>
    </row>
    <row r="60" customFormat="false" ht="15" hidden="false" customHeight="false" outlineLevel="0" collapsed="false">
      <c r="A60" s="23" t="s">
        <v>3</v>
      </c>
      <c r="B60" s="24" t="n">
        <v>55.2233333333333</v>
      </c>
      <c r="C60" s="25" t="n">
        <v>21.5466666666667</v>
      </c>
      <c r="D60" s="26" t="n">
        <v>12.18</v>
      </c>
      <c r="E60" s="27" t="n">
        <v>29.65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RowHeight="1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25.42"/>
    <col collapsed="false" customWidth="true" hidden="false" outlineLevel="0" max="3" min="3" style="0" width="27.99"/>
    <col collapsed="false" customWidth="true" hidden="false" outlineLevel="0" max="4" min="4" style="0" width="24.86"/>
    <col collapsed="false" customWidth="true" hidden="false" outlineLevel="0" max="5" min="5" style="0" width="25.57"/>
    <col collapsed="false" customWidth="true" hidden="false" outlineLevel="0" max="6" min="6" style="0" width="24.86"/>
    <col collapsed="false" customWidth="true" hidden="false" outlineLevel="0" max="7" min="7" style="0" width="25.57"/>
    <col collapsed="false" customWidth="true" hidden="false" outlineLevel="0" max="8" min="8" style="0" width="29.86"/>
    <col collapsed="false" customWidth="true" hidden="false" outlineLevel="0" max="9" min="9" style="0" width="30.57"/>
    <col collapsed="false" customWidth="true" hidden="false" outlineLevel="0" max="1025" min="10" style="0" width="10.54"/>
  </cols>
  <sheetData>
    <row r="1" customFormat="false" ht="15" hidden="false" customHeight="false" outlineLevel="0" collapsed="false">
      <c r="A1" s="36"/>
      <c r="B1" s="37"/>
      <c r="C1" s="2" t="s">
        <v>30</v>
      </c>
      <c r="D1" s="4"/>
    </row>
    <row r="2" customFormat="false" ht="15" hidden="false" customHeight="false" outlineLevel="0" collapsed="false">
      <c r="A2" s="5" t="s">
        <v>2</v>
      </c>
      <c r="B2" s="38" t="s">
        <v>1</v>
      </c>
      <c r="C2" s="6" t="s">
        <v>27</v>
      </c>
      <c r="D2" s="39" t="s">
        <v>26</v>
      </c>
    </row>
    <row r="3" customFormat="false" ht="15" hidden="false" customHeight="false" outlineLevel="0" collapsed="false">
      <c r="A3" s="9" t="n">
        <v>0</v>
      </c>
      <c r="B3" s="40"/>
      <c r="C3" s="10"/>
      <c r="D3" s="41"/>
    </row>
    <row r="4" customFormat="false" ht="15" hidden="false" customHeight="false" outlineLevel="0" collapsed="false">
      <c r="A4" s="14"/>
      <c r="B4" s="42" t="n">
        <v>1</v>
      </c>
      <c r="C4" s="43" t="n">
        <v>0.1</v>
      </c>
      <c r="D4" s="44" t="n">
        <v>0.203333333333333</v>
      </c>
    </row>
    <row r="5" customFormat="false" ht="15" hidden="false" customHeight="false" outlineLevel="0" collapsed="false">
      <c r="A5" s="14"/>
      <c r="B5" s="42" t="n">
        <v>2</v>
      </c>
      <c r="C5" s="43" t="n">
        <v>0.113333333333333</v>
      </c>
      <c r="D5" s="44" t="n">
        <v>0.37</v>
      </c>
    </row>
    <row r="6" customFormat="false" ht="15" hidden="false" customHeight="false" outlineLevel="0" collapsed="false">
      <c r="A6" s="45"/>
      <c r="B6" s="46" t="n">
        <v>3</v>
      </c>
      <c r="C6" s="47" t="n">
        <v>0.193333333333333</v>
      </c>
      <c r="D6" s="48" t="n">
        <v>0.35</v>
      </c>
    </row>
    <row r="7" customFormat="false" ht="15" hidden="false" customHeight="false" outlineLevel="0" collapsed="false">
      <c r="A7" s="49" t="s">
        <v>31</v>
      </c>
      <c r="B7" s="50"/>
      <c r="C7" s="51" t="n">
        <v>0.135555555555556</v>
      </c>
      <c r="D7" s="52" t="n">
        <v>0.307777777777778</v>
      </c>
    </row>
    <row r="8" customFormat="false" ht="15" hidden="false" customHeight="false" outlineLevel="0" collapsed="false">
      <c r="A8" s="9" t="n">
        <v>2</v>
      </c>
      <c r="B8" s="40"/>
      <c r="C8" s="10"/>
      <c r="D8" s="41"/>
    </row>
    <row r="9" customFormat="false" ht="15" hidden="false" customHeight="false" outlineLevel="0" collapsed="false">
      <c r="A9" s="14"/>
      <c r="B9" s="42" t="n">
        <v>1</v>
      </c>
      <c r="C9" s="43" t="n">
        <v>7.95555555555556</v>
      </c>
      <c r="D9" s="44" t="n">
        <v>22.6888888888889</v>
      </c>
    </row>
    <row r="10" customFormat="false" ht="15" hidden="false" customHeight="false" outlineLevel="0" collapsed="false">
      <c r="A10" s="14"/>
      <c r="B10" s="42" t="n">
        <v>2</v>
      </c>
      <c r="C10" s="43" t="n">
        <v>3.6</v>
      </c>
      <c r="D10" s="44" t="n">
        <v>11.3666666666667</v>
      </c>
    </row>
    <row r="11" customFormat="false" ht="15" hidden="false" customHeight="false" outlineLevel="0" collapsed="false">
      <c r="A11" s="45"/>
      <c r="B11" s="46" t="n">
        <v>3</v>
      </c>
      <c r="C11" s="47" t="n">
        <v>1.91111111111111</v>
      </c>
      <c r="D11" s="48" t="n">
        <v>8.22222222222222</v>
      </c>
    </row>
    <row r="12" customFormat="false" ht="15" hidden="false" customHeight="false" outlineLevel="0" collapsed="false">
      <c r="A12" s="49" t="s">
        <v>32</v>
      </c>
      <c r="B12" s="50"/>
      <c r="C12" s="51" t="n">
        <v>4.48888888888889</v>
      </c>
      <c r="D12" s="52" t="n">
        <v>14.0925925925926</v>
      </c>
    </row>
    <row r="13" customFormat="false" ht="15" hidden="false" customHeight="false" outlineLevel="0" collapsed="false">
      <c r="A13" s="9" t="n">
        <v>4</v>
      </c>
      <c r="B13" s="40"/>
      <c r="C13" s="10"/>
      <c r="D13" s="41"/>
    </row>
    <row r="14" customFormat="false" ht="15" hidden="false" customHeight="false" outlineLevel="0" collapsed="false">
      <c r="A14" s="14"/>
      <c r="B14" s="42" t="n">
        <v>1</v>
      </c>
      <c r="C14" s="43" t="n">
        <v>14.5555555555556</v>
      </c>
      <c r="D14" s="44" t="n">
        <v>35.1888888888889</v>
      </c>
    </row>
    <row r="15" customFormat="false" ht="15" hidden="false" customHeight="false" outlineLevel="0" collapsed="false">
      <c r="A15" s="14"/>
      <c r="B15" s="42" t="n">
        <v>2</v>
      </c>
      <c r="C15" s="43" t="n">
        <v>6.86666666666667</v>
      </c>
      <c r="D15" s="44" t="n">
        <v>18.5666666666667</v>
      </c>
    </row>
    <row r="16" customFormat="false" ht="15" hidden="false" customHeight="false" outlineLevel="0" collapsed="false">
      <c r="A16" s="45"/>
      <c r="B16" s="46" t="n">
        <v>3</v>
      </c>
      <c r="C16" s="47" t="n">
        <v>2.66666666666667</v>
      </c>
      <c r="D16" s="48" t="n">
        <v>6.23333333333333</v>
      </c>
    </row>
    <row r="17" customFormat="false" ht="15" hidden="false" customHeight="false" outlineLevel="0" collapsed="false">
      <c r="A17" s="49" t="s">
        <v>33</v>
      </c>
      <c r="B17" s="50"/>
      <c r="C17" s="51" t="n">
        <v>8.02962962962963</v>
      </c>
      <c r="D17" s="52" t="n">
        <v>19.9962962962963</v>
      </c>
    </row>
    <row r="18" customFormat="false" ht="15" hidden="false" customHeight="false" outlineLevel="0" collapsed="false">
      <c r="A18" s="9" t="n">
        <v>6</v>
      </c>
      <c r="B18" s="40"/>
      <c r="C18" s="10"/>
      <c r="D18" s="41"/>
    </row>
    <row r="19" customFormat="false" ht="15" hidden="false" customHeight="false" outlineLevel="0" collapsed="false">
      <c r="A19" s="14"/>
      <c r="B19" s="42" t="n">
        <v>1</v>
      </c>
      <c r="C19" s="43" t="n">
        <v>17.8335931955556</v>
      </c>
      <c r="D19" s="44" t="n">
        <v>53.0714821888889</v>
      </c>
    </row>
    <row r="20" customFormat="false" ht="15" hidden="false" customHeight="false" outlineLevel="0" collapsed="false">
      <c r="A20" s="14"/>
      <c r="B20" s="42" t="n">
        <v>2</v>
      </c>
      <c r="C20" s="43" t="n">
        <v>5.15059715788889</v>
      </c>
      <c r="D20" s="44" t="n">
        <v>30.7892164788889</v>
      </c>
    </row>
    <row r="21" customFormat="false" ht="15" hidden="false" customHeight="false" outlineLevel="0" collapsed="false">
      <c r="A21" s="45"/>
      <c r="B21" s="46" t="n">
        <v>3</v>
      </c>
      <c r="C21" s="47" t="n">
        <v>3.33993052055556</v>
      </c>
      <c r="D21" s="48" t="n">
        <v>13.49691241</v>
      </c>
    </row>
    <row r="22" customFormat="false" ht="15" hidden="false" customHeight="false" outlineLevel="0" collapsed="false">
      <c r="A22" s="49" t="s">
        <v>34</v>
      </c>
      <c r="B22" s="50"/>
      <c r="C22" s="51" t="n">
        <v>8.774706958</v>
      </c>
      <c r="D22" s="52" t="n">
        <v>32.4525370259259</v>
      </c>
    </row>
    <row r="23" customFormat="false" ht="15" hidden="false" customHeight="false" outlineLevel="0" collapsed="false">
      <c r="A23" s="53" t="s">
        <v>3</v>
      </c>
      <c r="B23" s="54"/>
      <c r="C23" s="55" t="n">
        <v>6.40152319851111</v>
      </c>
      <c r="D23" s="56" t="n">
        <v>19.9932055522222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29.42"/>
    <col collapsed="false" customWidth="true" hidden="false" outlineLevel="0" max="3" min="3" style="0" width="27.99"/>
    <col collapsed="false" customWidth="true" hidden="false" outlineLevel="0" max="1025" min="4" style="0" width="10.54"/>
  </cols>
  <sheetData>
    <row r="2" customFormat="false" ht="15" hidden="false" customHeight="false" outlineLevel="0" collapsed="false">
      <c r="A2" s="36"/>
      <c r="B2" s="37"/>
      <c r="C2" s="2" t="s">
        <v>30</v>
      </c>
      <c r="D2" s="4"/>
    </row>
    <row r="3" customFormat="false" ht="15" hidden="false" customHeight="false" outlineLevel="0" collapsed="false">
      <c r="A3" s="5" t="s">
        <v>2</v>
      </c>
      <c r="B3" s="38" t="s">
        <v>1</v>
      </c>
      <c r="C3" s="6" t="s">
        <v>28</v>
      </c>
      <c r="D3" s="39" t="s">
        <v>26</v>
      </c>
    </row>
    <row r="4" customFormat="false" ht="15" hidden="false" customHeight="false" outlineLevel="0" collapsed="false">
      <c r="A4" s="9" t="n">
        <v>0</v>
      </c>
      <c r="B4" s="40"/>
      <c r="C4" s="10"/>
      <c r="D4" s="41"/>
    </row>
    <row r="5" customFormat="false" ht="15" hidden="false" customHeight="false" outlineLevel="0" collapsed="false">
      <c r="A5" s="14"/>
      <c r="B5" s="42" t="n">
        <v>1</v>
      </c>
      <c r="C5" s="43" t="n">
        <v>2.63333333333333</v>
      </c>
      <c r="D5" s="44" t="n">
        <v>0.203333333333333</v>
      </c>
    </row>
    <row r="6" customFormat="false" ht="15" hidden="false" customHeight="false" outlineLevel="0" collapsed="false">
      <c r="A6" s="14"/>
      <c r="B6" s="42" t="n">
        <v>2</v>
      </c>
      <c r="C6" s="43" t="n">
        <v>7.53333333333333</v>
      </c>
      <c r="D6" s="44" t="n">
        <v>0.37</v>
      </c>
    </row>
    <row r="7" customFormat="false" ht="15" hidden="false" customHeight="false" outlineLevel="0" collapsed="false">
      <c r="A7" s="45"/>
      <c r="B7" s="46" t="n">
        <v>3</v>
      </c>
      <c r="C7" s="47" t="n">
        <v>4.36666666666667</v>
      </c>
      <c r="D7" s="48" t="n">
        <v>0.35</v>
      </c>
    </row>
    <row r="8" customFormat="false" ht="15" hidden="false" customHeight="false" outlineLevel="0" collapsed="false">
      <c r="A8" s="49" t="s">
        <v>31</v>
      </c>
      <c r="B8" s="50"/>
      <c r="C8" s="51" t="n">
        <v>4.84444444444445</v>
      </c>
      <c r="D8" s="52" t="n">
        <v>0.307777777777778</v>
      </c>
    </row>
    <row r="9" customFormat="false" ht="15" hidden="false" customHeight="false" outlineLevel="0" collapsed="false">
      <c r="A9" s="9" t="n">
        <v>2</v>
      </c>
      <c r="B9" s="40"/>
      <c r="C9" s="10"/>
      <c r="D9" s="41"/>
    </row>
    <row r="10" customFormat="false" ht="15" hidden="false" customHeight="false" outlineLevel="0" collapsed="false">
      <c r="A10" s="14"/>
      <c r="B10" s="42" t="n">
        <v>1</v>
      </c>
      <c r="C10" s="43" t="n">
        <v>166.2</v>
      </c>
      <c r="D10" s="44" t="n">
        <v>22.6888888888889</v>
      </c>
    </row>
    <row r="11" customFormat="false" ht="15" hidden="false" customHeight="false" outlineLevel="0" collapsed="false">
      <c r="A11" s="14"/>
      <c r="B11" s="42" t="n">
        <v>2</v>
      </c>
      <c r="C11" s="43" t="n">
        <v>79.7666666666667</v>
      </c>
      <c r="D11" s="44" t="n">
        <v>11.3666666666667</v>
      </c>
    </row>
    <row r="12" customFormat="false" ht="15" hidden="false" customHeight="false" outlineLevel="0" collapsed="false">
      <c r="A12" s="45"/>
      <c r="B12" s="46" t="n">
        <v>3</v>
      </c>
      <c r="C12" s="47" t="n">
        <v>41.3777777777778</v>
      </c>
      <c r="D12" s="48" t="n">
        <v>8.22222222222222</v>
      </c>
    </row>
    <row r="13" customFormat="false" ht="15" hidden="false" customHeight="false" outlineLevel="0" collapsed="false">
      <c r="A13" s="49" t="s">
        <v>32</v>
      </c>
      <c r="B13" s="50"/>
      <c r="C13" s="51" t="n">
        <v>95.7814814814815</v>
      </c>
      <c r="D13" s="52" t="n">
        <v>14.0925925925926</v>
      </c>
    </row>
    <row r="14" customFormat="false" ht="15" hidden="false" customHeight="false" outlineLevel="0" collapsed="false">
      <c r="A14" s="9" t="n">
        <v>4</v>
      </c>
      <c r="B14" s="40"/>
      <c r="C14" s="10"/>
      <c r="D14" s="41"/>
    </row>
    <row r="15" customFormat="false" ht="15" hidden="false" customHeight="false" outlineLevel="0" collapsed="false">
      <c r="A15" s="14"/>
      <c r="B15" s="42" t="n">
        <v>1</v>
      </c>
      <c r="C15" s="43" t="n">
        <v>161.250666666667</v>
      </c>
      <c r="D15" s="44" t="n">
        <v>35.1888888888889</v>
      </c>
    </row>
    <row r="16" customFormat="false" ht="15" hidden="false" customHeight="false" outlineLevel="0" collapsed="false">
      <c r="A16" s="14"/>
      <c r="B16" s="42" t="n">
        <v>2</v>
      </c>
      <c r="C16" s="43" t="n">
        <v>103.507333333333</v>
      </c>
      <c r="D16" s="44" t="n">
        <v>18.5666666666667</v>
      </c>
    </row>
    <row r="17" customFormat="false" ht="15" hidden="false" customHeight="false" outlineLevel="0" collapsed="false">
      <c r="A17" s="45"/>
      <c r="B17" s="46" t="n">
        <v>3</v>
      </c>
      <c r="C17" s="47" t="n">
        <v>48.8013333333333</v>
      </c>
      <c r="D17" s="48" t="n">
        <v>6.23333333333333</v>
      </c>
    </row>
    <row r="18" customFormat="false" ht="15" hidden="false" customHeight="false" outlineLevel="0" collapsed="false">
      <c r="A18" s="49" t="s">
        <v>33</v>
      </c>
      <c r="B18" s="50"/>
      <c r="C18" s="51" t="n">
        <v>104.519777777778</v>
      </c>
      <c r="D18" s="52" t="n">
        <v>19.9962962962963</v>
      </c>
    </row>
    <row r="19" customFormat="false" ht="15" hidden="false" customHeight="false" outlineLevel="0" collapsed="false">
      <c r="A19" s="9" t="n">
        <v>6</v>
      </c>
      <c r="B19" s="40"/>
      <c r="C19" s="10"/>
      <c r="D19" s="41"/>
    </row>
    <row r="20" customFormat="false" ht="15" hidden="false" customHeight="false" outlineLevel="0" collapsed="false">
      <c r="A20" s="14"/>
      <c r="B20" s="42" t="n">
        <v>1</v>
      </c>
      <c r="C20" s="43" t="n">
        <v>176.322222222222</v>
      </c>
      <c r="D20" s="44" t="n">
        <v>53.0714821888889</v>
      </c>
    </row>
    <row r="21" customFormat="false" ht="15" hidden="false" customHeight="false" outlineLevel="0" collapsed="false">
      <c r="A21" s="14"/>
      <c r="B21" s="42" t="n">
        <v>2</v>
      </c>
      <c r="C21" s="43" t="n">
        <v>107.755555555556</v>
      </c>
      <c r="D21" s="44" t="n">
        <v>30.7892164788889</v>
      </c>
    </row>
    <row r="22" customFormat="false" ht="15" hidden="false" customHeight="false" outlineLevel="0" collapsed="false">
      <c r="A22" s="45"/>
      <c r="B22" s="46" t="n">
        <v>3</v>
      </c>
      <c r="C22" s="47" t="n">
        <v>65.6322222222222</v>
      </c>
      <c r="D22" s="48" t="n">
        <v>13.49691241</v>
      </c>
    </row>
    <row r="23" customFormat="false" ht="15" hidden="false" customHeight="false" outlineLevel="0" collapsed="false">
      <c r="A23" s="49" t="s">
        <v>34</v>
      </c>
      <c r="B23" s="50"/>
      <c r="C23" s="51" t="n">
        <v>116.57</v>
      </c>
      <c r="D23" s="52" t="n">
        <v>32.4525370259259</v>
      </c>
    </row>
    <row r="24" customFormat="false" ht="15" hidden="false" customHeight="false" outlineLevel="0" collapsed="false">
      <c r="A24" s="53" t="s">
        <v>3</v>
      </c>
      <c r="B24" s="54"/>
      <c r="C24" s="55" t="n">
        <v>95.5458222222222</v>
      </c>
      <c r="D24" s="56" t="n">
        <v>19.9932055522222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LibreOffice/6.2.7.1$Linux_X86_64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2017-12-23T03:09:31Z</dcterms:created>
  <dc:creator>Stephanie Elizabeth Hereira Pacheco</dc:creator>
  <dc:description/>
  <dc:language>es-MX</dc:language>
  <cp:lastModifiedBy/>
  <dcterms:modified xsi:type="dcterms:W3CDTF">2022-07-26T19:10:49Z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