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roduction" sheetId="1" r:id="rId4"/>
    <sheet state="visible" name="Reproduction CSV" sheetId="2" r:id="rId5"/>
    <sheet state="visible" name="Survival" sheetId="3" r:id="rId6"/>
    <sheet state="visible" name="TANK_SURV" sheetId="4" r:id="rId7"/>
    <sheet state="visible" name="Sheet7" sheetId="5" r:id="rId8"/>
    <sheet state="visible" name="340S TO 265" sheetId="6" r:id="rId9"/>
    <sheet state="visible" name="Final protein content" sheetId="7" r:id="rId10"/>
    <sheet state="visible" name="Sheet9" sheetId="8" r:id="rId11"/>
    <sheet state="visible" name="Pedal_lacerate_heat_survival" sheetId="9" r:id="rId12"/>
  </sheets>
  <definedNames>
    <definedName hidden="1" localSheetId="6" name="_xlnm._FilterDatabase">'Final protein content'!$A$1:$AE$1000</definedName>
  </definedNames>
  <calcPr/>
</workbook>
</file>

<file path=xl/sharedStrings.xml><?xml version="1.0" encoding="utf-8"?>
<sst xmlns="http://schemas.openxmlformats.org/spreadsheetml/2006/main" count="1940" uniqueCount="379">
  <si>
    <t>Name</t>
  </si>
  <si>
    <t>Group</t>
  </si>
  <si>
    <t>23.10.16</t>
  </si>
  <si>
    <t>23.10.23</t>
  </si>
  <si>
    <t>23.10.30</t>
  </si>
  <si>
    <t>23.11.3</t>
  </si>
  <si>
    <t>23.11.6</t>
  </si>
  <si>
    <t>23.11.13</t>
  </si>
  <si>
    <t>23.11.20</t>
  </si>
  <si>
    <t>23.11.22</t>
  </si>
  <si>
    <t>23.11.27</t>
  </si>
  <si>
    <t>23.12.4</t>
  </si>
  <si>
    <t>23.12.11</t>
  </si>
  <si>
    <t>H2.265.4.W1</t>
  </si>
  <si>
    <t>H2.265.4.W2</t>
  </si>
  <si>
    <t>H2.265.4.W3</t>
  </si>
  <si>
    <t>H2.265.4.W4</t>
  </si>
  <si>
    <t>H2.265.4.W5</t>
  </si>
  <si>
    <t>H2.265.4.W6</t>
  </si>
  <si>
    <t>H2.265.5.W1</t>
  </si>
  <si>
    <t>H2.265.5.W2</t>
  </si>
  <si>
    <t>H2.265.5.W3</t>
  </si>
  <si>
    <t>H2.265.5.W4</t>
  </si>
  <si>
    <t>H2.265.5.W5</t>
  </si>
  <si>
    <t>H2.265.5.W6</t>
  </si>
  <si>
    <t>H2.265.6.W1</t>
  </si>
  <si>
    <t>H2.265.6.W2</t>
  </si>
  <si>
    <t>H2.265.6.W3</t>
  </si>
  <si>
    <t>H2.265.6.W4</t>
  </si>
  <si>
    <t>H2.265.6.W5</t>
  </si>
  <si>
    <t>H2.265.6.W6</t>
  </si>
  <si>
    <t>CC7.265.4.W1</t>
  </si>
  <si>
    <t>CC7.265.4.W2</t>
  </si>
  <si>
    <t>CC7.265.4.W3</t>
  </si>
  <si>
    <t>CC7.265.4.W4</t>
  </si>
  <si>
    <t>CC7.265.4.W5</t>
  </si>
  <si>
    <t>CC7.265.4.W6</t>
  </si>
  <si>
    <t>CC7.265.5.W1</t>
  </si>
  <si>
    <t>CC7.265.5.W2</t>
  </si>
  <si>
    <t>CC7.265.5.W3</t>
  </si>
  <si>
    <t>NA</t>
  </si>
  <si>
    <t>CC7.265.5.W4</t>
  </si>
  <si>
    <t>CC7.265.5.W5</t>
  </si>
  <si>
    <t>CC7.265.5.W6</t>
  </si>
  <si>
    <t>CC7.265.6.W1</t>
  </si>
  <si>
    <t>CC7.265.6.W2</t>
  </si>
  <si>
    <t>CC7.265.6.W3</t>
  </si>
  <si>
    <t>CC7.265.6.W4</t>
  </si>
  <si>
    <t>CC7.265.6.W5</t>
  </si>
  <si>
    <t>CC7.265.6.W6</t>
  </si>
  <si>
    <t>H2.290.4.W1</t>
  </si>
  <si>
    <t>H2.290.4.W2</t>
  </si>
  <si>
    <t>H2.290.4.W3</t>
  </si>
  <si>
    <t>H2.290.4.W4</t>
  </si>
  <si>
    <t>H2.290.4.W5</t>
  </si>
  <si>
    <t>H2.290.4.W6</t>
  </si>
  <si>
    <t>H2.290.5.W1</t>
  </si>
  <si>
    <t>H2.290.5.W2</t>
  </si>
  <si>
    <t>H2.290.5.W3</t>
  </si>
  <si>
    <t>H2.290.5.W4</t>
  </si>
  <si>
    <t>H2.290.5.W5</t>
  </si>
  <si>
    <t>H2.290.5.W6</t>
  </si>
  <si>
    <t>H2.290.6.W1</t>
  </si>
  <si>
    <t>H2.290.6.W2</t>
  </si>
  <si>
    <t>H2.290.6.W3</t>
  </si>
  <si>
    <t>H2.290.6.W4</t>
  </si>
  <si>
    <t>H2.290.6.W5</t>
  </si>
  <si>
    <t>H2.290.6.W6</t>
  </si>
  <si>
    <t>CC7.290.4.W1</t>
  </si>
  <si>
    <t>CC7.290.4.W2</t>
  </si>
  <si>
    <t>CC7.290.4.W3</t>
  </si>
  <si>
    <t>CC7.290.4.W4</t>
  </si>
  <si>
    <t>CC7.290.4.W5</t>
  </si>
  <si>
    <t>CC7.290.4.W6</t>
  </si>
  <si>
    <t>CC7.290.5.W1</t>
  </si>
  <si>
    <t>CC7.290.5.W2</t>
  </si>
  <si>
    <t>CC7.290.5.W3</t>
  </si>
  <si>
    <t>CC7.290.5.W4</t>
  </si>
  <si>
    <t>CC7.290.5.W5</t>
  </si>
  <si>
    <t>CC7.290.5.W6</t>
  </si>
  <si>
    <t>CC7.290.6.W1</t>
  </si>
  <si>
    <t>CC7.290.6.W2</t>
  </si>
  <si>
    <t>CC7.290.6.W3</t>
  </si>
  <si>
    <t>CC7.290.6.W4</t>
  </si>
  <si>
    <t>CC7.290.6.W5</t>
  </si>
  <si>
    <t>CC7.290.6.W6</t>
  </si>
  <si>
    <t>H2.315.4.W1</t>
  </si>
  <si>
    <t>H2.315.4.W2</t>
  </si>
  <si>
    <t>H2.315.4.W3</t>
  </si>
  <si>
    <t>H2.315.4.W4</t>
  </si>
  <si>
    <t>H2.315.4.W5</t>
  </si>
  <si>
    <t>H2.315.4.W6</t>
  </si>
  <si>
    <t>H2.315.5.W1</t>
  </si>
  <si>
    <t>H2.315.5.W2</t>
  </si>
  <si>
    <t>H2.315.5.W3</t>
  </si>
  <si>
    <t>H2.315.5.W4</t>
  </si>
  <si>
    <t>H2.315.5.W5</t>
  </si>
  <si>
    <t>H2.315.5.W6</t>
  </si>
  <si>
    <t>H2.315.6.W1</t>
  </si>
  <si>
    <t>H2.315.6.W2</t>
  </si>
  <si>
    <t>H2.315.6.W3</t>
  </si>
  <si>
    <t>H2.315.6.W4</t>
  </si>
  <si>
    <t>H2.315.6.W5</t>
  </si>
  <si>
    <t>H2.315.6.W6</t>
  </si>
  <si>
    <t>CC7.315.4.W1</t>
  </si>
  <si>
    <t>CC7.315.4.W2</t>
  </si>
  <si>
    <t>CC7.315.4.W3</t>
  </si>
  <si>
    <t>CC7.315.4.W4</t>
  </si>
  <si>
    <t>CC7.315.4.W5</t>
  </si>
  <si>
    <t>CC7.315.4.W6</t>
  </si>
  <si>
    <t>CC7.315.5.W1</t>
  </si>
  <si>
    <t>CC7.315.5.W2</t>
  </si>
  <si>
    <t>CC7.315.5.W3</t>
  </si>
  <si>
    <t>CC7.315.5.W4</t>
  </si>
  <si>
    <t>CC7.315.5.W5</t>
  </si>
  <si>
    <t>CC7.315.5.W6</t>
  </si>
  <si>
    <t>CC7.315.6.W1</t>
  </si>
  <si>
    <t>CC7.315.6.W2</t>
  </si>
  <si>
    <t>CC7.315.6.W3</t>
  </si>
  <si>
    <t>CC7.315.6.W4</t>
  </si>
  <si>
    <t>CC7.315.6.W5</t>
  </si>
  <si>
    <t>CC7.315.6.W6</t>
  </si>
  <si>
    <t>H2.340.4.W1</t>
  </si>
  <si>
    <t>H2.340.W2</t>
  </si>
  <si>
    <t>H2.340.4.W3</t>
  </si>
  <si>
    <t>H2.340.4.W4</t>
  </si>
  <si>
    <t>H2.340.4.W5</t>
  </si>
  <si>
    <t>H2.340.4.W6</t>
  </si>
  <si>
    <t>H2.340.5.W1</t>
  </si>
  <si>
    <t>H2.340.5.W2</t>
  </si>
  <si>
    <t>H2.340.5.W3</t>
  </si>
  <si>
    <t>H2.340.5.W4</t>
  </si>
  <si>
    <t>H2.340.5.W5</t>
  </si>
  <si>
    <t>H2.340.5.W6</t>
  </si>
  <si>
    <t>H2.340.6.W1</t>
  </si>
  <si>
    <t>H2.340.6.W2</t>
  </si>
  <si>
    <t>H2.340.6.W3</t>
  </si>
  <si>
    <t>H2.340.6.W4</t>
  </si>
  <si>
    <t>H2.340.6.W5</t>
  </si>
  <si>
    <t>H2.340.6.W6</t>
  </si>
  <si>
    <t>CC7.340.4.W1</t>
  </si>
  <si>
    <t>CC7.340.4.W2</t>
  </si>
  <si>
    <t>CC7.340.4.W3</t>
  </si>
  <si>
    <t>CC7.340.4.W4</t>
  </si>
  <si>
    <t>CC7.340.4.W5</t>
  </si>
  <si>
    <t>CC7.340.4.W6</t>
  </si>
  <si>
    <t>CC7.340.5.W1</t>
  </si>
  <si>
    <t>CC7.340.5.W2</t>
  </si>
  <si>
    <t>CC7.340.5.W3</t>
  </si>
  <si>
    <t>CC7.340.5.W4</t>
  </si>
  <si>
    <t>CC7.340.5.W5</t>
  </si>
  <si>
    <t>CC7.340.5.W6</t>
  </si>
  <si>
    <t>CC7.340.6.W1</t>
  </si>
  <si>
    <t>CC7.340.6.W2</t>
  </si>
  <si>
    <t>CC7.340.6.W3</t>
  </si>
  <si>
    <t>CC7.340.6.W4</t>
  </si>
  <si>
    <t>CC7.340.6.W5</t>
  </si>
  <si>
    <t>CC7.340.6.W6</t>
  </si>
  <si>
    <t>H2.265.SWP</t>
  </si>
  <si>
    <t>CC7.265.SWP</t>
  </si>
  <si>
    <t>H2.290.SWP</t>
  </si>
  <si>
    <t>CC7.290.SWP</t>
  </si>
  <si>
    <t>H2.315.SWP</t>
  </si>
  <si>
    <t>CC7.315.SWP</t>
  </si>
  <si>
    <t>H2.340.SWP</t>
  </si>
  <si>
    <t>CC7.340.SWP</t>
  </si>
  <si>
    <t>LOST</t>
  </si>
  <si>
    <t>Tank name</t>
  </si>
  <si>
    <t>Day -6</t>
  </si>
  <si>
    <t>Day 16</t>
  </si>
  <si>
    <t>Day 16 net repro</t>
  </si>
  <si>
    <t>Day 16 distrib repro</t>
  </si>
  <si>
    <t>Day 16 PM</t>
  </si>
  <si>
    <t>Day 35</t>
  </si>
  <si>
    <t>Day 35 net repro</t>
  </si>
  <si>
    <t>Day 35 distrib repro</t>
  </si>
  <si>
    <t>Day 35 pm</t>
  </si>
  <si>
    <t>Day 56</t>
  </si>
  <si>
    <t>Day 56 net repro</t>
  </si>
  <si>
    <t>DAY 56 DISTRIB REPRO</t>
  </si>
  <si>
    <t>Baseline (net zero)</t>
  </si>
  <si>
    <t>Baseline</t>
  </si>
  <si>
    <t>50 Transfer cap</t>
  </si>
  <si>
    <t>CC7.265.1</t>
  </si>
  <si>
    <t>CC7.265</t>
  </si>
  <si>
    <t>CC7.265.2</t>
  </si>
  <si>
    <t>CC7.265.3</t>
  </si>
  <si>
    <t>H2.265.1</t>
  </si>
  <si>
    <t>H2.265</t>
  </si>
  <si>
    <t>H2.265.2</t>
  </si>
  <si>
    <t>H2.265.3</t>
  </si>
  <si>
    <t>CC7.290.1</t>
  </si>
  <si>
    <t>CC7.290</t>
  </si>
  <si>
    <t>CC7.290.2</t>
  </si>
  <si>
    <t>CC7.290.3</t>
  </si>
  <si>
    <t>H2.290.1</t>
  </si>
  <si>
    <t>H2.290</t>
  </si>
  <si>
    <t>H2.290.2</t>
  </si>
  <si>
    <t>H2.290.3</t>
  </si>
  <si>
    <t>CC7.315.1</t>
  </si>
  <si>
    <t>CC7.315</t>
  </si>
  <si>
    <t>CC7.315.2</t>
  </si>
  <si>
    <t>CC7.315.3</t>
  </si>
  <si>
    <t>H2.315.1</t>
  </si>
  <si>
    <t>H2.315</t>
  </si>
  <si>
    <t>H2.315.2</t>
  </si>
  <si>
    <t>H2.315.3</t>
  </si>
  <si>
    <t>CC7.340.1</t>
  </si>
  <si>
    <t>CC7.340</t>
  </si>
  <si>
    <t>CC7.340.2</t>
  </si>
  <si>
    <t>CC7.340.3</t>
  </si>
  <si>
    <t>H2.340.1</t>
  </si>
  <si>
    <t>H2.340</t>
  </si>
  <si>
    <t>H2.340.2</t>
  </si>
  <si>
    <t>H2.340.3</t>
  </si>
  <si>
    <t>Temperature</t>
  </si>
  <si>
    <t>Genet</t>
  </si>
  <si>
    <t>Time point</t>
  </si>
  <si>
    <t>polyp.per.d.repro</t>
  </si>
  <si>
    <t>CC7</t>
  </si>
  <si>
    <t>H2</t>
  </si>
  <si>
    <t>DAY 42</t>
  </si>
  <si>
    <t>DAY 47</t>
  </si>
  <si>
    <t>H2-340-1</t>
  </si>
  <si>
    <t>H2-340-2</t>
  </si>
  <si>
    <t>H2-340-3</t>
  </si>
  <si>
    <t>H2-340-4</t>
  </si>
  <si>
    <t>H2-340-5</t>
  </si>
  <si>
    <t>H2-340-6</t>
  </si>
  <si>
    <t>CC7-340-1</t>
  </si>
  <si>
    <t>CC7-340-2</t>
  </si>
  <si>
    <t>CC7-340-3</t>
  </si>
  <si>
    <t>CC7-340-4</t>
  </si>
  <si>
    <t>CC7-340-5</t>
  </si>
  <si>
    <t>CC7-340-6</t>
  </si>
  <si>
    <t>Trial</t>
  </si>
  <si>
    <t>RespTemp</t>
  </si>
  <si>
    <t>Resp ID</t>
  </si>
  <si>
    <t>Trial-ID</t>
  </si>
  <si>
    <t>Protein cont</t>
  </si>
  <si>
    <t>Calyx size</t>
  </si>
  <si>
    <t>Calyx area</t>
  </si>
  <si>
    <t>Resp</t>
  </si>
  <si>
    <t>Dark slope</t>
  </si>
  <si>
    <t>Light slope</t>
  </si>
  <si>
    <t>Protein_adj_dark</t>
  </si>
  <si>
    <t>Protein_adj_light</t>
  </si>
  <si>
    <t>a2</t>
  </si>
  <si>
    <t>1-a2</t>
  </si>
  <si>
    <t>A2</t>
  </si>
  <si>
    <t>a3</t>
  </si>
  <si>
    <t>1-a3</t>
  </si>
  <si>
    <t>A3</t>
  </si>
  <si>
    <t>a4</t>
  </si>
  <si>
    <t>1-a4</t>
  </si>
  <si>
    <t>A4</t>
  </si>
  <si>
    <t>a5</t>
  </si>
  <si>
    <t>1-a5</t>
  </si>
  <si>
    <t>A5</t>
  </si>
  <si>
    <t>b2</t>
  </si>
  <si>
    <t>1-b2</t>
  </si>
  <si>
    <t>B2</t>
  </si>
  <si>
    <t>b3</t>
  </si>
  <si>
    <t>1-b3</t>
  </si>
  <si>
    <t>B3</t>
  </si>
  <si>
    <t>b4</t>
  </si>
  <si>
    <t>1-b4</t>
  </si>
  <si>
    <t>B4</t>
  </si>
  <si>
    <t>b5</t>
  </si>
  <si>
    <t>1-b5</t>
  </si>
  <si>
    <t>B5</t>
  </si>
  <si>
    <t>b6</t>
  </si>
  <si>
    <t>1-b6</t>
  </si>
  <si>
    <t>B6</t>
  </si>
  <si>
    <t>c1</t>
  </si>
  <si>
    <t>1-c1</t>
  </si>
  <si>
    <t>C1</t>
  </si>
  <si>
    <t>c2</t>
  </si>
  <si>
    <t>1-c2</t>
  </si>
  <si>
    <t>C2</t>
  </si>
  <si>
    <t>c3</t>
  </si>
  <si>
    <t>1-c3</t>
  </si>
  <si>
    <t>C3</t>
  </si>
  <si>
    <t>c4</t>
  </si>
  <si>
    <t>1-c4</t>
  </si>
  <si>
    <t>C4</t>
  </si>
  <si>
    <t>c5</t>
  </si>
  <si>
    <t>1-c5</t>
  </si>
  <si>
    <t>C5</t>
  </si>
  <si>
    <t>c6</t>
  </si>
  <si>
    <t>1-c6</t>
  </si>
  <si>
    <t>C6</t>
  </si>
  <si>
    <t>d1</t>
  </si>
  <si>
    <t>1-d1</t>
  </si>
  <si>
    <t>D1</t>
  </si>
  <si>
    <t>d2</t>
  </si>
  <si>
    <t>1-d2</t>
  </si>
  <si>
    <t>D2</t>
  </si>
  <si>
    <t>d3</t>
  </si>
  <si>
    <t>1-d3</t>
  </si>
  <si>
    <t>D3</t>
  </si>
  <si>
    <t>d4</t>
  </si>
  <si>
    <t>1-d4</t>
  </si>
  <si>
    <t>D4</t>
  </si>
  <si>
    <t>d6</t>
  </si>
  <si>
    <t>1-d6</t>
  </si>
  <si>
    <t>D6</t>
  </si>
  <si>
    <t>a1</t>
  </si>
  <si>
    <t>2-a1</t>
  </si>
  <si>
    <t>A1</t>
  </si>
  <si>
    <t>2-a2</t>
  </si>
  <si>
    <t>2-a3</t>
  </si>
  <si>
    <t>2-a5</t>
  </si>
  <si>
    <t>a6</t>
  </si>
  <si>
    <t>2-a6</t>
  </si>
  <si>
    <t>A6</t>
  </si>
  <si>
    <t>b1</t>
  </si>
  <si>
    <t>2-b1</t>
  </si>
  <si>
    <t>B1</t>
  </si>
  <si>
    <t>2-b2</t>
  </si>
  <si>
    <t>2-b3</t>
  </si>
  <si>
    <t>2-b5</t>
  </si>
  <si>
    <t>2-b6</t>
  </si>
  <si>
    <t>2-c1</t>
  </si>
  <si>
    <t>2-c2</t>
  </si>
  <si>
    <t>2-c3</t>
  </si>
  <si>
    <t>2-c5</t>
  </si>
  <si>
    <t>2-c6</t>
  </si>
  <si>
    <t>2-d1</t>
  </si>
  <si>
    <t>2-d2</t>
  </si>
  <si>
    <t>2-d3</t>
  </si>
  <si>
    <t>d5</t>
  </si>
  <si>
    <t>2-d5</t>
  </si>
  <si>
    <t>D5</t>
  </si>
  <si>
    <t>2-d6</t>
  </si>
  <si>
    <t>3-a1</t>
  </si>
  <si>
    <t>3-a3</t>
  </si>
  <si>
    <t>3-a4</t>
  </si>
  <si>
    <t>3-a5</t>
  </si>
  <si>
    <t>3-a6</t>
  </si>
  <si>
    <t>3-b1</t>
  </si>
  <si>
    <t>3-b3</t>
  </si>
  <si>
    <t>3-b4</t>
  </si>
  <si>
    <t>3-b5</t>
  </si>
  <si>
    <t>3-b6</t>
  </si>
  <si>
    <t>3-c1</t>
  </si>
  <si>
    <t>3-c3</t>
  </si>
  <si>
    <t>3-c4</t>
  </si>
  <si>
    <t>3-c5</t>
  </si>
  <si>
    <t>3-c6</t>
  </si>
  <si>
    <t>3-d1</t>
  </si>
  <si>
    <t>3-d3</t>
  </si>
  <si>
    <t>3-d4</t>
  </si>
  <si>
    <t>3-d5</t>
  </si>
  <si>
    <t>3-d6</t>
  </si>
  <si>
    <t>5-a1</t>
  </si>
  <si>
    <t>CC7 Tank 265 2</t>
  </si>
  <si>
    <t>5-a2</t>
  </si>
  <si>
    <t>5-a4</t>
  </si>
  <si>
    <t>5-a5</t>
  </si>
  <si>
    <t>5-a6</t>
  </si>
  <si>
    <t>5-b1</t>
  </si>
  <si>
    <t>CC7 tank 265 1</t>
  </si>
  <si>
    <t>5-b2</t>
  </si>
  <si>
    <t>5-b4</t>
  </si>
  <si>
    <t>5-b5</t>
  </si>
  <si>
    <t>5-b6</t>
  </si>
  <si>
    <t>5-c1</t>
  </si>
  <si>
    <t>5-c2</t>
  </si>
  <si>
    <t>5-c4</t>
  </si>
  <si>
    <t>5-c5</t>
  </si>
  <si>
    <t>5-c6</t>
  </si>
  <si>
    <t>5-d1</t>
  </si>
  <si>
    <t>5-d2</t>
  </si>
  <si>
    <t>5-d4</t>
  </si>
  <si>
    <t>5-d5</t>
  </si>
  <si>
    <t>5-d6</t>
  </si>
  <si>
    <t>na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</si>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</sst>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11.0"/>
      <color theme="1"/>
      <name val="Calibri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CC0000"/>
          <bgColor rgb="FFCC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Individual polyp daily reproduction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Reproduction!$B$146</c:f>
            </c:strRef>
          </c:tx>
          <c:spPr>
            <a:ln cmpd="sng">
              <a:solidFill>
                <a:srgbClr val="C9DAF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Reproduction!$D$1:$M$1</c:f>
            </c:strRef>
          </c:cat>
          <c:val>
            <c:numRef>
              <c:f>Reproduction!$C$146:$M$146</c:f>
              <c:numCache/>
            </c:numRef>
          </c:val>
          <c:smooth val="1"/>
        </c:ser>
        <c:ser>
          <c:idx val="1"/>
          <c:order val="1"/>
          <c:tx>
            <c:strRef>
              <c:f>Reproduction!$B$147</c:f>
            </c:strRef>
          </c:tx>
          <c:spPr>
            <a:ln cmpd="sng">
              <a:solidFill>
                <a:srgbClr val="EAD1DC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Reproduction!$D$1:$M$1</c:f>
            </c:strRef>
          </c:cat>
          <c:val>
            <c:numRef>
              <c:f>Reproduction!$C$147:$M$147</c:f>
              <c:numCache/>
            </c:numRef>
          </c:val>
          <c:smooth val="1"/>
        </c:ser>
        <c:ser>
          <c:idx val="2"/>
          <c:order val="2"/>
          <c:tx>
            <c:strRef>
              <c:f>Reproduction!$B$148</c:f>
            </c:strRef>
          </c:tx>
          <c:spPr>
            <a:ln cmpd="sng">
              <a:solidFill>
                <a:srgbClr val="A4C2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Reproduction!$D$1:$M$1</c:f>
            </c:strRef>
          </c:cat>
          <c:val>
            <c:numRef>
              <c:f>Reproduction!$C$148:$M$148</c:f>
              <c:numCache/>
            </c:numRef>
          </c:val>
          <c:smooth val="1"/>
        </c:ser>
        <c:ser>
          <c:idx val="3"/>
          <c:order val="3"/>
          <c:tx>
            <c:strRef>
              <c:f>Reproduction!$B$149</c:f>
            </c:strRef>
          </c:tx>
          <c:spPr>
            <a:ln cmpd="sng">
              <a:solidFill>
                <a:srgbClr val="D5A6B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Reproduction!$D$1:$M$1</c:f>
            </c:strRef>
          </c:cat>
          <c:val>
            <c:numRef>
              <c:f>Reproduction!$C$149:$M$149</c:f>
              <c:numCache/>
            </c:numRef>
          </c:val>
          <c:smooth val="1"/>
        </c:ser>
        <c:ser>
          <c:idx val="4"/>
          <c:order val="4"/>
          <c:tx>
            <c:strRef>
              <c:f>Reproduction!$B$150</c:f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Reproduction!$D$1:$M$1</c:f>
            </c:strRef>
          </c:cat>
          <c:val>
            <c:numRef>
              <c:f>Reproduction!$C$150:$M$150</c:f>
              <c:numCache/>
            </c:numRef>
          </c:val>
          <c:smooth val="1"/>
        </c:ser>
        <c:ser>
          <c:idx val="5"/>
          <c:order val="5"/>
          <c:tx>
            <c:strRef>
              <c:f>Reproduction!$B$151</c:f>
            </c:strRef>
          </c:tx>
          <c:spPr>
            <a:ln cmpd="sng">
              <a:solidFill>
                <a:srgbClr val="C27BA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Reproduction!$D$1:$M$1</c:f>
            </c:strRef>
          </c:cat>
          <c:val>
            <c:numRef>
              <c:f>Reproduction!$C$151:$M$151</c:f>
              <c:numCache/>
            </c:numRef>
          </c:val>
          <c:smooth val="1"/>
        </c:ser>
        <c:ser>
          <c:idx val="6"/>
          <c:order val="6"/>
          <c:tx>
            <c:strRef>
              <c:f>Reproduction!$B$152</c:f>
            </c:strRef>
          </c:tx>
          <c:spPr>
            <a:ln cmpd="sng">
              <a:solidFill>
                <a:srgbClr val="0B539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Reproduction!$D$1:$M$1</c:f>
            </c:strRef>
          </c:cat>
          <c:val>
            <c:numRef>
              <c:f>Reproduction!$C$152:$M$152</c:f>
              <c:numCache/>
            </c:numRef>
          </c:val>
          <c:smooth val="1"/>
        </c:ser>
        <c:ser>
          <c:idx val="7"/>
          <c:order val="7"/>
          <c:tx>
            <c:strRef>
              <c:f>Reproduction!$B$153</c:f>
            </c:strRef>
          </c:tx>
          <c:spPr>
            <a:ln cmpd="sng">
              <a:solidFill>
                <a:srgbClr val="A64D79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Reproduction!$D$1:$M$1</c:f>
            </c:strRef>
          </c:cat>
          <c:val>
            <c:numRef>
              <c:f>Reproduction!$C$153:$M$153</c:f>
              <c:numCache/>
            </c:numRef>
          </c:val>
          <c:smooth val="1"/>
        </c:ser>
        <c:axId val="1208418228"/>
        <c:axId val="1835358093"/>
      </c:lineChart>
      <c:catAx>
        <c:axId val="12084182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5358093"/>
      </c:catAx>
      <c:valAx>
        <c:axId val="18353580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84182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676275</xdr:colOff>
      <xdr:row>155</xdr:row>
      <xdr:rowOff>171450</xdr:rowOff>
    </xdr:from>
    <xdr:ext cx="7791450" cy="4800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tr">
        <f t="shared" ref="B2:B145" si="1">LEFT(A2,FIND(CHAR(160),SUBSTITUTE(A2,".",CHAR(160),2)) - 1)</f>
        <v>H2.265</v>
      </c>
      <c r="C2" s="1">
        <v>0.0</v>
      </c>
      <c r="D2" s="1">
        <v>2.0</v>
      </c>
      <c r="E2" s="1">
        <v>0.0</v>
      </c>
      <c r="F2" s="1">
        <v>0.0</v>
      </c>
      <c r="G2" s="1">
        <v>0.0</v>
      </c>
      <c r="H2" s="1">
        <v>0.0</v>
      </c>
      <c r="I2" s="1">
        <v>2.0</v>
      </c>
      <c r="J2" s="1">
        <v>1.0</v>
      </c>
      <c r="K2" s="1">
        <v>0.0</v>
      </c>
      <c r="L2" s="1">
        <v>2.0</v>
      </c>
      <c r="M2" s="1">
        <v>0.0</v>
      </c>
    </row>
    <row r="3">
      <c r="A3" s="1" t="s">
        <v>14</v>
      </c>
      <c r="B3" s="1" t="str">
        <f t="shared" si="1"/>
        <v>H2.265</v>
      </c>
      <c r="C3" s="1">
        <v>0.0</v>
      </c>
      <c r="D3" s="1">
        <v>1.0</v>
      </c>
      <c r="E3" s="1">
        <v>1.0</v>
      </c>
      <c r="F3" s="1">
        <v>0.0</v>
      </c>
      <c r="G3" s="1">
        <v>0.0</v>
      </c>
      <c r="H3" s="1">
        <v>2.0</v>
      </c>
      <c r="I3" s="1">
        <v>1.0</v>
      </c>
      <c r="J3" s="1">
        <v>1.0</v>
      </c>
      <c r="K3" s="1">
        <v>0.0</v>
      </c>
      <c r="L3" s="1">
        <v>0.0</v>
      </c>
      <c r="M3" s="1">
        <v>5.0</v>
      </c>
    </row>
    <row r="4">
      <c r="A4" s="1" t="s">
        <v>15</v>
      </c>
      <c r="B4" s="1" t="str">
        <f t="shared" si="1"/>
        <v>H2.265</v>
      </c>
      <c r="C4" s="1">
        <v>0.0</v>
      </c>
      <c r="D4" s="1">
        <v>1.0</v>
      </c>
      <c r="E4" s="1">
        <v>0.0</v>
      </c>
      <c r="F4" s="1">
        <v>3.0</v>
      </c>
      <c r="G4" s="1">
        <v>0.0</v>
      </c>
      <c r="H4" s="1">
        <v>0.0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</row>
    <row r="5">
      <c r="A5" s="1" t="s">
        <v>16</v>
      </c>
      <c r="B5" s="1" t="str">
        <f t="shared" si="1"/>
        <v>H2.265</v>
      </c>
      <c r="C5" s="1">
        <v>0.0</v>
      </c>
      <c r="D5" s="1">
        <v>0.0</v>
      </c>
      <c r="E5" s="1">
        <v>0.0</v>
      </c>
      <c r="F5" s="1">
        <v>1.0</v>
      </c>
      <c r="G5" s="1">
        <v>0.0</v>
      </c>
      <c r="H5" s="1">
        <v>1.0</v>
      </c>
      <c r="I5" s="1">
        <v>1.0</v>
      </c>
      <c r="J5" s="1">
        <v>0.0</v>
      </c>
      <c r="K5" s="1">
        <v>0.0</v>
      </c>
      <c r="L5" s="1">
        <v>1.0</v>
      </c>
      <c r="M5" s="1">
        <v>3.0</v>
      </c>
    </row>
    <row r="6">
      <c r="A6" s="1" t="s">
        <v>17</v>
      </c>
      <c r="B6" s="1" t="str">
        <f t="shared" si="1"/>
        <v>H2.265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2.0</v>
      </c>
      <c r="M6" s="1">
        <v>1.0</v>
      </c>
    </row>
    <row r="7">
      <c r="A7" s="1" t="s">
        <v>18</v>
      </c>
      <c r="B7" s="1" t="str">
        <f t="shared" si="1"/>
        <v>H2.265</v>
      </c>
      <c r="C7" s="1">
        <v>0.0</v>
      </c>
      <c r="D7" s="1">
        <v>0.0</v>
      </c>
      <c r="E7" s="1">
        <v>1.0</v>
      </c>
      <c r="F7" s="1">
        <v>1.0</v>
      </c>
      <c r="G7" s="1">
        <v>0.0</v>
      </c>
      <c r="H7" s="1">
        <v>1.0</v>
      </c>
      <c r="I7" s="1">
        <v>4.0</v>
      </c>
      <c r="J7" s="1">
        <v>0.0</v>
      </c>
      <c r="K7" s="1">
        <v>2.0</v>
      </c>
      <c r="L7" s="1">
        <v>0.0</v>
      </c>
      <c r="M7" s="1">
        <v>4.0</v>
      </c>
    </row>
    <row r="8">
      <c r="A8" s="1" t="s">
        <v>19</v>
      </c>
      <c r="B8" s="1" t="str">
        <f t="shared" si="1"/>
        <v>H2.265</v>
      </c>
      <c r="C8" s="1">
        <v>0.0</v>
      </c>
      <c r="D8" s="1">
        <v>0.0</v>
      </c>
      <c r="E8" s="1">
        <v>2.0</v>
      </c>
      <c r="F8" s="1">
        <v>0.0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</row>
    <row r="9">
      <c r="A9" s="1" t="s">
        <v>20</v>
      </c>
      <c r="B9" s="1" t="str">
        <f t="shared" si="1"/>
        <v>H2.265</v>
      </c>
      <c r="C9" s="1">
        <v>0.0</v>
      </c>
      <c r="D9" s="1">
        <v>3.0</v>
      </c>
      <c r="E9" s="1">
        <v>2.0</v>
      </c>
      <c r="F9" s="1">
        <v>1.0</v>
      </c>
      <c r="G9" s="1">
        <v>0.0</v>
      </c>
      <c r="H9" s="1">
        <v>0.0</v>
      </c>
      <c r="I9" s="1">
        <v>2.0</v>
      </c>
      <c r="J9" s="1">
        <v>2.0</v>
      </c>
      <c r="K9" s="1">
        <v>1.0</v>
      </c>
      <c r="L9" s="1">
        <v>0.0</v>
      </c>
      <c r="M9" s="1">
        <v>2.0</v>
      </c>
    </row>
    <row r="10">
      <c r="A10" s="1" t="s">
        <v>21</v>
      </c>
      <c r="B10" s="1" t="str">
        <f t="shared" si="1"/>
        <v>H2.265</v>
      </c>
      <c r="C10" s="1">
        <v>0.0</v>
      </c>
      <c r="D10" s="1">
        <v>0.0</v>
      </c>
      <c r="E10" s="1">
        <v>2.0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2.0</v>
      </c>
    </row>
    <row r="11">
      <c r="A11" s="1" t="s">
        <v>22</v>
      </c>
      <c r="B11" s="1" t="str">
        <f t="shared" si="1"/>
        <v>H2.265</v>
      </c>
      <c r="C11" s="1">
        <v>0.0</v>
      </c>
      <c r="D11" s="1">
        <v>0.0</v>
      </c>
      <c r="E11" s="1">
        <v>0.0</v>
      </c>
      <c r="F11" s="1">
        <v>1.0</v>
      </c>
      <c r="G11" s="1">
        <v>1.0</v>
      </c>
      <c r="H11" s="1">
        <v>6.0</v>
      </c>
      <c r="I11" s="1">
        <v>2.0</v>
      </c>
      <c r="J11" s="1">
        <v>2.0</v>
      </c>
      <c r="K11" s="1">
        <v>0.0</v>
      </c>
      <c r="L11" s="1">
        <v>3.0</v>
      </c>
      <c r="M11" s="1">
        <v>5.0</v>
      </c>
    </row>
    <row r="12">
      <c r="A12" s="1" t="s">
        <v>23</v>
      </c>
      <c r="B12" s="1" t="str">
        <f t="shared" si="1"/>
        <v>H2.265</v>
      </c>
      <c r="C12" s="1">
        <v>0.0</v>
      </c>
      <c r="D12" s="1">
        <v>0.0</v>
      </c>
      <c r="E12" s="1">
        <v>1.0</v>
      </c>
      <c r="F12" s="1">
        <v>1.0</v>
      </c>
      <c r="G12" s="1">
        <v>0.0</v>
      </c>
      <c r="H12" s="1">
        <v>0.0</v>
      </c>
      <c r="I12" s="1">
        <v>3.0</v>
      </c>
      <c r="J12" s="1">
        <v>3.0</v>
      </c>
      <c r="K12" s="1">
        <v>0.0</v>
      </c>
      <c r="L12" s="1">
        <v>0.0</v>
      </c>
      <c r="M12" s="1">
        <v>1.0</v>
      </c>
    </row>
    <row r="13">
      <c r="A13" s="1" t="s">
        <v>24</v>
      </c>
      <c r="B13" s="1" t="str">
        <f t="shared" si="1"/>
        <v>H2.265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1.0</v>
      </c>
      <c r="J13" s="1">
        <v>1.0</v>
      </c>
      <c r="K13" s="1">
        <v>0.0</v>
      </c>
      <c r="L13" s="1">
        <v>0.0</v>
      </c>
      <c r="M13" s="1">
        <v>3.0</v>
      </c>
    </row>
    <row r="14">
      <c r="A14" s="1" t="s">
        <v>25</v>
      </c>
      <c r="B14" s="1" t="str">
        <f t="shared" si="1"/>
        <v>H2.265</v>
      </c>
      <c r="C14" s="1">
        <v>0.0</v>
      </c>
      <c r="D14" s="1">
        <v>2.0</v>
      </c>
      <c r="E14" s="1">
        <v>0.0</v>
      </c>
      <c r="F14" s="1">
        <v>0.0</v>
      </c>
      <c r="G14" s="1">
        <v>0.0</v>
      </c>
      <c r="H14" s="1">
        <v>1.0</v>
      </c>
      <c r="I14" s="1">
        <v>4.0</v>
      </c>
      <c r="J14" s="1">
        <v>0.0</v>
      </c>
      <c r="K14" s="1">
        <v>0.0</v>
      </c>
      <c r="L14" s="1">
        <v>0.0</v>
      </c>
      <c r="M14" s="1">
        <v>1.0</v>
      </c>
    </row>
    <row r="15">
      <c r="A15" s="1" t="s">
        <v>26</v>
      </c>
      <c r="B15" s="1" t="str">
        <f t="shared" si="1"/>
        <v>H2.265</v>
      </c>
      <c r="C15" s="1">
        <v>0.0</v>
      </c>
      <c r="D15" s="1">
        <v>2.0</v>
      </c>
      <c r="E15" s="1">
        <v>0.0</v>
      </c>
      <c r="F15" s="1">
        <v>2.0</v>
      </c>
      <c r="G15" s="1">
        <v>0.0</v>
      </c>
      <c r="H15" s="1">
        <v>0.0</v>
      </c>
      <c r="I15" s="1">
        <v>1.0</v>
      </c>
      <c r="J15" s="1">
        <v>0.0</v>
      </c>
      <c r="K15" s="1">
        <v>0.0</v>
      </c>
      <c r="L15" s="1">
        <v>0.0</v>
      </c>
      <c r="M15" s="1">
        <v>0.0</v>
      </c>
    </row>
    <row r="16">
      <c r="A16" s="1" t="s">
        <v>27</v>
      </c>
      <c r="B16" s="1" t="str">
        <f t="shared" si="1"/>
        <v>H2.265</v>
      </c>
      <c r="C16" s="1">
        <v>0.0</v>
      </c>
      <c r="D16" s="1">
        <v>1.0</v>
      </c>
      <c r="E16" s="1">
        <v>0.0</v>
      </c>
      <c r="F16" s="1">
        <v>2.0</v>
      </c>
      <c r="G16" s="1">
        <v>0.0</v>
      </c>
      <c r="H16" s="1">
        <v>0.0</v>
      </c>
      <c r="I16" s="1">
        <v>3.0</v>
      </c>
      <c r="J16" s="1">
        <v>1.0</v>
      </c>
      <c r="K16" s="1">
        <v>0.0</v>
      </c>
      <c r="L16" s="1">
        <v>0.0</v>
      </c>
      <c r="M16" s="1">
        <v>0.0</v>
      </c>
    </row>
    <row r="17">
      <c r="A17" s="1" t="s">
        <v>28</v>
      </c>
      <c r="B17" s="1" t="str">
        <f t="shared" si="1"/>
        <v>H2.265</v>
      </c>
      <c r="C17" s="1">
        <v>0.0</v>
      </c>
      <c r="D17" s="1">
        <v>4.0</v>
      </c>
      <c r="E17" s="1">
        <v>1.0</v>
      </c>
      <c r="F17" s="1">
        <v>0.0</v>
      </c>
      <c r="G17" s="1">
        <v>0.0</v>
      </c>
      <c r="H17" s="1">
        <v>0.0</v>
      </c>
      <c r="I17" s="1">
        <v>1.0</v>
      </c>
      <c r="J17" s="1">
        <v>0.0</v>
      </c>
      <c r="K17" s="1">
        <v>0.0</v>
      </c>
      <c r="L17" s="1">
        <v>0.0</v>
      </c>
      <c r="M17" s="1">
        <v>3.0</v>
      </c>
    </row>
    <row r="18">
      <c r="A18" s="1" t="s">
        <v>29</v>
      </c>
      <c r="B18" s="1" t="str">
        <f t="shared" si="1"/>
        <v>H2.265</v>
      </c>
      <c r="C18" s="1">
        <v>0.0</v>
      </c>
      <c r="D18" s="1">
        <v>0.0</v>
      </c>
      <c r="E18" s="1">
        <v>1.0</v>
      </c>
      <c r="F18" s="1">
        <v>1.0</v>
      </c>
      <c r="G18" s="1">
        <v>0.0</v>
      </c>
      <c r="H18" s="1">
        <v>0.0</v>
      </c>
      <c r="I18" s="1">
        <v>5.0</v>
      </c>
      <c r="J18" s="1">
        <v>1.0</v>
      </c>
      <c r="K18" s="1">
        <v>0.0</v>
      </c>
      <c r="L18" s="1">
        <v>0.0</v>
      </c>
      <c r="M18" s="1">
        <v>0.0</v>
      </c>
    </row>
    <row r="19">
      <c r="A19" s="1" t="s">
        <v>30</v>
      </c>
      <c r="B19" s="1" t="str">
        <f t="shared" si="1"/>
        <v>H2.265</v>
      </c>
      <c r="C19" s="1">
        <v>0.0</v>
      </c>
      <c r="D19" s="1">
        <v>1.0</v>
      </c>
      <c r="E19" s="1">
        <v>0.0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3.0</v>
      </c>
    </row>
    <row r="20">
      <c r="A20" s="1" t="s">
        <v>31</v>
      </c>
      <c r="B20" s="1" t="str">
        <f t="shared" si="1"/>
        <v>CC7.265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4.0</v>
      </c>
      <c r="J20" s="1">
        <v>0.0</v>
      </c>
      <c r="K20" s="1">
        <v>0.0</v>
      </c>
      <c r="L20" s="1">
        <v>0.0</v>
      </c>
      <c r="M20" s="1">
        <v>0.0</v>
      </c>
    </row>
    <row r="21">
      <c r="A21" s="1" t="s">
        <v>32</v>
      </c>
      <c r="B21" s="1" t="str">
        <f t="shared" si="1"/>
        <v>CC7.265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1.0</v>
      </c>
      <c r="J21" s="1">
        <v>1.0</v>
      </c>
      <c r="K21" s="1">
        <v>0.0</v>
      </c>
      <c r="L21" s="1">
        <v>0.0</v>
      </c>
      <c r="M21" s="1">
        <v>1.0</v>
      </c>
    </row>
    <row r="22">
      <c r="A22" s="1" t="s">
        <v>33</v>
      </c>
      <c r="B22" s="1" t="str">
        <f t="shared" si="1"/>
        <v>CC7.265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2.0</v>
      </c>
      <c r="J22" s="1">
        <v>0.0</v>
      </c>
      <c r="K22" s="1">
        <v>0.0</v>
      </c>
      <c r="L22" s="1">
        <v>0.0</v>
      </c>
      <c r="M22" s="1">
        <v>2.0</v>
      </c>
    </row>
    <row r="23">
      <c r="A23" s="1" t="s">
        <v>34</v>
      </c>
      <c r="B23" s="1" t="str">
        <f t="shared" si="1"/>
        <v>CC7.265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</row>
    <row r="24">
      <c r="A24" s="1" t="s">
        <v>35</v>
      </c>
      <c r="B24" s="1" t="str">
        <f t="shared" si="1"/>
        <v>CC7.265</v>
      </c>
      <c r="C24" s="1">
        <v>0.0</v>
      </c>
      <c r="D24" s="1">
        <v>0.0</v>
      </c>
      <c r="E24" s="1">
        <v>2.0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</row>
    <row r="25">
      <c r="A25" s="1" t="s">
        <v>36</v>
      </c>
      <c r="B25" s="1" t="str">
        <f t="shared" si="1"/>
        <v>CC7.265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</row>
    <row r="26">
      <c r="A26" s="1" t="s">
        <v>37</v>
      </c>
      <c r="B26" s="1" t="str">
        <f t="shared" si="1"/>
        <v>CC7.265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</row>
    <row r="27">
      <c r="A27" s="1" t="s">
        <v>38</v>
      </c>
      <c r="B27" s="1" t="str">
        <f t="shared" si="1"/>
        <v>CC7.265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3.0</v>
      </c>
    </row>
    <row r="28">
      <c r="A28" s="1" t="s">
        <v>39</v>
      </c>
      <c r="B28" s="1" t="str">
        <f t="shared" si="1"/>
        <v>CC7.265</v>
      </c>
      <c r="C28" s="1">
        <v>0.0</v>
      </c>
      <c r="D28" s="1" t="s">
        <v>40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</row>
    <row r="29">
      <c r="A29" s="1" t="s">
        <v>41</v>
      </c>
      <c r="B29" s="1" t="str">
        <f t="shared" si="1"/>
        <v>CC7.265</v>
      </c>
      <c r="C29" s="1">
        <v>0.0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1.0</v>
      </c>
    </row>
    <row r="30">
      <c r="A30" s="1" t="s">
        <v>42</v>
      </c>
      <c r="B30" s="1" t="str">
        <f t="shared" si="1"/>
        <v>CC7.265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1.0</v>
      </c>
      <c r="J30" s="1">
        <v>1.0</v>
      </c>
      <c r="K30" s="1">
        <v>0.0</v>
      </c>
      <c r="L30" s="1">
        <v>0.0</v>
      </c>
      <c r="M30" s="1">
        <v>0.0</v>
      </c>
    </row>
    <row r="31">
      <c r="A31" s="1" t="s">
        <v>43</v>
      </c>
      <c r="B31" s="1" t="str">
        <f t="shared" si="1"/>
        <v>CC7.265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1.0</v>
      </c>
      <c r="J31" s="1">
        <v>1.0</v>
      </c>
      <c r="K31" s="1" t="s">
        <v>40</v>
      </c>
      <c r="L31" s="1" t="s">
        <v>40</v>
      </c>
      <c r="M31" s="1" t="s">
        <v>40</v>
      </c>
    </row>
    <row r="32">
      <c r="A32" s="1" t="s">
        <v>44</v>
      </c>
      <c r="B32" s="1" t="str">
        <f t="shared" si="1"/>
        <v>CC7.265</v>
      </c>
      <c r="C32" s="1">
        <v>0.0</v>
      </c>
      <c r="D32" s="1">
        <v>1.0</v>
      </c>
      <c r="E32" s="1">
        <v>1.0</v>
      </c>
      <c r="F32" s="1">
        <v>1.0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</row>
    <row r="33">
      <c r="A33" s="1" t="s">
        <v>45</v>
      </c>
      <c r="B33" s="1" t="str">
        <f t="shared" si="1"/>
        <v>CC7.265</v>
      </c>
      <c r="C33" s="1">
        <v>0.0</v>
      </c>
      <c r="D33" s="1">
        <v>1.0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1.0</v>
      </c>
    </row>
    <row r="34">
      <c r="A34" s="1" t="s">
        <v>46</v>
      </c>
      <c r="B34" s="1" t="str">
        <f t="shared" si="1"/>
        <v>CC7.265</v>
      </c>
      <c r="C34" s="1">
        <v>0.0</v>
      </c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40</v>
      </c>
    </row>
    <row r="35">
      <c r="A35" s="1" t="s">
        <v>47</v>
      </c>
      <c r="B35" s="1" t="str">
        <f t="shared" si="1"/>
        <v>CC7.265</v>
      </c>
      <c r="C35" s="1">
        <v>0.0</v>
      </c>
      <c r="D35" s="1">
        <v>2.0</v>
      </c>
      <c r="E35" s="1">
        <v>1.0</v>
      </c>
      <c r="F35" s="1">
        <v>2.0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</row>
    <row r="36">
      <c r="A36" s="1" t="s">
        <v>48</v>
      </c>
      <c r="B36" s="1" t="str">
        <f t="shared" si="1"/>
        <v>CC7.265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1.0</v>
      </c>
      <c r="K36" s="1">
        <v>0.0</v>
      </c>
      <c r="L36" s="1">
        <v>0.0</v>
      </c>
      <c r="M36" s="1">
        <v>0.0</v>
      </c>
    </row>
    <row r="37">
      <c r="A37" s="1" t="s">
        <v>49</v>
      </c>
      <c r="B37" s="1" t="str">
        <f t="shared" si="1"/>
        <v>CC7.265</v>
      </c>
      <c r="C37" s="1">
        <v>0.0</v>
      </c>
      <c r="D37" s="1">
        <v>1.0</v>
      </c>
      <c r="E37" s="1" t="s">
        <v>40</v>
      </c>
      <c r="F37" s="1" t="s">
        <v>40</v>
      </c>
      <c r="G37" s="1" t="s">
        <v>40</v>
      </c>
      <c r="H37" s="1" t="s">
        <v>40</v>
      </c>
      <c r="I37" s="1" t="s">
        <v>40</v>
      </c>
      <c r="J37" s="1" t="s">
        <v>40</v>
      </c>
      <c r="K37" s="1" t="s">
        <v>40</v>
      </c>
      <c r="L37" s="1" t="s">
        <v>40</v>
      </c>
      <c r="M37" s="1" t="s">
        <v>40</v>
      </c>
    </row>
    <row r="38">
      <c r="A38" s="1" t="s">
        <v>50</v>
      </c>
      <c r="B38" s="1" t="str">
        <f t="shared" si="1"/>
        <v>H2.290</v>
      </c>
      <c r="C38" s="1">
        <v>0.0</v>
      </c>
      <c r="D38" s="1">
        <v>0.0</v>
      </c>
      <c r="E38" s="1">
        <v>0.0</v>
      </c>
      <c r="F38" s="1">
        <v>2.0</v>
      </c>
      <c r="G38" s="1">
        <v>0.0</v>
      </c>
      <c r="H38" s="1">
        <v>0.0</v>
      </c>
      <c r="I38" s="1">
        <v>3.0</v>
      </c>
      <c r="J38" s="1">
        <v>1.0</v>
      </c>
      <c r="K38" s="1">
        <v>1.0</v>
      </c>
      <c r="L38" s="1">
        <v>3.0</v>
      </c>
      <c r="M38" s="1">
        <v>1.0</v>
      </c>
    </row>
    <row r="39">
      <c r="A39" s="1" t="s">
        <v>51</v>
      </c>
      <c r="B39" s="1" t="str">
        <f t="shared" si="1"/>
        <v>H2.290</v>
      </c>
      <c r="C39" s="1">
        <v>0.0</v>
      </c>
      <c r="D39" s="1">
        <v>0.0</v>
      </c>
      <c r="E39" s="1">
        <v>0.0</v>
      </c>
      <c r="F39" s="1">
        <v>2.0</v>
      </c>
      <c r="G39" s="1">
        <v>0.0</v>
      </c>
      <c r="H39" s="1">
        <v>0.0</v>
      </c>
      <c r="I39" s="1">
        <v>0.0</v>
      </c>
      <c r="J39" s="1">
        <v>1.0</v>
      </c>
      <c r="K39" s="1">
        <v>2.0</v>
      </c>
      <c r="L39" s="1">
        <v>5.0</v>
      </c>
      <c r="M39" s="1" t="s">
        <v>40</v>
      </c>
    </row>
    <row r="40">
      <c r="A40" s="1" t="s">
        <v>52</v>
      </c>
      <c r="B40" s="1" t="str">
        <f t="shared" si="1"/>
        <v>H2.290</v>
      </c>
      <c r="C40" s="1">
        <v>0.0</v>
      </c>
      <c r="D40" s="1">
        <v>2.0</v>
      </c>
      <c r="E40" s="1">
        <v>0.0</v>
      </c>
      <c r="F40" s="1">
        <v>1.0</v>
      </c>
      <c r="G40" s="1">
        <v>0.0</v>
      </c>
      <c r="H40" s="1">
        <v>0.0</v>
      </c>
      <c r="I40" s="1">
        <v>2.0</v>
      </c>
      <c r="J40" s="1">
        <v>0.0</v>
      </c>
      <c r="K40" s="1">
        <v>2.0</v>
      </c>
      <c r="L40" s="1">
        <v>1.0</v>
      </c>
      <c r="M40" s="1">
        <v>1.0</v>
      </c>
    </row>
    <row r="41">
      <c r="A41" s="1" t="s">
        <v>53</v>
      </c>
      <c r="B41" s="1" t="str">
        <f t="shared" si="1"/>
        <v>H2.290</v>
      </c>
      <c r="C41" s="1">
        <v>0.0</v>
      </c>
      <c r="D41" s="1">
        <v>0.0</v>
      </c>
      <c r="E41" s="1">
        <v>0.0</v>
      </c>
      <c r="F41" s="1">
        <v>1.0</v>
      </c>
      <c r="G41" s="1">
        <v>0.0</v>
      </c>
      <c r="H41" s="1">
        <v>0.0</v>
      </c>
      <c r="I41" s="1">
        <v>2.0</v>
      </c>
      <c r="J41" s="1">
        <v>2.0</v>
      </c>
      <c r="K41" s="1">
        <v>0.0</v>
      </c>
      <c r="L41" s="1">
        <v>1.0</v>
      </c>
      <c r="M41" s="1">
        <v>1.0</v>
      </c>
    </row>
    <row r="42">
      <c r="A42" s="1" t="s">
        <v>54</v>
      </c>
      <c r="B42" s="1" t="str">
        <f t="shared" si="1"/>
        <v>H2.290</v>
      </c>
      <c r="C42" s="1">
        <v>0.0</v>
      </c>
      <c r="D42" s="1">
        <v>2.0</v>
      </c>
      <c r="E42" s="1">
        <v>2.0</v>
      </c>
      <c r="F42" s="1">
        <v>2.0</v>
      </c>
      <c r="G42" s="1">
        <v>0.0</v>
      </c>
      <c r="H42" s="1">
        <v>1.0</v>
      </c>
      <c r="I42" s="1">
        <v>2.0</v>
      </c>
      <c r="J42" s="1">
        <v>0.0</v>
      </c>
      <c r="K42" s="1">
        <v>0.0</v>
      </c>
      <c r="L42" s="1">
        <v>0.0</v>
      </c>
      <c r="M42" s="1">
        <v>4.0</v>
      </c>
    </row>
    <row r="43">
      <c r="A43" s="1" t="s">
        <v>55</v>
      </c>
      <c r="B43" s="1" t="str">
        <f t="shared" si="1"/>
        <v>H2.290</v>
      </c>
      <c r="C43" s="1">
        <v>0.0</v>
      </c>
      <c r="D43" s="1">
        <v>6.0</v>
      </c>
      <c r="E43" s="1">
        <v>2.0</v>
      </c>
      <c r="F43" s="1">
        <v>2.0</v>
      </c>
      <c r="G43" s="1">
        <v>1.0</v>
      </c>
      <c r="H43" s="1">
        <v>1.0</v>
      </c>
      <c r="I43" s="1">
        <v>2.0</v>
      </c>
      <c r="J43" s="1">
        <v>0.0</v>
      </c>
      <c r="K43" s="1">
        <v>2.0</v>
      </c>
      <c r="L43" s="1">
        <v>1.0</v>
      </c>
      <c r="M43" s="1">
        <v>1.0</v>
      </c>
    </row>
    <row r="44">
      <c r="A44" s="1" t="s">
        <v>56</v>
      </c>
      <c r="B44" s="1" t="str">
        <f t="shared" si="1"/>
        <v>H2.290</v>
      </c>
      <c r="C44" s="1">
        <v>0.0</v>
      </c>
      <c r="D44" s="1">
        <v>0.0</v>
      </c>
      <c r="E44" s="1">
        <v>0.0</v>
      </c>
      <c r="F44" s="1">
        <v>1.0</v>
      </c>
      <c r="G44" s="1">
        <v>0.0</v>
      </c>
      <c r="H44" s="1">
        <v>0.0</v>
      </c>
      <c r="I44" s="1">
        <v>8.0</v>
      </c>
      <c r="J44" s="1">
        <v>0.0</v>
      </c>
      <c r="K44" s="1">
        <v>1.0</v>
      </c>
      <c r="L44" s="1">
        <v>1.0</v>
      </c>
      <c r="M44" s="1">
        <v>1.0</v>
      </c>
    </row>
    <row r="45">
      <c r="A45" s="1" t="s">
        <v>57</v>
      </c>
      <c r="B45" s="1" t="str">
        <f t="shared" si="1"/>
        <v>H2.290</v>
      </c>
      <c r="C45" s="1">
        <v>0.0</v>
      </c>
      <c r="D45" s="1">
        <v>0.0</v>
      </c>
      <c r="E45" s="1">
        <v>2.0</v>
      </c>
      <c r="F45" s="1">
        <v>2.0</v>
      </c>
      <c r="G45" s="1">
        <v>0.0</v>
      </c>
      <c r="H45" s="1">
        <v>0.0</v>
      </c>
      <c r="I45" s="1">
        <v>2.0</v>
      </c>
      <c r="J45" s="1">
        <v>2.0</v>
      </c>
      <c r="K45" s="1">
        <v>0.0</v>
      </c>
      <c r="L45" s="1">
        <v>1.0</v>
      </c>
      <c r="M45" s="1">
        <v>1.0</v>
      </c>
    </row>
    <row r="46">
      <c r="A46" s="1" t="s">
        <v>58</v>
      </c>
      <c r="B46" s="1" t="str">
        <f t="shared" si="1"/>
        <v>H2.290</v>
      </c>
      <c r="C46" s="1">
        <v>0.0</v>
      </c>
      <c r="D46" s="1">
        <v>0.0</v>
      </c>
      <c r="E46" s="1">
        <v>0.0</v>
      </c>
      <c r="F46" s="1">
        <v>2.0</v>
      </c>
      <c r="G46" s="1">
        <v>0.0</v>
      </c>
      <c r="H46" s="1">
        <v>1.0</v>
      </c>
      <c r="I46" s="1">
        <v>5.0</v>
      </c>
      <c r="J46" s="1">
        <v>1.0</v>
      </c>
      <c r="K46" s="1">
        <v>1.0</v>
      </c>
      <c r="L46" s="1">
        <v>0.0</v>
      </c>
      <c r="M46" s="1">
        <v>1.0</v>
      </c>
    </row>
    <row r="47">
      <c r="A47" s="1" t="s">
        <v>59</v>
      </c>
      <c r="B47" s="1" t="str">
        <f t="shared" si="1"/>
        <v>H2.290</v>
      </c>
      <c r="C47" s="1">
        <v>0.0</v>
      </c>
      <c r="D47" s="1">
        <v>1.0</v>
      </c>
      <c r="E47" s="1">
        <v>0.0</v>
      </c>
      <c r="F47" s="1">
        <v>1.0</v>
      </c>
      <c r="G47" s="1">
        <v>0.0</v>
      </c>
      <c r="H47" s="1">
        <v>0.0</v>
      </c>
      <c r="I47" s="1">
        <v>1.0</v>
      </c>
      <c r="J47" s="1">
        <v>0.0</v>
      </c>
      <c r="K47" s="1">
        <v>0.0</v>
      </c>
      <c r="L47" s="1">
        <v>0.0</v>
      </c>
      <c r="M47" s="1">
        <v>0.0</v>
      </c>
    </row>
    <row r="48">
      <c r="A48" s="1" t="s">
        <v>60</v>
      </c>
      <c r="B48" s="1" t="str">
        <f t="shared" si="1"/>
        <v>H2.290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1.0</v>
      </c>
      <c r="J48" s="1">
        <v>0.0</v>
      </c>
      <c r="K48" s="1">
        <v>0.0</v>
      </c>
      <c r="L48" s="1">
        <v>0.0</v>
      </c>
      <c r="M48" s="1">
        <v>2.0</v>
      </c>
    </row>
    <row r="49">
      <c r="A49" s="1" t="s">
        <v>61</v>
      </c>
      <c r="B49" s="1" t="str">
        <f t="shared" si="1"/>
        <v>H2.290</v>
      </c>
      <c r="C49" s="1">
        <v>0.0</v>
      </c>
      <c r="D49" s="1">
        <v>3.0</v>
      </c>
      <c r="E49" s="1">
        <v>0.0</v>
      </c>
      <c r="F49" s="1">
        <v>1.0</v>
      </c>
      <c r="G49" s="1">
        <v>0.0</v>
      </c>
      <c r="H49" s="1">
        <v>1.0</v>
      </c>
      <c r="I49" s="1">
        <v>2.0</v>
      </c>
      <c r="J49" s="1">
        <v>2.0</v>
      </c>
      <c r="K49" s="1">
        <v>0.0</v>
      </c>
      <c r="L49" s="1">
        <v>0.0</v>
      </c>
      <c r="M49" s="1">
        <v>2.0</v>
      </c>
    </row>
    <row r="50">
      <c r="A50" s="1" t="s">
        <v>62</v>
      </c>
      <c r="B50" s="1" t="str">
        <f t="shared" si="1"/>
        <v>H2.290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1.0</v>
      </c>
      <c r="K50" s="1">
        <v>1.0</v>
      </c>
      <c r="L50" s="1">
        <v>1.0</v>
      </c>
      <c r="M50" s="1">
        <v>1.0</v>
      </c>
    </row>
    <row r="51">
      <c r="A51" s="1" t="s">
        <v>63</v>
      </c>
      <c r="B51" s="1" t="str">
        <f t="shared" si="1"/>
        <v>H2.290</v>
      </c>
      <c r="C51" s="1">
        <v>0.0</v>
      </c>
      <c r="D51" s="1">
        <v>0.0</v>
      </c>
      <c r="E51" s="1">
        <v>1.0</v>
      </c>
      <c r="F51" s="1">
        <v>1.0</v>
      </c>
      <c r="G51" s="1">
        <v>0.0</v>
      </c>
      <c r="H51" s="1">
        <v>0.0</v>
      </c>
      <c r="I51" s="1">
        <v>2.0</v>
      </c>
      <c r="J51" s="1">
        <v>2.0</v>
      </c>
      <c r="K51" s="1">
        <v>0.0</v>
      </c>
      <c r="L51" s="1">
        <v>3.0</v>
      </c>
      <c r="M51" s="1">
        <v>3.0</v>
      </c>
    </row>
    <row r="52">
      <c r="A52" s="1" t="s">
        <v>64</v>
      </c>
      <c r="B52" s="1" t="str">
        <f t="shared" si="1"/>
        <v>H2.290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7.0</v>
      </c>
      <c r="J52" s="1">
        <v>1.0</v>
      </c>
      <c r="K52" s="1">
        <v>3.0</v>
      </c>
      <c r="L52" s="1">
        <v>2.0</v>
      </c>
      <c r="M52" s="1">
        <v>3.0</v>
      </c>
    </row>
    <row r="53">
      <c r="A53" s="1" t="s">
        <v>65</v>
      </c>
      <c r="B53" s="1" t="str">
        <f t="shared" si="1"/>
        <v>H2.290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1.0</v>
      </c>
      <c r="I53" s="1">
        <v>5.0</v>
      </c>
      <c r="J53" s="1">
        <v>0.0</v>
      </c>
      <c r="K53" s="1">
        <v>0.0</v>
      </c>
      <c r="L53" s="1">
        <v>1.0</v>
      </c>
      <c r="M53" s="1">
        <v>1.0</v>
      </c>
    </row>
    <row r="54">
      <c r="A54" s="1" t="s">
        <v>66</v>
      </c>
      <c r="B54" s="1" t="str">
        <f t="shared" si="1"/>
        <v>H2.290</v>
      </c>
      <c r="C54" s="1">
        <v>0.0</v>
      </c>
      <c r="D54" s="1">
        <v>2.0</v>
      </c>
      <c r="E54" s="1">
        <v>0.0</v>
      </c>
      <c r="F54" s="1">
        <v>1.0</v>
      </c>
      <c r="G54" s="1">
        <v>0.0</v>
      </c>
      <c r="H54" s="1">
        <v>0.0</v>
      </c>
      <c r="I54" s="1">
        <v>2.0</v>
      </c>
      <c r="J54" s="1">
        <v>1.0</v>
      </c>
      <c r="K54" s="1">
        <v>0.0</v>
      </c>
      <c r="L54" s="1">
        <v>0.0</v>
      </c>
      <c r="M54" s="1">
        <v>0.0</v>
      </c>
    </row>
    <row r="55">
      <c r="A55" s="1" t="s">
        <v>67</v>
      </c>
      <c r="B55" s="1" t="str">
        <f t="shared" si="1"/>
        <v>H2.290</v>
      </c>
      <c r="C55" s="1">
        <v>0.0</v>
      </c>
      <c r="D55" s="1">
        <v>0.0</v>
      </c>
      <c r="E55" s="1">
        <v>0.0</v>
      </c>
      <c r="F55" s="1">
        <v>0.0</v>
      </c>
      <c r="G55" s="1">
        <v>1.0</v>
      </c>
      <c r="H55" s="1">
        <v>0.0</v>
      </c>
      <c r="I55" s="1">
        <v>0.0</v>
      </c>
      <c r="J55" s="1">
        <v>2.0</v>
      </c>
      <c r="K55" s="1">
        <v>0.0</v>
      </c>
      <c r="L55" s="1">
        <v>1.0</v>
      </c>
      <c r="M55" s="1">
        <v>2.0</v>
      </c>
    </row>
    <row r="56">
      <c r="A56" s="1" t="s">
        <v>68</v>
      </c>
      <c r="B56" s="1" t="str">
        <f t="shared" si="1"/>
        <v>CC7.290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1.0</v>
      </c>
    </row>
    <row r="57">
      <c r="A57" s="1" t="s">
        <v>69</v>
      </c>
      <c r="B57" s="1" t="str">
        <f t="shared" si="1"/>
        <v>CC7.290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1.0</v>
      </c>
      <c r="I57" s="1">
        <v>0.0</v>
      </c>
      <c r="J57" s="1">
        <v>0.0</v>
      </c>
      <c r="K57" s="1">
        <v>0.0</v>
      </c>
      <c r="L57" s="1">
        <v>2.0</v>
      </c>
      <c r="M57" s="1">
        <v>0.0</v>
      </c>
    </row>
    <row r="58">
      <c r="A58" s="1" t="s">
        <v>70</v>
      </c>
      <c r="B58" s="1" t="str">
        <f t="shared" si="1"/>
        <v>CC7.290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1.0</v>
      </c>
      <c r="M58" s="1">
        <v>1.0</v>
      </c>
    </row>
    <row r="59">
      <c r="A59" s="1" t="s">
        <v>71</v>
      </c>
      <c r="B59" s="1" t="str">
        <f t="shared" si="1"/>
        <v>CC7.290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1.0</v>
      </c>
    </row>
    <row r="60">
      <c r="A60" s="1" t="s">
        <v>72</v>
      </c>
      <c r="B60" s="1" t="str">
        <f t="shared" si="1"/>
        <v>CC7.290</v>
      </c>
      <c r="C60" s="1">
        <v>0.0</v>
      </c>
      <c r="D60" s="1">
        <v>0.0</v>
      </c>
      <c r="E60" s="1">
        <v>0.0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</row>
    <row r="61">
      <c r="A61" s="1" t="s">
        <v>73</v>
      </c>
      <c r="B61" s="1" t="str">
        <f t="shared" si="1"/>
        <v>CC7.290</v>
      </c>
      <c r="C61" s="1">
        <v>0.0</v>
      </c>
      <c r="D61" s="1">
        <v>0.0</v>
      </c>
      <c r="E61" s="1">
        <v>0.0</v>
      </c>
      <c r="F61" s="1">
        <v>2.0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>
        <v>0.0</v>
      </c>
      <c r="M61" s="1">
        <v>1.0</v>
      </c>
    </row>
    <row r="62">
      <c r="A62" s="1" t="s">
        <v>74</v>
      </c>
      <c r="B62" s="1" t="str">
        <f t="shared" si="1"/>
        <v>CC7.290</v>
      </c>
      <c r="C62" s="1">
        <v>0.0</v>
      </c>
      <c r="D62" s="1">
        <v>1.0</v>
      </c>
      <c r="E62" s="1">
        <v>1.0</v>
      </c>
      <c r="F62" s="1">
        <v>0.0</v>
      </c>
      <c r="G62" s="1">
        <v>0.0</v>
      </c>
      <c r="H62" s="1">
        <v>0.0</v>
      </c>
      <c r="I62" s="1">
        <v>0.0</v>
      </c>
      <c r="J62" s="1">
        <v>1.0</v>
      </c>
      <c r="K62" s="1">
        <v>0.0</v>
      </c>
      <c r="L62" s="1">
        <v>0.0</v>
      </c>
      <c r="M62" s="1">
        <v>0.0</v>
      </c>
    </row>
    <row r="63">
      <c r="A63" s="1" t="s">
        <v>75</v>
      </c>
      <c r="B63" s="1" t="str">
        <f t="shared" si="1"/>
        <v>CC7.290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1.0</v>
      </c>
      <c r="J63" s="1">
        <v>1.0</v>
      </c>
      <c r="K63" s="1">
        <v>0.0</v>
      </c>
      <c r="L63" s="1">
        <v>0.0</v>
      </c>
      <c r="M63" s="1">
        <v>0.0</v>
      </c>
    </row>
    <row r="64">
      <c r="A64" s="1" t="s">
        <v>76</v>
      </c>
      <c r="B64" s="1" t="str">
        <f t="shared" si="1"/>
        <v>CC7.290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1.0</v>
      </c>
    </row>
    <row r="65">
      <c r="A65" s="1" t="s">
        <v>77</v>
      </c>
      <c r="B65" s="1" t="str">
        <f t="shared" si="1"/>
        <v>CC7.290</v>
      </c>
      <c r="C65" s="1">
        <v>0.0</v>
      </c>
      <c r="D65" s="1">
        <v>0.0</v>
      </c>
      <c r="E65" s="1">
        <v>1.0</v>
      </c>
      <c r="F65" s="1">
        <v>0.0</v>
      </c>
      <c r="G65" s="1">
        <v>0.0</v>
      </c>
      <c r="H65" s="1">
        <v>0.0</v>
      </c>
      <c r="I65" s="1">
        <v>0.0</v>
      </c>
      <c r="J65" s="1">
        <v>1.0</v>
      </c>
      <c r="K65" s="1">
        <v>0.0</v>
      </c>
      <c r="L65" s="1">
        <v>0.0</v>
      </c>
      <c r="M65" s="1">
        <v>0.0</v>
      </c>
    </row>
    <row r="66">
      <c r="A66" s="1" t="s">
        <v>78</v>
      </c>
      <c r="B66" s="1" t="str">
        <f t="shared" si="1"/>
        <v>CC7.290</v>
      </c>
      <c r="C66" s="1">
        <v>0.0</v>
      </c>
      <c r="D66" s="1">
        <v>0.0</v>
      </c>
      <c r="E66" s="1">
        <v>0.0</v>
      </c>
      <c r="F66" s="1">
        <v>1.0</v>
      </c>
      <c r="G66" s="1">
        <v>0.0</v>
      </c>
      <c r="H66" s="1">
        <v>1.0</v>
      </c>
      <c r="I66" s="1">
        <v>0.0</v>
      </c>
      <c r="J66" s="1">
        <v>2.0</v>
      </c>
      <c r="K66" s="1">
        <v>0.0</v>
      </c>
      <c r="L66" s="1">
        <v>0.0</v>
      </c>
      <c r="M66" s="1">
        <v>0.0</v>
      </c>
    </row>
    <row r="67">
      <c r="A67" s="1" t="s">
        <v>79</v>
      </c>
      <c r="B67" s="1" t="str">
        <f t="shared" si="1"/>
        <v>CC7.290</v>
      </c>
      <c r="C67" s="1">
        <v>0.0</v>
      </c>
      <c r="D67" s="1">
        <v>0.0</v>
      </c>
      <c r="E67" s="1">
        <v>0.0</v>
      </c>
      <c r="F67" s="1">
        <v>3.0</v>
      </c>
      <c r="G67" s="1">
        <v>1.0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1.0</v>
      </c>
    </row>
    <row r="68">
      <c r="A68" s="1" t="s">
        <v>80</v>
      </c>
      <c r="B68" s="1" t="str">
        <f t="shared" si="1"/>
        <v>CC7.290</v>
      </c>
      <c r="C68" s="1">
        <v>0.0</v>
      </c>
      <c r="D68" s="1">
        <v>0.0</v>
      </c>
      <c r="E68" s="1">
        <v>1.0</v>
      </c>
      <c r="F68" s="1">
        <v>1.0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1.0</v>
      </c>
      <c r="M68" s="1">
        <v>0.0</v>
      </c>
    </row>
    <row r="69">
      <c r="A69" s="1" t="s">
        <v>81</v>
      </c>
      <c r="B69" s="1" t="str">
        <f t="shared" si="1"/>
        <v>CC7.290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1.0</v>
      </c>
      <c r="J69" s="1">
        <v>0.0</v>
      </c>
      <c r="K69" s="1">
        <v>0.0</v>
      </c>
      <c r="L69" s="1">
        <v>0.0</v>
      </c>
      <c r="M69" s="1">
        <v>0.0</v>
      </c>
    </row>
    <row r="70">
      <c r="A70" s="1" t="s">
        <v>82</v>
      </c>
      <c r="B70" s="1" t="str">
        <f t="shared" si="1"/>
        <v>CC7.290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1.0</v>
      </c>
      <c r="I70" s="1">
        <v>0.0</v>
      </c>
      <c r="J70" s="1">
        <v>1.0</v>
      </c>
      <c r="K70" s="1">
        <v>0.0</v>
      </c>
      <c r="L70" s="1">
        <v>0.0</v>
      </c>
      <c r="M70" s="1">
        <v>0.0</v>
      </c>
    </row>
    <row r="71">
      <c r="A71" s="1" t="s">
        <v>83</v>
      </c>
      <c r="B71" s="1" t="str">
        <f t="shared" si="1"/>
        <v>CC7.290</v>
      </c>
      <c r="C71" s="1">
        <v>0.0</v>
      </c>
      <c r="D71" s="1">
        <v>1.0</v>
      </c>
      <c r="E71" s="1">
        <v>0.0</v>
      </c>
      <c r="F71" s="1">
        <v>0.0</v>
      </c>
      <c r="G71" s="1">
        <v>1.0</v>
      </c>
      <c r="H71" s="1">
        <v>2.0</v>
      </c>
      <c r="I71" s="1">
        <v>0.0</v>
      </c>
      <c r="J71" s="1">
        <v>0.0</v>
      </c>
      <c r="K71" s="1">
        <v>0.0</v>
      </c>
      <c r="L71" s="1">
        <v>0.0</v>
      </c>
      <c r="M71" s="1">
        <v>1.0</v>
      </c>
    </row>
    <row r="72">
      <c r="A72" s="1" t="s">
        <v>84</v>
      </c>
      <c r="B72" s="1" t="str">
        <f t="shared" si="1"/>
        <v>CC7.290</v>
      </c>
      <c r="C72" s="1">
        <v>0.0</v>
      </c>
      <c r="D72" s="1">
        <v>0.0</v>
      </c>
      <c r="E72" s="1">
        <v>2.0</v>
      </c>
      <c r="F72" s="1">
        <v>0.0</v>
      </c>
      <c r="G72" s="1">
        <v>1.0</v>
      </c>
      <c r="H72" s="1">
        <v>1.0</v>
      </c>
      <c r="I72" s="1">
        <v>0.0</v>
      </c>
      <c r="J72" s="1">
        <v>0.0</v>
      </c>
      <c r="K72" s="1">
        <v>1.0</v>
      </c>
      <c r="L72" s="1">
        <v>1.0</v>
      </c>
      <c r="M72" s="1">
        <v>0.0</v>
      </c>
    </row>
    <row r="73">
      <c r="A73" s="1" t="s">
        <v>85</v>
      </c>
      <c r="B73" s="1" t="str">
        <f t="shared" si="1"/>
        <v>CC7.290</v>
      </c>
      <c r="C73" s="1">
        <v>0.0</v>
      </c>
      <c r="D73" s="1">
        <v>0.0</v>
      </c>
      <c r="E73" s="1">
        <v>1.0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1.0</v>
      </c>
    </row>
    <row r="74">
      <c r="A74" s="1" t="s">
        <v>86</v>
      </c>
      <c r="B74" s="1" t="str">
        <f t="shared" si="1"/>
        <v>H2.315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1.0</v>
      </c>
      <c r="I74" s="1">
        <v>0.0</v>
      </c>
      <c r="J74" s="1">
        <v>1.0</v>
      </c>
      <c r="K74" s="1">
        <v>0.0</v>
      </c>
      <c r="L74" s="1">
        <v>2.0</v>
      </c>
      <c r="M74" s="1">
        <v>0.0</v>
      </c>
    </row>
    <row r="75">
      <c r="A75" s="1" t="s">
        <v>87</v>
      </c>
      <c r="B75" s="1" t="str">
        <f t="shared" si="1"/>
        <v>H2.315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1.0</v>
      </c>
      <c r="J75" s="1">
        <v>0.0</v>
      </c>
      <c r="K75" s="1">
        <v>0.0</v>
      </c>
      <c r="L75" s="1">
        <v>1.0</v>
      </c>
      <c r="M75" s="1">
        <v>0.0</v>
      </c>
    </row>
    <row r="76">
      <c r="A76" s="1" t="s">
        <v>88</v>
      </c>
      <c r="B76" s="1" t="str">
        <f t="shared" si="1"/>
        <v>H2.315</v>
      </c>
      <c r="C76" s="1">
        <v>0.0</v>
      </c>
      <c r="D76" s="1">
        <v>0.0</v>
      </c>
      <c r="E76" s="1">
        <v>0.0</v>
      </c>
      <c r="F76" s="1">
        <v>4.0</v>
      </c>
      <c r="G76" s="1">
        <v>0.0</v>
      </c>
      <c r="H76" s="1">
        <v>0.0</v>
      </c>
      <c r="I76" s="1">
        <v>1.0</v>
      </c>
      <c r="J76" s="1">
        <v>1.0</v>
      </c>
      <c r="K76" s="1">
        <v>0.0</v>
      </c>
      <c r="L76" s="1">
        <v>1.0</v>
      </c>
      <c r="M76" s="1">
        <v>1.0</v>
      </c>
    </row>
    <row r="77">
      <c r="A77" s="1" t="s">
        <v>89</v>
      </c>
      <c r="B77" s="1" t="str">
        <f t="shared" si="1"/>
        <v>H2.315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2.0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</row>
    <row r="78">
      <c r="A78" s="1" t="s">
        <v>90</v>
      </c>
      <c r="B78" s="1" t="str">
        <f t="shared" si="1"/>
        <v>H2.315</v>
      </c>
      <c r="C78" s="1">
        <v>0.0</v>
      </c>
      <c r="D78" s="1">
        <v>0.0</v>
      </c>
      <c r="E78" s="1">
        <v>0.0</v>
      </c>
      <c r="F78" s="1">
        <v>1.0</v>
      </c>
      <c r="G78" s="1">
        <v>0.0</v>
      </c>
      <c r="H78" s="1">
        <v>0.0</v>
      </c>
      <c r="I78" s="1">
        <v>1.0</v>
      </c>
      <c r="J78" s="1">
        <v>0.0</v>
      </c>
      <c r="K78" s="1">
        <v>0.0</v>
      </c>
      <c r="L78" s="1">
        <v>0.0</v>
      </c>
      <c r="M78" s="1">
        <v>0.0</v>
      </c>
    </row>
    <row r="79">
      <c r="A79" s="1" t="s">
        <v>91</v>
      </c>
      <c r="B79" s="1" t="str">
        <f t="shared" si="1"/>
        <v>H2.315</v>
      </c>
      <c r="C79" s="1">
        <v>0.0</v>
      </c>
      <c r="D79" s="1">
        <v>0.0</v>
      </c>
      <c r="E79" s="1">
        <v>1.0</v>
      </c>
      <c r="F79" s="1">
        <v>0.0</v>
      </c>
      <c r="G79" s="1">
        <v>0.0</v>
      </c>
      <c r="H79" s="1">
        <v>0.0</v>
      </c>
      <c r="I79" s="1">
        <v>0.0</v>
      </c>
      <c r="J79" s="1">
        <v>3.0</v>
      </c>
      <c r="K79" s="1">
        <v>0.0</v>
      </c>
      <c r="L79" s="1">
        <v>3.0</v>
      </c>
      <c r="M79" s="1">
        <v>0.0</v>
      </c>
    </row>
    <row r="80">
      <c r="A80" s="1" t="s">
        <v>92</v>
      </c>
      <c r="B80" s="1" t="str">
        <f t="shared" si="1"/>
        <v>H2.315</v>
      </c>
      <c r="C80" s="1">
        <v>0.0</v>
      </c>
      <c r="D80" s="1">
        <v>2.0</v>
      </c>
      <c r="E80" s="1">
        <v>0.0</v>
      </c>
      <c r="F80" s="1">
        <v>1.0</v>
      </c>
      <c r="G80" s="1">
        <v>0.0</v>
      </c>
      <c r="H80" s="1">
        <v>1.0</v>
      </c>
      <c r="I80" s="1">
        <v>5.0</v>
      </c>
      <c r="J80" s="1">
        <v>1.0</v>
      </c>
      <c r="K80" s="1">
        <v>0.0</v>
      </c>
      <c r="L80" s="1">
        <v>0.0</v>
      </c>
      <c r="M80" s="1">
        <v>1.0</v>
      </c>
    </row>
    <row r="81">
      <c r="A81" s="1" t="s">
        <v>93</v>
      </c>
      <c r="B81" s="1" t="str">
        <f t="shared" si="1"/>
        <v>H2.315</v>
      </c>
      <c r="C81" s="1">
        <v>0.0</v>
      </c>
      <c r="D81" s="1">
        <v>1.0</v>
      </c>
      <c r="E81" s="1">
        <v>1.0</v>
      </c>
      <c r="F81" s="1">
        <v>2.0</v>
      </c>
      <c r="G81" s="1">
        <v>0.0</v>
      </c>
      <c r="H81" s="1">
        <v>0.0</v>
      </c>
      <c r="I81" s="1">
        <v>1.0</v>
      </c>
      <c r="J81" s="1">
        <v>0.0</v>
      </c>
      <c r="K81" s="1">
        <v>0.0</v>
      </c>
      <c r="L81" s="1">
        <v>0.0</v>
      </c>
      <c r="M81" s="1">
        <v>1.0</v>
      </c>
    </row>
    <row r="82">
      <c r="A82" s="1" t="s">
        <v>94</v>
      </c>
      <c r="B82" s="1" t="str">
        <f t="shared" si="1"/>
        <v>H2.315</v>
      </c>
      <c r="C82" s="1">
        <v>0.0</v>
      </c>
      <c r="D82" s="1">
        <v>2.0</v>
      </c>
      <c r="E82" s="1">
        <v>1.0</v>
      </c>
      <c r="F82" s="1">
        <v>1.0</v>
      </c>
      <c r="G82" s="1">
        <v>0.0</v>
      </c>
      <c r="H82" s="1">
        <v>0.0</v>
      </c>
      <c r="I82" s="1">
        <v>1.0</v>
      </c>
      <c r="J82" s="1">
        <v>0.0</v>
      </c>
      <c r="K82" s="1">
        <v>0.0</v>
      </c>
      <c r="L82" s="1">
        <v>0.0</v>
      </c>
      <c r="M82" s="1">
        <v>1.0</v>
      </c>
    </row>
    <row r="83">
      <c r="A83" s="1" t="s">
        <v>95</v>
      </c>
      <c r="B83" s="1" t="str">
        <f t="shared" si="1"/>
        <v>H2.315</v>
      </c>
      <c r="C83" s="1">
        <v>0.0</v>
      </c>
      <c r="D83" s="1">
        <v>0.0</v>
      </c>
      <c r="E83" s="1">
        <v>0.0</v>
      </c>
      <c r="F83" s="1">
        <v>1.0</v>
      </c>
      <c r="G83" s="1">
        <v>0.0</v>
      </c>
      <c r="H83" s="1">
        <v>0.0</v>
      </c>
      <c r="I83" s="1">
        <v>1.0</v>
      </c>
      <c r="J83" s="1">
        <v>0.0</v>
      </c>
      <c r="K83" s="1">
        <v>0.0</v>
      </c>
      <c r="L83" s="1">
        <v>0.0</v>
      </c>
      <c r="M83" s="1">
        <v>1.0</v>
      </c>
    </row>
    <row r="84">
      <c r="A84" s="1" t="s">
        <v>96</v>
      </c>
      <c r="B84" s="1" t="str">
        <f t="shared" si="1"/>
        <v>H2.315</v>
      </c>
      <c r="C84" s="1">
        <v>0.0</v>
      </c>
      <c r="D84" s="1">
        <v>0.0</v>
      </c>
      <c r="E84" s="1">
        <v>0.0</v>
      </c>
      <c r="F84" s="1">
        <v>3.0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1.0</v>
      </c>
      <c r="M84" s="1">
        <v>1.0</v>
      </c>
    </row>
    <row r="85">
      <c r="A85" s="1" t="s">
        <v>97</v>
      </c>
      <c r="B85" s="1" t="str">
        <f t="shared" si="1"/>
        <v>H2.315</v>
      </c>
      <c r="C85" s="1">
        <v>0.0</v>
      </c>
      <c r="D85" s="1">
        <v>1.0</v>
      </c>
      <c r="E85" s="1">
        <v>0.0</v>
      </c>
      <c r="F85" s="1">
        <v>1.0</v>
      </c>
      <c r="G85" s="1">
        <v>0.0</v>
      </c>
      <c r="H85" s="1">
        <v>0.0</v>
      </c>
      <c r="I85" s="1">
        <v>0.0</v>
      </c>
      <c r="J85" s="1">
        <v>2.0</v>
      </c>
      <c r="K85" s="1">
        <v>0.0</v>
      </c>
      <c r="L85" s="1">
        <v>1.0</v>
      </c>
      <c r="M85" s="1">
        <v>1.0</v>
      </c>
    </row>
    <row r="86">
      <c r="A86" s="1" t="s">
        <v>98</v>
      </c>
      <c r="B86" s="1" t="str">
        <f t="shared" si="1"/>
        <v>H2.315</v>
      </c>
      <c r="C86" s="1">
        <v>0.0</v>
      </c>
      <c r="D86" s="1">
        <v>0.0</v>
      </c>
      <c r="E86" s="1">
        <v>2.0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</row>
    <row r="87">
      <c r="A87" s="1" t="s">
        <v>99</v>
      </c>
      <c r="B87" s="1" t="str">
        <f t="shared" si="1"/>
        <v>H2.315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1.0</v>
      </c>
    </row>
    <row r="88">
      <c r="A88" s="1" t="s">
        <v>100</v>
      </c>
      <c r="B88" s="1" t="str">
        <f t="shared" si="1"/>
        <v>H2.315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1.0</v>
      </c>
      <c r="J88" s="1">
        <v>1.0</v>
      </c>
      <c r="K88" s="1">
        <v>0.0</v>
      </c>
      <c r="L88" s="1">
        <v>5.0</v>
      </c>
      <c r="M88" s="1">
        <v>1.0</v>
      </c>
    </row>
    <row r="89">
      <c r="A89" s="1" t="s">
        <v>101</v>
      </c>
      <c r="B89" s="1" t="str">
        <f t="shared" si="1"/>
        <v>H2.315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2.0</v>
      </c>
      <c r="J89" s="1">
        <v>0.0</v>
      </c>
      <c r="K89" s="1">
        <v>0.0</v>
      </c>
      <c r="L89" s="1">
        <v>2.0</v>
      </c>
      <c r="M89" s="1">
        <v>1.0</v>
      </c>
    </row>
    <row r="90">
      <c r="A90" s="1" t="s">
        <v>102</v>
      </c>
      <c r="B90" s="1" t="str">
        <f t="shared" si="1"/>
        <v>H2.315</v>
      </c>
      <c r="C90" s="1">
        <v>0.0</v>
      </c>
      <c r="D90" s="1">
        <v>1.0</v>
      </c>
      <c r="E90" s="1">
        <v>2.0</v>
      </c>
      <c r="F90" s="1">
        <v>3.0</v>
      </c>
      <c r="G90" s="1">
        <v>0.0</v>
      </c>
      <c r="H90" s="1">
        <v>0.0</v>
      </c>
      <c r="I90" s="1">
        <v>1.0</v>
      </c>
      <c r="J90" s="1">
        <v>0.0</v>
      </c>
      <c r="K90" s="1">
        <v>0.0</v>
      </c>
      <c r="L90" s="1">
        <v>2.0</v>
      </c>
      <c r="M90" s="1">
        <v>0.0</v>
      </c>
    </row>
    <row r="91">
      <c r="A91" s="1" t="s">
        <v>103</v>
      </c>
      <c r="B91" s="1" t="str">
        <f t="shared" si="1"/>
        <v>H2.315</v>
      </c>
      <c r="C91" s="1">
        <v>0.0</v>
      </c>
      <c r="D91" s="1">
        <v>2.0</v>
      </c>
      <c r="E91" s="1">
        <v>1.0</v>
      </c>
      <c r="F91" s="1">
        <v>4.0</v>
      </c>
      <c r="G91" s="1">
        <v>0.0</v>
      </c>
      <c r="H91" s="1">
        <v>0.0</v>
      </c>
      <c r="I91" s="1">
        <v>3.0</v>
      </c>
      <c r="J91" s="1">
        <v>1.0</v>
      </c>
      <c r="K91" s="1">
        <v>0.0</v>
      </c>
      <c r="L91" s="1">
        <v>1.0</v>
      </c>
      <c r="M91" s="1">
        <v>1.0</v>
      </c>
    </row>
    <row r="92">
      <c r="A92" s="1" t="s">
        <v>104</v>
      </c>
      <c r="B92" s="1" t="str">
        <f t="shared" si="1"/>
        <v>CC7.315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1.0</v>
      </c>
      <c r="K92" s="1">
        <v>0.0</v>
      </c>
      <c r="L92" s="1">
        <v>0.0</v>
      </c>
      <c r="M92" s="1">
        <v>0.0</v>
      </c>
    </row>
    <row r="93">
      <c r="A93" s="1" t="s">
        <v>105</v>
      </c>
      <c r="B93" s="1" t="str">
        <f t="shared" si="1"/>
        <v>CC7.315</v>
      </c>
      <c r="C93" s="1">
        <v>0.0</v>
      </c>
      <c r="D93" s="1">
        <v>1.0</v>
      </c>
      <c r="E93" s="1">
        <v>0.0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1.0</v>
      </c>
    </row>
    <row r="94">
      <c r="A94" s="1" t="s">
        <v>106</v>
      </c>
      <c r="B94" s="1" t="str">
        <f t="shared" si="1"/>
        <v>CC7.315</v>
      </c>
      <c r="C94" s="1">
        <v>0.0</v>
      </c>
      <c r="D94" s="1">
        <v>1.0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1.0</v>
      </c>
      <c r="K94" s="1">
        <v>0.0</v>
      </c>
      <c r="L94" s="1">
        <v>0.0</v>
      </c>
      <c r="M94" s="1">
        <v>2.0</v>
      </c>
    </row>
    <row r="95">
      <c r="A95" s="1" t="s">
        <v>107</v>
      </c>
      <c r="B95" s="1" t="str">
        <f t="shared" si="1"/>
        <v>CC7.315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</row>
    <row r="96">
      <c r="A96" s="1" t="s">
        <v>108</v>
      </c>
      <c r="B96" s="1" t="str">
        <f t="shared" si="1"/>
        <v>CC7.315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1.0</v>
      </c>
      <c r="I96" s="1">
        <v>1.0</v>
      </c>
      <c r="J96" s="1">
        <v>2.0</v>
      </c>
      <c r="K96" s="1">
        <v>0.0</v>
      </c>
      <c r="L96" s="1">
        <v>0.0</v>
      </c>
      <c r="M96" s="1">
        <v>0.0</v>
      </c>
    </row>
    <row r="97">
      <c r="A97" s="1" t="s">
        <v>109</v>
      </c>
      <c r="B97" s="1" t="str">
        <f t="shared" si="1"/>
        <v>CC7.315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1.0</v>
      </c>
      <c r="L97" s="1">
        <v>0.0</v>
      </c>
      <c r="M97" s="1" t="s">
        <v>40</v>
      </c>
    </row>
    <row r="98">
      <c r="A98" s="1" t="s">
        <v>110</v>
      </c>
      <c r="B98" s="1" t="str">
        <f t="shared" si="1"/>
        <v>CC7.315</v>
      </c>
      <c r="C98" s="1">
        <v>0.0</v>
      </c>
      <c r="D98" s="1">
        <v>1.0</v>
      </c>
      <c r="E98" s="1">
        <v>1.0</v>
      </c>
      <c r="F98" s="1">
        <v>2.0</v>
      </c>
      <c r="G98" s="1">
        <v>0.0</v>
      </c>
      <c r="H98" s="1">
        <v>1.0</v>
      </c>
      <c r="I98" s="1">
        <v>0.0</v>
      </c>
      <c r="J98" s="1">
        <v>0.0</v>
      </c>
      <c r="K98" s="1">
        <v>0.0</v>
      </c>
      <c r="L98" s="1">
        <v>1.0</v>
      </c>
      <c r="M98" s="1">
        <v>2.0</v>
      </c>
    </row>
    <row r="99">
      <c r="A99" s="1" t="s">
        <v>111</v>
      </c>
      <c r="B99" s="1" t="str">
        <f t="shared" si="1"/>
        <v>CC7.315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1.0</v>
      </c>
      <c r="I99" s="1">
        <v>2.0</v>
      </c>
      <c r="J99" s="1">
        <v>0.0</v>
      </c>
      <c r="K99" s="1">
        <v>0.0</v>
      </c>
      <c r="L99" s="1">
        <v>0.0</v>
      </c>
      <c r="M99" s="1">
        <v>1.0</v>
      </c>
    </row>
    <row r="100">
      <c r="A100" s="1" t="s">
        <v>112</v>
      </c>
      <c r="B100" s="1" t="str">
        <f t="shared" si="1"/>
        <v>CC7.315</v>
      </c>
      <c r="C100" s="1">
        <v>0.0</v>
      </c>
      <c r="D100" s="1">
        <v>0.0</v>
      </c>
      <c r="E100" s="1">
        <v>1.0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1.0</v>
      </c>
    </row>
    <row r="101">
      <c r="A101" s="1" t="s">
        <v>113</v>
      </c>
      <c r="B101" s="1" t="str">
        <f t="shared" si="1"/>
        <v>CC7.315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1.0</v>
      </c>
      <c r="I101" s="1">
        <v>0.0</v>
      </c>
      <c r="J101" s="1">
        <v>0.0</v>
      </c>
      <c r="K101" s="1">
        <v>0.0</v>
      </c>
      <c r="L101" s="1">
        <v>1.0</v>
      </c>
      <c r="M101" s="1">
        <v>2.0</v>
      </c>
    </row>
    <row r="102">
      <c r="A102" s="1" t="s">
        <v>114</v>
      </c>
      <c r="B102" s="1" t="str">
        <f t="shared" si="1"/>
        <v>CC7.315</v>
      </c>
      <c r="C102" s="1">
        <v>0.0</v>
      </c>
      <c r="D102" s="1">
        <v>0.0</v>
      </c>
      <c r="E102" s="1">
        <v>1.0</v>
      </c>
      <c r="F102" s="1">
        <v>0.0</v>
      </c>
      <c r="G102" s="1">
        <v>0.0</v>
      </c>
      <c r="H102" s="1">
        <v>1.0</v>
      </c>
      <c r="I102" s="1">
        <v>0.0</v>
      </c>
      <c r="J102" s="1">
        <v>2.0</v>
      </c>
      <c r="K102" s="1">
        <v>0.0</v>
      </c>
      <c r="L102" s="1">
        <v>0.0</v>
      </c>
      <c r="M102" s="1">
        <v>0.0</v>
      </c>
    </row>
    <row r="103">
      <c r="A103" s="1" t="s">
        <v>115</v>
      </c>
      <c r="B103" s="1" t="str">
        <f t="shared" si="1"/>
        <v>CC7.315</v>
      </c>
      <c r="C103" s="1">
        <v>0.0</v>
      </c>
      <c r="D103" s="1">
        <v>0.0</v>
      </c>
      <c r="E103" s="1">
        <v>0.0</v>
      </c>
      <c r="F103" s="1">
        <v>0.0</v>
      </c>
      <c r="G103" s="1">
        <v>1.0</v>
      </c>
      <c r="H103" s="1">
        <v>3.0</v>
      </c>
      <c r="I103" s="1">
        <v>1.0</v>
      </c>
      <c r="J103" s="1">
        <v>1.0</v>
      </c>
      <c r="K103" s="1">
        <v>0.0</v>
      </c>
      <c r="L103" s="1">
        <v>0.0</v>
      </c>
      <c r="M103" s="1">
        <v>1.0</v>
      </c>
    </row>
    <row r="104">
      <c r="A104" s="1" t="s">
        <v>116</v>
      </c>
      <c r="B104" s="1" t="str">
        <f t="shared" si="1"/>
        <v>CC7.315</v>
      </c>
      <c r="C104" s="1">
        <v>0.0</v>
      </c>
      <c r="D104" s="1">
        <v>0.0</v>
      </c>
      <c r="E104" s="1">
        <v>1.0</v>
      </c>
      <c r="F104" s="1">
        <v>2.0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2.0</v>
      </c>
      <c r="M104" s="1">
        <v>1.0</v>
      </c>
    </row>
    <row r="105">
      <c r="A105" s="1" t="s">
        <v>117</v>
      </c>
      <c r="B105" s="1" t="str">
        <f t="shared" si="1"/>
        <v>CC7.315</v>
      </c>
      <c r="C105" s="1">
        <v>0.0</v>
      </c>
      <c r="D105" s="1">
        <v>0.0</v>
      </c>
      <c r="E105" s="1">
        <v>1.0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1.0</v>
      </c>
    </row>
    <row r="106">
      <c r="A106" s="1" t="s">
        <v>118</v>
      </c>
      <c r="B106" s="1" t="str">
        <f t="shared" si="1"/>
        <v>CC7.315</v>
      </c>
      <c r="C106" s="1">
        <v>0.0</v>
      </c>
      <c r="D106" s="1">
        <v>0.0</v>
      </c>
      <c r="E106" s="1">
        <v>0.0</v>
      </c>
      <c r="F106" s="1">
        <v>1.0</v>
      </c>
      <c r="G106" s="1">
        <v>0.0</v>
      </c>
      <c r="H106" s="1">
        <v>0.0</v>
      </c>
      <c r="I106" s="1">
        <v>0.0</v>
      </c>
      <c r="J106" s="1">
        <v>2.0</v>
      </c>
      <c r="K106" s="1">
        <v>0.0</v>
      </c>
      <c r="L106" s="1">
        <v>1.0</v>
      </c>
      <c r="M106" s="1">
        <v>0.0</v>
      </c>
    </row>
    <row r="107">
      <c r="A107" s="1" t="s">
        <v>119</v>
      </c>
      <c r="B107" s="1" t="str">
        <f t="shared" si="1"/>
        <v>CC7.315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</row>
    <row r="108">
      <c r="A108" s="1" t="s">
        <v>120</v>
      </c>
      <c r="B108" s="1" t="str">
        <f t="shared" si="1"/>
        <v>CC7.315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1.0</v>
      </c>
      <c r="J108" s="1">
        <v>0.0</v>
      </c>
      <c r="K108" s="1">
        <v>0.0</v>
      </c>
      <c r="L108" s="1">
        <v>0.0</v>
      </c>
      <c r="M108" s="1">
        <v>0.0</v>
      </c>
    </row>
    <row r="109">
      <c r="A109" s="1" t="s">
        <v>121</v>
      </c>
      <c r="B109" s="1" t="str">
        <f t="shared" si="1"/>
        <v>CC7.315</v>
      </c>
      <c r="C109" s="1">
        <v>0.0</v>
      </c>
      <c r="D109" s="1">
        <v>0.0</v>
      </c>
      <c r="E109" s="1">
        <v>1.0</v>
      </c>
      <c r="F109" s="1">
        <v>1.0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3.0</v>
      </c>
      <c r="M109" s="1">
        <v>0.0</v>
      </c>
    </row>
    <row r="110">
      <c r="A110" s="1" t="s">
        <v>122</v>
      </c>
      <c r="B110" s="1" t="str">
        <f t="shared" si="1"/>
        <v>H2.340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 t="s">
        <v>40</v>
      </c>
    </row>
    <row r="111">
      <c r="A111" s="1" t="s">
        <v>123</v>
      </c>
      <c r="B111" s="1" t="str">
        <f t="shared" si="1"/>
        <v>H2.340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 t="s">
        <v>40</v>
      </c>
    </row>
    <row r="112">
      <c r="A112" s="1" t="s">
        <v>124</v>
      </c>
      <c r="B112" s="1" t="str">
        <f t="shared" si="1"/>
        <v>H2.340</v>
      </c>
      <c r="C112" s="1">
        <v>0.0</v>
      </c>
      <c r="D112" s="1">
        <v>2.0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 t="s">
        <v>40</v>
      </c>
    </row>
    <row r="113">
      <c r="A113" s="1" t="s">
        <v>125</v>
      </c>
      <c r="B113" s="1" t="str">
        <f t="shared" si="1"/>
        <v>H2.340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 t="s">
        <v>40</v>
      </c>
      <c r="I113" s="1" t="s">
        <v>40</v>
      </c>
      <c r="J113" s="1" t="s">
        <v>40</v>
      </c>
      <c r="K113" s="1" t="s">
        <v>40</v>
      </c>
      <c r="L113" s="1" t="s">
        <v>40</v>
      </c>
      <c r="M113" s="1" t="s">
        <v>40</v>
      </c>
    </row>
    <row r="114">
      <c r="A114" s="1" t="s">
        <v>126</v>
      </c>
      <c r="B114" s="1" t="str">
        <f t="shared" si="1"/>
        <v>H2.340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 t="s">
        <v>40</v>
      </c>
      <c r="I114" s="1" t="s">
        <v>40</v>
      </c>
      <c r="J114" s="1" t="s">
        <v>40</v>
      </c>
      <c r="K114" s="1" t="s">
        <v>40</v>
      </c>
      <c r="L114" s="1" t="s">
        <v>40</v>
      </c>
      <c r="M114" s="1" t="s">
        <v>40</v>
      </c>
    </row>
    <row r="115">
      <c r="A115" s="1" t="s">
        <v>127</v>
      </c>
      <c r="B115" s="1" t="str">
        <f t="shared" si="1"/>
        <v>H2.340</v>
      </c>
      <c r="C115" s="1">
        <v>0.0</v>
      </c>
      <c r="D115" s="1">
        <v>1.0</v>
      </c>
      <c r="E115" s="1">
        <v>0.0</v>
      </c>
      <c r="F115" s="1">
        <v>0.0</v>
      </c>
      <c r="G115" s="1">
        <v>0.0</v>
      </c>
      <c r="H115" s="1" t="s">
        <v>40</v>
      </c>
      <c r="I115" s="1" t="s">
        <v>40</v>
      </c>
      <c r="J115" s="1" t="s">
        <v>40</v>
      </c>
      <c r="K115" s="1" t="s">
        <v>40</v>
      </c>
      <c r="L115" s="1" t="s">
        <v>40</v>
      </c>
      <c r="M115" s="1" t="s">
        <v>40</v>
      </c>
    </row>
    <row r="116">
      <c r="A116" s="1" t="s">
        <v>128</v>
      </c>
      <c r="B116" s="1" t="str">
        <f t="shared" si="1"/>
        <v>H2.340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 t="s">
        <v>40</v>
      </c>
      <c r="I116" s="1" t="s">
        <v>40</v>
      </c>
      <c r="J116" s="1" t="s">
        <v>40</v>
      </c>
      <c r="K116" s="1" t="s">
        <v>40</v>
      </c>
      <c r="L116" s="1" t="s">
        <v>40</v>
      </c>
      <c r="M116" s="1" t="s">
        <v>40</v>
      </c>
    </row>
    <row r="117">
      <c r="A117" s="1" t="s">
        <v>129</v>
      </c>
      <c r="B117" s="1" t="str">
        <f t="shared" si="1"/>
        <v>H2.340</v>
      </c>
      <c r="C117" s="1">
        <v>0.0</v>
      </c>
      <c r="D117" s="1">
        <v>1.0</v>
      </c>
      <c r="E117" s="1">
        <v>0.0</v>
      </c>
      <c r="F117" s="1">
        <v>0.0</v>
      </c>
      <c r="G117" s="1">
        <v>0.0</v>
      </c>
      <c r="H117" s="1" t="s">
        <v>40</v>
      </c>
      <c r="I117" s="1" t="s">
        <v>40</v>
      </c>
      <c r="J117" s="1" t="s">
        <v>40</v>
      </c>
      <c r="K117" s="1" t="s">
        <v>40</v>
      </c>
      <c r="L117" s="1" t="s">
        <v>40</v>
      </c>
      <c r="M117" s="1" t="s">
        <v>40</v>
      </c>
    </row>
    <row r="118">
      <c r="A118" s="1" t="s">
        <v>130</v>
      </c>
      <c r="B118" s="1" t="str">
        <f t="shared" si="1"/>
        <v>H2.340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 t="s">
        <v>40</v>
      </c>
      <c r="I118" s="1" t="s">
        <v>40</v>
      </c>
      <c r="J118" s="1" t="s">
        <v>40</v>
      </c>
      <c r="K118" s="1" t="s">
        <v>40</v>
      </c>
      <c r="L118" s="1" t="s">
        <v>40</v>
      </c>
      <c r="M118" s="1" t="s">
        <v>40</v>
      </c>
    </row>
    <row r="119">
      <c r="A119" s="1" t="s">
        <v>131</v>
      </c>
      <c r="B119" s="1" t="str">
        <f t="shared" si="1"/>
        <v>H2.340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 t="s">
        <v>40</v>
      </c>
      <c r="I119" s="1" t="s">
        <v>40</v>
      </c>
      <c r="J119" s="1" t="s">
        <v>40</v>
      </c>
      <c r="K119" s="1" t="s">
        <v>40</v>
      </c>
      <c r="L119" s="1" t="s">
        <v>40</v>
      </c>
      <c r="M119" s="1" t="s">
        <v>40</v>
      </c>
    </row>
    <row r="120">
      <c r="A120" s="1" t="s">
        <v>132</v>
      </c>
      <c r="B120" s="1" t="str">
        <f t="shared" si="1"/>
        <v>H2.340</v>
      </c>
      <c r="C120" s="1">
        <v>0.0</v>
      </c>
      <c r="D120" s="1">
        <v>1.0</v>
      </c>
      <c r="E120" s="1">
        <v>0.0</v>
      </c>
      <c r="F120" s="1">
        <v>0.0</v>
      </c>
      <c r="G120" s="1">
        <v>0.0</v>
      </c>
      <c r="H120" s="1" t="s">
        <v>40</v>
      </c>
      <c r="I120" s="1" t="s">
        <v>40</v>
      </c>
      <c r="J120" s="1" t="s">
        <v>40</v>
      </c>
      <c r="K120" s="1" t="s">
        <v>40</v>
      </c>
      <c r="L120" s="1" t="s">
        <v>40</v>
      </c>
      <c r="M120" s="1" t="s">
        <v>40</v>
      </c>
    </row>
    <row r="121">
      <c r="A121" s="1" t="s">
        <v>133</v>
      </c>
      <c r="B121" s="1" t="str">
        <f t="shared" si="1"/>
        <v>H2.340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 t="s">
        <v>40</v>
      </c>
      <c r="I121" s="1" t="s">
        <v>40</v>
      </c>
      <c r="J121" s="1" t="s">
        <v>40</v>
      </c>
      <c r="K121" s="1" t="s">
        <v>40</v>
      </c>
      <c r="L121" s="1" t="s">
        <v>40</v>
      </c>
      <c r="M121" s="1" t="s">
        <v>40</v>
      </c>
    </row>
    <row r="122">
      <c r="A122" s="1" t="s">
        <v>134</v>
      </c>
      <c r="B122" s="1" t="str">
        <f t="shared" si="1"/>
        <v>H2.340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 t="s">
        <v>40</v>
      </c>
      <c r="I122" s="1" t="s">
        <v>40</v>
      </c>
      <c r="J122" s="1" t="s">
        <v>40</v>
      </c>
      <c r="K122" s="1" t="s">
        <v>40</v>
      </c>
      <c r="L122" s="1" t="s">
        <v>40</v>
      </c>
      <c r="M122" s="1" t="s">
        <v>40</v>
      </c>
    </row>
    <row r="123">
      <c r="A123" s="1" t="s">
        <v>135</v>
      </c>
      <c r="B123" s="1" t="str">
        <f t="shared" si="1"/>
        <v>H2.340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 t="s">
        <v>40</v>
      </c>
      <c r="I123" s="1" t="s">
        <v>40</v>
      </c>
      <c r="J123" s="1" t="s">
        <v>40</v>
      </c>
      <c r="K123" s="1" t="s">
        <v>40</v>
      </c>
      <c r="L123" s="1" t="s">
        <v>40</v>
      </c>
      <c r="M123" s="1" t="s">
        <v>40</v>
      </c>
    </row>
    <row r="124">
      <c r="A124" s="1" t="s">
        <v>136</v>
      </c>
      <c r="B124" s="1" t="str">
        <f t="shared" si="1"/>
        <v>H2.340</v>
      </c>
      <c r="C124" s="1">
        <v>0.0</v>
      </c>
      <c r="D124" s="1">
        <v>2.0</v>
      </c>
      <c r="E124" s="1">
        <v>0.0</v>
      </c>
      <c r="F124" s="1">
        <v>0.0</v>
      </c>
      <c r="G124" s="1">
        <v>0.0</v>
      </c>
      <c r="H124" s="1" t="s">
        <v>40</v>
      </c>
      <c r="I124" s="1" t="s">
        <v>40</v>
      </c>
      <c r="J124" s="1" t="s">
        <v>40</v>
      </c>
      <c r="K124" s="1" t="s">
        <v>40</v>
      </c>
      <c r="L124" s="1" t="s">
        <v>40</v>
      </c>
      <c r="M124" s="1" t="s">
        <v>40</v>
      </c>
    </row>
    <row r="125">
      <c r="A125" s="1" t="s">
        <v>137</v>
      </c>
      <c r="B125" s="1" t="str">
        <f t="shared" si="1"/>
        <v>H2.340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 t="s">
        <v>40</v>
      </c>
      <c r="I125" s="1" t="s">
        <v>40</v>
      </c>
      <c r="J125" s="1" t="s">
        <v>40</v>
      </c>
      <c r="K125" s="1" t="s">
        <v>40</v>
      </c>
      <c r="L125" s="1" t="s">
        <v>40</v>
      </c>
      <c r="M125" s="1" t="s">
        <v>40</v>
      </c>
    </row>
    <row r="126">
      <c r="A126" s="1" t="s">
        <v>138</v>
      </c>
      <c r="B126" s="1" t="str">
        <f t="shared" si="1"/>
        <v>H2.340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 t="s">
        <v>40</v>
      </c>
      <c r="I126" s="1" t="s">
        <v>40</v>
      </c>
      <c r="J126" s="1" t="s">
        <v>40</v>
      </c>
      <c r="K126" s="1" t="s">
        <v>40</v>
      </c>
      <c r="L126" s="1" t="s">
        <v>40</v>
      </c>
      <c r="M126" s="1" t="s">
        <v>40</v>
      </c>
    </row>
    <row r="127">
      <c r="A127" s="1" t="s">
        <v>139</v>
      </c>
      <c r="B127" s="1" t="str">
        <f t="shared" si="1"/>
        <v>H2.340</v>
      </c>
      <c r="C127" s="1">
        <v>0.0</v>
      </c>
      <c r="D127" s="1">
        <v>1.0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 t="s">
        <v>40</v>
      </c>
    </row>
    <row r="128">
      <c r="A128" s="1" t="s">
        <v>140</v>
      </c>
      <c r="B128" s="1" t="str">
        <f t="shared" si="1"/>
        <v>CC7.340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 t="s">
        <v>40</v>
      </c>
    </row>
    <row r="129">
      <c r="A129" s="1" t="s">
        <v>141</v>
      </c>
      <c r="B129" s="1" t="str">
        <f t="shared" si="1"/>
        <v>CC7.340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 t="s">
        <v>40</v>
      </c>
    </row>
    <row r="130">
      <c r="A130" s="1" t="s">
        <v>142</v>
      </c>
      <c r="B130" s="1" t="str">
        <f t="shared" si="1"/>
        <v>CC7.340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 t="s">
        <v>40</v>
      </c>
    </row>
    <row r="131">
      <c r="A131" s="1" t="s">
        <v>143</v>
      </c>
      <c r="B131" s="1" t="str">
        <f t="shared" si="1"/>
        <v>CC7.340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 t="s">
        <v>40</v>
      </c>
    </row>
    <row r="132">
      <c r="A132" s="1" t="s">
        <v>144</v>
      </c>
      <c r="B132" s="1" t="str">
        <f t="shared" si="1"/>
        <v>CC7.340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 t="s">
        <v>40</v>
      </c>
    </row>
    <row r="133">
      <c r="A133" s="1" t="s">
        <v>145</v>
      </c>
      <c r="B133" s="1" t="str">
        <f t="shared" si="1"/>
        <v>CC7.340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 t="s">
        <v>40</v>
      </c>
    </row>
    <row r="134">
      <c r="A134" s="1" t="s">
        <v>146</v>
      </c>
      <c r="B134" s="1" t="str">
        <f t="shared" si="1"/>
        <v>CC7.340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 t="s">
        <v>40</v>
      </c>
      <c r="I134" s="1" t="s">
        <v>40</v>
      </c>
      <c r="J134" s="1" t="s">
        <v>40</v>
      </c>
      <c r="K134" s="1" t="s">
        <v>40</v>
      </c>
      <c r="L134" s="1" t="s">
        <v>40</v>
      </c>
      <c r="M134" s="1" t="s">
        <v>40</v>
      </c>
    </row>
    <row r="135">
      <c r="A135" s="1" t="s">
        <v>147</v>
      </c>
      <c r="B135" s="1" t="str">
        <f t="shared" si="1"/>
        <v>CC7.340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 t="s">
        <v>40</v>
      </c>
      <c r="I135" s="1" t="s">
        <v>40</v>
      </c>
      <c r="J135" s="1" t="s">
        <v>40</v>
      </c>
      <c r="K135" s="1" t="s">
        <v>40</v>
      </c>
      <c r="L135" s="1" t="s">
        <v>40</v>
      </c>
      <c r="M135" s="1" t="s">
        <v>40</v>
      </c>
    </row>
    <row r="136">
      <c r="A136" s="1" t="s">
        <v>148</v>
      </c>
      <c r="B136" s="1" t="str">
        <f t="shared" si="1"/>
        <v>CC7.340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 t="s">
        <v>40</v>
      </c>
      <c r="I136" s="1" t="s">
        <v>40</v>
      </c>
      <c r="J136" s="1" t="s">
        <v>40</v>
      </c>
      <c r="K136" s="1" t="s">
        <v>40</v>
      </c>
      <c r="L136" s="1" t="s">
        <v>40</v>
      </c>
      <c r="M136" s="1" t="s">
        <v>40</v>
      </c>
    </row>
    <row r="137">
      <c r="A137" s="1" t="s">
        <v>149</v>
      </c>
      <c r="B137" s="1" t="str">
        <f t="shared" si="1"/>
        <v>CC7.340</v>
      </c>
      <c r="C137" s="1">
        <v>0.0</v>
      </c>
      <c r="D137" s="1">
        <v>1.0</v>
      </c>
      <c r="E137" s="1">
        <v>0.0</v>
      </c>
      <c r="F137" s="1">
        <v>0.0</v>
      </c>
      <c r="G137" s="1">
        <v>0.0</v>
      </c>
      <c r="H137" s="1" t="s">
        <v>40</v>
      </c>
      <c r="I137" s="1" t="s">
        <v>40</v>
      </c>
      <c r="J137" s="1" t="s">
        <v>40</v>
      </c>
      <c r="K137" s="1" t="s">
        <v>40</v>
      </c>
      <c r="L137" s="1" t="s">
        <v>40</v>
      </c>
      <c r="M137" s="1" t="s">
        <v>40</v>
      </c>
    </row>
    <row r="138">
      <c r="A138" s="1" t="s">
        <v>150</v>
      </c>
      <c r="B138" s="1" t="str">
        <f t="shared" si="1"/>
        <v>CC7.340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 t="s">
        <v>40</v>
      </c>
      <c r="I138" s="1" t="s">
        <v>40</v>
      </c>
      <c r="J138" s="1" t="s">
        <v>40</v>
      </c>
      <c r="K138" s="1" t="s">
        <v>40</v>
      </c>
      <c r="L138" s="1" t="s">
        <v>40</v>
      </c>
      <c r="M138" s="1" t="s">
        <v>40</v>
      </c>
    </row>
    <row r="139">
      <c r="A139" s="1" t="s">
        <v>151</v>
      </c>
      <c r="B139" s="1" t="str">
        <f t="shared" si="1"/>
        <v>CC7.340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 t="s">
        <v>40</v>
      </c>
      <c r="I139" s="1" t="s">
        <v>40</v>
      </c>
      <c r="J139" s="1" t="s">
        <v>40</v>
      </c>
      <c r="K139" s="1" t="s">
        <v>40</v>
      </c>
      <c r="L139" s="1" t="s">
        <v>40</v>
      </c>
      <c r="M139" s="1" t="s">
        <v>40</v>
      </c>
    </row>
    <row r="140">
      <c r="A140" s="1" t="s">
        <v>152</v>
      </c>
      <c r="B140" s="1" t="str">
        <f t="shared" si="1"/>
        <v>CC7.340</v>
      </c>
      <c r="C140" s="1">
        <v>0.0</v>
      </c>
      <c r="D140" s="1">
        <v>1.0</v>
      </c>
      <c r="E140" s="1">
        <v>0.0</v>
      </c>
      <c r="F140" s="1">
        <v>0.0</v>
      </c>
      <c r="G140" s="1">
        <v>0.0</v>
      </c>
      <c r="H140" s="1" t="s">
        <v>40</v>
      </c>
      <c r="I140" s="1" t="s">
        <v>40</v>
      </c>
      <c r="J140" s="1" t="s">
        <v>40</v>
      </c>
      <c r="K140" s="1" t="s">
        <v>40</v>
      </c>
      <c r="L140" s="1" t="s">
        <v>40</v>
      </c>
      <c r="M140" s="1" t="s">
        <v>40</v>
      </c>
    </row>
    <row r="141">
      <c r="A141" s="1" t="s">
        <v>153</v>
      </c>
      <c r="B141" s="1" t="str">
        <f t="shared" si="1"/>
        <v>CC7.340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 t="s">
        <v>40</v>
      </c>
      <c r="I141" s="1" t="s">
        <v>40</v>
      </c>
      <c r="J141" s="1" t="s">
        <v>40</v>
      </c>
      <c r="K141" s="1" t="s">
        <v>40</v>
      </c>
      <c r="L141" s="1" t="s">
        <v>40</v>
      </c>
      <c r="M141" s="1" t="s">
        <v>40</v>
      </c>
    </row>
    <row r="142">
      <c r="A142" s="1" t="s">
        <v>154</v>
      </c>
      <c r="B142" s="1" t="str">
        <f t="shared" si="1"/>
        <v>CC7.340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 t="s">
        <v>40</v>
      </c>
      <c r="I142" s="1" t="s">
        <v>40</v>
      </c>
      <c r="J142" s="1" t="s">
        <v>40</v>
      </c>
      <c r="K142" s="1" t="s">
        <v>40</v>
      </c>
      <c r="L142" s="1" t="s">
        <v>40</v>
      </c>
      <c r="M142" s="1" t="s">
        <v>40</v>
      </c>
    </row>
    <row r="143">
      <c r="A143" s="1" t="s">
        <v>155</v>
      </c>
      <c r="B143" s="1" t="str">
        <f t="shared" si="1"/>
        <v>CC7.340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 t="s">
        <v>40</v>
      </c>
      <c r="I143" s="1" t="s">
        <v>40</v>
      </c>
      <c r="J143" s="1" t="s">
        <v>40</v>
      </c>
      <c r="K143" s="1" t="s">
        <v>40</v>
      </c>
      <c r="L143" s="1" t="s">
        <v>40</v>
      </c>
      <c r="M143" s="1" t="s">
        <v>40</v>
      </c>
    </row>
    <row r="144">
      <c r="A144" s="1" t="s">
        <v>156</v>
      </c>
      <c r="B144" s="1" t="str">
        <f t="shared" si="1"/>
        <v>CC7.340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 t="s">
        <v>40</v>
      </c>
    </row>
    <row r="145">
      <c r="A145" s="1" t="s">
        <v>157</v>
      </c>
      <c r="B145" s="1" t="str">
        <f t="shared" si="1"/>
        <v>CC7.340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 t="s">
        <v>40</v>
      </c>
    </row>
    <row r="146">
      <c r="B146" s="1" t="s">
        <v>158</v>
      </c>
      <c r="C146" s="2">
        <f>AVERAGE(C2:C19)</f>
        <v>0</v>
      </c>
      <c r="D146" s="2">
        <f t="shared" ref="D146:E146" si="2">AVERAGE(D2:D19)/7</f>
        <v>0.1349206349</v>
      </c>
      <c r="E146" s="2">
        <f t="shared" si="2"/>
        <v>0.0873015873</v>
      </c>
      <c r="F146" s="2">
        <f>AVERAGE(F2:F19)/4</f>
        <v>0.2083333333</v>
      </c>
      <c r="G146" s="2">
        <f>AVERAGE(G2:G19)/3</f>
        <v>0.03703703704</v>
      </c>
      <c r="H146" s="2">
        <f t="shared" ref="H146:I146" si="3">AVERAGE(H2:H19)/7</f>
        <v>0.0873015873</v>
      </c>
      <c r="I146" s="2">
        <f t="shared" si="3"/>
        <v>0.246031746</v>
      </c>
      <c r="J146" s="2">
        <f>AVERAGE(J2:J19)/2</f>
        <v>0.3611111111</v>
      </c>
      <c r="K146" s="2">
        <f>AVERAGE(K2:K19)/5</f>
        <v>0.04444444444</v>
      </c>
      <c r="L146" s="2">
        <f t="shared" ref="L146:M146" si="4">AVERAGE(L2:L19)/7</f>
        <v>0.06349206349</v>
      </c>
      <c r="M146" s="2">
        <f t="shared" si="4"/>
        <v>0.2698412698</v>
      </c>
    </row>
    <row r="147">
      <c r="B147" s="1" t="s">
        <v>159</v>
      </c>
      <c r="C147" s="2">
        <f>AVERAGE(C20:C37)</f>
        <v>0</v>
      </c>
      <c r="D147" s="2">
        <f t="shared" ref="D147:E147" si="5">AVERAGE(D20:D37)/7</f>
        <v>0.05357142857</v>
      </c>
      <c r="E147" s="2">
        <f t="shared" si="5"/>
        <v>0.0380952381</v>
      </c>
      <c r="F147" s="2">
        <f>AVERAGE(F20:F37)/4</f>
        <v>0.05</v>
      </c>
      <c r="G147" s="2">
        <f>AVERAGE(G20:G37)/3</f>
        <v>0</v>
      </c>
      <c r="H147" s="2">
        <f t="shared" ref="H147:I147" si="6">AVERAGE(H20:H37)/7</f>
        <v>0</v>
      </c>
      <c r="I147" s="2">
        <f t="shared" si="6"/>
        <v>0.08571428571</v>
      </c>
      <c r="J147" s="2">
        <f>AVERAGE(J20:J37)/2</f>
        <v>0.1333333333</v>
      </c>
      <c r="K147" s="2">
        <f>AVERAGE(K20:K37)/5</f>
        <v>0</v>
      </c>
      <c r="L147" s="2">
        <f t="shared" ref="L147:M147" si="7">AVERAGE(L20:L37)/7</f>
        <v>0</v>
      </c>
      <c r="M147" s="2">
        <f t="shared" si="7"/>
        <v>0.08163265306</v>
      </c>
    </row>
    <row r="148">
      <c r="B148" s="1" t="s">
        <v>160</v>
      </c>
      <c r="C148" s="2">
        <f>AVERAGE(C38:C55)</f>
        <v>0</v>
      </c>
      <c r="D148" s="2">
        <f t="shared" ref="D148:E148" si="8">AVERAGE(D38:D55)/7</f>
        <v>0.126984127</v>
      </c>
      <c r="E148" s="2">
        <f t="shared" si="8"/>
        <v>0.05555555556</v>
      </c>
      <c r="F148" s="2">
        <f>AVERAGE(F38:F55)/4</f>
        <v>0.2638888889</v>
      </c>
      <c r="G148" s="2">
        <f>AVERAGE(G38:G55)/3</f>
        <v>0.03703703704</v>
      </c>
      <c r="H148" s="2">
        <f t="shared" ref="H148:I148" si="9">AVERAGE(H38:H55)/7</f>
        <v>0.03968253968</v>
      </c>
      <c r="I148" s="2">
        <f t="shared" si="9"/>
        <v>0.3650793651</v>
      </c>
      <c r="J148" s="2">
        <f>AVERAGE(J38:J55)/2</f>
        <v>0.4444444444</v>
      </c>
      <c r="K148" s="2">
        <f>AVERAGE(K38:K55)/5</f>
        <v>0.1444444444</v>
      </c>
      <c r="L148" s="2">
        <f t="shared" ref="L148:M148" si="10">AVERAGE(L38:L55)/7</f>
        <v>0.1666666667</v>
      </c>
      <c r="M148" s="2">
        <f t="shared" si="10"/>
        <v>0.2100840336</v>
      </c>
    </row>
    <row r="149">
      <c r="B149" s="1" t="s">
        <v>161</v>
      </c>
      <c r="C149" s="2">
        <f>AVERAGE(C56:C73)</f>
        <v>0</v>
      </c>
      <c r="D149" s="2">
        <f t="shared" ref="D149:E149" si="11">AVERAGE(D56:D73)/7</f>
        <v>0.01587301587</v>
      </c>
      <c r="E149" s="2">
        <f t="shared" si="11"/>
        <v>0.04761904762</v>
      </c>
      <c r="F149" s="2">
        <f>AVERAGE(F56:F73)/4</f>
        <v>0.1111111111</v>
      </c>
      <c r="G149" s="2">
        <f>AVERAGE(G56:G73)/3</f>
        <v>0.05555555556</v>
      </c>
      <c r="H149" s="2">
        <f t="shared" ref="H149:I149" si="12">AVERAGE(H56:H73)/7</f>
        <v>0.04761904762</v>
      </c>
      <c r="I149" s="2">
        <f t="shared" si="12"/>
        <v>0.01587301587</v>
      </c>
      <c r="J149" s="2">
        <f>AVERAGE(J56:J73)/2</f>
        <v>0.1944444444</v>
      </c>
      <c r="K149" s="2">
        <f>AVERAGE(K56:K73)/5</f>
        <v>0.01111111111</v>
      </c>
      <c r="L149" s="2">
        <f t="shared" ref="L149:M149" si="13">AVERAGE(L56:L73)/7</f>
        <v>0.03968253968</v>
      </c>
      <c r="M149" s="2">
        <f t="shared" si="13"/>
        <v>0.07142857143</v>
      </c>
    </row>
    <row r="150">
      <c r="B150" s="1" t="s">
        <v>162</v>
      </c>
      <c r="C150" s="2">
        <f>AVERAGE(C74:C91)</f>
        <v>0</v>
      </c>
      <c r="D150" s="2">
        <f t="shared" ref="D150:E150" si="14">AVERAGE(D74:D91)/7</f>
        <v>0.07142857143</v>
      </c>
      <c r="E150" s="2">
        <f t="shared" si="14"/>
        <v>0.06349206349</v>
      </c>
      <c r="F150" s="2">
        <f>AVERAGE(F74:F91)/4</f>
        <v>0.2916666667</v>
      </c>
      <c r="G150" s="2">
        <f>AVERAGE(G74:G91)/3</f>
        <v>0</v>
      </c>
      <c r="H150" s="2">
        <f t="shared" ref="H150:I150" si="15">AVERAGE(H74:H91)/7</f>
        <v>0.03174603175</v>
      </c>
      <c r="I150" s="2">
        <f t="shared" si="15"/>
        <v>0.1428571429</v>
      </c>
      <c r="J150" s="2">
        <f>AVERAGE(J74:J91)/2</f>
        <v>0.2777777778</v>
      </c>
      <c r="K150" s="2">
        <f>AVERAGE(K74:K91)/5</f>
        <v>0</v>
      </c>
      <c r="L150" s="2">
        <f t="shared" ref="L150:M150" si="16">AVERAGE(L74:L91)/7</f>
        <v>0.1507936508</v>
      </c>
      <c r="M150" s="2">
        <f t="shared" si="16"/>
        <v>0.0873015873</v>
      </c>
    </row>
    <row r="151">
      <c r="B151" s="1" t="s">
        <v>163</v>
      </c>
      <c r="C151" s="2">
        <f>AVERAGE(C92:C109)</f>
        <v>0</v>
      </c>
      <c r="D151" s="2">
        <f t="shared" ref="D151:E151" si="17">AVERAGE(D92:D109)/7</f>
        <v>0.02380952381</v>
      </c>
      <c r="E151" s="2">
        <f t="shared" si="17"/>
        <v>0.04761904762</v>
      </c>
      <c r="F151" s="2">
        <f>AVERAGE(F92:F109)/4</f>
        <v>0.09722222222</v>
      </c>
      <c r="G151" s="2">
        <f>AVERAGE(G92:G109)/3</f>
        <v>0.01851851852</v>
      </c>
      <c r="H151" s="2">
        <f t="shared" ref="H151:I151" si="18">AVERAGE(H92:H109)/7</f>
        <v>0.06349206349</v>
      </c>
      <c r="I151" s="2">
        <f t="shared" si="18"/>
        <v>0.03968253968</v>
      </c>
      <c r="J151" s="2">
        <f>AVERAGE(J92:J109)/2</f>
        <v>0.25</v>
      </c>
      <c r="K151" s="2">
        <f>AVERAGE(K92:K109)/5</f>
        <v>0.01111111111</v>
      </c>
      <c r="L151" s="2">
        <f t="shared" ref="L151:M151" si="19">AVERAGE(L92:L109)/7</f>
        <v>0.06349206349</v>
      </c>
      <c r="M151" s="2">
        <f t="shared" si="19"/>
        <v>0.1008403361</v>
      </c>
    </row>
    <row r="152">
      <c r="B152" s="1" t="s">
        <v>164</v>
      </c>
      <c r="C152" s="2">
        <f>AVERAGE(C109:C127)</f>
        <v>0</v>
      </c>
      <c r="D152" s="2">
        <f t="shared" ref="D152:E152" si="20">AVERAGE(D110:D127)/7</f>
        <v>0.06349206349</v>
      </c>
      <c r="E152" s="2">
        <f t="shared" si="20"/>
        <v>0</v>
      </c>
      <c r="F152" s="2">
        <f>AVERAGE(F110:F127)/4</f>
        <v>0</v>
      </c>
      <c r="G152" s="2">
        <f>AVERAGE(G109:G127)/3</f>
        <v>0</v>
      </c>
      <c r="H152" s="2">
        <f t="shared" ref="H152:J152" si="21">AVERAGE(H109:H127)/7</f>
        <v>0</v>
      </c>
      <c r="I152" s="2">
        <f t="shared" si="21"/>
        <v>0</v>
      </c>
      <c r="J152" s="2">
        <f t="shared" si="21"/>
        <v>0</v>
      </c>
      <c r="K152" s="2">
        <f>AVERAGE(K110:K127)/5</f>
        <v>0</v>
      </c>
      <c r="L152" s="2">
        <f>AVERAGE(L110:L127)/7</f>
        <v>0</v>
      </c>
      <c r="M152" s="2">
        <f>AVERAGE(M109:M127)/7</f>
        <v>0</v>
      </c>
    </row>
    <row r="153">
      <c r="B153" s="1" t="s">
        <v>165</v>
      </c>
      <c r="C153" s="2">
        <f>AVERAGE(C128:C145)</f>
        <v>0</v>
      </c>
      <c r="D153" s="2">
        <f t="shared" ref="D153:E153" si="22">AVERAGE(D128:D145)/7</f>
        <v>0.01587301587</v>
      </c>
      <c r="E153" s="2">
        <f t="shared" si="22"/>
        <v>0</v>
      </c>
      <c r="F153" s="2">
        <f>AVERAGE(F128:F145)/4</f>
        <v>0</v>
      </c>
      <c r="G153" s="2">
        <f>AVERAGE(G128:G145)/3</f>
        <v>0</v>
      </c>
      <c r="H153" s="2">
        <f t="shared" ref="H153:J153" si="23">AVERAGE(H128:H145)/7</f>
        <v>0</v>
      </c>
      <c r="I153" s="2">
        <f t="shared" si="23"/>
        <v>0</v>
      </c>
      <c r="J153" s="2">
        <f t="shared" si="23"/>
        <v>0</v>
      </c>
      <c r="K153" s="2">
        <f>AVERAGE(K128:K145)/5</f>
        <v>0</v>
      </c>
      <c r="L153" s="2">
        <f t="shared" ref="L153:M153" si="24">AVERAGE(L128:L145)/7</f>
        <v>0</v>
      </c>
      <c r="M153" s="2" t="str">
        <f t="shared" si="24"/>
        <v>#DIV/0!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tr">
        <f t="shared" ref="B2:B145" si="1">LEFT(A2,FIND(CHAR(160),SUBSTITUTE(A2,".",CHAR(160),2)) - 1)</f>
        <v>H2.265</v>
      </c>
      <c r="C2" s="1">
        <v>0.0</v>
      </c>
      <c r="D2" s="1">
        <v>2.0</v>
      </c>
      <c r="E2" s="1">
        <v>0.0</v>
      </c>
      <c r="F2" s="1">
        <v>0.0</v>
      </c>
      <c r="G2" s="1">
        <v>0.0</v>
      </c>
      <c r="H2" s="1">
        <v>0.0</v>
      </c>
      <c r="I2" s="1">
        <v>2.0</v>
      </c>
      <c r="J2" s="1">
        <v>1.0</v>
      </c>
      <c r="K2" s="1">
        <v>0.0</v>
      </c>
      <c r="L2" s="1">
        <v>2.0</v>
      </c>
      <c r="M2" s="1">
        <v>0.0</v>
      </c>
    </row>
    <row r="3">
      <c r="A3" s="1" t="s">
        <v>14</v>
      </c>
      <c r="B3" s="1" t="str">
        <f t="shared" si="1"/>
        <v>H2.265</v>
      </c>
      <c r="C3" s="1">
        <v>0.0</v>
      </c>
      <c r="D3" s="1">
        <v>1.0</v>
      </c>
      <c r="E3" s="1">
        <v>1.0</v>
      </c>
      <c r="F3" s="1">
        <v>0.0</v>
      </c>
      <c r="G3" s="1">
        <v>0.0</v>
      </c>
      <c r="H3" s="1">
        <v>2.0</v>
      </c>
      <c r="I3" s="1">
        <v>1.0</v>
      </c>
      <c r="J3" s="1">
        <v>1.0</v>
      </c>
      <c r="K3" s="1">
        <v>0.0</v>
      </c>
      <c r="L3" s="1">
        <v>0.0</v>
      </c>
      <c r="M3" s="1">
        <v>5.0</v>
      </c>
    </row>
    <row r="4">
      <c r="A4" s="1" t="s">
        <v>15</v>
      </c>
      <c r="B4" s="1" t="str">
        <f t="shared" si="1"/>
        <v>H2.265</v>
      </c>
      <c r="C4" s="1">
        <v>0.0</v>
      </c>
      <c r="D4" s="1">
        <v>1.0</v>
      </c>
      <c r="E4" s="1">
        <v>0.0</v>
      </c>
      <c r="F4" s="1">
        <v>3.0</v>
      </c>
      <c r="G4" s="1">
        <v>0.0</v>
      </c>
      <c r="H4" s="1">
        <v>0.0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</row>
    <row r="5">
      <c r="A5" s="1" t="s">
        <v>16</v>
      </c>
      <c r="B5" s="1" t="str">
        <f t="shared" si="1"/>
        <v>H2.265</v>
      </c>
      <c r="C5" s="1">
        <v>0.0</v>
      </c>
      <c r="D5" s="1">
        <v>0.0</v>
      </c>
      <c r="E5" s="1">
        <v>0.0</v>
      </c>
      <c r="F5" s="1">
        <v>1.0</v>
      </c>
      <c r="G5" s="1">
        <v>0.0</v>
      </c>
      <c r="H5" s="1">
        <v>1.0</v>
      </c>
      <c r="I5" s="1">
        <v>1.0</v>
      </c>
      <c r="J5" s="1">
        <v>0.0</v>
      </c>
      <c r="K5" s="1">
        <v>0.0</v>
      </c>
      <c r="L5" s="1">
        <v>1.0</v>
      </c>
      <c r="M5" s="1">
        <v>3.0</v>
      </c>
    </row>
    <row r="6">
      <c r="A6" s="1" t="s">
        <v>17</v>
      </c>
      <c r="B6" s="1" t="str">
        <f t="shared" si="1"/>
        <v>H2.265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2.0</v>
      </c>
      <c r="M6" s="1">
        <v>1.0</v>
      </c>
    </row>
    <row r="7">
      <c r="A7" s="1" t="s">
        <v>18</v>
      </c>
      <c r="B7" s="1" t="str">
        <f t="shared" si="1"/>
        <v>H2.265</v>
      </c>
      <c r="C7" s="1">
        <v>0.0</v>
      </c>
      <c r="D7" s="1">
        <v>0.0</v>
      </c>
      <c r="E7" s="1">
        <v>1.0</v>
      </c>
      <c r="F7" s="1">
        <v>1.0</v>
      </c>
      <c r="G7" s="1">
        <v>0.0</v>
      </c>
      <c r="H7" s="1">
        <v>1.0</v>
      </c>
      <c r="I7" s="1">
        <v>4.0</v>
      </c>
      <c r="J7" s="1">
        <v>0.0</v>
      </c>
      <c r="K7" s="1">
        <v>2.0</v>
      </c>
      <c r="L7" s="1">
        <v>0.0</v>
      </c>
      <c r="M7" s="1">
        <v>4.0</v>
      </c>
    </row>
    <row r="8">
      <c r="A8" s="1" t="s">
        <v>19</v>
      </c>
      <c r="B8" s="1" t="str">
        <f t="shared" si="1"/>
        <v>H2.265</v>
      </c>
      <c r="C8" s="1">
        <v>0.0</v>
      </c>
      <c r="D8" s="1">
        <v>0.0</v>
      </c>
      <c r="E8" s="1">
        <v>2.0</v>
      </c>
      <c r="F8" s="1">
        <v>0.0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</row>
    <row r="9">
      <c r="A9" s="1" t="s">
        <v>20</v>
      </c>
      <c r="B9" s="1" t="str">
        <f t="shared" si="1"/>
        <v>H2.265</v>
      </c>
      <c r="C9" s="1">
        <v>0.0</v>
      </c>
      <c r="D9" s="1">
        <v>3.0</v>
      </c>
      <c r="E9" s="1">
        <v>2.0</v>
      </c>
      <c r="F9" s="1">
        <v>1.0</v>
      </c>
      <c r="G9" s="1">
        <v>0.0</v>
      </c>
      <c r="H9" s="1">
        <v>0.0</v>
      </c>
      <c r="I9" s="1">
        <v>2.0</v>
      </c>
      <c r="J9" s="1">
        <v>2.0</v>
      </c>
      <c r="K9" s="1">
        <v>1.0</v>
      </c>
      <c r="L9" s="1">
        <v>0.0</v>
      </c>
      <c r="M9" s="1">
        <v>2.0</v>
      </c>
    </row>
    <row r="10">
      <c r="A10" s="1" t="s">
        <v>21</v>
      </c>
      <c r="B10" s="1" t="str">
        <f t="shared" si="1"/>
        <v>H2.265</v>
      </c>
      <c r="C10" s="1">
        <v>0.0</v>
      </c>
      <c r="D10" s="1">
        <v>0.0</v>
      </c>
      <c r="E10" s="1">
        <v>2.0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2.0</v>
      </c>
    </row>
    <row r="11">
      <c r="A11" s="1" t="s">
        <v>22</v>
      </c>
      <c r="B11" s="1" t="str">
        <f t="shared" si="1"/>
        <v>H2.265</v>
      </c>
      <c r="C11" s="1">
        <v>0.0</v>
      </c>
      <c r="D11" s="1">
        <v>0.0</v>
      </c>
      <c r="E11" s="1">
        <v>0.0</v>
      </c>
      <c r="F11" s="1">
        <v>1.0</v>
      </c>
      <c r="G11" s="1">
        <v>1.0</v>
      </c>
      <c r="H11" s="1">
        <v>6.0</v>
      </c>
      <c r="I11" s="1">
        <v>2.0</v>
      </c>
      <c r="J11" s="1">
        <v>2.0</v>
      </c>
      <c r="K11" s="1">
        <v>0.0</v>
      </c>
      <c r="L11" s="1">
        <v>3.0</v>
      </c>
      <c r="M11" s="1">
        <v>5.0</v>
      </c>
    </row>
    <row r="12">
      <c r="A12" s="1" t="s">
        <v>23</v>
      </c>
      <c r="B12" s="1" t="str">
        <f t="shared" si="1"/>
        <v>H2.265</v>
      </c>
      <c r="C12" s="1">
        <v>0.0</v>
      </c>
      <c r="D12" s="1">
        <v>0.0</v>
      </c>
      <c r="E12" s="1">
        <v>1.0</v>
      </c>
      <c r="F12" s="1">
        <v>1.0</v>
      </c>
      <c r="G12" s="1">
        <v>0.0</v>
      </c>
      <c r="H12" s="1">
        <v>0.0</v>
      </c>
      <c r="I12" s="1">
        <v>3.0</v>
      </c>
      <c r="J12" s="1">
        <v>3.0</v>
      </c>
      <c r="K12" s="1">
        <v>0.0</v>
      </c>
      <c r="L12" s="1">
        <v>0.0</v>
      </c>
      <c r="M12" s="1">
        <v>1.0</v>
      </c>
    </row>
    <row r="13">
      <c r="A13" s="1" t="s">
        <v>24</v>
      </c>
      <c r="B13" s="1" t="str">
        <f t="shared" si="1"/>
        <v>H2.265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1.0</v>
      </c>
      <c r="J13" s="1">
        <v>1.0</v>
      </c>
      <c r="K13" s="1">
        <v>0.0</v>
      </c>
      <c r="L13" s="1">
        <v>0.0</v>
      </c>
      <c r="M13" s="1">
        <v>3.0</v>
      </c>
    </row>
    <row r="14">
      <c r="A14" s="1" t="s">
        <v>25</v>
      </c>
      <c r="B14" s="1" t="str">
        <f t="shared" si="1"/>
        <v>H2.265</v>
      </c>
      <c r="C14" s="1">
        <v>0.0</v>
      </c>
      <c r="D14" s="1">
        <v>2.0</v>
      </c>
      <c r="E14" s="1">
        <v>0.0</v>
      </c>
      <c r="F14" s="1">
        <v>0.0</v>
      </c>
      <c r="G14" s="1">
        <v>0.0</v>
      </c>
      <c r="H14" s="1">
        <v>1.0</v>
      </c>
      <c r="I14" s="1">
        <v>4.0</v>
      </c>
      <c r="J14" s="1">
        <v>0.0</v>
      </c>
      <c r="K14" s="1">
        <v>0.0</v>
      </c>
      <c r="L14" s="1">
        <v>0.0</v>
      </c>
      <c r="M14" s="1">
        <v>1.0</v>
      </c>
    </row>
    <row r="15">
      <c r="A15" s="1" t="s">
        <v>26</v>
      </c>
      <c r="B15" s="1" t="str">
        <f t="shared" si="1"/>
        <v>H2.265</v>
      </c>
      <c r="C15" s="1">
        <v>0.0</v>
      </c>
      <c r="D15" s="1">
        <v>2.0</v>
      </c>
      <c r="E15" s="1">
        <v>0.0</v>
      </c>
      <c r="F15" s="1">
        <v>2.0</v>
      </c>
      <c r="G15" s="1">
        <v>0.0</v>
      </c>
      <c r="H15" s="1">
        <v>0.0</v>
      </c>
      <c r="I15" s="1">
        <v>1.0</v>
      </c>
      <c r="J15" s="1">
        <v>0.0</v>
      </c>
      <c r="K15" s="1">
        <v>0.0</v>
      </c>
      <c r="L15" s="1">
        <v>0.0</v>
      </c>
      <c r="M15" s="1">
        <v>0.0</v>
      </c>
    </row>
    <row r="16">
      <c r="A16" s="1" t="s">
        <v>27</v>
      </c>
      <c r="B16" s="1" t="str">
        <f t="shared" si="1"/>
        <v>H2.265</v>
      </c>
      <c r="C16" s="1">
        <v>0.0</v>
      </c>
      <c r="D16" s="1">
        <v>1.0</v>
      </c>
      <c r="E16" s="1">
        <v>0.0</v>
      </c>
      <c r="F16" s="1">
        <v>2.0</v>
      </c>
      <c r="G16" s="1">
        <v>0.0</v>
      </c>
      <c r="H16" s="1">
        <v>0.0</v>
      </c>
      <c r="I16" s="1">
        <v>3.0</v>
      </c>
      <c r="J16" s="1">
        <v>1.0</v>
      </c>
      <c r="K16" s="1">
        <v>0.0</v>
      </c>
      <c r="L16" s="1">
        <v>0.0</v>
      </c>
      <c r="M16" s="1">
        <v>0.0</v>
      </c>
    </row>
    <row r="17">
      <c r="A17" s="1" t="s">
        <v>28</v>
      </c>
      <c r="B17" s="1" t="str">
        <f t="shared" si="1"/>
        <v>H2.265</v>
      </c>
      <c r="C17" s="1">
        <v>0.0</v>
      </c>
      <c r="D17" s="1">
        <v>4.0</v>
      </c>
      <c r="E17" s="1">
        <v>1.0</v>
      </c>
      <c r="F17" s="1">
        <v>0.0</v>
      </c>
      <c r="G17" s="1">
        <v>0.0</v>
      </c>
      <c r="H17" s="1">
        <v>0.0</v>
      </c>
      <c r="I17" s="1">
        <v>1.0</v>
      </c>
      <c r="J17" s="1">
        <v>0.0</v>
      </c>
      <c r="K17" s="1">
        <v>0.0</v>
      </c>
      <c r="L17" s="1">
        <v>0.0</v>
      </c>
      <c r="M17" s="1">
        <v>3.0</v>
      </c>
    </row>
    <row r="18">
      <c r="A18" s="1" t="s">
        <v>29</v>
      </c>
      <c r="B18" s="1" t="str">
        <f t="shared" si="1"/>
        <v>H2.265</v>
      </c>
      <c r="C18" s="1">
        <v>0.0</v>
      </c>
      <c r="D18" s="1">
        <v>0.0</v>
      </c>
      <c r="E18" s="1">
        <v>1.0</v>
      </c>
      <c r="F18" s="1">
        <v>1.0</v>
      </c>
      <c r="G18" s="1">
        <v>0.0</v>
      </c>
      <c r="H18" s="1">
        <v>0.0</v>
      </c>
      <c r="I18" s="1">
        <v>5.0</v>
      </c>
      <c r="J18" s="1">
        <v>1.0</v>
      </c>
      <c r="K18" s="1">
        <v>0.0</v>
      </c>
      <c r="L18" s="1">
        <v>0.0</v>
      </c>
      <c r="M18" s="1">
        <v>0.0</v>
      </c>
    </row>
    <row r="19">
      <c r="A19" s="1" t="s">
        <v>30</v>
      </c>
      <c r="B19" s="1" t="str">
        <f t="shared" si="1"/>
        <v>H2.265</v>
      </c>
      <c r="C19" s="1">
        <v>0.0</v>
      </c>
      <c r="D19" s="1">
        <v>1.0</v>
      </c>
      <c r="E19" s="1">
        <v>0.0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3.0</v>
      </c>
    </row>
    <row r="20">
      <c r="A20" s="1" t="s">
        <v>31</v>
      </c>
      <c r="B20" s="1" t="str">
        <f t="shared" si="1"/>
        <v>CC7.265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4.0</v>
      </c>
      <c r="J20" s="1">
        <v>0.0</v>
      </c>
      <c r="K20" s="1">
        <v>0.0</v>
      </c>
      <c r="L20" s="1">
        <v>0.0</v>
      </c>
      <c r="M20" s="1">
        <v>0.0</v>
      </c>
    </row>
    <row r="21">
      <c r="A21" s="1" t="s">
        <v>32</v>
      </c>
      <c r="B21" s="1" t="str">
        <f t="shared" si="1"/>
        <v>CC7.265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1.0</v>
      </c>
      <c r="J21" s="1">
        <v>1.0</v>
      </c>
      <c r="K21" s="1">
        <v>0.0</v>
      </c>
      <c r="L21" s="1">
        <v>0.0</v>
      </c>
      <c r="M21" s="1">
        <v>1.0</v>
      </c>
    </row>
    <row r="22">
      <c r="A22" s="1" t="s">
        <v>33</v>
      </c>
      <c r="B22" s="1" t="str">
        <f t="shared" si="1"/>
        <v>CC7.265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2.0</v>
      </c>
      <c r="J22" s="1">
        <v>0.0</v>
      </c>
      <c r="K22" s="1">
        <v>0.0</v>
      </c>
      <c r="L22" s="1">
        <v>0.0</v>
      </c>
      <c r="M22" s="1">
        <v>2.0</v>
      </c>
    </row>
    <row r="23">
      <c r="A23" s="1" t="s">
        <v>34</v>
      </c>
      <c r="B23" s="1" t="str">
        <f t="shared" si="1"/>
        <v>CC7.265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</row>
    <row r="24">
      <c r="A24" s="1" t="s">
        <v>35</v>
      </c>
      <c r="B24" s="1" t="str">
        <f t="shared" si="1"/>
        <v>CC7.265</v>
      </c>
      <c r="C24" s="1">
        <v>0.0</v>
      </c>
      <c r="D24" s="1">
        <v>0.0</v>
      </c>
      <c r="E24" s="1">
        <v>2.0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</row>
    <row r="25">
      <c r="A25" s="1" t="s">
        <v>36</v>
      </c>
      <c r="B25" s="1" t="str">
        <f t="shared" si="1"/>
        <v>CC7.265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</row>
    <row r="26">
      <c r="A26" s="1" t="s">
        <v>37</v>
      </c>
      <c r="B26" s="1" t="str">
        <f t="shared" si="1"/>
        <v>CC7.265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</row>
    <row r="27">
      <c r="A27" s="1" t="s">
        <v>38</v>
      </c>
      <c r="B27" s="1" t="str">
        <f t="shared" si="1"/>
        <v>CC7.265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3.0</v>
      </c>
    </row>
    <row r="28">
      <c r="A28" s="1" t="s">
        <v>39</v>
      </c>
      <c r="B28" s="1" t="str">
        <f t="shared" si="1"/>
        <v>CC7.265</v>
      </c>
      <c r="C28" s="1">
        <v>0.0</v>
      </c>
      <c r="D28" s="1" t="s">
        <v>40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</row>
    <row r="29">
      <c r="A29" s="1" t="s">
        <v>41</v>
      </c>
      <c r="B29" s="1" t="str">
        <f t="shared" si="1"/>
        <v>CC7.265</v>
      </c>
      <c r="C29" s="1">
        <v>0.0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1.0</v>
      </c>
    </row>
    <row r="30">
      <c r="A30" s="1" t="s">
        <v>42</v>
      </c>
      <c r="B30" s="1" t="str">
        <f t="shared" si="1"/>
        <v>CC7.265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1.0</v>
      </c>
      <c r="J30" s="1">
        <v>1.0</v>
      </c>
      <c r="K30" s="1">
        <v>0.0</v>
      </c>
      <c r="L30" s="1">
        <v>0.0</v>
      </c>
      <c r="M30" s="1">
        <v>0.0</v>
      </c>
    </row>
    <row r="31">
      <c r="A31" s="1" t="s">
        <v>43</v>
      </c>
      <c r="B31" s="1" t="str">
        <f t="shared" si="1"/>
        <v>CC7.265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1.0</v>
      </c>
      <c r="J31" s="1">
        <v>1.0</v>
      </c>
      <c r="K31" s="1" t="s">
        <v>40</v>
      </c>
      <c r="L31" s="1" t="s">
        <v>40</v>
      </c>
      <c r="M31" s="1" t="s">
        <v>40</v>
      </c>
    </row>
    <row r="32">
      <c r="A32" s="1" t="s">
        <v>44</v>
      </c>
      <c r="B32" s="1" t="str">
        <f t="shared" si="1"/>
        <v>CC7.265</v>
      </c>
      <c r="C32" s="1">
        <v>0.0</v>
      </c>
      <c r="D32" s="1">
        <v>1.0</v>
      </c>
      <c r="E32" s="1">
        <v>1.0</v>
      </c>
      <c r="F32" s="1">
        <v>1.0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</row>
    <row r="33">
      <c r="A33" s="1" t="s">
        <v>45</v>
      </c>
      <c r="B33" s="1" t="str">
        <f t="shared" si="1"/>
        <v>CC7.265</v>
      </c>
      <c r="C33" s="1">
        <v>0.0</v>
      </c>
      <c r="D33" s="1">
        <v>1.0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1.0</v>
      </c>
    </row>
    <row r="34">
      <c r="A34" s="1" t="s">
        <v>46</v>
      </c>
      <c r="B34" s="1" t="str">
        <f t="shared" si="1"/>
        <v>CC7.265</v>
      </c>
      <c r="C34" s="1">
        <v>0.0</v>
      </c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40</v>
      </c>
    </row>
    <row r="35">
      <c r="A35" s="1" t="s">
        <v>47</v>
      </c>
      <c r="B35" s="1" t="str">
        <f t="shared" si="1"/>
        <v>CC7.265</v>
      </c>
      <c r="C35" s="1">
        <v>0.0</v>
      </c>
      <c r="D35" s="1">
        <v>2.0</v>
      </c>
      <c r="E35" s="1">
        <v>1.0</v>
      </c>
      <c r="F35" s="1">
        <v>2.0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</row>
    <row r="36">
      <c r="A36" s="1" t="s">
        <v>48</v>
      </c>
      <c r="B36" s="1" t="str">
        <f t="shared" si="1"/>
        <v>CC7.265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1.0</v>
      </c>
      <c r="K36" s="1">
        <v>0.0</v>
      </c>
      <c r="L36" s="1">
        <v>0.0</v>
      </c>
      <c r="M36" s="1">
        <v>0.0</v>
      </c>
    </row>
    <row r="37">
      <c r="A37" s="1" t="s">
        <v>49</v>
      </c>
      <c r="B37" s="1" t="str">
        <f t="shared" si="1"/>
        <v>CC7.265</v>
      </c>
      <c r="C37" s="1">
        <v>0.0</v>
      </c>
      <c r="D37" s="1">
        <v>1.0</v>
      </c>
      <c r="E37" s="1" t="s">
        <v>40</v>
      </c>
      <c r="F37" s="1" t="s">
        <v>40</v>
      </c>
      <c r="G37" s="1" t="s">
        <v>40</v>
      </c>
      <c r="H37" s="1" t="s">
        <v>40</v>
      </c>
      <c r="I37" s="1" t="s">
        <v>40</v>
      </c>
      <c r="J37" s="1" t="s">
        <v>40</v>
      </c>
      <c r="K37" s="1" t="s">
        <v>40</v>
      </c>
      <c r="L37" s="1" t="s">
        <v>40</v>
      </c>
      <c r="M37" s="1" t="s">
        <v>40</v>
      </c>
    </row>
    <row r="38">
      <c r="A38" s="1" t="s">
        <v>50</v>
      </c>
      <c r="B38" s="1" t="str">
        <f t="shared" si="1"/>
        <v>H2.290</v>
      </c>
      <c r="C38" s="1">
        <v>0.0</v>
      </c>
      <c r="D38" s="1">
        <v>0.0</v>
      </c>
      <c r="E38" s="1">
        <v>0.0</v>
      </c>
      <c r="F38" s="1">
        <v>2.0</v>
      </c>
      <c r="G38" s="1">
        <v>0.0</v>
      </c>
      <c r="H38" s="1">
        <v>0.0</v>
      </c>
      <c r="I38" s="1">
        <v>3.0</v>
      </c>
      <c r="J38" s="1">
        <v>1.0</v>
      </c>
      <c r="K38" s="1">
        <v>1.0</v>
      </c>
      <c r="L38" s="1">
        <v>3.0</v>
      </c>
      <c r="M38" s="1">
        <v>1.0</v>
      </c>
    </row>
    <row r="39">
      <c r="A39" s="1" t="s">
        <v>51</v>
      </c>
      <c r="B39" s="1" t="str">
        <f t="shared" si="1"/>
        <v>H2.290</v>
      </c>
      <c r="C39" s="1">
        <v>0.0</v>
      </c>
      <c r="D39" s="1">
        <v>0.0</v>
      </c>
      <c r="E39" s="1">
        <v>0.0</v>
      </c>
      <c r="F39" s="1">
        <v>2.0</v>
      </c>
      <c r="G39" s="1">
        <v>0.0</v>
      </c>
      <c r="H39" s="1">
        <v>0.0</v>
      </c>
      <c r="I39" s="1">
        <v>0.0</v>
      </c>
      <c r="J39" s="1">
        <v>1.0</v>
      </c>
      <c r="K39" s="1">
        <v>2.0</v>
      </c>
      <c r="L39" s="1">
        <v>5.0</v>
      </c>
      <c r="M39" s="1" t="s">
        <v>40</v>
      </c>
    </row>
    <row r="40">
      <c r="A40" s="1" t="s">
        <v>52</v>
      </c>
      <c r="B40" s="1" t="str">
        <f t="shared" si="1"/>
        <v>H2.290</v>
      </c>
      <c r="C40" s="1">
        <v>0.0</v>
      </c>
      <c r="D40" s="1">
        <v>2.0</v>
      </c>
      <c r="E40" s="1">
        <v>0.0</v>
      </c>
      <c r="F40" s="1">
        <v>1.0</v>
      </c>
      <c r="G40" s="1">
        <v>0.0</v>
      </c>
      <c r="H40" s="1">
        <v>0.0</v>
      </c>
      <c r="I40" s="1">
        <v>2.0</v>
      </c>
      <c r="J40" s="1">
        <v>0.0</v>
      </c>
      <c r="K40" s="1">
        <v>2.0</v>
      </c>
      <c r="L40" s="1">
        <v>1.0</v>
      </c>
      <c r="M40" s="1">
        <v>1.0</v>
      </c>
    </row>
    <row r="41">
      <c r="A41" s="1" t="s">
        <v>53</v>
      </c>
      <c r="B41" s="1" t="str">
        <f t="shared" si="1"/>
        <v>H2.290</v>
      </c>
      <c r="C41" s="1">
        <v>0.0</v>
      </c>
      <c r="D41" s="1">
        <v>0.0</v>
      </c>
      <c r="E41" s="1">
        <v>0.0</v>
      </c>
      <c r="F41" s="1">
        <v>1.0</v>
      </c>
      <c r="G41" s="1">
        <v>0.0</v>
      </c>
      <c r="H41" s="1">
        <v>0.0</v>
      </c>
      <c r="I41" s="1">
        <v>2.0</v>
      </c>
      <c r="J41" s="1">
        <v>2.0</v>
      </c>
      <c r="K41" s="1">
        <v>0.0</v>
      </c>
      <c r="L41" s="1">
        <v>1.0</v>
      </c>
      <c r="M41" s="1">
        <v>1.0</v>
      </c>
    </row>
    <row r="42">
      <c r="A42" s="1" t="s">
        <v>54</v>
      </c>
      <c r="B42" s="1" t="str">
        <f t="shared" si="1"/>
        <v>H2.290</v>
      </c>
      <c r="C42" s="1">
        <v>0.0</v>
      </c>
      <c r="D42" s="1">
        <v>2.0</v>
      </c>
      <c r="E42" s="1">
        <v>2.0</v>
      </c>
      <c r="F42" s="1">
        <v>2.0</v>
      </c>
      <c r="G42" s="1">
        <v>0.0</v>
      </c>
      <c r="H42" s="1">
        <v>1.0</v>
      </c>
      <c r="I42" s="1">
        <v>2.0</v>
      </c>
      <c r="J42" s="1">
        <v>0.0</v>
      </c>
      <c r="K42" s="1">
        <v>0.0</v>
      </c>
      <c r="L42" s="1">
        <v>0.0</v>
      </c>
      <c r="M42" s="1">
        <v>4.0</v>
      </c>
    </row>
    <row r="43">
      <c r="A43" s="1" t="s">
        <v>55</v>
      </c>
      <c r="B43" s="1" t="str">
        <f t="shared" si="1"/>
        <v>H2.290</v>
      </c>
      <c r="C43" s="1">
        <v>0.0</v>
      </c>
      <c r="D43" s="1">
        <v>6.0</v>
      </c>
      <c r="E43" s="1">
        <v>2.0</v>
      </c>
      <c r="F43" s="1">
        <v>2.0</v>
      </c>
      <c r="G43" s="1">
        <v>1.0</v>
      </c>
      <c r="H43" s="1">
        <v>1.0</v>
      </c>
      <c r="I43" s="1">
        <v>2.0</v>
      </c>
      <c r="J43" s="1">
        <v>0.0</v>
      </c>
      <c r="K43" s="1">
        <v>2.0</v>
      </c>
      <c r="L43" s="1">
        <v>1.0</v>
      </c>
      <c r="M43" s="1">
        <v>1.0</v>
      </c>
    </row>
    <row r="44">
      <c r="A44" s="1" t="s">
        <v>56</v>
      </c>
      <c r="B44" s="1" t="str">
        <f t="shared" si="1"/>
        <v>H2.290</v>
      </c>
      <c r="C44" s="1">
        <v>0.0</v>
      </c>
      <c r="D44" s="1">
        <v>0.0</v>
      </c>
      <c r="E44" s="1">
        <v>0.0</v>
      </c>
      <c r="F44" s="1">
        <v>1.0</v>
      </c>
      <c r="G44" s="1">
        <v>0.0</v>
      </c>
      <c r="H44" s="1">
        <v>0.0</v>
      </c>
      <c r="I44" s="1">
        <v>8.0</v>
      </c>
      <c r="J44" s="1">
        <v>0.0</v>
      </c>
      <c r="K44" s="1">
        <v>1.0</v>
      </c>
      <c r="L44" s="1">
        <v>1.0</v>
      </c>
      <c r="M44" s="1">
        <v>1.0</v>
      </c>
    </row>
    <row r="45">
      <c r="A45" s="1" t="s">
        <v>57</v>
      </c>
      <c r="B45" s="1" t="str">
        <f t="shared" si="1"/>
        <v>H2.290</v>
      </c>
      <c r="C45" s="1">
        <v>0.0</v>
      </c>
      <c r="D45" s="1">
        <v>0.0</v>
      </c>
      <c r="E45" s="1">
        <v>2.0</v>
      </c>
      <c r="F45" s="1">
        <v>2.0</v>
      </c>
      <c r="G45" s="1">
        <v>0.0</v>
      </c>
      <c r="H45" s="1">
        <v>0.0</v>
      </c>
      <c r="I45" s="1">
        <v>2.0</v>
      </c>
      <c r="J45" s="1">
        <v>2.0</v>
      </c>
      <c r="K45" s="1">
        <v>0.0</v>
      </c>
      <c r="L45" s="1">
        <v>1.0</v>
      </c>
      <c r="M45" s="1">
        <v>1.0</v>
      </c>
    </row>
    <row r="46">
      <c r="A46" s="1" t="s">
        <v>58</v>
      </c>
      <c r="B46" s="1" t="str">
        <f t="shared" si="1"/>
        <v>H2.290</v>
      </c>
      <c r="C46" s="1">
        <v>0.0</v>
      </c>
      <c r="D46" s="1">
        <v>0.0</v>
      </c>
      <c r="E46" s="1">
        <v>0.0</v>
      </c>
      <c r="F46" s="1">
        <v>2.0</v>
      </c>
      <c r="G46" s="1">
        <v>0.0</v>
      </c>
      <c r="H46" s="1">
        <v>1.0</v>
      </c>
      <c r="I46" s="1">
        <v>5.0</v>
      </c>
      <c r="J46" s="1">
        <v>1.0</v>
      </c>
      <c r="K46" s="1">
        <v>1.0</v>
      </c>
      <c r="L46" s="1">
        <v>0.0</v>
      </c>
      <c r="M46" s="1">
        <v>1.0</v>
      </c>
    </row>
    <row r="47">
      <c r="A47" s="1" t="s">
        <v>59</v>
      </c>
      <c r="B47" s="1" t="str">
        <f t="shared" si="1"/>
        <v>H2.290</v>
      </c>
      <c r="C47" s="1">
        <v>0.0</v>
      </c>
      <c r="D47" s="1">
        <v>1.0</v>
      </c>
      <c r="E47" s="1">
        <v>0.0</v>
      </c>
      <c r="F47" s="1">
        <v>1.0</v>
      </c>
      <c r="G47" s="1">
        <v>0.0</v>
      </c>
      <c r="H47" s="1">
        <v>0.0</v>
      </c>
      <c r="I47" s="1">
        <v>1.0</v>
      </c>
      <c r="J47" s="1">
        <v>0.0</v>
      </c>
      <c r="K47" s="1">
        <v>0.0</v>
      </c>
      <c r="L47" s="1">
        <v>0.0</v>
      </c>
      <c r="M47" s="1">
        <v>0.0</v>
      </c>
    </row>
    <row r="48">
      <c r="A48" s="1" t="s">
        <v>60</v>
      </c>
      <c r="B48" s="1" t="str">
        <f t="shared" si="1"/>
        <v>H2.290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1.0</v>
      </c>
      <c r="J48" s="1">
        <v>0.0</v>
      </c>
      <c r="K48" s="1">
        <v>0.0</v>
      </c>
      <c r="L48" s="1">
        <v>0.0</v>
      </c>
      <c r="M48" s="1">
        <v>2.0</v>
      </c>
    </row>
    <row r="49">
      <c r="A49" s="1" t="s">
        <v>61</v>
      </c>
      <c r="B49" s="1" t="str">
        <f t="shared" si="1"/>
        <v>H2.290</v>
      </c>
      <c r="C49" s="1">
        <v>0.0</v>
      </c>
      <c r="D49" s="1">
        <v>3.0</v>
      </c>
      <c r="E49" s="1">
        <v>0.0</v>
      </c>
      <c r="F49" s="1">
        <v>1.0</v>
      </c>
      <c r="G49" s="1">
        <v>0.0</v>
      </c>
      <c r="H49" s="1">
        <v>1.0</v>
      </c>
      <c r="I49" s="1">
        <v>2.0</v>
      </c>
      <c r="J49" s="1">
        <v>2.0</v>
      </c>
      <c r="K49" s="1">
        <v>0.0</v>
      </c>
      <c r="L49" s="1">
        <v>0.0</v>
      </c>
      <c r="M49" s="1">
        <v>2.0</v>
      </c>
    </row>
    <row r="50">
      <c r="A50" s="1" t="s">
        <v>62</v>
      </c>
      <c r="B50" s="1" t="str">
        <f t="shared" si="1"/>
        <v>H2.290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1.0</v>
      </c>
      <c r="K50" s="1">
        <v>1.0</v>
      </c>
      <c r="L50" s="1">
        <v>1.0</v>
      </c>
      <c r="M50" s="1">
        <v>1.0</v>
      </c>
    </row>
    <row r="51">
      <c r="A51" s="1" t="s">
        <v>63</v>
      </c>
      <c r="B51" s="1" t="str">
        <f t="shared" si="1"/>
        <v>H2.290</v>
      </c>
      <c r="C51" s="1">
        <v>0.0</v>
      </c>
      <c r="D51" s="1">
        <v>0.0</v>
      </c>
      <c r="E51" s="1">
        <v>1.0</v>
      </c>
      <c r="F51" s="1">
        <v>1.0</v>
      </c>
      <c r="G51" s="1">
        <v>0.0</v>
      </c>
      <c r="H51" s="1">
        <v>0.0</v>
      </c>
      <c r="I51" s="1">
        <v>2.0</v>
      </c>
      <c r="J51" s="1">
        <v>2.0</v>
      </c>
      <c r="K51" s="1">
        <v>0.0</v>
      </c>
      <c r="L51" s="1">
        <v>3.0</v>
      </c>
      <c r="M51" s="1">
        <v>3.0</v>
      </c>
    </row>
    <row r="52">
      <c r="A52" s="1" t="s">
        <v>64</v>
      </c>
      <c r="B52" s="1" t="str">
        <f t="shared" si="1"/>
        <v>H2.290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7.0</v>
      </c>
      <c r="J52" s="1">
        <v>1.0</v>
      </c>
      <c r="K52" s="1">
        <v>3.0</v>
      </c>
      <c r="L52" s="1">
        <v>2.0</v>
      </c>
      <c r="M52" s="1">
        <v>3.0</v>
      </c>
    </row>
    <row r="53">
      <c r="A53" s="1" t="s">
        <v>65</v>
      </c>
      <c r="B53" s="1" t="str">
        <f t="shared" si="1"/>
        <v>H2.290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1.0</v>
      </c>
      <c r="I53" s="1">
        <v>5.0</v>
      </c>
      <c r="J53" s="1">
        <v>0.0</v>
      </c>
      <c r="K53" s="1">
        <v>0.0</v>
      </c>
      <c r="L53" s="1">
        <v>1.0</v>
      </c>
      <c r="M53" s="1">
        <v>1.0</v>
      </c>
    </row>
    <row r="54">
      <c r="A54" s="1" t="s">
        <v>66</v>
      </c>
      <c r="B54" s="1" t="str">
        <f t="shared" si="1"/>
        <v>H2.290</v>
      </c>
      <c r="C54" s="1">
        <v>0.0</v>
      </c>
      <c r="D54" s="1">
        <v>2.0</v>
      </c>
      <c r="E54" s="1">
        <v>0.0</v>
      </c>
      <c r="F54" s="1">
        <v>1.0</v>
      </c>
      <c r="G54" s="1">
        <v>0.0</v>
      </c>
      <c r="H54" s="1">
        <v>0.0</v>
      </c>
      <c r="I54" s="1">
        <v>2.0</v>
      </c>
      <c r="J54" s="1">
        <v>1.0</v>
      </c>
      <c r="K54" s="1">
        <v>0.0</v>
      </c>
      <c r="L54" s="1">
        <v>0.0</v>
      </c>
      <c r="M54" s="1">
        <v>0.0</v>
      </c>
    </row>
    <row r="55">
      <c r="A55" s="1" t="s">
        <v>67</v>
      </c>
      <c r="B55" s="1" t="str">
        <f t="shared" si="1"/>
        <v>H2.290</v>
      </c>
      <c r="C55" s="1">
        <v>0.0</v>
      </c>
      <c r="D55" s="1">
        <v>0.0</v>
      </c>
      <c r="E55" s="1">
        <v>0.0</v>
      </c>
      <c r="F55" s="1">
        <v>0.0</v>
      </c>
      <c r="G55" s="1">
        <v>1.0</v>
      </c>
      <c r="H55" s="1">
        <v>0.0</v>
      </c>
      <c r="I55" s="1">
        <v>0.0</v>
      </c>
      <c r="J55" s="1">
        <v>2.0</v>
      </c>
      <c r="K55" s="1">
        <v>0.0</v>
      </c>
      <c r="L55" s="1">
        <v>1.0</v>
      </c>
      <c r="M55" s="1">
        <v>2.0</v>
      </c>
    </row>
    <row r="56">
      <c r="A56" s="1" t="s">
        <v>68</v>
      </c>
      <c r="B56" s="1" t="str">
        <f t="shared" si="1"/>
        <v>CC7.290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1.0</v>
      </c>
    </row>
    <row r="57">
      <c r="A57" s="1" t="s">
        <v>69</v>
      </c>
      <c r="B57" s="1" t="str">
        <f t="shared" si="1"/>
        <v>CC7.290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1.0</v>
      </c>
      <c r="I57" s="1">
        <v>0.0</v>
      </c>
      <c r="J57" s="1">
        <v>0.0</v>
      </c>
      <c r="K57" s="1">
        <v>0.0</v>
      </c>
      <c r="L57" s="1">
        <v>2.0</v>
      </c>
      <c r="M57" s="1">
        <v>0.0</v>
      </c>
    </row>
    <row r="58">
      <c r="A58" s="1" t="s">
        <v>70</v>
      </c>
      <c r="B58" s="1" t="str">
        <f t="shared" si="1"/>
        <v>CC7.290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1.0</v>
      </c>
      <c r="M58" s="1">
        <v>1.0</v>
      </c>
    </row>
    <row r="59">
      <c r="A59" s="1" t="s">
        <v>71</v>
      </c>
      <c r="B59" s="1" t="str">
        <f t="shared" si="1"/>
        <v>CC7.290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1.0</v>
      </c>
    </row>
    <row r="60">
      <c r="A60" s="1" t="s">
        <v>72</v>
      </c>
      <c r="B60" s="1" t="str">
        <f t="shared" si="1"/>
        <v>CC7.290</v>
      </c>
      <c r="C60" s="1">
        <v>0.0</v>
      </c>
      <c r="D60" s="1">
        <v>0.0</v>
      </c>
      <c r="E60" s="1">
        <v>0.0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</row>
    <row r="61">
      <c r="A61" s="1" t="s">
        <v>73</v>
      </c>
      <c r="B61" s="1" t="str">
        <f t="shared" si="1"/>
        <v>CC7.290</v>
      </c>
      <c r="C61" s="1">
        <v>0.0</v>
      </c>
      <c r="D61" s="1">
        <v>0.0</v>
      </c>
      <c r="E61" s="1">
        <v>0.0</v>
      </c>
      <c r="F61" s="1">
        <v>2.0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>
        <v>0.0</v>
      </c>
      <c r="M61" s="1">
        <v>1.0</v>
      </c>
    </row>
    <row r="62">
      <c r="A62" s="1" t="s">
        <v>74</v>
      </c>
      <c r="B62" s="1" t="str">
        <f t="shared" si="1"/>
        <v>CC7.290</v>
      </c>
      <c r="C62" s="1">
        <v>0.0</v>
      </c>
      <c r="D62" s="1">
        <v>1.0</v>
      </c>
      <c r="E62" s="1">
        <v>1.0</v>
      </c>
      <c r="F62" s="1">
        <v>0.0</v>
      </c>
      <c r="G62" s="1">
        <v>0.0</v>
      </c>
      <c r="H62" s="1">
        <v>0.0</v>
      </c>
      <c r="I62" s="1">
        <v>0.0</v>
      </c>
      <c r="J62" s="1">
        <v>1.0</v>
      </c>
      <c r="K62" s="1">
        <v>0.0</v>
      </c>
      <c r="L62" s="1">
        <v>0.0</v>
      </c>
      <c r="M62" s="1">
        <v>0.0</v>
      </c>
    </row>
    <row r="63">
      <c r="A63" s="1" t="s">
        <v>75</v>
      </c>
      <c r="B63" s="1" t="str">
        <f t="shared" si="1"/>
        <v>CC7.290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1.0</v>
      </c>
      <c r="J63" s="1">
        <v>1.0</v>
      </c>
      <c r="K63" s="1">
        <v>0.0</v>
      </c>
      <c r="L63" s="1">
        <v>0.0</v>
      </c>
      <c r="M63" s="1">
        <v>0.0</v>
      </c>
    </row>
    <row r="64">
      <c r="A64" s="1" t="s">
        <v>76</v>
      </c>
      <c r="B64" s="1" t="str">
        <f t="shared" si="1"/>
        <v>CC7.290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1.0</v>
      </c>
    </row>
    <row r="65">
      <c r="A65" s="1" t="s">
        <v>77</v>
      </c>
      <c r="B65" s="1" t="str">
        <f t="shared" si="1"/>
        <v>CC7.290</v>
      </c>
      <c r="C65" s="1">
        <v>0.0</v>
      </c>
      <c r="D65" s="1">
        <v>0.0</v>
      </c>
      <c r="E65" s="1">
        <v>1.0</v>
      </c>
      <c r="F65" s="1">
        <v>0.0</v>
      </c>
      <c r="G65" s="1">
        <v>0.0</v>
      </c>
      <c r="H65" s="1">
        <v>0.0</v>
      </c>
      <c r="I65" s="1">
        <v>0.0</v>
      </c>
      <c r="J65" s="1">
        <v>1.0</v>
      </c>
      <c r="K65" s="1">
        <v>0.0</v>
      </c>
      <c r="L65" s="1">
        <v>0.0</v>
      </c>
      <c r="M65" s="1">
        <v>0.0</v>
      </c>
    </row>
    <row r="66">
      <c r="A66" s="1" t="s">
        <v>78</v>
      </c>
      <c r="B66" s="1" t="str">
        <f t="shared" si="1"/>
        <v>CC7.290</v>
      </c>
      <c r="C66" s="1">
        <v>0.0</v>
      </c>
      <c r="D66" s="1">
        <v>0.0</v>
      </c>
      <c r="E66" s="1">
        <v>0.0</v>
      </c>
      <c r="F66" s="1">
        <v>1.0</v>
      </c>
      <c r="G66" s="1">
        <v>0.0</v>
      </c>
      <c r="H66" s="1">
        <v>1.0</v>
      </c>
      <c r="I66" s="1">
        <v>0.0</v>
      </c>
      <c r="J66" s="1">
        <v>2.0</v>
      </c>
      <c r="K66" s="1">
        <v>0.0</v>
      </c>
      <c r="L66" s="1">
        <v>0.0</v>
      </c>
      <c r="M66" s="1">
        <v>0.0</v>
      </c>
    </row>
    <row r="67">
      <c r="A67" s="1" t="s">
        <v>79</v>
      </c>
      <c r="B67" s="1" t="str">
        <f t="shared" si="1"/>
        <v>CC7.290</v>
      </c>
      <c r="C67" s="1">
        <v>0.0</v>
      </c>
      <c r="D67" s="1">
        <v>0.0</v>
      </c>
      <c r="E67" s="1">
        <v>0.0</v>
      </c>
      <c r="F67" s="1">
        <v>3.0</v>
      </c>
      <c r="G67" s="1">
        <v>1.0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1.0</v>
      </c>
    </row>
    <row r="68">
      <c r="A68" s="1" t="s">
        <v>80</v>
      </c>
      <c r="B68" s="1" t="str">
        <f t="shared" si="1"/>
        <v>CC7.290</v>
      </c>
      <c r="C68" s="1">
        <v>0.0</v>
      </c>
      <c r="D68" s="1">
        <v>0.0</v>
      </c>
      <c r="E68" s="1">
        <v>1.0</v>
      </c>
      <c r="F68" s="1">
        <v>1.0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1.0</v>
      </c>
      <c r="M68" s="1">
        <v>0.0</v>
      </c>
    </row>
    <row r="69">
      <c r="A69" s="1" t="s">
        <v>81</v>
      </c>
      <c r="B69" s="1" t="str">
        <f t="shared" si="1"/>
        <v>CC7.290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1.0</v>
      </c>
      <c r="J69" s="1">
        <v>0.0</v>
      </c>
      <c r="K69" s="1">
        <v>0.0</v>
      </c>
      <c r="L69" s="1">
        <v>0.0</v>
      </c>
      <c r="M69" s="1">
        <v>0.0</v>
      </c>
    </row>
    <row r="70">
      <c r="A70" s="1" t="s">
        <v>82</v>
      </c>
      <c r="B70" s="1" t="str">
        <f t="shared" si="1"/>
        <v>CC7.290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1.0</v>
      </c>
      <c r="I70" s="1">
        <v>0.0</v>
      </c>
      <c r="J70" s="1">
        <v>1.0</v>
      </c>
      <c r="K70" s="1">
        <v>0.0</v>
      </c>
      <c r="L70" s="1">
        <v>0.0</v>
      </c>
      <c r="M70" s="1">
        <v>0.0</v>
      </c>
    </row>
    <row r="71">
      <c r="A71" s="1" t="s">
        <v>83</v>
      </c>
      <c r="B71" s="1" t="str">
        <f t="shared" si="1"/>
        <v>CC7.290</v>
      </c>
      <c r="C71" s="1">
        <v>0.0</v>
      </c>
      <c r="D71" s="1">
        <v>1.0</v>
      </c>
      <c r="E71" s="1">
        <v>0.0</v>
      </c>
      <c r="F71" s="1">
        <v>0.0</v>
      </c>
      <c r="G71" s="1">
        <v>1.0</v>
      </c>
      <c r="H71" s="1">
        <v>2.0</v>
      </c>
      <c r="I71" s="1">
        <v>0.0</v>
      </c>
      <c r="J71" s="1">
        <v>0.0</v>
      </c>
      <c r="K71" s="1">
        <v>0.0</v>
      </c>
      <c r="L71" s="1">
        <v>0.0</v>
      </c>
      <c r="M71" s="1">
        <v>1.0</v>
      </c>
    </row>
    <row r="72">
      <c r="A72" s="1" t="s">
        <v>84</v>
      </c>
      <c r="B72" s="1" t="str">
        <f t="shared" si="1"/>
        <v>CC7.290</v>
      </c>
      <c r="C72" s="1">
        <v>0.0</v>
      </c>
      <c r="D72" s="1">
        <v>0.0</v>
      </c>
      <c r="E72" s="1">
        <v>2.0</v>
      </c>
      <c r="F72" s="1">
        <v>0.0</v>
      </c>
      <c r="G72" s="1">
        <v>1.0</v>
      </c>
      <c r="H72" s="1">
        <v>1.0</v>
      </c>
      <c r="I72" s="1">
        <v>0.0</v>
      </c>
      <c r="J72" s="1">
        <v>0.0</v>
      </c>
      <c r="K72" s="1">
        <v>1.0</v>
      </c>
      <c r="L72" s="1">
        <v>1.0</v>
      </c>
      <c r="M72" s="1">
        <v>0.0</v>
      </c>
    </row>
    <row r="73">
      <c r="A73" s="1" t="s">
        <v>85</v>
      </c>
      <c r="B73" s="1" t="str">
        <f t="shared" si="1"/>
        <v>CC7.290</v>
      </c>
      <c r="C73" s="1">
        <v>0.0</v>
      </c>
      <c r="D73" s="1">
        <v>0.0</v>
      </c>
      <c r="E73" s="1">
        <v>1.0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1.0</v>
      </c>
    </row>
    <row r="74">
      <c r="A74" s="1" t="s">
        <v>86</v>
      </c>
      <c r="B74" s="1" t="str">
        <f t="shared" si="1"/>
        <v>H2.315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1.0</v>
      </c>
      <c r="I74" s="1">
        <v>0.0</v>
      </c>
      <c r="J74" s="1">
        <v>1.0</v>
      </c>
      <c r="K74" s="1">
        <v>0.0</v>
      </c>
      <c r="L74" s="1">
        <v>2.0</v>
      </c>
      <c r="M74" s="1">
        <v>0.0</v>
      </c>
    </row>
    <row r="75">
      <c r="A75" s="1" t="s">
        <v>87</v>
      </c>
      <c r="B75" s="1" t="str">
        <f t="shared" si="1"/>
        <v>H2.315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1.0</v>
      </c>
      <c r="J75" s="1">
        <v>0.0</v>
      </c>
      <c r="K75" s="1">
        <v>0.0</v>
      </c>
      <c r="L75" s="1">
        <v>1.0</v>
      </c>
      <c r="M75" s="1">
        <v>0.0</v>
      </c>
    </row>
    <row r="76">
      <c r="A76" s="1" t="s">
        <v>88</v>
      </c>
      <c r="B76" s="1" t="str">
        <f t="shared" si="1"/>
        <v>H2.315</v>
      </c>
      <c r="C76" s="1">
        <v>0.0</v>
      </c>
      <c r="D76" s="1">
        <v>0.0</v>
      </c>
      <c r="E76" s="1">
        <v>0.0</v>
      </c>
      <c r="F76" s="1">
        <v>4.0</v>
      </c>
      <c r="G76" s="1">
        <v>0.0</v>
      </c>
      <c r="H76" s="1">
        <v>0.0</v>
      </c>
      <c r="I76" s="1">
        <v>1.0</v>
      </c>
      <c r="J76" s="1">
        <v>1.0</v>
      </c>
      <c r="K76" s="1">
        <v>0.0</v>
      </c>
      <c r="L76" s="1">
        <v>1.0</v>
      </c>
      <c r="M76" s="1">
        <v>1.0</v>
      </c>
    </row>
    <row r="77">
      <c r="A77" s="1" t="s">
        <v>89</v>
      </c>
      <c r="B77" s="1" t="str">
        <f t="shared" si="1"/>
        <v>H2.315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2.0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</row>
    <row r="78">
      <c r="A78" s="1" t="s">
        <v>90</v>
      </c>
      <c r="B78" s="1" t="str">
        <f t="shared" si="1"/>
        <v>H2.315</v>
      </c>
      <c r="C78" s="1">
        <v>0.0</v>
      </c>
      <c r="D78" s="1">
        <v>0.0</v>
      </c>
      <c r="E78" s="1">
        <v>0.0</v>
      </c>
      <c r="F78" s="1">
        <v>1.0</v>
      </c>
      <c r="G78" s="1">
        <v>0.0</v>
      </c>
      <c r="H78" s="1">
        <v>0.0</v>
      </c>
      <c r="I78" s="1">
        <v>1.0</v>
      </c>
      <c r="J78" s="1">
        <v>0.0</v>
      </c>
      <c r="K78" s="1">
        <v>0.0</v>
      </c>
      <c r="L78" s="1">
        <v>0.0</v>
      </c>
      <c r="M78" s="1">
        <v>0.0</v>
      </c>
    </row>
    <row r="79">
      <c r="A79" s="1" t="s">
        <v>91</v>
      </c>
      <c r="B79" s="1" t="str">
        <f t="shared" si="1"/>
        <v>H2.315</v>
      </c>
      <c r="C79" s="1">
        <v>0.0</v>
      </c>
      <c r="D79" s="1">
        <v>0.0</v>
      </c>
      <c r="E79" s="1">
        <v>1.0</v>
      </c>
      <c r="F79" s="1">
        <v>0.0</v>
      </c>
      <c r="G79" s="1">
        <v>0.0</v>
      </c>
      <c r="H79" s="1">
        <v>0.0</v>
      </c>
      <c r="I79" s="1">
        <v>0.0</v>
      </c>
      <c r="J79" s="1">
        <v>3.0</v>
      </c>
      <c r="K79" s="1">
        <v>0.0</v>
      </c>
      <c r="L79" s="1">
        <v>3.0</v>
      </c>
      <c r="M79" s="1">
        <v>0.0</v>
      </c>
    </row>
    <row r="80">
      <c r="A80" s="1" t="s">
        <v>92</v>
      </c>
      <c r="B80" s="1" t="str">
        <f t="shared" si="1"/>
        <v>H2.315</v>
      </c>
      <c r="C80" s="1">
        <v>0.0</v>
      </c>
      <c r="D80" s="1">
        <v>2.0</v>
      </c>
      <c r="E80" s="1">
        <v>0.0</v>
      </c>
      <c r="F80" s="1">
        <v>1.0</v>
      </c>
      <c r="G80" s="1">
        <v>0.0</v>
      </c>
      <c r="H80" s="1">
        <v>1.0</v>
      </c>
      <c r="I80" s="1">
        <v>5.0</v>
      </c>
      <c r="J80" s="1">
        <v>1.0</v>
      </c>
      <c r="K80" s="1">
        <v>0.0</v>
      </c>
      <c r="L80" s="1">
        <v>0.0</v>
      </c>
      <c r="M80" s="1">
        <v>1.0</v>
      </c>
    </row>
    <row r="81">
      <c r="A81" s="1" t="s">
        <v>93</v>
      </c>
      <c r="B81" s="1" t="str">
        <f t="shared" si="1"/>
        <v>H2.315</v>
      </c>
      <c r="C81" s="1">
        <v>0.0</v>
      </c>
      <c r="D81" s="1">
        <v>1.0</v>
      </c>
      <c r="E81" s="1">
        <v>1.0</v>
      </c>
      <c r="F81" s="1">
        <v>2.0</v>
      </c>
      <c r="G81" s="1">
        <v>0.0</v>
      </c>
      <c r="H81" s="1">
        <v>0.0</v>
      </c>
      <c r="I81" s="1">
        <v>1.0</v>
      </c>
      <c r="J81" s="1">
        <v>0.0</v>
      </c>
      <c r="K81" s="1">
        <v>0.0</v>
      </c>
      <c r="L81" s="1">
        <v>0.0</v>
      </c>
      <c r="M81" s="1">
        <v>1.0</v>
      </c>
    </row>
    <row r="82">
      <c r="A82" s="1" t="s">
        <v>94</v>
      </c>
      <c r="B82" s="1" t="str">
        <f t="shared" si="1"/>
        <v>H2.315</v>
      </c>
      <c r="C82" s="1">
        <v>0.0</v>
      </c>
      <c r="D82" s="1">
        <v>2.0</v>
      </c>
      <c r="E82" s="1">
        <v>1.0</v>
      </c>
      <c r="F82" s="1">
        <v>1.0</v>
      </c>
      <c r="G82" s="1">
        <v>0.0</v>
      </c>
      <c r="H82" s="1">
        <v>0.0</v>
      </c>
      <c r="I82" s="1">
        <v>1.0</v>
      </c>
      <c r="J82" s="1">
        <v>0.0</v>
      </c>
      <c r="K82" s="1">
        <v>0.0</v>
      </c>
      <c r="L82" s="1">
        <v>0.0</v>
      </c>
      <c r="M82" s="1">
        <v>1.0</v>
      </c>
    </row>
    <row r="83">
      <c r="A83" s="1" t="s">
        <v>95</v>
      </c>
      <c r="B83" s="1" t="str">
        <f t="shared" si="1"/>
        <v>H2.315</v>
      </c>
      <c r="C83" s="1">
        <v>0.0</v>
      </c>
      <c r="D83" s="1">
        <v>0.0</v>
      </c>
      <c r="E83" s="1">
        <v>0.0</v>
      </c>
      <c r="F83" s="1">
        <v>1.0</v>
      </c>
      <c r="G83" s="1">
        <v>0.0</v>
      </c>
      <c r="H83" s="1">
        <v>0.0</v>
      </c>
      <c r="I83" s="1">
        <v>1.0</v>
      </c>
      <c r="J83" s="1">
        <v>0.0</v>
      </c>
      <c r="K83" s="1">
        <v>0.0</v>
      </c>
      <c r="L83" s="1">
        <v>0.0</v>
      </c>
      <c r="M83" s="1">
        <v>1.0</v>
      </c>
    </row>
    <row r="84">
      <c r="A84" s="1" t="s">
        <v>96</v>
      </c>
      <c r="B84" s="1" t="str">
        <f t="shared" si="1"/>
        <v>H2.315</v>
      </c>
      <c r="C84" s="1">
        <v>0.0</v>
      </c>
      <c r="D84" s="1">
        <v>0.0</v>
      </c>
      <c r="E84" s="1">
        <v>0.0</v>
      </c>
      <c r="F84" s="1">
        <v>3.0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1.0</v>
      </c>
      <c r="M84" s="1">
        <v>1.0</v>
      </c>
    </row>
    <row r="85">
      <c r="A85" s="1" t="s">
        <v>97</v>
      </c>
      <c r="B85" s="1" t="str">
        <f t="shared" si="1"/>
        <v>H2.315</v>
      </c>
      <c r="C85" s="1">
        <v>0.0</v>
      </c>
      <c r="D85" s="1">
        <v>1.0</v>
      </c>
      <c r="E85" s="1">
        <v>0.0</v>
      </c>
      <c r="F85" s="1">
        <v>1.0</v>
      </c>
      <c r="G85" s="1">
        <v>0.0</v>
      </c>
      <c r="H85" s="1">
        <v>0.0</v>
      </c>
      <c r="I85" s="1">
        <v>0.0</v>
      </c>
      <c r="J85" s="1">
        <v>2.0</v>
      </c>
      <c r="K85" s="1">
        <v>0.0</v>
      </c>
      <c r="L85" s="1">
        <v>1.0</v>
      </c>
      <c r="M85" s="1">
        <v>1.0</v>
      </c>
    </row>
    <row r="86">
      <c r="A86" s="1" t="s">
        <v>98</v>
      </c>
      <c r="B86" s="1" t="str">
        <f t="shared" si="1"/>
        <v>H2.315</v>
      </c>
      <c r="C86" s="1">
        <v>0.0</v>
      </c>
      <c r="D86" s="1">
        <v>0.0</v>
      </c>
      <c r="E86" s="1">
        <v>2.0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</row>
    <row r="87">
      <c r="A87" s="1" t="s">
        <v>99</v>
      </c>
      <c r="B87" s="1" t="str">
        <f t="shared" si="1"/>
        <v>H2.315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1.0</v>
      </c>
    </row>
    <row r="88">
      <c r="A88" s="1" t="s">
        <v>100</v>
      </c>
      <c r="B88" s="1" t="str">
        <f t="shared" si="1"/>
        <v>H2.315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1.0</v>
      </c>
      <c r="J88" s="1">
        <v>1.0</v>
      </c>
      <c r="K88" s="1">
        <v>0.0</v>
      </c>
      <c r="L88" s="1">
        <v>5.0</v>
      </c>
      <c r="M88" s="1">
        <v>1.0</v>
      </c>
    </row>
    <row r="89">
      <c r="A89" s="1" t="s">
        <v>101</v>
      </c>
      <c r="B89" s="1" t="str">
        <f t="shared" si="1"/>
        <v>H2.315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2.0</v>
      </c>
      <c r="J89" s="1">
        <v>0.0</v>
      </c>
      <c r="K89" s="1">
        <v>0.0</v>
      </c>
      <c r="L89" s="1">
        <v>2.0</v>
      </c>
      <c r="M89" s="1">
        <v>1.0</v>
      </c>
    </row>
    <row r="90">
      <c r="A90" s="1" t="s">
        <v>102</v>
      </c>
      <c r="B90" s="1" t="str">
        <f t="shared" si="1"/>
        <v>H2.315</v>
      </c>
      <c r="C90" s="1">
        <v>0.0</v>
      </c>
      <c r="D90" s="1">
        <v>1.0</v>
      </c>
      <c r="E90" s="1">
        <v>2.0</v>
      </c>
      <c r="F90" s="1">
        <v>3.0</v>
      </c>
      <c r="G90" s="1">
        <v>0.0</v>
      </c>
      <c r="H90" s="1">
        <v>0.0</v>
      </c>
      <c r="I90" s="1">
        <v>1.0</v>
      </c>
      <c r="J90" s="1">
        <v>0.0</v>
      </c>
      <c r="K90" s="1">
        <v>0.0</v>
      </c>
      <c r="L90" s="1">
        <v>2.0</v>
      </c>
      <c r="M90" s="1">
        <v>0.0</v>
      </c>
    </row>
    <row r="91">
      <c r="A91" s="1" t="s">
        <v>103</v>
      </c>
      <c r="B91" s="1" t="str">
        <f t="shared" si="1"/>
        <v>H2.315</v>
      </c>
      <c r="C91" s="1">
        <v>0.0</v>
      </c>
      <c r="D91" s="1">
        <v>2.0</v>
      </c>
      <c r="E91" s="1">
        <v>1.0</v>
      </c>
      <c r="F91" s="1">
        <v>4.0</v>
      </c>
      <c r="G91" s="1">
        <v>0.0</v>
      </c>
      <c r="H91" s="1">
        <v>0.0</v>
      </c>
      <c r="I91" s="1">
        <v>3.0</v>
      </c>
      <c r="J91" s="1">
        <v>1.0</v>
      </c>
      <c r="K91" s="1">
        <v>0.0</v>
      </c>
      <c r="L91" s="1">
        <v>1.0</v>
      </c>
      <c r="M91" s="1">
        <v>1.0</v>
      </c>
    </row>
    <row r="92">
      <c r="A92" s="1" t="s">
        <v>104</v>
      </c>
      <c r="B92" s="1" t="str">
        <f t="shared" si="1"/>
        <v>CC7.315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1.0</v>
      </c>
      <c r="K92" s="1">
        <v>0.0</v>
      </c>
      <c r="L92" s="1">
        <v>0.0</v>
      </c>
      <c r="M92" s="1">
        <v>0.0</v>
      </c>
    </row>
    <row r="93">
      <c r="A93" s="1" t="s">
        <v>105</v>
      </c>
      <c r="B93" s="1" t="str">
        <f t="shared" si="1"/>
        <v>CC7.315</v>
      </c>
      <c r="C93" s="1">
        <v>0.0</v>
      </c>
      <c r="D93" s="1">
        <v>1.0</v>
      </c>
      <c r="E93" s="1">
        <v>0.0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1.0</v>
      </c>
    </row>
    <row r="94">
      <c r="A94" s="1" t="s">
        <v>106</v>
      </c>
      <c r="B94" s="1" t="str">
        <f t="shared" si="1"/>
        <v>CC7.315</v>
      </c>
      <c r="C94" s="1">
        <v>0.0</v>
      </c>
      <c r="D94" s="1">
        <v>1.0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1.0</v>
      </c>
      <c r="K94" s="1">
        <v>0.0</v>
      </c>
      <c r="L94" s="1">
        <v>0.0</v>
      </c>
      <c r="M94" s="1">
        <v>2.0</v>
      </c>
    </row>
    <row r="95">
      <c r="A95" s="1" t="s">
        <v>107</v>
      </c>
      <c r="B95" s="1" t="str">
        <f t="shared" si="1"/>
        <v>CC7.315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</row>
    <row r="96">
      <c r="A96" s="1" t="s">
        <v>108</v>
      </c>
      <c r="B96" s="1" t="str">
        <f t="shared" si="1"/>
        <v>CC7.315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1.0</v>
      </c>
      <c r="I96" s="1">
        <v>1.0</v>
      </c>
      <c r="J96" s="1">
        <v>2.0</v>
      </c>
      <c r="K96" s="1">
        <v>0.0</v>
      </c>
      <c r="L96" s="1">
        <v>0.0</v>
      </c>
      <c r="M96" s="1">
        <v>0.0</v>
      </c>
    </row>
    <row r="97">
      <c r="A97" s="1" t="s">
        <v>109</v>
      </c>
      <c r="B97" s="1" t="str">
        <f t="shared" si="1"/>
        <v>CC7.315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1.0</v>
      </c>
      <c r="L97" s="1">
        <v>0.0</v>
      </c>
      <c r="M97" s="1" t="s">
        <v>40</v>
      </c>
    </row>
    <row r="98">
      <c r="A98" s="1" t="s">
        <v>110</v>
      </c>
      <c r="B98" s="1" t="str">
        <f t="shared" si="1"/>
        <v>CC7.315</v>
      </c>
      <c r="C98" s="1">
        <v>0.0</v>
      </c>
      <c r="D98" s="1">
        <v>1.0</v>
      </c>
      <c r="E98" s="1">
        <v>1.0</v>
      </c>
      <c r="F98" s="1">
        <v>2.0</v>
      </c>
      <c r="G98" s="1">
        <v>0.0</v>
      </c>
      <c r="H98" s="1">
        <v>1.0</v>
      </c>
      <c r="I98" s="1">
        <v>0.0</v>
      </c>
      <c r="J98" s="1">
        <v>0.0</v>
      </c>
      <c r="K98" s="1">
        <v>0.0</v>
      </c>
      <c r="L98" s="1">
        <v>1.0</v>
      </c>
      <c r="M98" s="1">
        <v>2.0</v>
      </c>
    </row>
    <row r="99">
      <c r="A99" s="1" t="s">
        <v>111</v>
      </c>
      <c r="B99" s="1" t="str">
        <f t="shared" si="1"/>
        <v>CC7.315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1.0</v>
      </c>
      <c r="I99" s="1">
        <v>2.0</v>
      </c>
      <c r="J99" s="1">
        <v>0.0</v>
      </c>
      <c r="K99" s="1">
        <v>0.0</v>
      </c>
      <c r="L99" s="1">
        <v>0.0</v>
      </c>
      <c r="M99" s="1">
        <v>1.0</v>
      </c>
    </row>
    <row r="100">
      <c r="A100" s="1" t="s">
        <v>112</v>
      </c>
      <c r="B100" s="1" t="str">
        <f t="shared" si="1"/>
        <v>CC7.315</v>
      </c>
      <c r="C100" s="1">
        <v>0.0</v>
      </c>
      <c r="D100" s="1">
        <v>0.0</v>
      </c>
      <c r="E100" s="1">
        <v>1.0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1.0</v>
      </c>
    </row>
    <row r="101">
      <c r="A101" s="1" t="s">
        <v>113</v>
      </c>
      <c r="B101" s="1" t="str">
        <f t="shared" si="1"/>
        <v>CC7.315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1.0</v>
      </c>
      <c r="I101" s="1">
        <v>0.0</v>
      </c>
      <c r="J101" s="1">
        <v>0.0</v>
      </c>
      <c r="K101" s="1">
        <v>0.0</v>
      </c>
      <c r="L101" s="1">
        <v>1.0</v>
      </c>
      <c r="M101" s="1">
        <v>2.0</v>
      </c>
    </row>
    <row r="102">
      <c r="A102" s="1" t="s">
        <v>114</v>
      </c>
      <c r="B102" s="1" t="str">
        <f t="shared" si="1"/>
        <v>CC7.315</v>
      </c>
      <c r="C102" s="1">
        <v>0.0</v>
      </c>
      <c r="D102" s="1">
        <v>0.0</v>
      </c>
      <c r="E102" s="1">
        <v>1.0</v>
      </c>
      <c r="F102" s="1">
        <v>0.0</v>
      </c>
      <c r="G102" s="1">
        <v>0.0</v>
      </c>
      <c r="H102" s="1">
        <v>1.0</v>
      </c>
      <c r="I102" s="1">
        <v>0.0</v>
      </c>
      <c r="J102" s="1">
        <v>2.0</v>
      </c>
      <c r="K102" s="1">
        <v>0.0</v>
      </c>
      <c r="L102" s="1">
        <v>0.0</v>
      </c>
      <c r="M102" s="1">
        <v>0.0</v>
      </c>
    </row>
    <row r="103">
      <c r="A103" s="1" t="s">
        <v>115</v>
      </c>
      <c r="B103" s="1" t="str">
        <f t="shared" si="1"/>
        <v>CC7.315</v>
      </c>
      <c r="C103" s="1">
        <v>0.0</v>
      </c>
      <c r="D103" s="1">
        <v>0.0</v>
      </c>
      <c r="E103" s="1">
        <v>0.0</v>
      </c>
      <c r="F103" s="1">
        <v>0.0</v>
      </c>
      <c r="G103" s="1">
        <v>1.0</v>
      </c>
      <c r="H103" s="1">
        <v>3.0</v>
      </c>
      <c r="I103" s="1">
        <v>1.0</v>
      </c>
      <c r="J103" s="1">
        <v>1.0</v>
      </c>
      <c r="K103" s="1">
        <v>0.0</v>
      </c>
      <c r="L103" s="1">
        <v>0.0</v>
      </c>
      <c r="M103" s="1">
        <v>1.0</v>
      </c>
    </row>
    <row r="104">
      <c r="A104" s="1" t="s">
        <v>116</v>
      </c>
      <c r="B104" s="1" t="str">
        <f t="shared" si="1"/>
        <v>CC7.315</v>
      </c>
      <c r="C104" s="1">
        <v>0.0</v>
      </c>
      <c r="D104" s="1">
        <v>0.0</v>
      </c>
      <c r="E104" s="1">
        <v>1.0</v>
      </c>
      <c r="F104" s="1">
        <v>2.0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2.0</v>
      </c>
      <c r="M104" s="1">
        <v>1.0</v>
      </c>
    </row>
    <row r="105">
      <c r="A105" s="1" t="s">
        <v>117</v>
      </c>
      <c r="B105" s="1" t="str">
        <f t="shared" si="1"/>
        <v>CC7.315</v>
      </c>
      <c r="C105" s="1">
        <v>0.0</v>
      </c>
      <c r="D105" s="1">
        <v>0.0</v>
      </c>
      <c r="E105" s="1">
        <v>1.0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1.0</v>
      </c>
    </row>
    <row r="106">
      <c r="A106" s="1" t="s">
        <v>118</v>
      </c>
      <c r="B106" s="1" t="str">
        <f t="shared" si="1"/>
        <v>CC7.315</v>
      </c>
      <c r="C106" s="1">
        <v>0.0</v>
      </c>
      <c r="D106" s="1">
        <v>0.0</v>
      </c>
      <c r="E106" s="1">
        <v>0.0</v>
      </c>
      <c r="F106" s="1">
        <v>1.0</v>
      </c>
      <c r="G106" s="1">
        <v>0.0</v>
      </c>
      <c r="H106" s="1">
        <v>0.0</v>
      </c>
      <c r="I106" s="1">
        <v>0.0</v>
      </c>
      <c r="J106" s="1">
        <v>2.0</v>
      </c>
      <c r="K106" s="1">
        <v>0.0</v>
      </c>
      <c r="L106" s="1">
        <v>1.0</v>
      </c>
      <c r="M106" s="1">
        <v>0.0</v>
      </c>
    </row>
    <row r="107">
      <c r="A107" s="1" t="s">
        <v>119</v>
      </c>
      <c r="B107" s="1" t="str">
        <f t="shared" si="1"/>
        <v>CC7.315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</row>
    <row r="108">
      <c r="A108" s="1" t="s">
        <v>120</v>
      </c>
      <c r="B108" s="1" t="str">
        <f t="shared" si="1"/>
        <v>CC7.315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1.0</v>
      </c>
      <c r="J108" s="1">
        <v>0.0</v>
      </c>
      <c r="K108" s="1">
        <v>0.0</v>
      </c>
      <c r="L108" s="1">
        <v>0.0</v>
      </c>
      <c r="M108" s="1">
        <v>0.0</v>
      </c>
    </row>
    <row r="109">
      <c r="A109" s="1" t="s">
        <v>121</v>
      </c>
      <c r="B109" s="1" t="str">
        <f t="shared" si="1"/>
        <v>CC7.315</v>
      </c>
      <c r="C109" s="1">
        <v>0.0</v>
      </c>
      <c r="D109" s="1">
        <v>0.0</v>
      </c>
      <c r="E109" s="1">
        <v>1.0</v>
      </c>
      <c r="F109" s="1">
        <v>1.0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3.0</v>
      </c>
      <c r="M109" s="1">
        <v>0.0</v>
      </c>
    </row>
    <row r="110">
      <c r="A110" s="1" t="s">
        <v>122</v>
      </c>
      <c r="B110" s="1" t="str">
        <f t="shared" si="1"/>
        <v>H2.340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 t="s">
        <v>40</v>
      </c>
    </row>
    <row r="111">
      <c r="A111" s="1" t="s">
        <v>123</v>
      </c>
      <c r="B111" s="1" t="str">
        <f t="shared" si="1"/>
        <v>H2.340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 t="s">
        <v>40</v>
      </c>
    </row>
    <row r="112">
      <c r="A112" s="1" t="s">
        <v>124</v>
      </c>
      <c r="B112" s="1" t="str">
        <f t="shared" si="1"/>
        <v>H2.340</v>
      </c>
      <c r="C112" s="1">
        <v>0.0</v>
      </c>
      <c r="D112" s="1">
        <v>2.0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 t="s">
        <v>40</v>
      </c>
    </row>
    <row r="113">
      <c r="A113" s="1" t="s">
        <v>125</v>
      </c>
      <c r="B113" s="1" t="str">
        <f t="shared" si="1"/>
        <v>H2.340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 t="s">
        <v>40</v>
      </c>
      <c r="I113" s="1" t="s">
        <v>40</v>
      </c>
      <c r="J113" s="1" t="s">
        <v>40</v>
      </c>
      <c r="K113" s="1" t="s">
        <v>40</v>
      </c>
      <c r="L113" s="1" t="s">
        <v>40</v>
      </c>
      <c r="M113" s="1" t="s">
        <v>40</v>
      </c>
    </row>
    <row r="114">
      <c r="A114" s="1" t="s">
        <v>126</v>
      </c>
      <c r="B114" s="1" t="str">
        <f t="shared" si="1"/>
        <v>H2.340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 t="s">
        <v>40</v>
      </c>
      <c r="I114" s="1" t="s">
        <v>40</v>
      </c>
      <c r="J114" s="1" t="s">
        <v>40</v>
      </c>
      <c r="K114" s="1" t="s">
        <v>40</v>
      </c>
      <c r="L114" s="1" t="s">
        <v>40</v>
      </c>
      <c r="M114" s="1" t="s">
        <v>40</v>
      </c>
    </row>
    <row r="115">
      <c r="A115" s="1" t="s">
        <v>127</v>
      </c>
      <c r="B115" s="1" t="str">
        <f t="shared" si="1"/>
        <v>H2.340</v>
      </c>
      <c r="C115" s="1">
        <v>0.0</v>
      </c>
      <c r="D115" s="1">
        <v>1.0</v>
      </c>
      <c r="E115" s="1">
        <v>0.0</v>
      </c>
      <c r="F115" s="1">
        <v>0.0</v>
      </c>
      <c r="G115" s="1">
        <v>0.0</v>
      </c>
      <c r="H115" s="1" t="s">
        <v>40</v>
      </c>
      <c r="I115" s="1" t="s">
        <v>40</v>
      </c>
      <c r="J115" s="1" t="s">
        <v>40</v>
      </c>
      <c r="K115" s="1" t="s">
        <v>40</v>
      </c>
      <c r="L115" s="1" t="s">
        <v>40</v>
      </c>
      <c r="M115" s="1" t="s">
        <v>40</v>
      </c>
    </row>
    <row r="116">
      <c r="A116" s="1" t="s">
        <v>128</v>
      </c>
      <c r="B116" s="1" t="str">
        <f t="shared" si="1"/>
        <v>H2.340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 t="s">
        <v>40</v>
      </c>
      <c r="I116" s="1" t="s">
        <v>40</v>
      </c>
      <c r="J116" s="1" t="s">
        <v>40</v>
      </c>
      <c r="K116" s="1" t="s">
        <v>40</v>
      </c>
      <c r="L116" s="1" t="s">
        <v>40</v>
      </c>
      <c r="M116" s="1" t="s">
        <v>40</v>
      </c>
    </row>
    <row r="117">
      <c r="A117" s="1" t="s">
        <v>129</v>
      </c>
      <c r="B117" s="1" t="str">
        <f t="shared" si="1"/>
        <v>H2.340</v>
      </c>
      <c r="C117" s="1">
        <v>0.0</v>
      </c>
      <c r="D117" s="1">
        <v>1.0</v>
      </c>
      <c r="E117" s="1">
        <v>0.0</v>
      </c>
      <c r="F117" s="1">
        <v>0.0</v>
      </c>
      <c r="G117" s="1">
        <v>0.0</v>
      </c>
      <c r="H117" s="1" t="s">
        <v>40</v>
      </c>
      <c r="I117" s="1" t="s">
        <v>40</v>
      </c>
      <c r="J117" s="1" t="s">
        <v>40</v>
      </c>
      <c r="K117" s="1" t="s">
        <v>40</v>
      </c>
      <c r="L117" s="1" t="s">
        <v>40</v>
      </c>
      <c r="M117" s="1" t="s">
        <v>40</v>
      </c>
    </row>
    <row r="118">
      <c r="A118" s="1" t="s">
        <v>130</v>
      </c>
      <c r="B118" s="1" t="str">
        <f t="shared" si="1"/>
        <v>H2.340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 t="s">
        <v>40</v>
      </c>
      <c r="I118" s="1" t="s">
        <v>40</v>
      </c>
      <c r="J118" s="1" t="s">
        <v>40</v>
      </c>
      <c r="K118" s="1" t="s">
        <v>40</v>
      </c>
      <c r="L118" s="1" t="s">
        <v>40</v>
      </c>
      <c r="M118" s="1" t="s">
        <v>40</v>
      </c>
    </row>
    <row r="119">
      <c r="A119" s="1" t="s">
        <v>131</v>
      </c>
      <c r="B119" s="1" t="str">
        <f t="shared" si="1"/>
        <v>H2.340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 t="s">
        <v>40</v>
      </c>
      <c r="I119" s="1" t="s">
        <v>40</v>
      </c>
      <c r="J119" s="1" t="s">
        <v>40</v>
      </c>
      <c r="K119" s="1" t="s">
        <v>40</v>
      </c>
      <c r="L119" s="1" t="s">
        <v>40</v>
      </c>
      <c r="M119" s="1" t="s">
        <v>40</v>
      </c>
    </row>
    <row r="120">
      <c r="A120" s="1" t="s">
        <v>132</v>
      </c>
      <c r="B120" s="1" t="str">
        <f t="shared" si="1"/>
        <v>H2.340</v>
      </c>
      <c r="C120" s="1">
        <v>0.0</v>
      </c>
      <c r="D120" s="1">
        <v>1.0</v>
      </c>
      <c r="E120" s="1">
        <v>0.0</v>
      </c>
      <c r="F120" s="1">
        <v>0.0</v>
      </c>
      <c r="G120" s="1">
        <v>0.0</v>
      </c>
      <c r="H120" s="1" t="s">
        <v>40</v>
      </c>
      <c r="I120" s="1" t="s">
        <v>40</v>
      </c>
      <c r="J120" s="1" t="s">
        <v>40</v>
      </c>
      <c r="K120" s="1" t="s">
        <v>40</v>
      </c>
      <c r="L120" s="1" t="s">
        <v>40</v>
      </c>
      <c r="M120" s="1" t="s">
        <v>40</v>
      </c>
    </row>
    <row r="121">
      <c r="A121" s="1" t="s">
        <v>133</v>
      </c>
      <c r="B121" s="1" t="str">
        <f t="shared" si="1"/>
        <v>H2.340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 t="s">
        <v>40</v>
      </c>
      <c r="I121" s="1" t="s">
        <v>40</v>
      </c>
      <c r="J121" s="1" t="s">
        <v>40</v>
      </c>
      <c r="K121" s="1" t="s">
        <v>40</v>
      </c>
      <c r="L121" s="1" t="s">
        <v>40</v>
      </c>
      <c r="M121" s="1" t="s">
        <v>40</v>
      </c>
    </row>
    <row r="122">
      <c r="A122" s="1" t="s">
        <v>134</v>
      </c>
      <c r="B122" s="1" t="str">
        <f t="shared" si="1"/>
        <v>H2.340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 t="s">
        <v>40</v>
      </c>
      <c r="I122" s="1" t="s">
        <v>40</v>
      </c>
      <c r="J122" s="1" t="s">
        <v>40</v>
      </c>
      <c r="K122" s="1" t="s">
        <v>40</v>
      </c>
      <c r="L122" s="1" t="s">
        <v>40</v>
      </c>
      <c r="M122" s="1" t="s">
        <v>40</v>
      </c>
    </row>
    <row r="123">
      <c r="A123" s="1" t="s">
        <v>135</v>
      </c>
      <c r="B123" s="1" t="str">
        <f t="shared" si="1"/>
        <v>H2.340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 t="s">
        <v>40</v>
      </c>
      <c r="I123" s="1" t="s">
        <v>40</v>
      </c>
      <c r="J123" s="1" t="s">
        <v>40</v>
      </c>
      <c r="K123" s="1" t="s">
        <v>40</v>
      </c>
      <c r="L123" s="1" t="s">
        <v>40</v>
      </c>
      <c r="M123" s="1" t="s">
        <v>40</v>
      </c>
    </row>
    <row r="124">
      <c r="A124" s="1" t="s">
        <v>136</v>
      </c>
      <c r="B124" s="1" t="str">
        <f t="shared" si="1"/>
        <v>H2.340</v>
      </c>
      <c r="C124" s="1">
        <v>0.0</v>
      </c>
      <c r="D124" s="1">
        <v>2.0</v>
      </c>
      <c r="E124" s="1">
        <v>0.0</v>
      </c>
      <c r="F124" s="1">
        <v>0.0</v>
      </c>
      <c r="G124" s="1">
        <v>0.0</v>
      </c>
      <c r="H124" s="1" t="s">
        <v>40</v>
      </c>
      <c r="I124" s="1" t="s">
        <v>40</v>
      </c>
      <c r="J124" s="1" t="s">
        <v>40</v>
      </c>
      <c r="K124" s="1" t="s">
        <v>40</v>
      </c>
      <c r="L124" s="1" t="s">
        <v>40</v>
      </c>
      <c r="M124" s="1" t="s">
        <v>40</v>
      </c>
    </row>
    <row r="125">
      <c r="A125" s="1" t="s">
        <v>137</v>
      </c>
      <c r="B125" s="1" t="str">
        <f t="shared" si="1"/>
        <v>H2.340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 t="s">
        <v>40</v>
      </c>
      <c r="I125" s="1" t="s">
        <v>40</v>
      </c>
      <c r="J125" s="1" t="s">
        <v>40</v>
      </c>
      <c r="K125" s="1" t="s">
        <v>40</v>
      </c>
      <c r="L125" s="1" t="s">
        <v>40</v>
      </c>
      <c r="M125" s="1" t="s">
        <v>40</v>
      </c>
    </row>
    <row r="126">
      <c r="A126" s="1" t="s">
        <v>138</v>
      </c>
      <c r="B126" s="1" t="str">
        <f t="shared" si="1"/>
        <v>H2.340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 t="s">
        <v>40</v>
      </c>
      <c r="I126" s="1" t="s">
        <v>40</v>
      </c>
      <c r="J126" s="1" t="s">
        <v>40</v>
      </c>
      <c r="K126" s="1" t="s">
        <v>40</v>
      </c>
      <c r="L126" s="1" t="s">
        <v>40</v>
      </c>
      <c r="M126" s="1" t="s">
        <v>40</v>
      </c>
    </row>
    <row r="127">
      <c r="A127" s="1" t="s">
        <v>139</v>
      </c>
      <c r="B127" s="1" t="str">
        <f t="shared" si="1"/>
        <v>H2.340</v>
      </c>
      <c r="C127" s="1">
        <v>0.0</v>
      </c>
      <c r="D127" s="1">
        <v>1.0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 t="s">
        <v>40</v>
      </c>
    </row>
    <row r="128">
      <c r="A128" s="1" t="s">
        <v>140</v>
      </c>
      <c r="B128" s="1" t="str">
        <f t="shared" si="1"/>
        <v>CC7.340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 t="s">
        <v>40</v>
      </c>
    </row>
    <row r="129">
      <c r="A129" s="1" t="s">
        <v>141</v>
      </c>
      <c r="B129" s="1" t="str">
        <f t="shared" si="1"/>
        <v>CC7.340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 t="s">
        <v>40</v>
      </c>
    </row>
    <row r="130">
      <c r="A130" s="1" t="s">
        <v>142</v>
      </c>
      <c r="B130" s="1" t="str">
        <f t="shared" si="1"/>
        <v>CC7.340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 t="s">
        <v>40</v>
      </c>
    </row>
    <row r="131">
      <c r="A131" s="1" t="s">
        <v>143</v>
      </c>
      <c r="B131" s="1" t="str">
        <f t="shared" si="1"/>
        <v>CC7.340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 t="s">
        <v>40</v>
      </c>
    </row>
    <row r="132">
      <c r="A132" s="1" t="s">
        <v>144</v>
      </c>
      <c r="B132" s="1" t="str">
        <f t="shared" si="1"/>
        <v>CC7.340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 t="s">
        <v>40</v>
      </c>
    </row>
    <row r="133">
      <c r="A133" s="1" t="s">
        <v>145</v>
      </c>
      <c r="B133" s="1" t="str">
        <f t="shared" si="1"/>
        <v>CC7.340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 t="s">
        <v>40</v>
      </c>
    </row>
    <row r="134">
      <c r="A134" s="1" t="s">
        <v>146</v>
      </c>
      <c r="B134" s="1" t="str">
        <f t="shared" si="1"/>
        <v>CC7.340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 t="s">
        <v>40</v>
      </c>
      <c r="I134" s="1" t="s">
        <v>40</v>
      </c>
      <c r="J134" s="1" t="s">
        <v>40</v>
      </c>
      <c r="K134" s="1" t="s">
        <v>40</v>
      </c>
      <c r="L134" s="1" t="s">
        <v>40</v>
      </c>
      <c r="M134" s="1" t="s">
        <v>40</v>
      </c>
    </row>
    <row r="135">
      <c r="A135" s="1" t="s">
        <v>147</v>
      </c>
      <c r="B135" s="1" t="str">
        <f t="shared" si="1"/>
        <v>CC7.340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 t="s">
        <v>40</v>
      </c>
      <c r="I135" s="1" t="s">
        <v>40</v>
      </c>
      <c r="J135" s="1" t="s">
        <v>40</v>
      </c>
      <c r="K135" s="1" t="s">
        <v>40</v>
      </c>
      <c r="L135" s="1" t="s">
        <v>40</v>
      </c>
      <c r="M135" s="1" t="s">
        <v>40</v>
      </c>
    </row>
    <row r="136">
      <c r="A136" s="1" t="s">
        <v>148</v>
      </c>
      <c r="B136" s="1" t="str">
        <f t="shared" si="1"/>
        <v>CC7.340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 t="s">
        <v>40</v>
      </c>
      <c r="I136" s="1" t="s">
        <v>40</v>
      </c>
      <c r="J136" s="1" t="s">
        <v>40</v>
      </c>
      <c r="K136" s="1" t="s">
        <v>40</v>
      </c>
      <c r="L136" s="1" t="s">
        <v>40</v>
      </c>
      <c r="M136" s="1" t="s">
        <v>40</v>
      </c>
    </row>
    <row r="137">
      <c r="A137" s="1" t="s">
        <v>149</v>
      </c>
      <c r="B137" s="1" t="str">
        <f t="shared" si="1"/>
        <v>CC7.340</v>
      </c>
      <c r="C137" s="1">
        <v>0.0</v>
      </c>
      <c r="D137" s="1">
        <v>1.0</v>
      </c>
      <c r="E137" s="1">
        <v>0.0</v>
      </c>
      <c r="F137" s="1">
        <v>0.0</v>
      </c>
      <c r="G137" s="1">
        <v>0.0</v>
      </c>
      <c r="H137" s="1" t="s">
        <v>40</v>
      </c>
      <c r="I137" s="1" t="s">
        <v>40</v>
      </c>
      <c r="J137" s="1" t="s">
        <v>40</v>
      </c>
      <c r="K137" s="1" t="s">
        <v>40</v>
      </c>
      <c r="L137" s="1" t="s">
        <v>40</v>
      </c>
      <c r="M137" s="1" t="s">
        <v>40</v>
      </c>
    </row>
    <row r="138">
      <c r="A138" s="1" t="s">
        <v>150</v>
      </c>
      <c r="B138" s="1" t="str">
        <f t="shared" si="1"/>
        <v>CC7.340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 t="s">
        <v>40</v>
      </c>
      <c r="I138" s="1" t="s">
        <v>40</v>
      </c>
      <c r="J138" s="1" t="s">
        <v>40</v>
      </c>
      <c r="K138" s="1" t="s">
        <v>40</v>
      </c>
      <c r="L138" s="1" t="s">
        <v>40</v>
      </c>
      <c r="M138" s="1" t="s">
        <v>40</v>
      </c>
    </row>
    <row r="139">
      <c r="A139" s="1" t="s">
        <v>151</v>
      </c>
      <c r="B139" s="1" t="str">
        <f t="shared" si="1"/>
        <v>CC7.340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 t="s">
        <v>40</v>
      </c>
      <c r="I139" s="1" t="s">
        <v>40</v>
      </c>
      <c r="J139" s="1" t="s">
        <v>40</v>
      </c>
      <c r="K139" s="1" t="s">
        <v>40</v>
      </c>
      <c r="L139" s="1" t="s">
        <v>40</v>
      </c>
      <c r="M139" s="1" t="s">
        <v>40</v>
      </c>
    </row>
    <row r="140">
      <c r="A140" s="1" t="s">
        <v>152</v>
      </c>
      <c r="B140" s="1" t="str">
        <f t="shared" si="1"/>
        <v>CC7.340</v>
      </c>
      <c r="C140" s="1">
        <v>0.0</v>
      </c>
      <c r="D140" s="1">
        <v>1.0</v>
      </c>
      <c r="E140" s="1">
        <v>0.0</v>
      </c>
      <c r="F140" s="1">
        <v>0.0</v>
      </c>
      <c r="G140" s="1">
        <v>0.0</v>
      </c>
      <c r="H140" s="1" t="s">
        <v>40</v>
      </c>
      <c r="I140" s="1" t="s">
        <v>40</v>
      </c>
      <c r="J140" s="1" t="s">
        <v>40</v>
      </c>
      <c r="K140" s="1" t="s">
        <v>40</v>
      </c>
      <c r="L140" s="1" t="s">
        <v>40</v>
      </c>
      <c r="M140" s="1" t="s">
        <v>40</v>
      </c>
    </row>
    <row r="141">
      <c r="A141" s="1" t="s">
        <v>153</v>
      </c>
      <c r="B141" s="1" t="str">
        <f t="shared" si="1"/>
        <v>CC7.340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 t="s">
        <v>40</v>
      </c>
      <c r="I141" s="1" t="s">
        <v>40</v>
      </c>
      <c r="J141" s="1" t="s">
        <v>40</v>
      </c>
      <c r="K141" s="1" t="s">
        <v>40</v>
      </c>
      <c r="L141" s="1" t="s">
        <v>40</v>
      </c>
      <c r="M141" s="1" t="s">
        <v>40</v>
      </c>
    </row>
    <row r="142">
      <c r="A142" s="1" t="s">
        <v>154</v>
      </c>
      <c r="B142" s="1" t="str">
        <f t="shared" si="1"/>
        <v>CC7.340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 t="s">
        <v>40</v>
      </c>
      <c r="I142" s="1" t="s">
        <v>40</v>
      </c>
      <c r="J142" s="1" t="s">
        <v>40</v>
      </c>
      <c r="K142" s="1" t="s">
        <v>40</v>
      </c>
      <c r="L142" s="1" t="s">
        <v>40</v>
      </c>
      <c r="M142" s="1" t="s">
        <v>40</v>
      </c>
    </row>
    <row r="143">
      <c r="A143" s="1" t="s">
        <v>155</v>
      </c>
      <c r="B143" s="1" t="str">
        <f t="shared" si="1"/>
        <v>CC7.340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 t="s">
        <v>40</v>
      </c>
      <c r="I143" s="1" t="s">
        <v>40</v>
      </c>
      <c r="J143" s="1" t="s">
        <v>40</v>
      </c>
      <c r="K143" s="1" t="s">
        <v>40</v>
      </c>
      <c r="L143" s="1" t="s">
        <v>40</v>
      </c>
      <c r="M143" s="1" t="s">
        <v>40</v>
      </c>
    </row>
    <row r="144">
      <c r="A144" s="1" t="s">
        <v>156</v>
      </c>
      <c r="B144" s="1" t="str">
        <f t="shared" si="1"/>
        <v>CC7.340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 t="s">
        <v>40</v>
      </c>
    </row>
    <row r="145">
      <c r="A145" s="1" t="s">
        <v>157</v>
      </c>
      <c r="B145" s="1" t="str">
        <f t="shared" si="1"/>
        <v>CC7.340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</row>
    <row r="2">
      <c r="A2" s="1" t="s">
        <v>13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</row>
    <row r="3">
      <c r="A3" s="1" t="s">
        <v>14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</row>
    <row r="4">
      <c r="A4" s="1" t="s">
        <v>15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</row>
    <row r="5">
      <c r="A5" s="1" t="s">
        <v>16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</row>
    <row r="6">
      <c r="A6" s="1" t="s">
        <v>17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</row>
    <row r="7">
      <c r="A7" s="1" t="s">
        <v>18</v>
      </c>
      <c r="B7" s="1">
        <v>1.0</v>
      </c>
      <c r="C7" s="1">
        <v>1.0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</row>
    <row r="8">
      <c r="A8" s="1" t="s">
        <v>19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1.0</v>
      </c>
      <c r="H8" s="1">
        <v>1.0</v>
      </c>
      <c r="I8" s="1">
        <v>1.0</v>
      </c>
      <c r="J8" s="1">
        <v>1.0</v>
      </c>
    </row>
    <row r="9">
      <c r="A9" s="1" t="s">
        <v>20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  <c r="J9" s="1">
        <v>1.0</v>
      </c>
    </row>
    <row r="10">
      <c r="A10" s="1" t="s">
        <v>21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</row>
    <row r="11">
      <c r="A11" s="1" t="s">
        <v>22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</row>
    <row r="12">
      <c r="A12" s="1" t="s">
        <v>23</v>
      </c>
      <c r="B12" s="1">
        <v>1.0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1.0</v>
      </c>
      <c r="I12" s="1">
        <v>1.0</v>
      </c>
      <c r="J12" s="1">
        <v>1.0</v>
      </c>
    </row>
    <row r="13">
      <c r="A13" s="1" t="s">
        <v>24</v>
      </c>
      <c r="B13" s="1">
        <v>1.0</v>
      </c>
      <c r="C13" s="1">
        <v>1.0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1.0</v>
      </c>
      <c r="J13" s="1">
        <v>1.0</v>
      </c>
    </row>
    <row r="14">
      <c r="A14" s="1" t="s">
        <v>25</v>
      </c>
      <c r="B14" s="1">
        <v>1.0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</row>
    <row r="15">
      <c r="A15" s="1" t="s">
        <v>26</v>
      </c>
      <c r="B15" s="1">
        <v>1.0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</row>
    <row r="16">
      <c r="A16" s="1" t="s">
        <v>27</v>
      </c>
      <c r="B16" s="1">
        <v>1.0</v>
      </c>
      <c r="C16" s="1">
        <v>1.0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</row>
    <row r="17">
      <c r="A17" s="1" t="s">
        <v>28</v>
      </c>
      <c r="B17" s="1">
        <v>1.0</v>
      </c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</row>
    <row r="18">
      <c r="A18" s="1" t="s">
        <v>29</v>
      </c>
      <c r="B18" s="1">
        <v>1.0</v>
      </c>
      <c r="C18" s="1">
        <v>1.0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</row>
    <row r="19">
      <c r="A19" s="1" t="s">
        <v>30</v>
      </c>
      <c r="B19" s="1">
        <v>1.0</v>
      </c>
      <c r="C19" s="1">
        <v>1.0</v>
      </c>
      <c r="D19" s="1">
        <v>1.0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</row>
    <row r="20">
      <c r="A20" s="1" t="s">
        <v>31</v>
      </c>
      <c r="B20" s="1">
        <v>1.0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</row>
    <row r="21">
      <c r="A21" s="1" t="s">
        <v>32</v>
      </c>
      <c r="B21" s="1">
        <v>1.0</v>
      </c>
      <c r="C21" s="1">
        <v>1.0</v>
      </c>
      <c r="D21" s="1">
        <v>1.0</v>
      </c>
      <c r="E21" s="1">
        <v>1.0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</row>
    <row r="22">
      <c r="A22" s="1" t="s">
        <v>33</v>
      </c>
      <c r="B22" s="1">
        <v>1.0</v>
      </c>
      <c r="C22" s="1">
        <v>1.0</v>
      </c>
      <c r="D22" s="1">
        <v>1.0</v>
      </c>
      <c r="E22" s="1">
        <v>1.0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</row>
    <row r="23">
      <c r="A23" s="1" t="s">
        <v>34</v>
      </c>
      <c r="B23" s="1">
        <v>1.0</v>
      </c>
      <c r="C23" s="1">
        <v>1.0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</row>
    <row r="24">
      <c r="A24" s="1" t="s">
        <v>35</v>
      </c>
      <c r="B24" s="1">
        <v>1.0</v>
      </c>
      <c r="C24" s="1">
        <v>1.0</v>
      </c>
      <c r="D24" s="1">
        <v>1.0</v>
      </c>
      <c r="E24" s="1">
        <v>1.0</v>
      </c>
      <c r="F24" s="1">
        <v>1.0</v>
      </c>
      <c r="G24" s="1">
        <v>1.0</v>
      </c>
      <c r="H24" s="1">
        <v>1.0</v>
      </c>
      <c r="I24" s="1">
        <v>1.0</v>
      </c>
      <c r="J24" s="1">
        <v>1.0</v>
      </c>
    </row>
    <row r="25">
      <c r="A25" s="1" t="s">
        <v>36</v>
      </c>
      <c r="B25" s="1">
        <v>1.0</v>
      </c>
      <c r="C25" s="1">
        <v>1.0</v>
      </c>
      <c r="D25" s="1">
        <v>1.0</v>
      </c>
      <c r="E25" s="1">
        <v>1.0</v>
      </c>
      <c r="F25" s="1">
        <v>1.0</v>
      </c>
      <c r="G25" s="1">
        <v>1.0</v>
      </c>
      <c r="H25" s="1">
        <v>1.0</v>
      </c>
      <c r="I25" s="1">
        <v>1.0</v>
      </c>
      <c r="J25" s="1">
        <v>1.0</v>
      </c>
    </row>
    <row r="26">
      <c r="A26" s="1" t="s">
        <v>37</v>
      </c>
      <c r="B26" s="1">
        <v>1.0</v>
      </c>
      <c r="C26" s="1">
        <v>1.0</v>
      </c>
      <c r="D26" s="1">
        <v>1.0</v>
      </c>
      <c r="E26" s="1">
        <v>1.0</v>
      </c>
      <c r="F26" s="1">
        <v>1.0</v>
      </c>
      <c r="G26" s="1">
        <v>1.0</v>
      </c>
      <c r="H26" s="1">
        <v>1.0</v>
      </c>
      <c r="I26" s="1">
        <v>1.0</v>
      </c>
      <c r="J26" s="1">
        <v>1.0</v>
      </c>
    </row>
    <row r="27">
      <c r="A27" s="1" t="s">
        <v>38</v>
      </c>
      <c r="B27" s="1">
        <v>1.0</v>
      </c>
      <c r="C27" s="1">
        <v>1.0</v>
      </c>
      <c r="D27" s="1">
        <v>1.0</v>
      </c>
      <c r="E27" s="1">
        <v>1.0</v>
      </c>
      <c r="F27" s="1">
        <v>1.0</v>
      </c>
      <c r="G27" s="1">
        <v>1.0</v>
      </c>
      <c r="H27" s="1">
        <v>1.0</v>
      </c>
      <c r="I27" s="1">
        <v>1.0</v>
      </c>
      <c r="J27" s="1">
        <v>1.0</v>
      </c>
    </row>
    <row r="28">
      <c r="A28" s="1" t="s">
        <v>39</v>
      </c>
      <c r="B28" s="1">
        <v>1.0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</row>
    <row r="29">
      <c r="A29" s="1" t="s">
        <v>41</v>
      </c>
      <c r="B29" s="1">
        <v>1.0</v>
      </c>
      <c r="C29" s="1">
        <v>1.0</v>
      </c>
      <c r="D29" s="1">
        <v>1.0</v>
      </c>
      <c r="E29" s="1">
        <v>1.0</v>
      </c>
      <c r="F29" s="1">
        <v>1.0</v>
      </c>
      <c r="G29" s="1">
        <v>1.0</v>
      </c>
      <c r="H29" s="1">
        <v>1.0</v>
      </c>
      <c r="I29" s="1">
        <v>1.0</v>
      </c>
      <c r="J29" s="1">
        <v>1.0</v>
      </c>
    </row>
    <row r="30">
      <c r="A30" s="1" t="s">
        <v>42</v>
      </c>
      <c r="B30" s="1">
        <v>1.0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</row>
    <row r="31">
      <c r="A31" s="1" t="s">
        <v>43</v>
      </c>
      <c r="B31" s="1">
        <v>1.0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0.0</v>
      </c>
      <c r="I31" s="1">
        <v>0.0</v>
      </c>
      <c r="J31" s="1">
        <v>0.0</v>
      </c>
    </row>
    <row r="32">
      <c r="A32" s="1" t="s">
        <v>44</v>
      </c>
      <c r="B32" s="1">
        <v>1.0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</row>
    <row r="33">
      <c r="A33" s="1" t="s">
        <v>45</v>
      </c>
      <c r="B33" s="1">
        <v>1.0</v>
      </c>
      <c r="C33" s="1">
        <v>1.0</v>
      </c>
      <c r="D33" s="1">
        <v>1.0</v>
      </c>
      <c r="E33" s="1">
        <v>1.0</v>
      </c>
      <c r="F33" s="1">
        <v>1.0</v>
      </c>
      <c r="G33" s="1">
        <v>1.0</v>
      </c>
      <c r="H33" s="1">
        <v>1.0</v>
      </c>
      <c r="I33" s="1">
        <v>1.0</v>
      </c>
      <c r="J33" s="1">
        <v>1.0</v>
      </c>
    </row>
    <row r="34">
      <c r="A34" s="1" t="s">
        <v>46</v>
      </c>
      <c r="B34" s="1">
        <v>1.0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</row>
    <row r="35">
      <c r="A35" s="1" t="s">
        <v>47</v>
      </c>
      <c r="B35" s="1">
        <v>1.0</v>
      </c>
      <c r="C35" s="1">
        <v>1.0</v>
      </c>
      <c r="D35" s="1">
        <v>1.0</v>
      </c>
      <c r="E35" s="1">
        <v>1.0</v>
      </c>
      <c r="F35" s="1">
        <v>1.0</v>
      </c>
      <c r="G35" s="1">
        <v>1.0</v>
      </c>
      <c r="H35" s="1">
        <v>1.0</v>
      </c>
      <c r="I35" s="1">
        <v>1.0</v>
      </c>
      <c r="J35" s="1">
        <v>1.0</v>
      </c>
    </row>
    <row r="36">
      <c r="A36" s="1" t="s">
        <v>48</v>
      </c>
      <c r="B36" s="1">
        <v>1.0</v>
      </c>
      <c r="C36" s="1">
        <v>1.0</v>
      </c>
      <c r="D36" s="1">
        <v>1.0</v>
      </c>
      <c r="E36" s="1">
        <v>1.0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</row>
    <row r="37">
      <c r="A37" s="1" t="s">
        <v>49</v>
      </c>
      <c r="B37" s="1">
        <v>1.0</v>
      </c>
      <c r="C37" s="1">
        <v>1.0</v>
      </c>
      <c r="D37" s="1" t="s">
        <v>166</v>
      </c>
      <c r="E37" s="1" t="s">
        <v>166</v>
      </c>
      <c r="F37" s="1" t="s">
        <v>166</v>
      </c>
      <c r="G37" s="1" t="s">
        <v>166</v>
      </c>
      <c r="H37" s="1" t="s">
        <v>166</v>
      </c>
      <c r="I37" s="1" t="s">
        <v>166</v>
      </c>
      <c r="J37" s="1" t="s">
        <v>166</v>
      </c>
    </row>
    <row r="38">
      <c r="A38" s="1" t="s">
        <v>50</v>
      </c>
      <c r="B38" s="1">
        <v>1.0</v>
      </c>
      <c r="C38" s="1">
        <v>1.0</v>
      </c>
      <c r="D38" s="1">
        <v>1.0</v>
      </c>
      <c r="E38" s="1">
        <v>1.0</v>
      </c>
      <c r="F38" s="1">
        <v>1.0</v>
      </c>
      <c r="G38" s="1">
        <v>1.0</v>
      </c>
      <c r="H38" s="1">
        <v>1.0</v>
      </c>
      <c r="I38" s="1">
        <v>1.0</v>
      </c>
      <c r="J38" s="1">
        <v>1.0</v>
      </c>
    </row>
    <row r="39">
      <c r="A39" s="1" t="s">
        <v>51</v>
      </c>
      <c r="B39" s="1">
        <v>1.0</v>
      </c>
      <c r="C39" s="1">
        <v>1.0</v>
      </c>
      <c r="D39" s="1">
        <v>1.0</v>
      </c>
      <c r="E39" s="1">
        <v>1.0</v>
      </c>
      <c r="F39" s="1">
        <v>1.0</v>
      </c>
      <c r="G39" s="1">
        <v>1.0</v>
      </c>
      <c r="H39" s="1">
        <v>1.0</v>
      </c>
      <c r="I39" s="1">
        <v>1.0</v>
      </c>
      <c r="J39" s="1" t="s">
        <v>166</v>
      </c>
    </row>
    <row r="40">
      <c r="A40" s="1" t="s">
        <v>52</v>
      </c>
      <c r="B40" s="1">
        <v>1.0</v>
      </c>
      <c r="C40" s="1">
        <v>1.0</v>
      </c>
      <c r="D40" s="1">
        <v>1.0</v>
      </c>
      <c r="E40" s="1">
        <v>1.0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</row>
    <row r="41">
      <c r="A41" s="1" t="s">
        <v>53</v>
      </c>
      <c r="B41" s="1">
        <v>1.0</v>
      </c>
      <c r="C41" s="1">
        <v>1.0</v>
      </c>
      <c r="D41" s="1">
        <v>1.0</v>
      </c>
      <c r="E41" s="1">
        <v>1.0</v>
      </c>
      <c r="F41" s="1">
        <v>1.0</v>
      </c>
      <c r="G41" s="1">
        <v>1.0</v>
      </c>
      <c r="H41" s="1">
        <v>1.0</v>
      </c>
      <c r="I41" s="1">
        <v>1.0</v>
      </c>
      <c r="J41" s="1">
        <v>1.0</v>
      </c>
    </row>
    <row r="42">
      <c r="A42" s="1" t="s">
        <v>54</v>
      </c>
      <c r="B42" s="1">
        <v>1.0</v>
      </c>
      <c r="C42" s="1">
        <v>1.0</v>
      </c>
      <c r="D42" s="1">
        <v>1.0</v>
      </c>
      <c r="E42" s="1">
        <v>1.0</v>
      </c>
      <c r="F42" s="1">
        <v>1.0</v>
      </c>
      <c r="G42" s="1">
        <v>1.0</v>
      </c>
      <c r="H42" s="1">
        <v>1.0</v>
      </c>
      <c r="I42" s="1">
        <v>1.0</v>
      </c>
      <c r="J42" s="1">
        <v>1.0</v>
      </c>
    </row>
    <row r="43">
      <c r="A43" s="1" t="s">
        <v>55</v>
      </c>
      <c r="B43" s="1">
        <v>1.0</v>
      </c>
      <c r="C43" s="1">
        <v>1.0</v>
      </c>
      <c r="D43" s="1">
        <v>1.0</v>
      </c>
      <c r="E43" s="1">
        <v>1.0</v>
      </c>
      <c r="F43" s="1">
        <v>1.0</v>
      </c>
      <c r="G43" s="1">
        <v>1.0</v>
      </c>
      <c r="H43" s="1">
        <v>1.0</v>
      </c>
      <c r="I43" s="1">
        <v>1.0</v>
      </c>
      <c r="J43" s="1">
        <v>1.0</v>
      </c>
    </row>
    <row r="44">
      <c r="A44" s="1" t="s">
        <v>56</v>
      </c>
      <c r="B44" s="1">
        <v>1.0</v>
      </c>
      <c r="C44" s="1">
        <v>1.0</v>
      </c>
      <c r="D44" s="1">
        <v>1.0</v>
      </c>
      <c r="E44" s="1">
        <v>1.0</v>
      </c>
      <c r="F44" s="1">
        <v>1.0</v>
      </c>
      <c r="G44" s="1">
        <v>1.0</v>
      </c>
      <c r="H44" s="1">
        <v>1.0</v>
      </c>
      <c r="I44" s="1">
        <v>1.0</v>
      </c>
      <c r="J44" s="1">
        <v>1.0</v>
      </c>
    </row>
    <row r="45">
      <c r="A45" s="1" t="s">
        <v>57</v>
      </c>
      <c r="B45" s="1">
        <v>1.0</v>
      </c>
      <c r="C45" s="1">
        <v>1.0</v>
      </c>
      <c r="D45" s="1">
        <v>1.0</v>
      </c>
      <c r="E45" s="1">
        <v>1.0</v>
      </c>
      <c r="F45" s="1">
        <v>1.0</v>
      </c>
      <c r="G45" s="1">
        <v>1.0</v>
      </c>
      <c r="H45" s="1">
        <v>1.0</v>
      </c>
      <c r="I45" s="1">
        <v>1.0</v>
      </c>
      <c r="J45" s="1">
        <v>1.0</v>
      </c>
    </row>
    <row r="46">
      <c r="A46" s="1" t="s">
        <v>58</v>
      </c>
      <c r="B46" s="1">
        <v>1.0</v>
      </c>
      <c r="C46" s="1">
        <v>1.0</v>
      </c>
      <c r="D46" s="1">
        <v>1.0</v>
      </c>
      <c r="E46" s="1">
        <v>1.0</v>
      </c>
      <c r="F46" s="1">
        <v>1.0</v>
      </c>
      <c r="G46" s="1">
        <v>1.0</v>
      </c>
      <c r="H46" s="1">
        <v>1.0</v>
      </c>
      <c r="I46" s="1">
        <v>1.0</v>
      </c>
      <c r="J46" s="1">
        <v>1.0</v>
      </c>
    </row>
    <row r="47">
      <c r="A47" s="1" t="s">
        <v>59</v>
      </c>
      <c r="B47" s="1">
        <v>1.0</v>
      </c>
      <c r="C47" s="1">
        <v>1.0</v>
      </c>
      <c r="D47" s="1">
        <v>1.0</v>
      </c>
      <c r="E47" s="1">
        <v>1.0</v>
      </c>
      <c r="F47" s="1">
        <v>1.0</v>
      </c>
      <c r="G47" s="1">
        <v>1.0</v>
      </c>
      <c r="H47" s="1">
        <v>1.0</v>
      </c>
      <c r="I47" s="1">
        <v>1.0</v>
      </c>
      <c r="J47" s="1">
        <v>1.0</v>
      </c>
    </row>
    <row r="48">
      <c r="A48" s="1" t="s">
        <v>60</v>
      </c>
      <c r="B48" s="1">
        <v>1.0</v>
      </c>
      <c r="C48" s="1">
        <v>1.0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1.0</v>
      </c>
      <c r="J48" s="1">
        <v>1.0</v>
      </c>
    </row>
    <row r="49">
      <c r="A49" s="1" t="s">
        <v>61</v>
      </c>
      <c r="B49" s="1">
        <v>1.0</v>
      </c>
      <c r="C49" s="1">
        <v>1.0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1">
        <v>1.0</v>
      </c>
      <c r="J49" s="1">
        <v>1.0</v>
      </c>
    </row>
    <row r="50">
      <c r="A50" s="1" t="s">
        <v>62</v>
      </c>
      <c r="B50" s="1">
        <v>1.0</v>
      </c>
      <c r="C50" s="1">
        <v>1.0</v>
      </c>
      <c r="D50" s="1">
        <v>1.0</v>
      </c>
      <c r="E50" s="1">
        <v>1.0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</row>
    <row r="51">
      <c r="A51" s="1" t="s">
        <v>63</v>
      </c>
      <c r="B51" s="1">
        <v>1.0</v>
      </c>
      <c r="C51" s="1">
        <v>1.0</v>
      </c>
      <c r="D51" s="1">
        <v>1.0</v>
      </c>
      <c r="E51" s="1">
        <v>1.0</v>
      </c>
      <c r="F51" s="1">
        <v>1.0</v>
      </c>
      <c r="G51" s="1">
        <v>1.0</v>
      </c>
      <c r="H51" s="1">
        <v>1.0</v>
      </c>
      <c r="I51" s="1">
        <v>1.0</v>
      </c>
      <c r="J51" s="1">
        <v>1.0</v>
      </c>
    </row>
    <row r="52">
      <c r="A52" s="1" t="s">
        <v>64</v>
      </c>
      <c r="B52" s="1">
        <v>1.0</v>
      </c>
      <c r="C52" s="1">
        <v>1.0</v>
      </c>
      <c r="D52" s="1">
        <v>1.0</v>
      </c>
      <c r="E52" s="1">
        <v>1.0</v>
      </c>
      <c r="F52" s="1">
        <v>1.0</v>
      </c>
      <c r="G52" s="1">
        <v>1.0</v>
      </c>
      <c r="H52" s="1">
        <v>1.0</v>
      </c>
      <c r="I52" s="1">
        <v>1.0</v>
      </c>
      <c r="J52" s="1">
        <v>1.0</v>
      </c>
    </row>
    <row r="53">
      <c r="A53" s="1" t="s">
        <v>65</v>
      </c>
      <c r="B53" s="1">
        <v>1.0</v>
      </c>
      <c r="C53" s="1">
        <v>1.0</v>
      </c>
      <c r="D53" s="1">
        <v>1.0</v>
      </c>
      <c r="E53" s="1">
        <v>1.0</v>
      </c>
      <c r="F53" s="1">
        <v>1.0</v>
      </c>
      <c r="G53" s="1">
        <v>1.0</v>
      </c>
      <c r="H53" s="1">
        <v>1.0</v>
      </c>
      <c r="I53" s="1">
        <v>1.0</v>
      </c>
      <c r="J53" s="1">
        <v>1.0</v>
      </c>
    </row>
    <row r="54">
      <c r="A54" s="1" t="s">
        <v>66</v>
      </c>
      <c r="B54" s="1">
        <v>1.0</v>
      </c>
      <c r="C54" s="1">
        <v>1.0</v>
      </c>
      <c r="D54" s="1">
        <v>1.0</v>
      </c>
      <c r="E54" s="1">
        <v>1.0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</row>
    <row r="55">
      <c r="A55" s="1" t="s">
        <v>67</v>
      </c>
      <c r="B55" s="1">
        <v>1.0</v>
      </c>
      <c r="C55" s="1">
        <v>1.0</v>
      </c>
      <c r="D55" s="1">
        <v>1.0</v>
      </c>
      <c r="E55" s="1">
        <v>1.0</v>
      </c>
      <c r="F55" s="1">
        <v>1.0</v>
      </c>
      <c r="G55" s="1">
        <v>1.0</v>
      </c>
      <c r="H55" s="1">
        <v>1.0</v>
      </c>
      <c r="I55" s="1">
        <v>1.0</v>
      </c>
      <c r="J55" s="1">
        <v>1.0</v>
      </c>
    </row>
    <row r="56">
      <c r="A56" s="1" t="s">
        <v>68</v>
      </c>
      <c r="B56" s="1">
        <v>1.0</v>
      </c>
      <c r="C56" s="1">
        <v>1.0</v>
      </c>
      <c r="D56" s="1">
        <v>1.0</v>
      </c>
      <c r="E56" s="1">
        <v>1.0</v>
      </c>
      <c r="F56" s="1">
        <v>1.0</v>
      </c>
      <c r="G56" s="1">
        <v>1.0</v>
      </c>
      <c r="H56" s="1">
        <v>1.0</v>
      </c>
      <c r="I56" s="1">
        <v>1.0</v>
      </c>
      <c r="J56" s="1">
        <v>1.0</v>
      </c>
    </row>
    <row r="57">
      <c r="A57" s="1" t="s">
        <v>69</v>
      </c>
      <c r="B57" s="1">
        <v>1.0</v>
      </c>
      <c r="C57" s="1">
        <v>1.0</v>
      </c>
      <c r="D57" s="1">
        <v>1.0</v>
      </c>
      <c r="E57" s="1">
        <v>1.0</v>
      </c>
      <c r="F57" s="1">
        <v>1.0</v>
      </c>
      <c r="G57" s="1">
        <v>1.0</v>
      </c>
      <c r="H57" s="1">
        <v>1.0</v>
      </c>
      <c r="I57" s="1">
        <v>1.0</v>
      </c>
      <c r="J57" s="1">
        <v>1.0</v>
      </c>
    </row>
    <row r="58">
      <c r="A58" s="1" t="s">
        <v>70</v>
      </c>
      <c r="B58" s="1">
        <v>1.0</v>
      </c>
      <c r="C58" s="1">
        <v>1.0</v>
      </c>
      <c r="D58" s="1">
        <v>1.0</v>
      </c>
      <c r="E58" s="1">
        <v>1.0</v>
      </c>
      <c r="F58" s="1">
        <v>1.0</v>
      </c>
      <c r="G58" s="1">
        <v>1.0</v>
      </c>
      <c r="H58" s="1">
        <v>1.0</v>
      </c>
      <c r="I58" s="1">
        <v>1.0</v>
      </c>
      <c r="J58" s="1">
        <v>1.0</v>
      </c>
    </row>
    <row r="59">
      <c r="A59" s="1" t="s">
        <v>71</v>
      </c>
      <c r="B59" s="1">
        <v>1.0</v>
      </c>
      <c r="C59" s="1">
        <v>1.0</v>
      </c>
      <c r="D59" s="1">
        <v>1.0</v>
      </c>
      <c r="E59" s="1">
        <v>1.0</v>
      </c>
      <c r="F59" s="1">
        <v>1.0</v>
      </c>
      <c r="G59" s="1">
        <v>1.0</v>
      </c>
      <c r="H59" s="1">
        <v>1.0</v>
      </c>
      <c r="I59" s="1">
        <v>1.0</v>
      </c>
      <c r="J59" s="1">
        <v>1.0</v>
      </c>
    </row>
    <row r="60">
      <c r="A60" s="1" t="s">
        <v>72</v>
      </c>
      <c r="B60" s="1">
        <v>1.0</v>
      </c>
      <c r="C60" s="1">
        <v>1.0</v>
      </c>
      <c r="D60" s="1">
        <v>1.0</v>
      </c>
      <c r="E60" s="1">
        <v>1.0</v>
      </c>
      <c r="F60" s="1">
        <v>1.0</v>
      </c>
      <c r="G60" s="1">
        <v>1.0</v>
      </c>
      <c r="H60" s="1">
        <v>1.0</v>
      </c>
      <c r="I60" s="1">
        <v>1.0</v>
      </c>
      <c r="J60" s="1">
        <v>1.0</v>
      </c>
    </row>
    <row r="61">
      <c r="A61" s="1" t="s">
        <v>73</v>
      </c>
      <c r="B61" s="1">
        <v>1.0</v>
      </c>
      <c r="C61" s="1">
        <v>1.0</v>
      </c>
      <c r="D61" s="1">
        <v>1.0</v>
      </c>
      <c r="E61" s="1">
        <v>1.0</v>
      </c>
      <c r="F61" s="1">
        <v>1.0</v>
      </c>
      <c r="G61" s="1">
        <v>1.0</v>
      </c>
      <c r="H61" s="1">
        <v>1.0</v>
      </c>
      <c r="I61" s="1">
        <v>1.0</v>
      </c>
      <c r="J61" s="1">
        <v>1.0</v>
      </c>
    </row>
    <row r="62">
      <c r="A62" s="1" t="s">
        <v>74</v>
      </c>
      <c r="B62" s="1">
        <v>1.0</v>
      </c>
      <c r="C62" s="1">
        <v>1.0</v>
      </c>
      <c r="D62" s="1">
        <v>1.0</v>
      </c>
      <c r="E62" s="1">
        <v>1.0</v>
      </c>
      <c r="F62" s="1">
        <v>1.0</v>
      </c>
      <c r="G62" s="1">
        <v>1.0</v>
      </c>
      <c r="H62" s="1">
        <v>1.0</v>
      </c>
      <c r="I62" s="1">
        <v>1.0</v>
      </c>
      <c r="J62" s="1">
        <v>1.0</v>
      </c>
    </row>
    <row r="63">
      <c r="A63" s="1" t="s">
        <v>75</v>
      </c>
      <c r="B63" s="1">
        <v>1.0</v>
      </c>
      <c r="C63" s="1">
        <v>1.0</v>
      </c>
      <c r="D63" s="1">
        <v>1.0</v>
      </c>
      <c r="E63" s="1">
        <v>1.0</v>
      </c>
      <c r="F63" s="1">
        <v>1.0</v>
      </c>
      <c r="G63" s="1">
        <v>1.0</v>
      </c>
      <c r="H63" s="1">
        <v>1.0</v>
      </c>
      <c r="I63" s="1">
        <v>1.0</v>
      </c>
      <c r="J63" s="1">
        <v>1.0</v>
      </c>
    </row>
    <row r="64">
      <c r="A64" s="1" t="s">
        <v>76</v>
      </c>
      <c r="B64" s="1">
        <v>1.0</v>
      </c>
      <c r="C64" s="1">
        <v>1.0</v>
      </c>
      <c r="D64" s="1">
        <v>1.0</v>
      </c>
      <c r="E64" s="1">
        <v>1.0</v>
      </c>
      <c r="F64" s="1">
        <v>1.0</v>
      </c>
      <c r="G64" s="1">
        <v>1.0</v>
      </c>
      <c r="H64" s="1">
        <v>1.0</v>
      </c>
      <c r="I64" s="1">
        <v>1.0</v>
      </c>
      <c r="J64" s="1">
        <v>1.0</v>
      </c>
    </row>
    <row r="65">
      <c r="A65" s="1" t="s">
        <v>77</v>
      </c>
      <c r="B65" s="1">
        <v>1.0</v>
      </c>
      <c r="C65" s="1">
        <v>1.0</v>
      </c>
      <c r="D65" s="1">
        <v>1.0</v>
      </c>
      <c r="E65" s="1">
        <v>1.0</v>
      </c>
      <c r="F65" s="1">
        <v>1.0</v>
      </c>
      <c r="G65" s="1">
        <v>1.0</v>
      </c>
      <c r="H65" s="1">
        <v>1.0</v>
      </c>
      <c r="I65" s="1">
        <v>1.0</v>
      </c>
      <c r="J65" s="1">
        <v>1.0</v>
      </c>
    </row>
    <row r="66">
      <c r="A66" s="1" t="s">
        <v>78</v>
      </c>
      <c r="B66" s="1">
        <v>1.0</v>
      </c>
      <c r="C66" s="1">
        <v>1.0</v>
      </c>
      <c r="D66" s="1">
        <v>1.0</v>
      </c>
      <c r="E66" s="1">
        <v>1.0</v>
      </c>
      <c r="F66" s="1">
        <v>1.0</v>
      </c>
      <c r="G66" s="1">
        <v>1.0</v>
      </c>
      <c r="H66" s="1">
        <v>1.0</v>
      </c>
      <c r="I66" s="1">
        <v>1.0</v>
      </c>
      <c r="J66" s="1">
        <v>1.0</v>
      </c>
    </row>
    <row r="67">
      <c r="A67" s="1" t="s">
        <v>79</v>
      </c>
      <c r="B67" s="1">
        <v>1.0</v>
      </c>
      <c r="C67" s="1">
        <v>1.0</v>
      </c>
      <c r="D67" s="1">
        <v>1.0</v>
      </c>
      <c r="E67" s="1">
        <v>1.0</v>
      </c>
      <c r="F67" s="1">
        <v>1.0</v>
      </c>
      <c r="G67" s="1">
        <v>1.0</v>
      </c>
      <c r="H67" s="1">
        <v>1.0</v>
      </c>
      <c r="I67" s="1">
        <v>1.0</v>
      </c>
      <c r="J67" s="1">
        <v>1.0</v>
      </c>
    </row>
    <row r="68">
      <c r="A68" s="1" t="s">
        <v>80</v>
      </c>
      <c r="B68" s="1">
        <v>1.0</v>
      </c>
      <c r="C68" s="1">
        <v>1.0</v>
      </c>
      <c r="D68" s="1">
        <v>1.0</v>
      </c>
      <c r="E68" s="1">
        <v>1.0</v>
      </c>
      <c r="F68" s="1">
        <v>1.0</v>
      </c>
      <c r="G68" s="1">
        <v>1.0</v>
      </c>
      <c r="H68" s="1">
        <v>1.0</v>
      </c>
      <c r="I68" s="1">
        <v>1.0</v>
      </c>
      <c r="J68" s="1">
        <v>1.0</v>
      </c>
    </row>
    <row r="69">
      <c r="A69" s="1" t="s">
        <v>81</v>
      </c>
      <c r="B69" s="1">
        <v>1.0</v>
      </c>
      <c r="C69" s="1">
        <v>1.0</v>
      </c>
      <c r="D69" s="1">
        <v>1.0</v>
      </c>
      <c r="E69" s="1">
        <v>1.0</v>
      </c>
      <c r="F69" s="1">
        <v>1.0</v>
      </c>
      <c r="G69" s="1">
        <v>1.0</v>
      </c>
      <c r="H69" s="1">
        <v>1.0</v>
      </c>
      <c r="I69" s="1">
        <v>1.0</v>
      </c>
      <c r="J69" s="1">
        <v>1.0</v>
      </c>
    </row>
    <row r="70">
      <c r="A70" s="1" t="s">
        <v>82</v>
      </c>
      <c r="B70" s="1">
        <v>1.0</v>
      </c>
      <c r="C70" s="1">
        <v>1.0</v>
      </c>
      <c r="D70" s="1">
        <v>1.0</v>
      </c>
      <c r="E70" s="1">
        <v>1.0</v>
      </c>
      <c r="F70" s="1">
        <v>1.0</v>
      </c>
      <c r="G70" s="1">
        <v>1.0</v>
      </c>
      <c r="H70" s="1">
        <v>1.0</v>
      </c>
      <c r="I70" s="1">
        <v>1.0</v>
      </c>
      <c r="J70" s="1">
        <v>1.0</v>
      </c>
    </row>
    <row r="71">
      <c r="A71" s="1" t="s">
        <v>83</v>
      </c>
      <c r="B71" s="1">
        <v>1.0</v>
      </c>
      <c r="C71" s="1">
        <v>1.0</v>
      </c>
      <c r="D71" s="1">
        <v>1.0</v>
      </c>
      <c r="E71" s="1">
        <v>1.0</v>
      </c>
      <c r="F71" s="1">
        <v>1.0</v>
      </c>
      <c r="G71" s="1">
        <v>1.0</v>
      </c>
      <c r="H71" s="1">
        <v>1.0</v>
      </c>
      <c r="I71" s="1">
        <v>1.0</v>
      </c>
      <c r="J71" s="1">
        <v>1.0</v>
      </c>
    </row>
    <row r="72">
      <c r="A72" s="1" t="s">
        <v>84</v>
      </c>
      <c r="B72" s="1">
        <v>1.0</v>
      </c>
      <c r="C72" s="1">
        <v>1.0</v>
      </c>
      <c r="D72" s="1">
        <v>1.0</v>
      </c>
      <c r="E72" s="1">
        <v>1.0</v>
      </c>
      <c r="F72" s="1">
        <v>1.0</v>
      </c>
      <c r="G72" s="1">
        <v>1.0</v>
      </c>
      <c r="H72" s="1">
        <v>1.0</v>
      </c>
      <c r="I72" s="1">
        <v>1.0</v>
      </c>
      <c r="J72" s="1">
        <v>1.0</v>
      </c>
    </row>
    <row r="73">
      <c r="A73" s="1" t="s">
        <v>85</v>
      </c>
      <c r="B73" s="1">
        <v>1.0</v>
      </c>
      <c r="C73" s="1">
        <v>1.0</v>
      </c>
      <c r="D73" s="1">
        <v>1.0</v>
      </c>
      <c r="E73" s="1">
        <v>1.0</v>
      </c>
      <c r="F73" s="1">
        <v>1.0</v>
      </c>
      <c r="G73" s="1">
        <v>1.0</v>
      </c>
      <c r="H73" s="1">
        <v>1.0</v>
      </c>
      <c r="I73" s="1">
        <v>1.0</v>
      </c>
      <c r="J73" s="1">
        <v>1.0</v>
      </c>
    </row>
    <row r="74">
      <c r="A74" s="1" t="s">
        <v>86</v>
      </c>
      <c r="B74" s="1">
        <v>1.0</v>
      </c>
      <c r="C74" s="1">
        <v>1.0</v>
      </c>
      <c r="D74" s="1">
        <v>1.0</v>
      </c>
      <c r="E74" s="1">
        <v>1.0</v>
      </c>
      <c r="F74" s="1">
        <v>1.0</v>
      </c>
      <c r="G74" s="1">
        <v>1.0</v>
      </c>
      <c r="H74" s="1">
        <v>1.0</v>
      </c>
      <c r="I74" s="1">
        <v>1.0</v>
      </c>
      <c r="J74" s="1">
        <v>1.0</v>
      </c>
    </row>
    <row r="75">
      <c r="A75" s="1" t="s">
        <v>87</v>
      </c>
      <c r="B75" s="1">
        <v>1.0</v>
      </c>
      <c r="C75" s="1">
        <v>1.0</v>
      </c>
      <c r="D75" s="1">
        <v>1.0</v>
      </c>
      <c r="E75" s="1">
        <v>1.0</v>
      </c>
      <c r="F75" s="1">
        <v>1.0</v>
      </c>
      <c r="G75" s="1">
        <v>1.0</v>
      </c>
      <c r="H75" s="1">
        <v>1.0</v>
      </c>
      <c r="I75" s="1">
        <v>1.0</v>
      </c>
      <c r="J75" s="1">
        <v>1.0</v>
      </c>
    </row>
    <row r="76">
      <c r="A76" s="1" t="s">
        <v>88</v>
      </c>
      <c r="B76" s="1">
        <v>1.0</v>
      </c>
      <c r="C76" s="1">
        <v>1.0</v>
      </c>
      <c r="D76" s="1">
        <v>1.0</v>
      </c>
      <c r="E76" s="1">
        <v>1.0</v>
      </c>
      <c r="F76" s="1">
        <v>1.0</v>
      </c>
      <c r="G76" s="1">
        <v>1.0</v>
      </c>
      <c r="H76" s="1">
        <v>1.0</v>
      </c>
      <c r="I76" s="1">
        <v>1.0</v>
      </c>
      <c r="J76" s="1" t="s">
        <v>166</v>
      </c>
    </row>
    <row r="77">
      <c r="A77" s="1" t="s">
        <v>89</v>
      </c>
      <c r="B77" s="1">
        <v>1.0</v>
      </c>
      <c r="C77" s="1">
        <v>1.0</v>
      </c>
      <c r="D77" s="1">
        <v>1.0</v>
      </c>
      <c r="E77" s="1">
        <v>1.0</v>
      </c>
      <c r="F77" s="1">
        <v>1.0</v>
      </c>
      <c r="G77" s="1">
        <v>1.0</v>
      </c>
      <c r="H77" s="1">
        <v>1.0</v>
      </c>
      <c r="I77" s="1">
        <v>1.0</v>
      </c>
      <c r="J77" s="1">
        <v>1.0</v>
      </c>
    </row>
    <row r="78">
      <c r="A78" s="1" t="s">
        <v>90</v>
      </c>
      <c r="B78" s="1">
        <v>1.0</v>
      </c>
      <c r="C78" s="1">
        <v>1.0</v>
      </c>
      <c r="D78" s="1">
        <v>1.0</v>
      </c>
      <c r="E78" s="1">
        <v>1.0</v>
      </c>
      <c r="F78" s="1">
        <v>1.0</v>
      </c>
      <c r="G78" s="1">
        <v>1.0</v>
      </c>
      <c r="H78" s="1">
        <v>1.0</v>
      </c>
      <c r="I78" s="1">
        <v>1.0</v>
      </c>
      <c r="J78" s="1">
        <v>1.0</v>
      </c>
    </row>
    <row r="79">
      <c r="A79" s="1" t="s">
        <v>91</v>
      </c>
      <c r="B79" s="1">
        <v>1.0</v>
      </c>
      <c r="C79" s="1">
        <v>1.0</v>
      </c>
      <c r="D79" s="1">
        <v>1.0</v>
      </c>
      <c r="E79" s="1">
        <v>1.0</v>
      </c>
      <c r="F79" s="1">
        <v>1.0</v>
      </c>
      <c r="G79" s="1">
        <v>1.0</v>
      </c>
      <c r="H79" s="1">
        <v>1.0</v>
      </c>
      <c r="I79" s="1">
        <v>1.0</v>
      </c>
      <c r="J79" s="1">
        <v>1.0</v>
      </c>
    </row>
    <row r="80">
      <c r="A80" s="1" t="s">
        <v>92</v>
      </c>
      <c r="B80" s="1">
        <v>1.0</v>
      </c>
      <c r="C80" s="1">
        <v>1.0</v>
      </c>
      <c r="D80" s="1">
        <v>1.0</v>
      </c>
      <c r="E80" s="1">
        <v>1.0</v>
      </c>
      <c r="F80" s="1">
        <v>1.0</v>
      </c>
      <c r="G80" s="1">
        <v>1.0</v>
      </c>
      <c r="H80" s="1">
        <v>1.0</v>
      </c>
      <c r="I80" s="1">
        <v>1.0</v>
      </c>
      <c r="J80" s="1">
        <v>1.0</v>
      </c>
    </row>
    <row r="81">
      <c r="A81" s="1" t="s">
        <v>93</v>
      </c>
      <c r="B81" s="1">
        <v>1.0</v>
      </c>
      <c r="C81" s="1">
        <v>1.0</v>
      </c>
      <c r="D81" s="1">
        <v>1.0</v>
      </c>
      <c r="E81" s="1">
        <v>1.0</v>
      </c>
      <c r="F81" s="1">
        <v>1.0</v>
      </c>
      <c r="G81" s="1">
        <v>1.0</v>
      </c>
      <c r="H81" s="1">
        <v>1.0</v>
      </c>
      <c r="I81" s="1">
        <v>1.0</v>
      </c>
      <c r="J81" s="1">
        <v>1.0</v>
      </c>
    </row>
    <row r="82">
      <c r="A82" s="1" t="s">
        <v>94</v>
      </c>
      <c r="B82" s="1">
        <v>1.0</v>
      </c>
      <c r="C82" s="1">
        <v>1.0</v>
      </c>
      <c r="D82" s="1">
        <v>1.0</v>
      </c>
      <c r="E82" s="1">
        <v>1.0</v>
      </c>
      <c r="F82" s="1">
        <v>1.0</v>
      </c>
      <c r="G82" s="1">
        <v>1.0</v>
      </c>
      <c r="H82" s="1">
        <v>1.0</v>
      </c>
      <c r="I82" s="1">
        <v>1.0</v>
      </c>
      <c r="J82" s="1">
        <v>1.0</v>
      </c>
    </row>
    <row r="83">
      <c r="A83" s="1" t="s">
        <v>95</v>
      </c>
      <c r="B83" s="1">
        <v>1.0</v>
      </c>
      <c r="C83" s="1">
        <v>1.0</v>
      </c>
      <c r="D83" s="1">
        <v>1.0</v>
      </c>
      <c r="E83" s="1">
        <v>1.0</v>
      </c>
      <c r="F83" s="1">
        <v>1.0</v>
      </c>
      <c r="G83" s="1">
        <v>1.0</v>
      </c>
      <c r="H83" s="1">
        <v>1.0</v>
      </c>
      <c r="I83" s="1">
        <v>1.0</v>
      </c>
      <c r="J83" s="1">
        <v>1.0</v>
      </c>
    </row>
    <row r="84">
      <c r="A84" s="1" t="s">
        <v>96</v>
      </c>
      <c r="B84" s="1">
        <v>1.0</v>
      </c>
      <c r="C84" s="1">
        <v>1.0</v>
      </c>
      <c r="D84" s="1">
        <v>1.0</v>
      </c>
      <c r="E84" s="1">
        <v>1.0</v>
      </c>
      <c r="F84" s="1">
        <v>1.0</v>
      </c>
      <c r="G84" s="1">
        <v>1.0</v>
      </c>
      <c r="H84" s="1">
        <v>1.0</v>
      </c>
      <c r="I84" s="1">
        <v>1.0</v>
      </c>
      <c r="J84" s="1">
        <v>1.0</v>
      </c>
    </row>
    <row r="85">
      <c r="A85" s="1" t="s">
        <v>97</v>
      </c>
      <c r="B85" s="1">
        <v>1.0</v>
      </c>
      <c r="C85" s="1">
        <v>1.0</v>
      </c>
      <c r="D85" s="1">
        <v>1.0</v>
      </c>
      <c r="E85" s="1">
        <v>1.0</v>
      </c>
      <c r="F85" s="1">
        <v>1.0</v>
      </c>
      <c r="G85" s="1">
        <v>1.0</v>
      </c>
      <c r="H85" s="1">
        <v>1.0</v>
      </c>
      <c r="I85" s="1">
        <v>1.0</v>
      </c>
      <c r="J85" s="1">
        <v>1.0</v>
      </c>
    </row>
    <row r="86">
      <c r="A86" s="1" t="s">
        <v>98</v>
      </c>
      <c r="B86" s="1">
        <v>1.0</v>
      </c>
      <c r="C86" s="1">
        <v>1.0</v>
      </c>
      <c r="D86" s="1">
        <v>1.0</v>
      </c>
      <c r="E86" s="1">
        <v>1.0</v>
      </c>
      <c r="F86" s="1">
        <v>1.0</v>
      </c>
      <c r="G86" s="1">
        <v>1.0</v>
      </c>
      <c r="H86" s="1">
        <v>1.0</v>
      </c>
      <c r="I86" s="1">
        <v>1.0</v>
      </c>
      <c r="J86" s="1">
        <v>1.0</v>
      </c>
    </row>
    <row r="87">
      <c r="A87" s="1" t="s">
        <v>99</v>
      </c>
      <c r="B87" s="1">
        <v>1.0</v>
      </c>
      <c r="C87" s="1">
        <v>1.0</v>
      </c>
      <c r="D87" s="1">
        <v>1.0</v>
      </c>
      <c r="E87" s="1">
        <v>1.0</v>
      </c>
      <c r="F87" s="1">
        <v>1.0</v>
      </c>
      <c r="G87" s="1">
        <v>1.0</v>
      </c>
      <c r="H87" s="1">
        <v>1.0</v>
      </c>
      <c r="I87" s="1">
        <v>1.0</v>
      </c>
      <c r="J87" s="1">
        <v>1.0</v>
      </c>
    </row>
    <row r="88">
      <c r="A88" s="1" t="s">
        <v>100</v>
      </c>
      <c r="B88" s="1">
        <v>1.0</v>
      </c>
      <c r="C88" s="1">
        <v>1.0</v>
      </c>
      <c r="D88" s="1">
        <v>1.0</v>
      </c>
      <c r="E88" s="1">
        <v>1.0</v>
      </c>
      <c r="F88" s="1">
        <v>1.0</v>
      </c>
      <c r="G88" s="1">
        <v>1.0</v>
      </c>
      <c r="H88" s="1">
        <v>1.0</v>
      </c>
      <c r="I88" s="1">
        <v>1.0</v>
      </c>
      <c r="J88" s="1">
        <v>1.0</v>
      </c>
    </row>
    <row r="89">
      <c r="A89" s="1" t="s">
        <v>101</v>
      </c>
      <c r="B89" s="1">
        <v>1.0</v>
      </c>
      <c r="C89" s="1">
        <v>1.0</v>
      </c>
      <c r="D89" s="1">
        <v>1.0</v>
      </c>
      <c r="E89" s="1">
        <v>1.0</v>
      </c>
      <c r="F89" s="1">
        <v>1.0</v>
      </c>
      <c r="G89" s="1">
        <v>1.0</v>
      </c>
      <c r="H89" s="1">
        <v>1.0</v>
      </c>
      <c r="I89" s="1">
        <v>1.0</v>
      </c>
      <c r="J89" s="1">
        <v>1.0</v>
      </c>
    </row>
    <row r="90">
      <c r="A90" s="1" t="s">
        <v>102</v>
      </c>
      <c r="B90" s="1">
        <v>1.0</v>
      </c>
      <c r="C90" s="1">
        <v>1.0</v>
      </c>
      <c r="D90" s="1">
        <v>1.0</v>
      </c>
      <c r="E90" s="1">
        <v>1.0</v>
      </c>
      <c r="F90" s="1">
        <v>1.0</v>
      </c>
      <c r="G90" s="1">
        <v>1.0</v>
      </c>
      <c r="H90" s="1">
        <v>1.0</v>
      </c>
      <c r="I90" s="1">
        <v>1.0</v>
      </c>
      <c r="J90" s="1">
        <v>1.0</v>
      </c>
    </row>
    <row r="91">
      <c r="A91" s="1" t="s">
        <v>103</v>
      </c>
      <c r="B91" s="1">
        <v>1.0</v>
      </c>
      <c r="C91" s="1">
        <v>1.0</v>
      </c>
      <c r="D91" s="1">
        <v>1.0</v>
      </c>
      <c r="E91" s="1">
        <v>1.0</v>
      </c>
      <c r="F91" s="1">
        <v>1.0</v>
      </c>
      <c r="G91" s="1">
        <v>1.0</v>
      </c>
      <c r="H91" s="1">
        <v>1.0</v>
      </c>
      <c r="I91" s="1">
        <v>1.0</v>
      </c>
      <c r="J91" s="1">
        <v>1.0</v>
      </c>
    </row>
    <row r="92">
      <c r="A92" s="1" t="s">
        <v>104</v>
      </c>
      <c r="B92" s="1">
        <v>1.0</v>
      </c>
      <c r="C92" s="1">
        <v>1.0</v>
      </c>
      <c r="D92" s="1">
        <v>1.0</v>
      </c>
      <c r="E92" s="1">
        <v>1.0</v>
      </c>
      <c r="F92" s="1">
        <v>1.0</v>
      </c>
      <c r="G92" s="1">
        <v>1.0</v>
      </c>
      <c r="H92" s="1">
        <v>1.0</v>
      </c>
      <c r="I92" s="1">
        <v>1.0</v>
      </c>
      <c r="J92" s="1">
        <v>1.0</v>
      </c>
    </row>
    <row r="93">
      <c r="A93" s="1" t="s">
        <v>105</v>
      </c>
      <c r="B93" s="1">
        <v>1.0</v>
      </c>
      <c r="C93" s="1">
        <v>1.0</v>
      </c>
      <c r="D93" s="1">
        <v>1.0</v>
      </c>
      <c r="E93" s="1">
        <v>1.0</v>
      </c>
      <c r="F93" s="1">
        <v>1.0</v>
      </c>
      <c r="G93" s="1">
        <v>1.0</v>
      </c>
      <c r="H93" s="1">
        <v>1.0</v>
      </c>
      <c r="I93" s="1">
        <v>1.0</v>
      </c>
      <c r="J93" s="1">
        <v>1.0</v>
      </c>
    </row>
    <row r="94">
      <c r="A94" s="1" t="s">
        <v>106</v>
      </c>
      <c r="B94" s="1">
        <v>1.0</v>
      </c>
      <c r="C94" s="1">
        <v>1.0</v>
      </c>
      <c r="D94" s="1">
        <v>1.0</v>
      </c>
      <c r="E94" s="1">
        <v>1.0</v>
      </c>
      <c r="F94" s="1">
        <v>1.0</v>
      </c>
      <c r="G94" s="1">
        <v>1.0</v>
      </c>
      <c r="H94" s="1">
        <v>1.0</v>
      </c>
      <c r="I94" s="1">
        <v>1.0</v>
      </c>
      <c r="J94" s="1">
        <v>1.0</v>
      </c>
    </row>
    <row r="95">
      <c r="A95" s="1" t="s">
        <v>107</v>
      </c>
      <c r="B95" s="1">
        <v>1.0</v>
      </c>
      <c r="C95" s="1">
        <v>1.0</v>
      </c>
      <c r="D95" s="1">
        <v>1.0</v>
      </c>
      <c r="E95" s="1">
        <v>1.0</v>
      </c>
      <c r="F95" s="1">
        <v>1.0</v>
      </c>
      <c r="G95" s="1">
        <v>1.0</v>
      </c>
      <c r="H95" s="1">
        <v>1.0</v>
      </c>
      <c r="I95" s="1">
        <v>1.0</v>
      </c>
      <c r="J95" s="1">
        <v>1.0</v>
      </c>
    </row>
    <row r="96">
      <c r="A96" s="1" t="s">
        <v>108</v>
      </c>
      <c r="B96" s="1">
        <v>1.0</v>
      </c>
      <c r="C96" s="1">
        <v>1.0</v>
      </c>
      <c r="D96" s="1">
        <v>1.0</v>
      </c>
      <c r="E96" s="1">
        <v>1.0</v>
      </c>
      <c r="F96" s="1">
        <v>1.0</v>
      </c>
      <c r="G96" s="1">
        <v>1.0</v>
      </c>
      <c r="H96" s="1">
        <v>1.0</v>
      </c>
      <c r="I96" s="1">
        <v>1.0</v>
      </c>
      <c r="J96" s="1">
        <v>1.0</v>
      </c>
    </row>
    <row r="97">
      <c r="A97" s="1" t="s">
        <v>109</v>
      </c>
      <c r="B97" s="1">
        <v>1.0</v>
      </c>
      <c r="C97" s="1">
        <v>1.0</v>
      </c>
      <c r="D97" s="1">
        <v>1.0</v>
      </c>
      <c r="E97" s="1">
        <v>1.0</v>
      </c>
      <c r="F97" s="1">
        <v>1.0</v>
      </c>
      <c r="G97" s="1">
        <v>1.0</v>
      </c>
      <c r="H97" s="1">
        <v>1.0</v>
      </c>
      <c r="I97" s="1">
        <v>1.0</v>
      </c>
      <c r="J97" s="1" t="s">
        <v>166</v>
      </c>
    </row>
    <row r="98">
      <c r="A98" s="1" t="s">
        <v>110</v>
      </c>
      <c r="B98" s="1">
        <v>1.0</v>
      </c>
      <c r="C98" s="1">
        <v>1.0</v>
      </c>
      <c r="D98" s="1">
        <v>1.0</v>
      </c>
      <c r="E98" s="1">
        <v>1.0</v>
      </c>
      <c r="F98" s="1">
        <v>1.0</v>
      </c>
      <c r="G98" s="1">
        <v>1.0</v>
      </c>
      <c r="H98" s="1">
        <v>1.0</v>
      </c>
      <c r="I98" s="1">
        <v>1.0</v>
      </c>
      <c r="J98" s="1">
        <v>1.0</v>
      </c>
    </row>
    <row r="99">
      <c r="A99" s="1" t="s">
        <v>111</v>
      </c>
      <c r="B99" s="1">
        <v>1.0</v>
      </c>
      <c r="C99" s="1">
        <v>1.0</v>
      </c>
      <c r="D99" s="1">
        <v>1.0</v>
      </c>
      <c r="E99" s="1">
        <v>1.0</v>
      </c>
      <c r="F99" s="1">
        <v>1.0</v>
      </c>
      <c r="G99" s="1">
        <v>1.0</v>
      </c>
      <c r="H99" s="1">
        <v>1.0</v>
      </c>
      <c r="I99" s="1">
        <v>1.0</v>
      </c>
      <c r="J99" s="1">
        <v>1.0</v>
      </c>
    </row>
    <row r="100">
      <c r="A100" s="1" t="s">
        <v>112</v>
      </c>
      <c r="B100" s="1">
        <v>1.0</v>
      </c>
      <c r="C100" s="1">
        <v>1.0</v>
      </c>
      <c r="D100" s="1">
        <v>1.0</v>
      </c>
      <c r="E100" s="1">
        <v>1.0</v>
      </c>
      <c r="F100" s="1">
        <v>1.0</v>
      </c>
      <c r="G100" s="1">
        <v>1.0</v>
      </c>
      <c r="H100" s="1">
        <v>1.0</v>
      </c>
      <c r="I100" s="1">
        <v>1.0</v>
      </c>
      <c r="J100" s="1">
        <v>1.0</v>
      </c>
    </row>
    <row r="101">
      <c r="A101" s="1" t="s">
        <v>113</v>
      </c>
      <c r="B101" s="1">
        <v>1.0</v>
      </c>
      <c r="C101" s="1">
        <v>1.0</v>
      </c>
      <c r="D101" s="1">
        <v>1.0</v>
      </c>
      <c r="E101" s="1">
        <v>1.0</v>
      </c>
      <c r="F101" s="1">
        <v>1.0</v>
      </c>
      <c r="G101" s="1">
        <v>1.0</v>
      </c>
      <c r="H101" s="1">
        <v>1.0</v>
      </c>
      <c r="I101" s="1">
        <v>1.0</v>
      </c>
      <c r="J101" s="1">
        <v>1.0</v>
      </c>
    </row>
    <row r="102">
      <c r="A102" s="1" t="s">
        <v>114</v>
      </c>
      <c r="B102" s="1">
        <v>1.0</v>
      </c>
      <c r="C102" s="1">
        <v>1.0</v>
      </c>
      <c r="D102" s="1">
        <v>1.0</v>
      </c>
      <c r="E102" s="1">
        <v>1.0</v>
      </c>
      <c r="F102" s="1">
        <v>1.0</v>
      </c>
      <c r="G102" s="1">
        <v>1.0</v>
      </c>
      <c r="H102" s="1">
        <v>1.0</v>
      </c>
      <c r="I102" s="1">
        <v>1.0</v>
      </c>
      <c r="J102" s="1">
        <v>1.0</v>
      </c>
    </row>
    <row r="103">
      <c r="A103" s="1" t="s">
        <v>115</v>
      </c>
      <c r="B103" s="1">
        <v>1.0</v>
      </c>
      <c r="C103" s="1">
        <v>1.0</v>
      </c>
      <c r="D103" s="1">
        <v>1.0</v>
      </c>
      <c r="E103" s="1">
        <v>1.0</v>
      </c>
      <c r="F103" s="1">
        <v>1.0</v>
      </c>
      <c r="G103" s="1">
        <v>1.0</v>
      </c>
      <c r="H103" s="1">
        <v>1.0</v>
      </c>
      <c r="I103" s="1">
        <v>1.0</v>
      </c>
      <c r="J103" s="1">
        <v>1.0</v>
      </c>
    </row>
    <row r="104">
      <c r="A104" s="1" t="s">
        <v>116</v>
      </c>
      <c r="B104" s="1">
        <v>1.0</v>
      </c>
      <c r="C104" s="1">
        <v>1.0</v>
      </c>
      <c r="D104" s="1">
        <v>1.0</v>
      </c>
      <c r="E104" s="1">
        <v>1.0</v>
      </c>
      <c r="F104" s="1">
        <v>1.0</v>
      </c>
      <c r="G104" s="1">
        <v>1.0</v>
      </c>
      <c r="H104" s="1">
        <v>1.0</v>
      </c>
      <c r="I104" s="1">
        <v>1.0</v>
      </c>
      <c r="J104" s="1">
        <v>1.0</v>
      </c>
    </row>
    <row r="105">
      <c r="A105" s="1" t="s">
        <v>117</v>
      </c>
      <c r="B105" s="1">
        <v>1.0</v>
      </c>
      <c r="C105" s="1">
        <v>1.0</v>
      </c>
      <c r="D105" s="1">
        <v>1.0</v>
      </c>
      <c r="E105" s="1">
        <v>1.0</v>
      </c>
      <c r="F105" s="1">
        <v>1.0</v>
      </c>
      <c r="G105" s="1">
        <v>1.0</v>
      </c>
      <c r="H105" s="1">
        <v>1.0</v>
      </c>
      <c r="I105" s="1">
        <v>1.0</v>
      </c>
      <c r="J105" s="1">
        <v>1.0</v>
      </c>
    </row>
    <row r="106">
      <c r="A106" s="1" t="s">
        <v>118</v>
      </c>
      <c r="B106" s="1">
        <v>1.0</v>
      </c>
      <c r="C106" s="1">
        <v>1.0</v>
      </c>
      <c r="D106" s="1">
        <v>1.0</v>
      </c>
      <c r="E106" s="1">
        <v>1.0</v>
      </c>
      <c r="F106" s="1">
        <v>1.0</v>
      </c>
      <c r="G106" s="1">
        <v>1.0</v>
      </c>
      <c r="H106" s="1">
        <v>1.0</v>
      </c>
      <c r="I106" s="1">
        <v>1.0</v>
      </c>
      <c r="J106" s="1">
        <v>1.0</v>
      </c>
    </row>
    <row r="107">
      <c r="A107" s="1" t="s">
        <v>119</v>
      </c>
      <c r="B107" s="1">
        <v>1.0</v>
      </c>
      <c r="C107" s="1">
        <v>1.0</v>
      </c>
      <c r="D107" s="1">
        <v>1.0</v>
      </c>
      <c r="E107" s="1">
        <v>1.0</v>
      </c>
      <c r="F107" s="1">
        <v>1.0</v>
      </c>
      <c r="G107" s="1">
        <v>1.0</v>
      </c>
      <c r="H107" s="1">
        <v>1.0</v>
      </c>
      <c r="I107" s="1">
        <v>1.0</v>
      </c>
      <c r="J107" s="1">
        <v>1.0</v>
      </c>
    </row>
    <row r="108">
      <c r="A108" s="1" t="s">
        <v>120</v>
      </c>
      <c r="B108" s="1">
        <v>1.0</v>
      </c>
      <c r="C108" s="1">
        <v>1.0</v>
      </c>
      <c r="D108" s="1">
        <v>1.0</v>
      </c>
      <c r="E108" s="1">
        <v>1.0</v>
      </c>
      <c r="F108" s="1">
        <v>1.0</v>
      </c>
      <c r="G108" s="1">
        <v>1.0</v>
      </c>
      <c r="H108" s="1">
        <v>1.0</v>
      </c>
      <c r="I108" s="1">
        <v>1.0</v>
      </c>
      <c r="J108" s="1">
        <v>1.0</v>
      </c>
    </row>
    <row r="109">
      <c r="A109" s="1" t="s">
        <v>121</v>
      </c>
      <c r="B109" s="1">
        <v>1.0</v>
      </c>
      <c r="C109" s="1">
        <v>1.0</v>
      </c>
      <c r="D109" s="1">
        <v>1.0</v>
      </c>
      <c r="E109" s="1">
        <v>1.0</v>
      </c>
      <c r="F109" s="1">
        <v>1.0</v>
      </c>
      <c r="G109" s="1">
        <v>1.0</v>
      </c>
      <c r="H109" s="1">
        <v>1.0</v>
      </c>
      <c r="I109" s="1">
        <v>1.0</v>
      </c>
      <c r="J109" s="1">
        <v>1.0</v>
      </c>
    </row>
    <row r="110">
      <c r="A110" s="1" t="s">
        <v>122</v>
      </c>
      <c r="B110" s="1">
        <v>1.0</v>
      </c>
      <c r="C110" s="1">
        <v>1.0</v>
      </c>
      <c r="D110" s="1">
        <v>1.0</v>
      </c>
      <c r="E110" s="1">
        <v>1.0</v>
      </c>
      <c r="F110" s="1">
        <v>1.0</v>
      </c>
      <c r="G110" s="1">
        <v>1.0</v>
      </c>
      <c r="H110" s="1">
        <v>1.0</v>
      </c>
    </row>
    <row r="111">
      <c r="A111" s="1" t="s">
        <v>123</v>
      </c>
      <c r="B111" s="1">
        <v>1.0</v>
      </c>
      <c r="C111" s="1">
        <v>1.0</v>
      </c>
      <c r="D111" s="1">
        <v>1.0</v>
      </c>
      <c r="E111" s="1">
        <v>1.0</v>
      </c>
      <c r="F111" s="1">
        <v>1.0</v>
      </c>
      <c r="G111" s="1">
        <v>1.0</v>
      </c>
      <c r="H111" s="1">
        <v>1.0</v>
      </c>
    </row>
    <row r="112">
      <c r="A112" s="1" t="s">
        <v>124</v>
      </c>
      <c r="B112" s="1">
        <v>1.0</v>
      </c>
      <c r="C112" s="1">
        <v>1.0</v>
      </c>
      <c r="D112" s="1">
        <v>1.0</v>
      </c>
      <c r="E112" s="1">
        <v>1.0</v>
      </c>
      <c r="F112" s="1">
        <v>1.0</v>
      </c>
      <c r="G112" s="1">
        <v>1.0</v>
      </c>
      <c r="H112" s="1">
        <v>1.0</v>
      </c>
    </row>
    <row r="113">
      <c r="A113" s="1" t="s">
        <v>125</v>
      </c>
      <c r="B113" s="1">
        <v>1.0</v>
      </c>
      <c r="C113" s="1">
        <v>1.0</v>
      </c>
      <c r="D113" s="1">
        <v>1.0</v>
      </c>
      <c r="E113" s="1">
        <v>1.0</v>
      </c>
      <c r="F113" s="1">
        <v>0.0</v>
      </c>
      <c r="G113" s="1">
        <v>0.0</v>
      </c>
      <c r="H113" s="1">
        <v>0.0</v>
      </c>
    </row>
    <row r="114">
      <c r="A114" s="1" t="s">
        <v>126</v>
      </c>
      <c r="B114" s="1">
        <v>1.0</v>
      </c>
      <c r="C114" s="1">
        <v>1.0</v>
      </c>
      <c r="D114" s="1">
        <v>1.0</v>
      </c>
      <c r="E114" s="1">
        <v>1.0</v>
      </c>
      <c r="F114" s="1">
        <v>0.0</v>
      </c>
      <c r="G114" s="1">
        <v>0.0</v>
      </c>
      <c r="H114" s="1">
        <v>0.0</v>
      </c>
    </row>
    <row r="115">
      <c r="A115" s="1" t="s">
        <v>127</v>
      </c>
      <c r="B115" s="1">
        <v>1.0</v>
      </c>
      <c r="C115" s="1">
        <v>1.0</v>
      </c>
      <c r="D115" s="1">
        <v>1.0</v>
      </c>
      <c r="E115" s="1">
        <v>1.0</v>
      </c>
      <c r="F115" s="1">
        <v>0.0</v>
      </c>
      <c r="G115" s="1">
        <v>0.0</v>
      </c>
      <c r="H115" s="1">
        <v>0.0</v>
      </c>
    </row>
    <row r="116">
      <c r="A116" s="1" t="s">
        <v>128</v>
      </c>
      <c r="B116" s="1">
        <v>1.0</v>
      </c>
      <c r="C116" s="1">
        <v>1.0</v>
      </c>
      <c r="D116" s="1">
        <v>1.0</v>
      </c>
      <c r="E116" s="1">
        <v>1.0</v>
      </c>
      <c r="F116" s="1">
        <v>0.0</v>
      </c>
      <c r="G116" s="1">
        <v>0.0</v>
      </c>
      <c r="H116" s="1">
        <v>0.0</v>
      </c>
    </row>
    <row r="117">
      <c r="A117" s="1" t="s">
        <v>129</v>
      </c>
      <c r="B117" s="1">
        <v>1.0</v>
      </c>
      <c r="C117" s="1">
        <v>1.0</v>
      </c>
      <c r="D117" s="1">
        <v>1.0</v>
      </c>
      <c r="E117" s="1">
        <v>1.0</v>
      </c>
      <c r="F117" s="1">
        <v>0.0</v>
      </c>
      <c r="G117" s="1">
        <v>0.0</v>
      </c>
      <c r="H117" s="1">
        <v>0.0</v>
      </c>
    </row>
    <row r="118">
      <c r="A118" s="1" t="s">
        <v>130</v>
      </c>
      <c r="B118" s="1">
        <v>1.0</v>
      </c>
      <c r="C118" s="1">
        <v>1.0</v>
      </c>
      <c r="D118" s="1">
        <v>1.0</v>
      </c>
      <c r="E118" s="1">
        <v>1.0</v>
      </c>
      <c r="F118" s="1">
        <v>0.0</v>
      </c>
      <c r="G118" s="1">
        <v>0.0</v>
      </c>
      <c r="H118" s="1">
        <v>0.0</v>
      </c>
    </row>
    <row r="119">
      <c r="A119" s="1" t="s">
        <v>131</v>
      </c>
      <c r="B119" s="1">
        <v>1.0</v>
      </c>
      <c r="C119" s="1">
        <v>1.0</v>
      </c>
      <c r="D119" s="1">
        <v>1.0</v>
      </c>
      <c r="E119" s="1">
        <v>1.0</v>
      </c>
      <c r="F119" s="1">
        <v>0.0</v>
      </c>
      <c r="G119" s="1">
        <v>0.0</v>
      </c>
      <c r="H119" s="1">
        <v>0.0</v>
      </c>
    </row>
    <row r="120">
      <c r="A120" s="1" t="s">
        <v>132</v>
      </c>
      <c r="B120" s="1">
        <v>1.0</v>
      </c>
      <c r="C120" s="1">
        <v>1.0</v>
      </c>
      <c r="D120" s="1">
        <v>1.0</v>
      </c>
      <c r="E120" s="1">
        <v>1.0</v>
      </c>
      <c r="F120" s="1">
        <v>0.0</v>
      </c>
      <c r="G120" s="1">
        <v>0.0</v>
      </c>
      <c r="H120" s="1">
        <v>0.0</v>
      </c>
    </row>
    <row r="121">
      <c r="A121" s="1" t="s">
        <v>133</v>
      </c>
      <c r="B121" s="1">
        <v>1.0</v>
      </c>
      <c r="C121" s="1">
        <v>1.0</v>
      </c>
      <c r="D121" s="1">
        <v>1.0</v>
      </c>
      <c r="E121" s="1">
        <v>1.0</v>
      </c>
      <c r="F121" s="1">
        <v>0.0</v>
      </c>
      <c r="G121" s="1">
        <v>0.0</v>
      </c>
      <c r="H121" s="1">
        <v>0.0</v>
      </c>
    </row>
    <row r="122">
      <c r="A122" s="1" t="s">
        <v>134</v>
      </c>
      <c r="B122" s="1">
        <v>1.0</v>
      </c>
      <c r="C122" s="1">
        <v>1.0</v>
      </c>
      <c r="D122" s="1">
        <v>1.0</v>
      </c>
      <c r="E122" s="1">
        <v>1.0</v>
      </c>
      <c r="F122" s="1">
        <v>0.0</v>
      </c>
      <c r="G122" s="1">
        <v>0.0</v>
      </c>
      <c r="H122" s="1">
        <v>0.0</v>
      </c>
    </row>
    <row r="123">
      <c r="A123" s="1" t="s">
        <v>135</v>
      </c>
      <c r="B123" s="1">
        <v>1.0</v>
      </c>
      <c r="C123" s="1">
        <v>1.0</v>
      </c>
      <c r="D123" s="1">
        <v>1.0</v>
      </c>
      <c r="E123" s="1">
        <v>1.0</v>
      </c>
      <c r="F123" s="1">
        <v>0.0</v>
      </c>
      <c r="G123" s="1">
        <v>0.0</v>
      </c>
      <c r="H123" s="1">
        <v>0.0</v>
      </c>
    </row>
    <row r="124">
      <c r="A124" s="1" t="s">
        <v>136</v>
      </c>
      <c r="B124" s="1">
        <v>1.0</v>
      </c>
      <c r="C124" s="1">
        <v>1.0</v>
      </c>
      <c r="D124" s="1">
        <v>1.0</v>
      </c>
      <c r="E124" s="1">
        <v>1.0</v>
      </c>
      <c r="F124" s="1">
        <v>0.0</v>
      </c>
      <c r="G124" s="1">
        <v>0.0</v>
      </c>
      <c r="H124" s="1">
        <v>0.0</v>
      </c>
    </row>
    <row r="125">
      <c r="A125" s="1" t="s">
        <v>137</v>
      </c>
      <c r="B125" s="1">
        <v>1.0</v>
      </c>
      <c r="C125" s="1">
        <v>1.0</v>
      </c>
      <c r="D125" s="1">
        <v>1.0</v>
      </c>
      <c r="E125" s="1">
        <v>1.0</v>
      </c>
      <c r="F125" s="1">
        <v>0.0</v>
      </c>
      <c r="G125" s="1">
        <v>0.0</v>
      </c>
      <c r="H125" s="1">
        <v>0.0</v>
      </c>
    </row>
    <row r="126">
      <c r="A126" s="1" t="s">
        <v>138</v>
      </c>
      <c r="B126" s="1">
        <v>1.0</v>
      </c>
      <c r="C126" s="1">
        <v>1.0</v>
      </c>
      <c r="D126" s="1">
        <v>1.0</v>
      </c>
      <c r="E126" s="1">
        <v>1.0</v>
      </c>
      <c r="F126" s="1">
        <v>0.0</v>
      </c>
      <c r="G126" s="1">
        <v>0.0</v>
      </c>
      <c r="H126" s="1">
        <v>0.0</v>
      </c>
    </row>
    <row r="127">
      <c r="A127" s="1" t="s">
        <v>139</v>
      </c>
      <c r="B127" s="1">
        <v>1.0</v>
      </c>
      <c r="C127" s="1">
        <v>1.0</v>
      </c>
      <c r="D127" s="1">
        <v>1.0</v>
      </c>
      <c r="E127" s="1">
        <v>1.0</v>
      </c>
      <c r="F127" s="1">
        <v>1.0</v>
      </c>
      <c r="G127" s="1">
        <v>1.0</v>
      </c>
      <c r="H127" s="1">
        <v>1.0</v>
      </c>
    </row>
    <row r="128">
      <c r="A128" s="1" t="s">
        <v>140</v>
      </c>
      <c r="B128" s="1">
        <v>1.0</v>
      </c>
      <c r="C128" s="1">
        <v>1.0</v>
      </c>
      <c r="D128" s="1">
        <v>1.0</v>
      </c>
      <c r="E128" s="1">
        <v>1.0</v>
      </c>
      <c r="F128" s="1">
        <v>1.0</v>
      </c>
      <c r="G128" s="1">
        <v>1.0</v>
      </c>
      <c r="H128" s="1">
        <v>1.0</v>
      </c>
    </row>
    <row r="129">
      <c r="A129" s="1" t="s">
        <v>141</v>
      </c>
      <c r="B129" s="1">
        <v>1.0</v>
      </c>
      <c r="C129" s="1">
        <v>1.0</v>
      </c>
      <c r="D129" s="1">
        <v>1.0</v>
      </c>
      <c r="E129" s="1">
        <v>1.0</v>
      </c>
      <c r="F129" s="1">
        <v>1.0</v>
      </c>
      <c r="G129" s="1">
        <v>1.0</v>
      </c>
      <c r="H129" s="1">
        <v>1.0</v>
      </c>
    </row>
    <row r="130">
      <c r="A130" s="1" t="s">
        <v>142</v>
      </c>
      <c r="B130" s="1">
        <v>1.0</v>
      </c>
      <c r="C130" s="1">
        <v>1.0</v>
      </c>
      <c r="D130" s="1">
        <v>1.0</v>
      </c>
      <c r="E130" s="1">
        <v>1.0</v>
      </c>
      <c r="F130" s="1">
        <v>1.0</v>
      </c>
      <c r="G130" s="1">
        <v>1.0</v>
      </c>
      <c r="H130" s="1">
        <v>1.0</v>
      </c>
    </row>
    <row r="131">
      <c r="A131" s="1" t="s">
        <v>143</v>
      </c>
      <c r="B131" s="1">
        <v>1.0</v>
      </c>
      <c r="C131" s="1">
        <v>1.0</v>
      </c>
      <c r="D131" s="1">
        <v>1.0</v>
      </c>
      <c r="E131" s="1">
        <v>1.0</v>
      </c>
      <c r="F131" s="1">
        <v>1.0</v>
      </c>
      <c r="G131" s="1">
        <v>1.0</v>
      </c>
      <c r="H131" s="1">
        <v>1.0</v>
      </c>
    </row>
    <row r="132">
      <c r="A132" s="1" t="s">
        <v>144</v>
      </c>
      <c r="B132" s="1">
        <v>1.0</v>
      </c>
      <c r="C132" s="1">
        <v>1.0</v>
      </c>
      <c r="D132" s="1">
        <v>1.0</v>
      </c>
      <c r="E132" s="1">
        <v>1.0</v>
      </c>
      <c r="F132" s="1">
        <v>1.0</v>
      </c>
      <c r="G132" s="1">
        <v>1.0</v>
      </c>
      <c r="H132" s="1">
        <v>1.0</v>
      </c>
    </row>
    <row r="133">
      <c r="A133" s="1" t="s">
        <v>145</v>
      </c>
      <c r="B133" s="1">
        <v>1.0</v>
      </c>
      <c r="C133" s="1">
        <v>1.0</v>
      </c>
      <c r="D133" s="1">
        <v>1.0</v>
      </c>
      <c r="E133" s="1">
        <v>1.0</v>
      </c>
      <c r="F133" s="1">
        <v>1.0</v>
      </c>
      <c r="G133" s="1">
        <v>1.0</v>
      </c>
      <c r="H133" s="1">
        <v>1.0</v>
      </c>
    </row>
    <row r="134">
      <c r="A134" s="1" t="s">
        <v>146</v>
      </c>
      <c r="B134" s="1">
        <v>1.0</v>
      </c>
      <c r="C134" s="1">
        <v>1.0</v>
      </c>
      <c r="D134" s="1">
        <v>1.0</v>
      </c>
      <c r="E134" s="1">
        <v>1.0</v>
      </c>
      <c r="F134" s="1">
        <v>0.0</v>
      </c>
      <c r="G134" s="1">
        <v>0.0</v>
      </c>
      <c r="H134" s="1">
        <v>0.0</v>
      </c>
    </row>
    <row r="135">
      <c r="A135" s="1" t="s">
        <v>147</v>
      </c>
      <c r="B135" s="1">
        <v>1.0</v>
      </c>
      <c r="C135" s="1">
        <v>1.0</v>
      </c>
      <c r="D135" s="1">
        <v>1.0</v>
      </c>
      <c r="E135" s="1">
        <v>1.0</v>
      </c>
      <c r="F135" s="1">
        <v>0.0</v>
      </c>
      <c r="G135" s="1">
        <v>0.0</v>
      </c>
      <c r="H135" s="1">
        <v>0.0</v>
      </c>
    </row>
    <row r="136">
      <c r="A136" s="1" t="s">
        <v>148</v>
      </c>
      <c r="B136" s="1">
        <v>1.0</v>
      </c>
      <c r="C136" s="1">
        <v>1.0</v>
      </c>
      <c r="D136" s="1">
        <v>1.0</v>
      </c>
      <c r="E136" s="1">
        <v>1.0</v>
      </c>
      <c r="F136" s="1">
        <v>0.0</v>
      </c>
      <c r="G136" s="1">
        <v>0.0</v>
      </c>
      <c r="H136" s="1">
        <v>0.0</v>
      </c>
    </row>
    <row r="137">
      <c r="A137" s="1" t="s">
        <v>149</v>
      </c>
      <c r="B137" s="1">
        <v>1.0</v>
      </c>
      <c r="C137" s="1">
        <v>1.0</v>
      </c>
      <c r="D137" s="1">
        <v>1.0</v>
      </c>
      <c r="E137" s="1">
        <v>1.0</v>
      </c>
      <c r="F137" s="1">
        <v>0.0</v>
      </c>
      <c r="G137" s="1">
        <v>0.0</v>
      </c>
      <c r="H137" s="1">
        <v>0.0</v>
      </c>
    </row>
    <row r="138">
      <c r="A138" s="1" t="s">
        <v>150</v>
      </c>
      <c r="B138" s="1">
        <v>1.0</v>
      </c>
      <c r="C138" s="1">
        <v>1.0</v>
      </c>
      <c r="D138" s="1">
        <v>1.0</v>
      </c>
      <c r="E138" s="1">
        <v>1.0</v>
      </c>
      <c r="F138" s="1">
        <v>0.0</v>
      </c>
      <c r="G138" s="1">
        <v>0.0</v>
      </c>
      <c r="H138" s="1">
        <v>0.0</v>
      </c>
    </row>
    <row r="139">
      <c r="A139" s="1" t="s">
        <v>151</v>
      </c>
      <c r="B139" s="1">
        <v>1.0</v>
      </c>
      <c r="C139" s="1">
        <v>1.0</v>
      </c>
      <c r="D139" s="1">
        <v>1.0</v>
      </c>
      <c r="E139" s="1">
        <v>1.0</v>
      </c>
      <c r="F139" s="1">
        <v>0.0</v>
      </c>
      <c r="G139" s="1">
        <v>0.0</v>
      </c>
      <c r="H139" s="1">
        <v>0.0</v>
      </c>
    </row>
    <row r="140">
      <c r="A140" s="1" t="s">
        <v>152</v>
      </c>
      <c r="B140" s="1">
        <v>1.0</v>
      </c>
      <c r="C140" s="1">
        <v>1.0</v>
      </c>
      <c r="D140" s="1">
        <v>1.0</v>
      </c>
      <c r="E140" s="1">
        <v>1.0</v>
      </c>
      <c r="F140" s="1">
        <v>0.0</v>
      </c>
      <c r="G140" s="1">
        <v>0.0</v>
      </c>
      <c r="H140" s="1">
        <v>0.0</v>
      </c>
    </row>
    <row r="141">
      <c r="A141" s="1" t="s">
        <v>153</v>
      </c>
      <c r="B141" s="1">
        <v>1.0</v>
      </c>
      <c r="C141" s="1">
        <v>1.0</v>
      </c>
      <c r="D141" s="1">
        <v>1.0</v>
      </c>
      <c r="E141" s="1">
        <v>1.0</v>
      </c>
      <c r="F141" s="1">
        <v>0.0</v>
      </c>
      <c r="G141" s="1">
        <v>0.0</v>
      </c>
      <c r="H141" s="1">
        <v>0.0</v>
      </c>
    </row>
    <row r="142">
      <c r="A142" s="1" t="s">
        <v>154</v>
      </c>
      <c r="B142" s="1">
        <v>1.0</v>
      </c>
      <c r="C142" s="1">
        <v>1.0</v>
      </c>
      <c r="D142" s="1">
        <v>1.0</v>
      </c>
      <c r="E142" s="1">
        <v>1.0</v>
      </c>
      <c r="F142" s="1">
        <v>0.0</v>
      </c>
      <c r="G142" s="1">
        <v>0.0</v>
      </c>
      <c r="H142" s="1">
        <v>0.0</v>
      </c>
    </row>
    <row r="143">
      <c r="A143" s="1" t="s">
        <v>155</v>
      </c>
      <c r="B143" s="1">
        <v>1.0</v>
      </c>
      <c r="C143" s="1">
        <v>1.0</v>
      </c>
      <c r="D143" s="1">
        <v>1.0</v>
      </c>
      <c r="E143" s="1">
        <v>1.0</v>
      </c>
      <c r="F143" s="1">
        <v>0.0</v>
      </c>
      <c r="G143" s="1">
        <v>0.0</v>
      </c>
      <c r="H143" s="1">
        <v>0.0</v>
      </c>
    </row>
    <row r="144">
      <c r="A144" s="1" t="s">
        <v>156</v>
      </c>
      <c r="B144" s="1">
        <v>1.0</v>
      </c>
      <c r="C144" s="1">
        <v>1.0</v>
      </c>
      <c r="D144" s="1">
        <v>1.0</v>
      </c>
      <c r="E144" s="1">
        <v>1.0</v>
      </c>
      <c r="F144" s="1">
        <v>1.0</v>
      </c>
      <c r="G144" s="1">
        <v>1.0</v>
      </c>
      <c r="H144" s="1">
        <v>1.0</v>
      </c>
    </row>
    <row r="145">
      <c r="A145" s="1" t="s">
        <v>157</v>
      </c>
      <c r="B145" s="1">
        <v>1.0</v>
      </c>
      <c r="C145" s="1">
        <v>1.0</v>
      </c>
      <c r="D145" s="1">
        <v>1.0</v>
      </c>
      <c r="E145" s="1">
        <v>1.0</v>
      </c>
      <c r="F145" s="1">
        <v>1.0</v>
      </c>
      <c r="G145" s="1">
        <v>1.0</v>
      </c>
      <c r="H145" s="1">
        <v>1.0</v>
      </c>
    </row>
  </sheetData>
  <conditionalFormatting sqref="B1:C145">
    <cfRule type="cellIs" dxfId="0" priority="1" operator="equal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167</v>
      </c>
      <c r="B1" s="1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>
      <c r="A2" s="1" t="s">
        <v>180</v>
      </c>
      <c r="B2" s="1" t="s">
        <v>181</v>
      </c>
      <c r="C2" s="1">
        <v>50.0</v>
      </c>
      <c r="D2" s="1">
        <v>20.0</v>
      </c>
      <c r="E2" s="1">
        <f t="shared" ref="E2:E26" si="1">D2-20</f>
        <v>0</v>
      </c>
      <c r="F2" s="1">
        <f t="shared" ref="F2:F26" si="2">E2/(50*22)</f>
        <v>0</v>
      </c>
      <c r="G2" s="1" t="s">
        <v>182</v>
      </c>
      <c r="H2" s="1">
        <v>16.0</v>
      </c>
      <c r="J2" s="1"/>
      <c r="K2" s="1">
        <v>14.0</v>
      </c>
      <c r="L2" s="1">
        <v>11.0</v>
      </c>
    </row>
    <row r="3">
      <c r="A3" s="3" t="s">
        <v>183</v>
      </c>
      <c r="B3" s="1" t="s">
        <v>184</v>
      </c>
      <c r="C3" s="1">
        <v>50.0</v>
      </c>
      <c r="D3" s="1">
        <v>70.0</v>
      </c>
      <c r="E3" s="1">
        <f t="shared" si="1"/>
        <v>50</v>
      </c>
      <c r="F3" s="1">
        <f t="shared" si="2"/>
        <v>0.04545454545</v>
      </c>
      <c r="G3" s="1">
        <v>50.0</v>
      </c>
      <c r="H3" s="1">
        <v>74.0</v>
      </c>
      <c r="I3" s="2">
        <f t="shared" ref="I3:I20" si="3">H3-G3+4</f>
        <v>28</v>
      </c>
      <c r="J3" s="1">
        <f t="shared" ref="J3:J26" si="4">I3/(50*19)</f>
        <v>0.02947368421</v>
      </c>
      <c r="K3" s="1">
        <v>50.0</v>
      </c>
      <c r="L3" s="1">
        <v>114.0</v>
      </c>
      <c r="M3" s="2">
        <f t="shared" ref="M3:M20" si="5">L3-K3</f>
        <v>64</v>
      </c>
      <c r="N3" s="2">
        <f t="shared" ref="N3:N26" si="6">L3/(50*21)</f>
        <v>0.1085714286</v>
      </c>
    </row>
    <row r="4">
      <c r="A4" s="3" t="s">
        <v>185</v>
      </c>
      <c r="B4" s="1" t="s">
        <v>184</v>
      </c>
      <c r="C4" s="1">
        <v>50.0</v>
      </c>
      <c r="D4" s="1">
        <v>58.0</v>
      </c>
      <c r="E4" s="1">
        <f t="shared" si="1"/>
        <v>38</v>
      </c>
      <c r="F4" s="1">
        <f t="shared" si="2"/>
        <v>0.03454545455</v>
      </c>
      <c r="G4" s="1">
        <v>50.0</v>
      </c>
      <c r="H4" s="1">
        <v>71.0</v>
      </c>
      <c r="I4" s="2">
        <f t="shared" si="3"/>
        <v>25</v>
      </c>
      <c r="J4" s="1">
        <f t="shared" si="4"/>
        <v>0.02631578947</v>
      </c>
      <c r="K4" s="1">
        <v>50.0</v>
      </c>
      <c r="L4" s="1">
        <v>101.0</v>
      </c>
      <c r="M4" s="2">
        <f t="shared" si="5"/>
        <v>51</v>
      </c>
      <c r="N4" s="2">
        <f t="shared" si="6"/>
        <v>0.09619047619</v>
      </c>
    </row>
    <row r="5">
      <c r="A5" s="3" t="s">
        <v>186</v>
      </c>
      <c r="B5" s="1" t="s">
        <v>184</v>
      </c>
      <c r="C5" s="1">
        <v>50.0</v>
      </c>
      <c r="D5" s="1">
        <v>51.0</v>
      </c>
      <c r="E5" s="1">
        <f t="shared" si="1"/>
        <v>31</v>
      </c>
      <c r="F5" s="1">
        <f t="shared" si="2"/>
        <v>0.02818181818</v>
      </c>
      <c r="G5" s="1">
        <v>43.0</v>
      </c>
      <c r="H5" s="1">
        <v>78.0</v>
      </c>
      <c r="I5" s="2">
        <f t="shared" si="3"/>
        <v>39</v>
      </c>
      <c r="J5" s="1">
        <f t="shared" si="4"/>
        <v>0.04105263158</v>
      </c>
      <c r="K5" s="1">
        <v>50.0</v>
      </c>
      <c r="L5" s="1">
        <v>123.0</v>
      </c>
      <c r="M5" s="2">
        <f t="shared" si="5"/>
        <v>73</v>
      </c>
      <c r="N5" s="2">
        <f t="shared" si="6"/>
        <v>0.1171428571</v>
      </c>
    </row>
    <row r="6">
      <c r="A6" s="3" t="s">
        <v>187</v>
      </c>
      <c r="B6" s="1" t="s">
        <v>188</v>
      </c>
      <c r="C6" s="1">
        <v>50.0</v>
      </c>
      <c r="D6" s="1">
        <v>113.0</v>
      </c>
      <c r="E6" s="1">
        <f t="shared" si="1"/>
        <v>93</v>
      </c>
      <c r="F6" s="1">
        <f t="shared" si="2"/>
        <v>0.08454545455</v>
      </c>
      <c r="G6" s="1">
        <v>50.0</v>
      </c>
      <c r="H6" s="1">
        <v>144.0</v>
      </c>
      <c r="I6" s="2">
        <f t="shared" si="3"/>
        <v>98</v>
      </c>
      <c r="J6" s="1">
        <f t="shared" si="4"/>
        <v>0.1031578947</v>
      </c>
      <c r="K6" s="1">
        <v>50.0</v>
      </c>
      <c r="L6" s="1">
        <v>244.0</v>
      </c>
      <c r="M6" s="2">
        <f t="shared" si="5"/>
        <v>194</v>
      </c>
      <c r="N6" s="2">
        <f t="shared" si="6"/>
        <v>0.2323809524</v>
      </c>
    </row>
    <row r="7">
      <c r="A7" s="3" t="s">
        <v>189</v>
      </c>
      <c r="B7" s="1" t="s">
        <v>188</v>
      </c>
      <c r="C7" s="1">
        <v>50.0</v>
      </c>
      <c r="D7" s="1">
        <v>110.0</v>
      </c>
      <c r="E7" s="1">
        <f t="shared" si="1"/>
        <v>90</v>
      </c>
      <c r="F7" s="1">
        <f t="shared" si="2"/>
        <v>0.08181818182</v>
      </c>
      <c r="G7" s="1">
        <v>50.0</v>
      </c>
      <c r="H7" s="1">
        <v>121.0</v>
      </c>
      <c r="I7" s="2">
        <f t="shared" si="3"/>
        <v>75</v>
      </c>
      <c r="J7" s="1">
        <f t="shared" si="4"/>
        <v>0.07894736842</v>
      </c>
      <c r="K7" s="1">
        <v>50.0</v>
      </c>
      <c r="L7" s="1">
        <v>177.0</v>
      </c>
      <c r="M7" s="2">
        <f t="shared" si="5"/>
        <v>127</v>
      </c>
      <c r="N7" s="2">
        <f t="shared" si="6"/>
        <v>0.1685714286</v>
      </c>
    </row>
    <row r="8">
      <c r="A8" s="3" t="s">
        <v>190</v>
      </c>
      <c r="B8" s="1" t="s">
        <v>188</v>
      </c>
      <c r="C8" s="1">
        <v>50.0</v>
      </c>
      <c r="D8" s="1">
        <v>99.0</v>
      </c>
      <c r="E8" s="1">
        <f t="shared" si="1"/>
        <v>79</v>
      </c>
      <c r="F8" s="1">
        <f t="shared" si="2"/>
        <v>0.07181818182</v>
      </c>
      <c r="G8" s="1">
        <v>50.0</v>
      </c>
      <c r="H8" s="1">
        <v>126.0</v>
      </c>
      <c r="I8" s="2">
        <f t="shared" si="3"/>
        <v>80</v>
      </c>
      <c r="J8" s="1">
        <f t="shared" si="4"/>
        <v>0.08421052632</v>
      </c>
      <c r="K8" s="1">
        <v>50.0</v>
      </c>
      <c r="L8" s="1">
        <v>197.0</v>
      </c>
      <c r="M8" s="2">
        <f t="shared" si="5"/>
        <v>147</v>
      </c>
      <c r="N8" s="2">
        <f t="shared" si="6"/>
        <v>0.1876190476</v>
      </c>
    </row>
    <row r="9">
      <c r="A9" s="3" t="s">
        <v>191</v>
      </c>
      <c r="B9" s="1" t="s">
        <v>192</v>
      </c>
      <c r="C9" s="1">
        <v>50.0</v>
      </c>
      <c r="D9" s="1">
        <v>93.0</v>
      </c>
      <c r="E9" s="1">
        <f t="shared" si="1"/>
        <v>73</v>
      </c>
      <c r="F9" s="1">
        <f t="shared" si="2"/>
        <v>0.06636363636</v>
      </c>
      <c r="G9" s="1">
        <v>50.0</v>
      </c>
      <c r="H9" s="1">
        <v>80.0</v>
      </c>
      <c r="I9" s="2">
        <f t="shared" si="3"/>
        <v>34</v>
      </c>
      <c r="J9" s="1">
        <f t="shared" si="4"/>
        <v>0.03578947368</v>
      </c>
      <c r="K9" s="1">
        <v>50.0</v>
      </c>
      <c r="L9" s="1">
        <v>149.0</v>
      </c>
      <c r="M9" s="2">
        <f t="shared" si="5"/>
        <v>99</v>
      </c>
      <c r="N9" s="2">
        <f t="shared" si="6"/>
        <v>0.1419047619</v>
      </c>
    </row>
    <row r="10">
      <c r="A10" s="3" t="s">
        <v>193</v>
      </c>
      <c r="B10" s="1" t="s">
        <v>192</v>
      </c>
      <c r="C10" s="1">
        <v>50.0</v>
      </c>
      <c r="D10" s="1">
        <v>91.0</v>
      </c>
      <c r="E10" s="1">
        <f t="shared" si="1"/>
        <v>71</v>
      </c>
      <c r="F10" s="1">
        <f t="shared" si="2"/>
        <v>0.06454545455</v>
      </c>
      <c r="G10" s="1">
        <v>50.0</v>
      </c>
      <c r="H10" s="1">
        <v>96.0</v>
      </c>
      <c r="I10" s="2">
        <f t="shared" si="3"/>
        <v>50</v>
      </c>
      <c r="J10" s="1">
        <f t="shared" si="4"/>
        <v>0.05263157895</v>
      </c>
      <c r="K10" s="1">
        <v>50.0</v>
      </c>
      <c r="L10" s="1">
        <v>117.0</v>
      </c>
      <c r="M10" s="2">
        <f t="shared" si="5"/>
        <v>67</v>
      </c>
      <c r="N10" s="2">
        <f t="shared" si="6"/>
        <v>0.1114285714</v>
      </c>
    </row>
    <row r="11">
      <c r="A11" s="3" t="s">
        <v>194</v>
      </c>
      <c r="B11" s="1" t="s">
        <v>192</v>
      </c>
      <c r="C11" s="1">
        <v>50.0</v>
      </c>
      <c r="D11" s="1">
        <v>97.0</v>
      </c>
      <c r="E11" s="1">
        <f t="shared" si="1"/>
        <v>77</v>
      </c>
      <c r="F11" s="1">
        <f t="shared" si="2"/>
        <v>0.07</v>
      </c>
      <c r="G11" s="1">
        <v>50.0</v>
      </c>
      <c r="H11" s="1">
        <v>94.0</v>
      </c>
      <c r="I11" s="2">
        <f t="shared" si="3"/>
        <v>48</v>
      </c>
      <c r="J11" s="1">
        <f t="shared" si="4"/>
        <v>0.05052631579</v>
      </c>
      <c r="K11" s="1">
        <v>50.0</v>
      </c>
      <c r="L11" s="1">
        <v>141.0</v>
      </c>
      <c r="M11" s="2">
        <f t="shared" si="5"/>
        <v>91</v>
      </c>
      <c r="N11" s="2">
        <f t="shared" si="6"/>
        <v>0.1342857143</v>
      </c>
    </row>
    <row r="12">
      <c r="A12" s="3" t="s">
        <v>195</v>
      </c>
      <c r="B12" s="1" t="s">
        <v>196</v>
      </c>
      <c r="C12" s="1">
        <v>50.0</v>
      </c>
      <c r="D12" s="1">
        <v>107.0</v>
      </c>
      <c r="E12" s="1">
        <f t="shared" si="1"/>
        <v>87</v>
      </c>
      <c r="F12" s="1">
        <f t="shared" si="2"/>
        <v>0.07909090909</v>
      </c>
      <c r="G12" s="1">
        <v>50.0</v>
      </c>
      <c r="H12" s="1">
        <v>150.0</v>
      </c>
      <c r="I12" s="2">
        <f t="shared" si="3"/>
        <v>104</v>
      </c>
      <c r="J12" s="1">
        <f t="shared" si="4"/>
        <v>0.1094736842</v>
      </c>
      <c r="K12" s="1">
        <v>50.0</v>
      </c>
      <c r="L12" s="1">
        <v>129.0</v>
      </c>
      <c r="M12" s="2">
        <f t="shared" si="5"/>
        <v>79</v>
      </c>
      <c r="N12" s="2">
        <f t="shared" si="6"/>
        <v>0.1228571429</v>
      </c>
    </row>
    <row r="13">
      <c r="A13" s="3" t="s">
        <v>197</v>
      </c>
      <c r="B13" s="1" t="s">
        <v>196</v>
      </c>
      <c r="C13" s="1">
        <v>50.0</v>
      </c>
      <c r="D13" s="1">
        <v>126.0</v>
      </c>
      <c r="E13" s="1">
        <f t="shared" si="1"/>
        <v>106</v>
      </c>
      <c r="F13" s="1">
        <f t="shared" si="2"/>
        <v>0.09636363636</v>
      </c>
      <c r="G13" s="1">
        <v>50.0</v>
      </c>
      <c r="H13" s="1">
        <v>177.0</v>
      </c>
      <c r="I13" s="2">
        <f t="shared" si="3"/>
        <v>131</v>
      </c>
      <c r="J13" s="1">
        <f t="shared" si="4"/>
        <v>0.1378947368</v>
      </c>
      <c r="K13" s="1">
        <v>50.0</v>
      </c>
      <c r="L13" s="1">
        <v>166.0</v>
      </c>
      <c r="M13" s="2">
        <f t="shared" si="5"/>
        <v>116</v>
      </c>
      <c r="N13" s="2">
        <f t="shared" si="6"/>
        <v>0.1580952381</v>
      </c>
    </row>
    <row r="14">
      <c r="A14" s="3" t="s">
        <v>198</v>
      </c>
      <c r="B14" s="1" t="s">
        <v>196</v>
      </c>
      <c r="C14" s="1">
        <v>50.0</v>
      </c>
      <c r="D14" s="1">
        <v>140.0</v>
      </c>
      <c r="E14" s="1">
        <f t="shared" si="1"/>
        <v>120</v>
      </c>
      <c r="F14" s="1">
        <f t="shared" si="2"/>
        <v>0.1090909091</v>
      </c>
      <c r="G14" s="1">
        <v>50.0</v>
      </c>
      <c r="H14" s="1">
        <v>152.0</v>
      </c>
      <c r="I14" s="2">
        <f t="shared" si="3"/>
        <v>106</v>
      </c>
      <c r="J14" s="1">
        <f t="shared" si="4"/>
        <v>0.1115789474</v>
      </c>
      <c r="K14" s="1">
        <v>50.0</v>
      </c>
      <c r="L14" s="1">
        <v>169.0</v>
      </c>
      <c r="M14" s="2">
        <f t="shared" si="5"/>
        <v>119</v>
      </c>
      <c r="N14" s="2">
        <f t="shared" si="6"/>
        <v>0.160952381</v>
      </c>
    </row>
    <row r="15">
      <c r="A15" s="3" t="s">
        <v>199</v>
      </c>
      <c r="B15" s="1" t="s">
        <v>200</v>
      </c>
      <c r="C15" s="1">
        <v>50.0</v>
      </c>
      <c r="D15" s="1">
        <v>73.0</v>
      </c>
      <c r="E15" s="1">
        <f t="shared" si="1"/>
        <v>53</v>
      </c>
      <c r="F15" s="1">
        <f t="shared" si="2"/>
        <v>0.04818181818</v>
      </c>
      <c r="G15" s="1">
        <v>50.0</v>
      </c>
      <c r="H15" s="1">
        <v>99.0</v>
      </c>
      <c r="I15" s="2">
        <f t="shared" si="3"/>
        <v>53</v>
      </c>
      <c r="J15" s="1">
        <f t="shared" si="4"/>
        <v>0.05578947368</v>
      </c>
      <c r="K15" s="1">
        <v>50.0</v>
      </c>
      <c r="L15" s="1">
        <v>90.0</v>
      </c>
      <c r="M15" s="2">
        <f t="shared" si="5"/>
        <v>40</v>
      </c>
      <c r="N15" s="2">
        <f t="shared" si="6"/>
        <v>0.08571428571</v>
      </c>
    </row>
    <row r="16">
      <c r="A16" s="3" t="s">
        <v>201</v>
      </c>
      <c r="B16" s="1" t="s">
        <v>200</v>
      </c>
      <c r="C16" s="1">
        <v>50.0</v>
      </c>
      <c r="D16" s="1">
        <v>59.0</v>
      </c>
      <c r="E16" s="1">
        <f t="shared" si="1"/>
        <v>39</v>
      </c>
      <c r="F16" s="1">
        <f t="shared" si="2"/>
        <v>0.03545454545</v>
      </c>
      <c r="G16" s="1">
        <v>50.0</v>
      </c>
      <c r="H16" s="1">
        <v>105.0</v>
      </c>
      <c r="I16" s="2">
        <f t="shared" si="3"/>
        <v>59</v>
      </c>
      <c r="J16" s="1">
        <f t="shared" si="4"/>
        <v>0.06210526316</v>
      </c>
      <c r="K16" s="1">
        <v>50.0</v>
      </c>
      <c r="L16" s="1">
        <v>113.0</v>
      </c>
      <c r="M16" s="2">
        <f t="shared" si="5"/>
        <v>63</v>
      </c>
      <c r="N16" s="2">
        <f t="shared" si="6"/>
        <v>0.1076190476</v>
      </c>
    </row>
    <row r="17">
      <c r="A17" s="3" t="s">
        <v>202</v>
      </c>
      <c r="B17" s="1" t="s">
        <v>200</v>
      </c>
      <c r="C17" s="1">
        <v>50.0</v>
      </c>
      <c r="D17" s="1">
        <v>64.0</v>
      </c>
      <c r="E17" s="1">
        <f t="shared" si="1"/>
        <v>44</v>
      </c>
      <c r="F17" s="1">
        <f t="shared" si="2"/>
        <v>0.04</v>
      </c>
      <c r="G17" s="1">
        <v>50.0</v>
      </c>
      <c r="H17" s="1">
        <v>98.0</v>
      </c>
      <c r="I17" s="2">
        <f t="shared" si="3"/>
        <v>52</v>
      </c>
      <c r="J17" s="1">
        <f t="shared" si="4"/>
        <v>0.05473684211</v>
      </c>
      <c r="K17" s="1">
        <v>50.0</v>
      </c>
      <c r="L17" s="1">
        <v>111.0</v>
      </c>
      <c r="M17" s="2">
        <f t="shared" si="5"/>
        <v>61</v>
      </c>
      <c r="N17" s="2">
        <f t="shared" si="6"/>
        <v>0.1057142857</v>
      </c>
    </row>
    <row r="18">
      <c r="A18" s="3" t="s">
        <v>203</v>
      </c>
      <c r="B18" s="1" t="s">
        <v>204</v>
      </c>
      <c r="C18" s="1">
        <v>50.0</v>
      </c>
      <c r="D18" s="1">
        <v>149.0</v>
      </c>
      <c r="E18" s="1">
        <f t="shared" si="1"/>
        <v>129</v>
      </c>
      <c r="F18" s="1">
        <f t="shared" si="2"/>
        <v>0.1172727273</v>
      </c>
      <c r="G18" s="1">
        <v>50.0</v>
      </c>
      <c r="H18" s="1">
        <v>122.0</v>
      </c>
      <c r="I18" s="2">
        <f t="shared" si="3"/>
        <v>76</v>
      </c>
      <c r="J18" s="1">
        <f t="shared" si="4"/>
        <v>0.08</v>
      </c>
      <c r="K18" s="1">
        <v>50.0</v>
      </c>
      <c r="L18" s="1">
        <v>111.0</v>
      </c>
      <c r="M18" s="2">
        <f t="shared" si="5"/>
        <v>61</v>
      </c>
      <c r="N18" s="2">
        <f t="shared" si="6"/>
        <v>0.1057142857</v>
      </c>
    </row>
    <row r="19">
      <c r="A19" s="3" t="s">
        <v>205</v>
      </c>
      <c r="B19" s="1" t="s">
        <v>204</v>
      </c>
      <c r="C19" s="1">
        <v>50.0</v>
      </c>
      <c r="D19" s="1">
        <v>133.0</v>
      </c>
      <c r="E19" s="1">
        <f t="shared" si="1"/>
        <v>113</v>
      </c>
      <c r="F19" s="1">
        <f t="shared" si="2"/>
        <v>0.1027272727</v>
      </c>
      <c r="G19" s="1">
        <v>50.0</v>
      </c>
      <c r="H19" s="1">
        <v>155.0</v>
      </c>
      <c r="I19" s="2">
        <f t="shared" si="3"/>
        <v>109</v>
      </c>
      <c r="J19" s="1">
        <f t="shared" si="4"/>
        <v>0.1147368421</v>
      </c>
      <c r="K19" s="1">
        <v>50.0</v>
      </c>
      <c r="L19" s="1">
        <v>113.0</v>
      </c>
      <c r="M19" s="2">
        <f t="shared" si="5"/>
        <v>63</v>
      </c>
      <c r="N19" s="2">
        <f t="shared" si="6"/>
        <v>0.1076190476</v>
      </c>
    </row>
    <row r="20">
      <c r="A20" s="3" t="s">
        <v>206</v>
      </c>
      <c r="B20" s="1" t="s">
        <v>204</v>
      </c>
      <c r="C20" s="1">
        <v>50.0</v>
      </c>
      <c r="D20" s="1">
        <v>110.0</v>
      </c>
      <c r="E20" s="1">
        <f t="shared" si="1"/>
        <v>90</v>
      </c>
      <c r="F20" s="1">
        <f t="shared" si="2"/>
        <v>0.08181818182</v>
      </c>
      <c r="G20" s="1">
        <v>50.0</v>
      </c>
      <c r="H20" s="1">
        <v>165.0</v>
      </c>
      <c r="I20" s="2">
        <f t="shared" si="3"/>
        <v>119</v>
      </c>
      <c r="J20" s="1">
        <f t="shared" si="4"/>
        <v>0.1252631579</v>
      </c>
      <c r="K20" s="1">
        <v>50.0</v>
      </c>
      <c r="L20" s="1">
        <v>97.0</v>
      </c>
      <c r="M20" s="2">
        <f t="shared" si="5"/>
        <v>47</v>
      </c>
      <c r="N20" s="2">
        <f t="shared" si="6"/>
        <v>0.09238095238</v>
      </c>
    </row>
    <row r="21">
      <c r="A21" s="3" t="s">
        <v>207</v>
      </c>
      <c r="B21" s="1" t="s">
        <v>208</v>
      </c>
      <c r="C21" s="1">
        <v>50.0</v>
      </c>
      <c r="D21" s="1">
        <v>22.0</v>
      </c>
      <c r="E21" s="1">
        <f t="shared" si="1"/>
        <v>2</v>
      </c>
      <c r="F21" s="1">
        <f t="shared" si="2"/>
        <v>0.001818181818</v>
      </c>
      <c r="G21" s="1">
        <v>22.0</v>
      </c>
      <c r="H21" s="1">
        <v>13.0</v>
      </c>
      <c r="I21" s="2">
        <f t="shared" ref="I21:I26" si="7">H21-G21+5</f>
        <v>-4</v>
      </c>
      <c r="J21" s="1">
        <f t="shared" si="4"/>
        <v>-0.004210526316</v>
      </c>
      <c r="K21" s="1">
        <v>13.0</v>
      </c>
      <c r="L21" s="1" t="s">
        <v>40</v>
      </c>
      <c r="M21" s="1" t="s">
        <v>40</v>
      </c>
      <c r="N21" s="2" t="str">
        <f t="shared" si="6"/>
        <v>#VALUE!</v>
      </c>
    </row>
    <row r="22">
      <c r="A22" s="3" t="s">
        <v>209</v>
      </c>
      <c r="B22" s="1" t="s">
        <v>208</v>
      </c>
      <c r="C22" s="1">
        <v>50.0</v>
      </c>
      <c r="D22" s="1">
        <v>25.0</v>
      </c>
      <c r="E22" s="1">
        <f t="shared" si="1"/>
        <v>5</v>
      </c>
      <c r="F22" s="1">
        <f t="shared" si="2"/>
        <v>0.004545454545</v>
      </c>
      <c r="G22" s="1">
        <v>25.0</v>
      </c>
      <c r="H22" s="1">
        <v>14.0</v>
      </c>
      <c r="I22" s="2">
        <f t="shared" si="7"/>
        <v>-6</v>
      </c>
      <c r="J22" s="1">
        <f t="shared" si="4"/>
        <v>-0.006315789474</v>
      </c>
      <c r="K22" s="1">
        <v>14.0</v>
      </c>
      <c r="L22" s="1" t="s">
        <v>40</v>
      </c>
      <c r="M22" s="1" t="s">
        <v>40</v>
      </c>
      <c r="N22" s="2" t="str">
        <f t="shared" si="6"/>
        <v>#VALUE!</v>
      </c>
    </row>
    <row r="23">
      <c r="A23" s="3" t="s">
        <v>210</v>
      </c>
      <c r="B23" s="1" t="s">
        <v>208</v>
      </c>
      <c r="C23" s="1">
        <v>50.0</v>
      </c>
      <c r="D23" s="1">
        <v>21.0</v>
      </c>
      <c r="E23" s="1">
        <f t="shared" si="1"/>
        <v>1</v>
      </c>
      <c r="F23" s="1">
        <f t="shared" si="2"/>
        <v>0.0009090909091</v>
      </c>
      <c r="G23" s="1">
        <v>21.0</v>
      </c>
      <c r="H23" s="1">
        <v>13.0</v>
      </c>
      <c r="I23" s="2">
        <f t="shared" si="7"/>
        <v>-3</v>
      </c>
      <c r="J23" s="1">
        <f t="shared" si="4"/>
        <v>-0.003157894737</v>
      </c>
      <c r="K23" s="1">
        <v>13.0</v>
      </c>
      <c r="L23" s="1" t="s">
        <v>40</v>
      </c>
      <c r="M23" s="1" t="s">
        <v>40</v>
      </c>
      <c r="N23" s="2" t="str">
        <f t="shared" si="6"/>
        <v>#VALUE!</v>
      </c>
    </row>
    <row r="24">
      <c r="A24" s="3" t="s">
        <v>211</v>
      </c>
      <c r="B24" s="1" t="s">
        <v>212</v>
      </c>
      <c r="C24" s="1">
        <v>50.0</v>
      </c>
      <c r="D24" s="1">
        <v>23.0</v>
      </c>
      <c r="E24" s="1">
        <f t="shared" si="1"/>
        <v>3</v>
      </c>
      <c r="F24" s="1">
        <f t="shared" si="2"/>
        <v>0.002727272727</v>
      </c>
      <c r="G24" s="1">
        <v>23.0</v>
      </c>
      <c r="H24" s="1">
        <v>11.0</v>
      </c>
      <c r="I24" s="2">
        <f t="shared" si="7"/>
        <v>-7</v>
      </c>
      <c r="J24" s="1">
        <f t="shared" si="4"/>
        <v>-0.007368421053</v>
      </c>
      <c r="K24" s="1">
        <v>11.0</v>
      </c>
      <c r="L24" s="1" t="s">
        <v>40</v>
      </c>
      <c r="M24" s="1" t="s">
        <v>40</v>
      </c>
      <c r="N24" s="2" t="str">
        <f t="shared" si="6"/>
        <v>#VALUE!</v>
      </c>
    </row>
    <row r="25">
      <c r="A25" s="3" t="s">
        <v>213</v>
      </c>
      <c r="B25" s="1" t="s">
        <v>212</v>
      </c>
      <c r="C25" s="1">
        <v>50.0</v>
      </c>
      <c r="D25" s="1">
        <v>20.0</v>
      </c>
      <c r="E25" s="1">
        <f t="shared" si="1"/>
        <v>0</v>
      </c>
      <c r="F25" s="1">
        <f t="shared" si="2"/>
        <v>0</v>
      </c>
      <c r="G25" s="1">
        <v>20.0</v>
      </c>
      <c r="H25" s="1">
        <v>13.0</v>
      </c>
      <c r="I25" s="2">
        <f t="shared" si="7"/>
        <v>-2</v>
      </c>
      <c r="J25" s="1">
        <f t="shared" si="4"/>
        <v>-0.002105263158</v>
      </c>
      <c r="K25" s="1">
        <v>13.0</v>
      </c>
      <c r="L25" s="1" t="s">
        <v>40</v>
      </c>
      <c r="M25" s="1" t="s">
        <v>40</v>
      </c>
      <c r="N25" s="2" t="str">
        <f t="shared" si="6"/>
        <v>#VALUE!</v>
      </c>
    </row>
    <row r="26">
      <c r="A26" s="3" t="s">
        <v>214</v>
      </c>
      <c r="B26" s="1" t="s">
        <v>212</v>
      </c>
      <c r="C26" s="1">
        <v>50.0</v>
      </c>
      <c r="D26" s="1">
        <v>29.0</v>
      </c>
      <c r="E26" s="1">
        <f t="shared" si="1"/>
        <v>9</v>
      </c>
      <c r="F26" s="1">
        <f t="shared" si="2"/>
        <v>0.008181818182</v>
      </c>
      <c r="G26" s="1">
        <v>29.0</v>
      </c>
      <c r="H26" s="1">
        <v>13.0</v>
      </c>
      <c r="I26" s="2">
        <f t="shared" si="7"/>
        <v>-11</v>
      </c>
      <c r="J26" s="1">
        <f t="shared" si="4"/>
        <v>-0.01157894737</v>
      </c>
      <c r="K26" s="1">
        <v>13.0</v>
      </c>
      <c r="L26" s="1" t="s">
        <v>40</v>
      </c>
      <c r="M26" s="1" t="s">
        <v>40</v>
      </c>
      <c r="N26" s="2" t="str">
        <f t="shared" si="6"/>
        <v>#VALUE!</v>
      </c>
    </row>
    <row r="33">
      <c r="A33" s="3"/>
    </row>
    <row r="34">
      <c r="A34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167</v>
      </c>
      <c r="B1" s="1" t="s">
        <v>1</v>
      </c>
      <c r="C1" s="1" t="s">
        <v>215</v>
      </c>
      <c r="D1" s="1" t="s">
        <v>216</v>
      </c>
      <c r="E1" s="1" t="s">
        <v>217</v>
      </c>
      <c r="F1" s="1" t="s">
        <v>218</v>
      </c>
    </row>
    <row r="2">
      <c r="A2" s="3" t="s">
        <v>183</v>
      </c>
      <c r="B2" s="1" t="s">
        <v>184</v>
      </c>
      <c r="C2" s="1">
        <v>26.5</v>
      </c>
      <c r="D2" s="1" t="s">
        <v>219</v>
      </c>
      <c r="E2" s="1">
        <v>16.0</v>
      </c>
      <c r="F2" s="1">
        <v>0.045454545454545456</v>
      </c>
    </row>
    <row r="3">
      <c r="A3" s="3" t="s">
        <v>185</v>
      </c>
      <c r="B3" s="1" t="s">
        <v>184</v>
      </c>
      <c r="C3" s="1">
        <v>26.5</v>
      </c>
      <c r="D3" s="1" t="s">
        <v>219</v>
      </c>
      <c r="E3" s="1">
        <v>16.0</v>
      </c>
      <c r="F3" s="1">
        <v>0.034545454545454546</v>
      </c>
    </row>
    <row r="4">
      <c r="A4" s="3" t="s">
        <v>186</v>
      </c>
      <c r="B4" s="1" t="s">
        <v>184</v>
      </c>
      <c r="C4" s="1">
        <v>26.5</v>
      </c>
      <c r="D4" s="1" t="s">
        <v>219</v>
      </c>
      <c r="E4" s="1">
        <v>16.0</v>
      </c>
      <c r="F4" s="1">
        <v>0.028181818181818183</v>
      </c>
    </row>
    <row r="5">
      <c r="A5" s="3" t="s">
        <v>187</v>
      </c>
      <c r="B5" s="1" t="s">
        <v>188</v>
      </c>
      <c r="C5" s="1">
        <v>26.5</v>
      </c>
      <c r="D5" s="1" t="s">
        <v>220</v>
      </c>
      <c r="E5" s="1">
        <v>16.0</v>
      </c>
      <c r="F5" s="1">
        <v>0.08454545454545455</v>
      </c>
    </row>
    <row r="6">
      <c r="A6" s="3" t="s">
        <v>189</v>
      </c>
      <c r="B6" s="1" t="s">
        <v>188</v>
      </c>
      <c r="C6" s="1">
        <v>26.5</v>
      </c>
      <c r="D6" s="1" t="s">
        <v>220</v>
      </c>
      <c r="E6" s="1">
        <v>16.0</v>
      </c>
      <c r="F6" s="1">
        <v>0.08181818181818182</v>
      </c>
    </row>
    <row r="7">
      <c r="A7" s="3" t="s">
        <v>190</v>
      </c>
      <c r="B7" s="1" t="s">
        <v>188</v>
      </c>
      <c r="C7" s="1">
        <v>26.5</v>
      </c>
      <c r="D7" s="1" t="s">
        <v>220</v>
      </c>
      <c r="E7" s="1">
        <v>16.0</v>
      </c>
      <c r="F7" s="1">
        <v>0.07181818181818182</v>
      </c>
    </row>
    <row r="8">
      <c r="A8" s="3" t="s">
        <v>191</v>
      </c>
      <c r="B8" s="1" t="s">
        <v>192</v>
      </c>
      <c r="C8" s="1">
        <v>29.0</v>
      </c>
      <c r="D8" s="1" t="s">
        <v>219</v>
      </c>
      <c r="E8" s="1">
        <v>16.0</v>
      </c>
      <c r="F8" s="1">
        <v>0.06636363636363636</v>
      </c>
    </row>
    <row r="9">
      <c r="A9" s="3" t="s">
        <v>193</v>
      </c>
      <c r="B9" s="1" t="s">
        <v>192</v>
      </c>
      <c r="C9" s="1">
        <v>29.0</v>
      </c>
      <c r="D9" s="1" t="s">
        <v>219</v>
      </c>
      <c r="E9" s="1">
        <v>16.0</v>
      </c>
      <c r="F9" s="1">
        <v>0.06454545454545454</v>
      </c>
    </row>
    <row r="10">
      <c r="A10" s="3" t="s">
        <v>194</v>
      </c>
      <c r="B10" s="1" t="s">
        <v>192</v>
      </c>
      <c r="C10" s="1">
        <v>29.0</v>
      </c>
      <c r="D10" s="1" t="s">
        <v>219</v>
      </c>
      <c r="E10" s="1">
        <v>16.0</v>
      </c>
      <c r="F10" s="1">
        <v>0.07</v>
      </c>
    </row>
    <row r="11">
      <c r="A11" s="3" t="s">
        <v>195</v>
      </c>
      <c r="B11" s="1" t="s">
        <v>196</v>
      </c>
      <c r="C11" s="1">
        <v>29.0</v>
      </c>
      <c r="D11" s="1" t="s">
        <v>220</v>
      </c>
      <c r="E11" s="1">
        <v>16.0</v>
      </c>
      <c r="F11" s="1">
        <v>0.07909090909090909</v>
      </c>
    </row>
    <row r="12">
      <c r="A12" s="3" t="s">
        <v>197</v>
      </c>
      <c r="B12" s="1" t="s">
        <v>196</v>
      </c>
      <c r="C12" s="1">
        <v>29.0</v>
      </c>
      <c r="D12" s="1" t="s">
        <v>220</v>
      </c>
      <c r="E12" s="1">
        <v>16.0</v>
      </c>
      <c r="F12" s="1">
        <v>0.09636363636363636</v>
      </c>
    </row>
    <row r="13">
      <c r="A13" s="3" t="s">
        <v>198</v>
      </c>
      <c r="B13" s="1" t="s">
        <v>196</v>
      </c>
      <c r="C13" s="1">
        <v>29.0</v>
      </c>
      <c r="D13" s="1" t="s">
        <v>220</v>
      </c>
      <c r="E13" s="1">
        <v>16.0</v>
      </c>
      <c r="F13" s="1">
        <v>0.10909090909090909</v>
      </c>
    </row>
    <row r="14">
      <c r="A14" s="3" t="s">
        <v>199</v>
      </c>
      <c r="B14" s="1" t="s">
        <v>200</v>
      </c>
      <c r="C14" s="1">
        <v>31.5</v>
      </c>
      <c r="D14" s="1" t="s">
        <v>219</v>
      </c>
      <c r="E14" s="1">
        <v>16.0</v>
      </c>
      <c r="F14" s="1">
        <v>0.04818181818181818</v>
      </c>
    </row>
    <row r="15">
      <c r="A15" s="3" t="s">
        <v>201</v>
      </c>
      <c r="B15" s="1" t="s">
        <v>200</v>
      </c>
      <c r="C15" s="1">
        <v>31.5</v>
      </c>
      <c r="D15" s="1" t="s">
        <v>219</v>
      </c>
      <c r="E15" s="1">
        <v>16.0</v>
      </c>
      <c r="F15" s="1">
        <v>0.035454545454545454</v>
      </c>
    </row>
    <row r="16">
      <c r="A16" s="3" t="s">
        <v>202</v>
      </c>
      <c r="B16" s="1" t="s">
        <v>200</v>
      </c>
      <c r="C16" s="1">
        <v>31.5</v>
      </c>
      <c r="D16" s="1" t="s">
        <v>219</v>
      </c>
      <c r="E16" s="1">
        <v>16.0</v>
      </c>
      <c r="F16" s="1">
        <v>0.04</v>
      </c>
    </row>
    <row r="17">
      <c r="A17" s="3" t="s">
        <v>203</v>
      </c>
      <c r="B17" s="1" t="s">
        <v>204</v>
      </c>
      <c r="C17" s="1">
        <v>31.5</v>
      </c>
      <c r="D17" s="1" t="s">
        <v>220</v>
      </c>
      <c r="E17" s="1">
        <v>16.0</v>
      </c>
      <c r="F17" s="1">
        <v>0.11727272727272728</v>
      </c>
    </row>
    <row r="18">
      <c r="A18" s="3" t="s">
        <v>205</v>
      </c>
      <c r="B18" s="1" t="s">
        <v>204</v>
      </c>
      <c r="C18" s="1">
        <v>31.5</v>
      </c>
      <c r="D18" s="1" t="s">
        <v>220</v>
      </c>
      <c r="E18" s="1">
        <v>16.0</v>
      </c>
      <c r="F18" s="1">
        <v>0.10272727272727272</v>
      </c>
    </row>
    <row r="19">
      <c r="A19" s="3" t="s">
        <v>206</v>
      </c>
      <c r="B19" s="1" t="s">
        <v>204</v>
      </c>
      <c r="C19" s="1">
        <v>31.5</v>
      </c>
      <c r="D19" s="1" t="s">
        <v>220</v>
      </c>
      <c r="E19" s="1">
        <v>16.0</v>
      </c>
      <c r="F19" s="1">
        <v>0.08181818181818182</v>
      </c>
    </row>
    <row r="20">
      <c r="A20" s="3" t="s">
        <v>207</v>
      </c>
      <c r="B20" s="1" t="s">
        <v>208</v>
      </c>
      <c r="C20" s="1">
        <v>34.0</v>
      </c>
      <c r="D20" s="1" t="s">
        <v>219</v>
      </c>
      <c r="E20" s="1">
        <v>16.0</v>
      </c>
      <c r="F20" s="1">
        <v>0.0018181818181818182</v>
      </c>
    </row>
    <row r="21">
      <c r="A21" s="3" t="s">
        <v>209</v>
      </c>
      <c r="B21" s="1" t="s">
        <v>208</v>
      </c>
      <c r="C21" s="1">
        <v>34.0</v>
      </c>
      <c r="D21" s="1" t="s">
        <v>219</v>
      </c>
      <c r="E21" s="1">
        <v>16.0</v>
      </c>
      <c r="F21" s="1">
        <v>0.004545454545454545</v>
      </c>
    </row>
    <row r="22">
      <c r="A22" s="3" t="s">
        <v>210</v>
      </c>
      <c r="B22" s="1" t="s">
        <v>208</v>
      </c>
      <c r="C22" s="1">
        <v>34.0</v>
      </c>
      <c r="D22" s="1" t="s">
        <v>219</v>
      </c>
      <c r="E22" s="1">
        <v>16.0</v>
      </c>
      <c r="F22" s="1">
        <v>9.090909090909091E-4</v>
      </c>
    </row>
    <row r="23">
      <c r="A23" s="3" t="s">
        <v>211</v>
      </c>
      <c r="B23" s="1" t="s">
        <v>212</v>
      </c>
      <c r="C23" s="1">
        <v>34.0</v>
      </c>
      <c r="D23" s="1" t="s">
        <v>220</v>
      </c>
      <c r="E23" s="1">
        <v>16.0</v>
      </c>
      <c r="F23" s="1">
        <v>0.0027272727272727275</v>
      </c>
    </row>
    <row r="24">
      <c r="A24" s="3" t="s">
        <v>213</v>
      </c>
      <c r="B24" s="1" t="s">
        <v>212</v>
      </c>
      <c r="C24" s="1">
        <v>34.0</v>
      </c>
      <c r="D24" s="1" t="s">
        <v>220</v>
      </c>
      <c r="E24" s="1">
        <v>16.0</v>
      </c>
      <c r="F24" s="1">
        <v>0.0</v>
      </c>
    </row>
    <row r="25">
      <c r="A25" s="3" t="s">
        <v>214</v>
      </c>
      <c r="B25" s="1" t="s">
        <v>212</v>
      </c>
      <c r="C25" s="1">
        <v>34.0</v>
      </c>
      <c r="D25" s="1" t="s">
        <v>220</v>
      </c>
      <c r="E25" s="1">
        <v>16.0</v>
      </c>
      <c r="F25" s="1">
        <v>0.008181818181818182</v>
      </c>
    </row>
    <row r="26">
      <c r="A26" s="3" t="s">
        <v>183</v>
      </c>
      <c r="B26" s="1" t="s">
        <v>184</v>
      </c>
      <c r="C26" s="1">
        <v>26.5</v>
      </c>
      <c r="D26" s="1" t="s">
        <v>219</v>
      </c>
      <c r="E26" s="1">
        <v>35.0</v>
      </c>
      <c r="F26" s="1">
        <v>0.029473684210526315</v>
      </c>
    </row>
    <row r="27">
      <c r="A27" s="3" t="s">
        <v>185</v>
      </c>
      <c r="B27" s="1" t="s">
        <v>184</v>
      </c>
      <c r="C27" s="1">
        <v>26.5</v>
      </c>
      <c r="D27" s="1" t="s">
        <v>219</v>
      </c>
      <c r="E27" s="1">
        <v>35.0</v>
      </c>
      <c r="F27" s="1">
        <v>0.02631578947368421</v>
      </c>
    </row>
    <row r="28">
      <c r="A28" s="3" t="s">
        <v>186</v>
      </c>
      <c r="B28" s="1" t="s">
        <v>184</v>
      </c>
      <c r="C28" s="1">
        <v>26.5</v>
      </c>
      <c r="D28" s="1" t="s">
        <v>219</v>
      </c>
      <c r="E28" s="1">
        <v>35.0</v>
      </c>
      <c r="F28" s="1">
        <v>0.04105263157894737</v>
      </c>
    </row>
    <row r="29">
      <c r="A29" s="3" t="s">
        <v>187</v>
      </c>
      <c r="B29" s="1" t="s">
        <v>188</v>
      </c>
      <c r="C29" s="1">
        <v>26.5</v>
      </c>
      <c r="D29" s="1" t="s">
        <v>220</v>
      </c>
      <c r="E29" s="1">
        <v>35.0</v>
      </c>
      <c r="F29" s="1">
        <v>0.1031578947368421</v>
      </c>
    </row>
    <row r="30">
      <c r="A30" s="3" t="s">
        <v>189</v>
      </c>
      <c r="B30" s="1" t="s">
        <v>188</v>
      </c>
      <c r="C30" s="1">
        <v>26.5</v>
      </c>
      <c r="D30" s="1" t="s">
        <v>220</v>
      </c>
      <c r="E30" s="1">
        <v>35.0</v>
      </c>
      <c r="F30" s="1">
        <v>0.07894736842105263</v>
      </c>
    </row>
    <row r="31">
      <c r="A31" s="3" t="s">
        <v>190</v>
      </c>
      <c r="B31" s="1" t="s">
        <v>188</v>
      </c>
      <c r="C31" s="1">
        <v>26.5</v>
      </c>
      <c r="D31" s="1" t="s">
        <v>220</v>
      </c>
      <c r="E31" s="1">
        <v>35.0</v>
      </c>
      <c r="F31" s="1">
        <v>0.08421052631578947</v>
      </c>
    </row>
    <row r="32">
      <c r="A32" s="3" t="s">
        <v>191</v>
      </c>
      <c r="B32" s="1" t="s">
        <v>192</v>
      </c>
      <c r="C32" s="1">
        <v>29.0</v>
      </c>
      <c r="D32" s="1" t="s">
        <v>219</v>
      </c>
      <c r="E32" s="1">
        <v>35.0</v>
      </c>
      <c r="F32" s="1">
        <v>0.035789473684210524</v>
      </c>
    </row>
    <row r="33">
      <c r="A33" s="3" t="s">
        <v>193</v>
      </c>
      <c r="B33" s="1" t="s">
        <v>192</v>
      </c>
      <c r="C33" s="1">
        <v>29.0</v>
      </c>
      <c r="D33" s="1" t="s">
        <v>219</v>
      </c>
      <c r="E33" s="1">
        <v>35.0</v>
      </c>
      <c r="F33" s="1">
        <v>0.05263157894736842</v>
      </c>
    </row>
    <row r="34">
      <c r="A34" s="3" t="s">
        <v>194</v>
      </c>
      <c r="B34" s="1" t="s">
        <v>192</v>
      </c>
      <c r="C34" s="1">
        <v>29.0</v>
      </c>
      <c r="D34" s="1" t="s">
        <v>219</v>
      </c>
      <c r="E34" s="1">
        <v>35.0</v>
      </c>
      <c r="F34" s="1">
        <v>0.05052631578947368</v>
      </c>
    </row>
    <row r="35">
      <c r="A35" s="3" t="s">
        <v>195</v>
      </c>
      <c r="B35" s="1" t="s">
        <v>196</v>
      </c>
      <c r="C35" s="1">
        <v>29.0</v>
      </c>
      <c r="D35" s="1" t="s">
        <v>220</v>
      </c>
      <c r="E35" s="1">
        <v>35.0</v>
      </c>
      <c r="F35" s="1">
        <v>0.10947368421052632</v>
      </c>
    </row>
    <row r="36">
      <c r="A36" s="3" t="s">
        <v>197</v>
      </c>
      <c r="B36" s="1" t="s">
        <v>196</v>
      </c>
      <c r="C36" s="1">
        <v>29.0</v>
      </c>
      <c r="D36" s="1" t="s">
        <v>220</v>
      </c>
      <c r="E36" s="1">
        <v>35.0</v>
      </c>
      <c r="F36" s="1">
        <v>0.13789473684210526</v>
      </c>
    </row>
    <row r="37">
      <c r="A37" s="3" t="s">
        <v>198</v>
      </c>
      <c r="B37" s="1" t="s">
        <v>196</v>
      </c>
      <c r="C37" s="1">
        <v>29.0</v>
      </c>
      <c r="D37" s="1" t="s">
        <v>220</v>
      </c>
      <c r="E37" s="1">
        <v>35.0</v>
      </c>
      <c r="F37" s="1">
        <v>0.11157894736842106</v>
      </c>
    </row>
    <row r="38">
      <c r="A38" s="3" t="s">
        <v>199</v>
      </c>
      <c r="B38" s="1" t="s">
        <v>200</v>
      </c>
      <c r="C38" s="1">
        <v>31.5</v>
      </c>
      <c r="D38" s="1" t="s">
        <v>219</v>
      </c>
      <c r="E38" s="1">
        <v>35.0</v>
      </c>
      <c r="F38" s="1">
        <v>0.05578947368421053</v>
      </c>
    </row>
    <row r="39">
      <c r="A39" s="3" t="s">
        <v>201</v>
      </c>
      <c r="B39" s="1" t="s">
        <v>200</v>
      </c>
      <c r="C39" s="1">
        <v>31.5</v>
      </c>
      <c r="D39" s="1" t="s">
        <v>219</v>
      </c>
      <c r="E39" s="1">
        <v>35.0</v>
      </c>
      <c r="F39" s="1">
        <v>0.06210526315789474</v>
      </c>
    </row>
    <row r="40">
      <c r="A40" s="3" t="s">
        <v>202</v>
      </c>
      <c r="B40" s="1" t="s">
        <v>200</v>
      </c>
      <c r="C40" s="1">
        <v>31.5</v>
      </c>
      <c r="D40" s="1" t="s">
        <v>219</v>
      </c>
      <c r="E40" s="1">
        <v>35.0</v>
      </c>
      <c r="F40" s="1">
        <v>0.05473684210526316</v>
      </c>
    </row>
    <row r="41">
      <c r="A41" s="3" t="s">
        <v>203</v>
      </c>
      <c r="B41" s="1" t="s">
        <v>204</v>
      </c>
      <c r="C41" s="1">
        <v>31.5</v>
      </c>
      <c r="D41" s="1" t="s">
        <v>220</v>
      </c>
      <c r="E41" s="1">
        <v>35.0</v>
      </c>
      <c r="F41" s="1">
        <v>0.08</v>
      </c>
    </row>
    <row r="42">
      <c r="A42" s="3" t="s">
        <v>205</v>
      </c>
      <c r="B42" s="1" t="s">
        <v>204</v>
      </c>
      <c r="C42" s="1">
        <v>31.5</v>
      </c>
      <c r="D42" s="1" t="s">
        <v>220</v>
      </c>
      <c r="E42" s="1">
        <v>35.0</v>
      </c>
      <c r="F42" s="1">
        <v>0.11473684210526315</v>
      </c>
    </row>
    <row r="43">
      <c r="A43" s="3" t="s">
        <v>206</v>
      </c>
      <c r="B43" s="1" t="s">
        <v>204</v>
      </c>
      <c r="C43" s="1">
        <v>31.5</v>
      </c>
      <c r="D43" s="1" t="s">
        <v>220</v>
      </c>
      <c r="E43" s="1">
        <v>35.0</v>
      </c>
      <c r="F43" s="1">
        <v>0.12526315789473685</v>
      </c>
    </row>
    <row r="44">
      <c r="A44" s="3" t="s">
        <v>207</v>
      </c>
      <c r="B44" s="1" t="s">
        <v>208</v>
      </c>
      <c r="C44" s="1">
        <v>34.0</v>
      </c>
      <c r="D44" s="1" t="s">
        <v>219</v>
      </c>
      <c r="E44" s="1">
        <v>35.0</v>
      </c>
      <c r="F44" s="1" t="s">
        <v>40</v>
      </c>
    </row>
    <row r="45">
      <c r="A45" s="3" t="s">
        <v>209</v>
      </c>
      <c r="B45" s="1" t="s">
        <v>208</v>
      </c>
      <c r="C45" s="1">
        <v>34.0</v>
      </c>
      <c r="D45" s="1" t="s">
        <v>219</v>
      </c>
      <c r="E45" s="1">
        <v>35.0</v>
      </c>
      <c r="F45" s="1" t="s">
        <v>40</v>
      </c>
    </row>
    <row r="46">
      <c r="A46" s="3" t="s">
        <v>210</v>
      </c>
      <c r="B46" s="1" t="s">
        <v>208</v>
      </c>
      <c r="C46" s="1">
        <v>34.0</v>
      </c>
      <c r="D46" s="1" t="s">
        <v>219</v>
      </c>
      <c r="E46" s="1">
        <v>35.0</v>
      </c>
      <c r="F46" s="1" t="s">
        <v>40</v>
      </c>
    </row>
    <row r="47">
      <c r="A47" s="3" t="s">
        <v>211</v>
      </c>
      <c r="B47" s="1" t="s">
        <v>212</v>
      </c>
      <c r="C47" s="1">
        <v>34.0</v>
      </c>
      <c r="D47" s="1" t="s">
        <v>220</v>
      </c>
      <c r="E47" s="1">
        <v>35.0</v>
      </c>
      <c r="F47" s="1" t="s">
        <v>40</v>
      </c>
    </row>
    <row r="48">
      <c r="A48" s="3" t="s">
        <v>213</v>
      </c>
      <c r="B48" s="1" t="s">
        <v>212</v>
      </c>
      <c r="C48" s="1">
        <v>34.0</v>
      </c>
      <c r="D48" s="1" t="s">
        <v>220</v>
      </c>
      <c r="E48" s="1">
        <v>35.0</v>
      </c>
      <c r="F48" s="1" t="s">
        <v>40</v>
      </c>
    </row>
    <row r="49">
      <c r="A49" s="3" t="s">
        <v>214</v>
      </c>
      <c r="B49" s="1" t="s">
        <v>212</v>
      </c>
      <c r="C49" s="1">
        <v>34.0</v>
      </c>
      <c r="D49" s="1" t="s">
        <v>220</v>
      </c>
      <c r="E49" s="1">
        <v>35.0</v>
      </c>
      <c r="F49" s="1" t="s">
        <v>40</v>
      </c>
    </row>
    <row r="50">
      <c r="A50" s="3" t="s">
        <v>183</v>
      </c>
      <c r="B50" s="1" t="s">
        <v>184</v>
      </c>
      <c r="C50" s="1">
        <v>26.5</v>
      </c>
      <c r="D50" s="1" t="s">
        <v>219</v>
      </c>
      <c r="E50" s="1">
        <v>56.0</v>
      </c>
      <c r="F50" s="2">
        <v>0.10857142857142857</v>
      </c>
    </row>
    <row r="51">
      <c r="A51" s="3" t="s">
        <v>185</v>
      </c>
      <c r="B51" s="1" t="s">
        <v>184</v>
      </c>
      <c r="C51" s="1">
        <v>26.5</v>
      </c>
      <c r="D51" s="1" t="s">
        <v>219</v>
      </c>
      <c r="E51" s="1">
        <v>56.0</v>
      </c>
      <c r="F51" s="2">
        <v>0.09619047619047619</v>
      </c>
    </row>
    <row r="52">
      <c r="A52" s="3" t="s">
        <v>186</v>
      </c>
      <c r="B52" s="1" t="s">
        <v>184</v>
      </c>
      <c r="C52" s="1">
        <v>26.5</v>
      </c>
      <c r="D52" s="1" t="s">
        <v>219</v>
      </c>
      <c r="E52" s="1">
        <v>56.0</v>
      </c>
      <c r="F52" s="2">
        <v>0.11714285714285715</v>
      </c>
    </row>
    <row r="53">
      <c r="A53" s="3" t="s">
        <v>187</v>
      </c>
      <c r="B53" s="1" t="s">
        <v>188</v>
      </c>
      <c r="C53" s="1">
        <v>26.5</v>
      </c>
      <c r="D53" s="1" t="s">
        <v>220</v>
      </c>
      <c r="E53" s="1">
        <v>56.0</v>
      </c>
      <c r="F53" s="2">
        <v>0.23238095238095238</v>
      </c>
    </row>
    <row r="54">
      <c r="A54" s="3" t="s">
        <v>189</v>
      </c>
      <c r="B54" s="1" t="s">
        <v>188</v>
      </c>
      <c r="C54" s="1">
        <v>26.5</v>
      </c>
      <c r="D54" s="1" t="s">
        <v>220</v>
      </c>
      <c r="E54" s="1">
        <v>56.0</v>
      </c>
      <c r="F54" s="2">
        <v>0.16857142857142857</v>
      </c>
    </row>
    <row r="55">
      <c r="A55" s="3" t="s">
        <v>190</v>
      </c>
      <c r="B55" s="1" t="s">
        <v>188</v>
      </c>
      <c r="C55" s="1">
        <v>26.5</v>
      </c>
      <c r="D55" s="1" t="s">
        <v>220</v>
      </c>
      <c r="E55" s="1">
        <v>56.0</v>
      </c>
      <c r="F55" s="2">
        <v>0.18761904761904763</v>
      </c>
    </row>
    <row r="56">
      <c r="A56" s="3" t="s">
        <v>191</v>
      </c>
      <c r="B56" s="1" t="s">
        <v>192</v>
      </c>
      <c r="C56" s="1">
        <v>29.0</v>
      </c>
      <c r="D56" s="1" t="s">
        <v>219</v>
      </c>
      <c r="E56" s="1">
        <v>56.0</v>
      </c>
      <c r="F56" s="2">
        <v>0.1419047619047619</v>
      </c>
    </row>
    <row r="57">
      <c r="A57" s="3" t="s">
        <v>193</v>
      </c>
      <c r="B57" s="1" t="s">
        <v>192</v>
      </c>
      <c r="C57" s="1">
        <v>29.0</v>
      </c>
      <c r="D57" s="1" t="s">
        <v>219</v>
      </c>
      <c r="E57" s="1">
        <v>56.0</v>
      </c>
      <c r="F57" s="2">
        <v>0.11142857142857143</v>
      </c>
    </row>
    <row r="58">
      <c r="A58" s="3" t="s">
        <v>194</v>
      </c>
      <c r="B58" s="1" t="s">
        <v>192</v>
      </c>
      <c r="C58" s="1">
        <v>29.0</v>
      </c>
      <c r="D58" s="1" t="s">
        <v>219</v>
      </c>
      <c r="E58" s="1">
        <v>56.0</v>
      </c>
      <c r="F58" s="2">
        <v>0.13428571428571429</v>
      </c>
    </row>
    <row r="59">
      <c r="A59" s="3" t="s">
        <v>195</v>
      </c>
      <c r="B59" s="1" t="s">
        <v>196</v>
      </c>
      <c r="C59" s="1">
        <v>29.0</v>
      </c>
      <c r="D59" s="1" t="s">
        <v>220</v>
      </c>
      <c r="E59" s="1">
        <v>56.0</v>
      </c>
      <c r="F59" s="2">
        <v>0.12285714285714286</v>
      </c>
    </row>
    <row r="60">
      <c r="A60" s="3" t="s">
        <v>197</v>
      </c>
      <c r="B60" s="1" t="s">
        <v>196</v>
      </c>
      <c r="C60" s="1">
        <v>29.0</v>
      </c>
      <c r="D60" s="1" t="s">
        <v>220</v>
      </c>
      <c r="E60" s="1">
        <v>56.0</v>
      </c>
      <c r="F60" s="2">
        <v>0.1580952380952381</v>
      </c>
    </row>
    <row r="61">
      <c r="A61" s="3" t="s">
        <v>198</v>
      </c>
      <c r="B61" s="1" t="s">
        <v>196</v>
      </c>
      <c r="C61" s="1">
        <v>29.0</v>
      </c>
      <c r="D61" s="1" t="s">
        <v>220</v>
      </c>
      <c r="E61" s="1">
        <v>56.0</v>
      </c>
      <c r="F61" s="2">
        <v>0.16095238095238096</v>
      </c>
    </row>
    <row r="62">
      <c r="A62" s="3" t="s">
        <v>199</v>
      </c>
      <c r="B62" s="1" t="s">
        <v>200</v>
      </c>
      <c r="C62" s="1">
        <v>31.5</v>
      </c>
      <c r="D62" s="1" t="s">
        <v>219</v>
      </c>
      <c r="E62" s="1">
        <v>56.0</v>
      </c>
      <c r="F62" s="2">
        <v>0.08571428571428572</v>
      </c>
    </row>
    <row r="63">
      <c r="A63" s="3" t="s">
        <v>201</v>
      </c>
      <c r="B63" s="1" t="s">
        <v>200</v>
      </c>
      <c r="C63" s="1">
        <v>31.5</v>
      </c>
      <c r="D63" s="1" t="s">
        <v>219</v>
      </c>
      <c r="E63" s="1">
        <v>56.0</v>
      </c>
      <c r="F63" s="2">
        <v>0.10761904761904761</v>
      </c>
    </row>
    <row r="64">
      <c r="A64" s="3" t="s">
        <v>202</v>
      </c>
      <c r="B64" s="1" t="s">
        <v>200</v>
      </c>
      <c r="C64" s="1">
        <v>31.5</v>
      </c>
      <c r="D64" s="1" t="s">
        <v>219</v>
      </c>
      <c r="E64" s="1">
        <v>56.0</v>
      </c>
      <c r="F64" s="2">
        <v>0.10571428571428572</v>
      </c>
    </row>
    <row r="65">
      <c r="A65" s="3" t="s">
        <v>203</v>
      </c>
      <c r="B65" s="1" t="s">
        <v>204</v>
      </c>
      <c r="C65" s="1">
        <v>31.5</v>
      </c>
      <c r="D65" s="1" t="s">
        <v>220</v>
      </c>
      <c r="E65" s="1">
        <v>56.0</v>
      </c>
      <c r="F65" s="2">
        <v>0.10571428571428572</v>
      </c>
    </row>
    <row r="66">
      <c r="A66" s="3" t="s">
        <v>205</v>
      </c>
      <c r="B66" s="1" t="s">
        <v>204</v>
      </c>
      <c r="C66" s="1">
        <v>31.5</v>
      </c>
      <c r="D66" s="1" t="s">
        <v>220</v>
      </c>
      <c r="E66" s="1">
        <v>56.0</v>
      </c>
      <c r="F66" s="2">
        <v>0.10761904761904761</v>
      </c>
    </row>
    <row r="67">
      <c r="A67" s="3" t="s">
        <v>206</v>
      </c>
      <c r="B67" s="1" t="s">
        <v>204</v>
      </c>
      <c r="C67" s="1">
        <v>31.5</v>
      </c>
      <c r="D67" s="1" t="s">
        <v>220</v>
      </c>
      <c r="E67" s="1">
        <v>56.0</v>
      </c>
      <c r="F67" s="2">
        <v>0.09238095238095238</v>
      </c>
    </row>
    <row r="68">
      <c r="A68" s="3" t="s">
        <v>207</v>
      </c>
      <c r="B68" s="1" t="s">
        <v>208</v>
      </c>
      <c r="C68" s="1">
        <v>34.0</v>
      </c>
      <c r="D68" s="1" t="s">
        <v>219</v>
      </c>
      <c r="E68" s="1">
        <v>56.0</v>
      </c>
      <c r="F68" s="1" t="s">
        <v>40</v>
      </c>
    </row>
    <row r="69">
      <c r="A69" s="3" t="s">
        <v>209</v>
      </c>
      <c r="B69" s="1" t="s">
        <v>208</v>
      </c>
      <c r="C69" s="1">
        <v>34.0</v>
      </c>
      <c r="D69" s="1" t="s">
        <v>219</v>
      </c>
      <c r="E69" s="1">
        <v>56.0</v>
      </c>
      <c r="F69" s="1" t="s">
        <v>40</v>
      </c>
    </row>
    <row r="70">
      <c r="A70" s="3" t="s">
        <v>210</v>
      </c>
      <c r="B70" s="1" t="s">
        <v>208</v>
      </c>
      <c r="C70" s="1">
        <v>34.0</v>
      </c>
      <c r="D70" s="1" t="s">
        <v>219</v>
      </c>
      <c r="E70" s="1">
        <v>56.0</v>
      </c>
      <c r="F70" s="1" t="s">
        <v>40</v>
      </c>
    </row>
    <row r="71">
      <c r="A71" s="3" t="s">
        <v>211</v>
      </c>
      <c r="B71" s="1" t="s">
        <v>212</v>
      </c>
      <c r="C71" s="1">
        <v>34.0</v>
      </c>
      <c r="D71" s="1" t="s">
        <v>220</v>
      </c>
      <c r="E71" s="1">
        <v>56.0</v>
      </c>
      <c r="F71" s="1" t="s">
        <v>40</v>
      </c>
    </row>
    <row r="72">
      <c r="A72" s="3" t="s">
        <v>213</v>
      </c>
      <c r="B72" s="1" t="s">
        <v>212</v>
      </c>
      <c r="C72" s="1">
        <v>34.0</v>
      </c>
      <c r="D72" s="1" t="s">
        <v>220</v>
      </c>
      <c r="E72" s="1">
        <v>56.0</v>
      </c>
      <c r="F72" s="1" t="s">
        <v>40</v>
      </c>
    </row>
    <row r="73">
      <c r="A73" s="3" t="s">
        <v>214</v>
      </c>
      <c r="B73" s="1" t="s">
        <v>212</v>
      </c>
      <c r="C73" s="1">
        <v>34.0</v>
      </c>
      <c r="D73" s="1" t="s">
        <v>220</v>
      </c>
      <c r="E73" s="1">
        <v>56.0</v>
      </c>
      <c r="F73" s="1" t="s">
        <v>40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221</v>
      </c>
      <c r="C1" s="1" t="s">
        <v>222</v>
      </c>
    </row>
    <row r="2">
      <c r="A2" s="1" t="s">
        <v>223</v>
      </c>
      <c r="B2" s="1">
        <v>0.0</v>
      </c>
      <c r="C2" s="1">
        <v>0.0</v>
      </c>
    </row>
    <row r="3">
      <c r="A3" s="1" t="s">
        <v>224</v>
      </c>
      <c r="B3" s="1">
        <v>4.0</v>
      </c>
      <c r="C3" s="1">
        <v>3.0</v>
      </c>
    </row>
    <row r="4">
      <c r="A4" s="1" t="s">
        <v>225</v>
      </c>
      <c r="B4" s="1">
        <v>3.0</v>
      </c>
      <c r="C4" s="1">
        <v>2.0</v>
      </c>
    </row>
    <row r="5">
      <c r="A5" s="1" t="s">
        <v>226</v>
      </c>
      <c r="B5" s="1">
        <v>3.0</v>
      </c>
      <c r="C5" s="1">
        <v>3.0</v>
      </c>
    </row>
    <row r="6">
      <c r="A6" s="1" t="s">
        <v>227</v>
      </c>
      <c r="B6" s="1">
        <v>0.0</v>
      </c>
      <c r="C6" s="1">
        <v>0.0</v>
      </c>
    </row>
    <row r="7">
      <c r="A7" s="1" t="s">
        <v>228</v>
      </c>
      <c r="B7" s="1">
        <v>1.0</v>
      </c>
      <c r="C7" s="1">
        <v>1.0</v>
      </c>
    </row>
    <row r="8">
      <c r="A8" s="1" t="s">
        <v>229</v>
      </c>
      <c r="B8" s="1">
        <v>4.0</v>
      </c>
      <c r="C8" s="1">
        <v>4.0</v>
      </c>
    </row>
    <row r="9">
      <c r="A9" s="1" t="s">
        <v>230</v>
      </c>
      <c r="B9" s="1">
        <v>5.0</v>
      </c>
      <c r="C9" s="1">
        <v>5.0</v>
      </c>
    </row>
    <row r="10">
      <c r="A10" s="1" t="s">
        <v>231</v>
      </c>
      <c r="B10" s="1">
        <v>0.0</v>
      </c>
      <c r="C10" s="1">
        <v>0.0</v>
      </c>
    </row>
    <row r="11">
      <c r="A11" s="1" t="s">
        <v>232</v>
      </c>
      <c r="B11" s="1">
        <v>6.0</v>
      </c>
      <c r="C11" s="1">
        <v>6.0</v>
      </c>
    </row>
    <row r="12">
      <c r="A12" s="1" t="s">
        <v>233</v>
      </c>
      <c r="B12" s="1">
        <v>0.0</v>
      </c>
      <c r="C12" s="1">
        <v>0.0</v>
      </c>
    </row>
    <row r="13">
      <c r="A13" s="1" t="s">
        <v>234</v>
      </c>
      <c r="B13" s="1">
        <v>2.0</v>
      </c>
      <c r="C13" s="1">
        <v>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235</v>
      </c>
      <c r="D1" s="1" t="s">
        <v>236</v>
      </c>
      <c r="E1" s="1" t="s">
        <v>237</v>
      </c>
      <c r="F1" s="4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>
      <c r="A2" s="1" t="s">
        <v>32</v>
      </c>
      <c r="B2" s="1" t="str">
        <f t="shared" ref="B2:B62" si="1">LEFT(A2,FIND(CHAR(160),SUBSTITUTE(A2,".",CHAR(160),2)) - 1)</f>
        <v>CC7.265</v>
      </c>
      <c r="C2" s="1">
        <v>1.0</v>
      </c>
      <c r="D2" s="1">
        <v>34.0</v>
      </c>
      <c r="E2" s="1" t="s">
        <v>247</v>
      </c>
      <c r="F2" s="4" t="s">
        <v>248</v>
      </c>
      <c r="G2" s="1">
        <v>1.607196262</v>
      </c>
      <c r="H2" s="1">
        <v>0.547</v>
      </c>
      <c r="I2" s="1">
        <v>0.208</v>
      </c>
      <c r="J2" s="5" t="s">
        <v>249</v>
      </c>
      <c r="K2" s="6">
        <v>-0.8031263545429286</v>
      </c>
      <c r="L2" s="6">
        <v>-0.0211442687747035</v>
      </c>
      <c r="M2" s="2">
        <f t="shared" ref="M2:M32" si="2">K2/G2</f>
        <v>-0.49970646</v>
      </c>
      <c r="N2" s="2">
        <f t="shared" ref="N2:N32" si="3">L2/G2</f>
        <v>-0.01315599673</v>
      </c>
    </row>
    <row r="3">
      <c r="A3" s="1" t="s">
        <v>15</v>
      </c>
      <c r="B3" s="1" t="str">
        <f t="shared" si="1"/>
        <v>H2.265</v>
      </c>
      <c r="C3" s="1">
        <v>1.0</v>
      </c>
      <c r="D3" s="1">
        <v>34.0</v>
      </c>
      <c r="E3" s="1" t="s">
        <v>250</v>
      </c>
      <c r="F3" s="4" t="s">
        <v>251</v>
      </c>
      <c r="G3" s="1">
        <v>1.678629283</v>
      </c>
      <c r="H3" s="1">
        <v>0.564</v>
      </c>
      <c r="J3" s="5" t="s">
        <v>252</v>
      </c>
      <c r="K3" s="6">
        <v>-0.5320085440400106</v>
      </c>
      <c r="L3" s="6">
        <v>-0.10007839262187085</v>
      </c>
      <c r="M3" s="2">
        <f t="shared" si="2"/>
        <v>-0.3169303368</v>
      </c>
      <c r="N3" s="2">
        <f t="shared" si="3"/>
        <v>-0.05961911521</v>
      </c>
    </row>
    <row r="4">
      <c r="A4" s="1" t="s">
        <v>110</v>
      </c>
      <c r="B4" s="1" t="str">
        <f t="shared" si="1"/>
        <v>CC7.315</v>
      </c>
      <c r="C4" s="1">
        <v>1.0</v>
      </c>
      <c r="D4" s="1">
        <v>34.0</v>
      </c>
      <c r="E4" s="1" t="s">
        <v>253</v>
      </c>
      <c r="F4" s="4" t="s">
        <v>254</v>
      </c>
      <c r="G4" s="1">
        <v>1.148193146</v>
      </c>
      <c r="H4" s="1">
        <v>0.408</v>
      </c>
      <c r="J4" s="5" t="s">
        <v>255</v>
      </c>
      <c r="K4" s="6">
        <v>-0.7409054598499576</v>
      </c>
      <c r="L4" s="6">
        <v>-0.09061462450592879</v>
      </c>
      <c r="M4" s="2">
        <f t="shared" si="2"/>
        <v>-0.6452794658</v>
      </c>
      <c r="N4" s="2">
        <f t="shared" si="3"/>
        <v>-0.07891932191</v>
      </c>
    </row>
    <row r="5">
      <c r="A5" s="1" t="s">
        <v>79</v>
      </c>
      <c r="B5" s="1" t="str">
        <f t="shared" si="1"/>
        <v>CC7.290</v>
      </c>
      <c r="C5" s="1">
        <v>1.0</v>
      </c>
      <c r="D5" s="1">
        <v>34.0</v>
      </c>
      <c r="E5" s="1" t="s">
        <v>256</v>
      </c>
      <c r="F5" s="4" t="s">
        <v>257</v>
      </c>
      <c r="G5" s="1">
        <v>1.816510903</v>
      </c>
      <c r="H5" s="1">
        <v>0.506</v>
      </c>
      <c r="I5" s="1">
        <v>0.198</v>
      </c>
      <c r="J5" s="5" t="s">
        <v>258</v>
      </c>
      <c r="K5" s="6">
        <v>-0.161880175048624</v>
      </c>
      <c r="L5" s="6">
        <v>-0.3971864295125162</v>
      </c>
      <c r="M5" s="2">
        <f t="shared" si="2"/>
        <v>-0.08911599417</v>
      </c>
      <c r="N5" s="2">
        <f t="shared" si="3"/>
        <v>-0.2186534795</v>
      </c>
    </row>
    <row r="6">
      <c r="A6" s="1" t="s">
        <v>33</v>
      </c>
      <c r="B6" s="1" t="str">
        <f t="shared" si="1"/>
        <v>CC7.265</v>
      </c>
      <c r="C6" s="1">
        <v>1.0</v>
      </c>
      <c r="D6" s="1">
        <v>34.0</v>
      </c>
      <c r="E6" s="1" t="s">
        <v>259</v>
      </c>
      <c r="F6" s="4" t="s">
        <v>260</v>
      </c>
      <c r="G6" s="1">
        <v>1.973925234</v>
      </c>
      <c r="H6" s="1">
        <v>0.626</v>
      </c>
      <c r="I6" s="1">
        <v>0.32</v>
      </c>
      <c r="J6" s="5" t="s">
        <v>261</v>
      </c>
      <c r="K6" s="6">
        <v>-0.13723221728257784</v>
      </c>
      <c r="L6" s="6">
        <v>-0.4216660079051382</v>
      </c>
      <c r="M6" s="2">
        <f t="shared" si="2"/>
        <v>-0.0695225001</v>
      </c>
      <c r="N6" s="2">
        <f t="shared" si="3"/>
        <v>-0.2136180239</v>
      </c>
    </row>
    <row r="7">
      <c r="A7" s="1" t="s">
        <v>18</v>
      </c>
      <c r="B7" s="1" t="str">
        <f t="shared" si="1"/>
        <v>H2.265</v>
      </c>
      <c r="C7" s="1">
        <v>1.0</v>
      </c>
      <c r="D7" s="1">
        <v>34.0</v>
      </c>
      <c r="E7" s="1" t="s">
        <v>262</v>
      </c>
      <c r="F7" s="4" t="s">
        <v>263</v>
      </c>
      <c r="G7" s="1">
        <v>1.40529595</v>
      </c>
      <c r="H7" s="1">
        <v>0.437</v>
      </c>
      <c r="J7" s="5" t="s">
        <v>264</v>
      </c>
      <c r="K7" s="6">
        <v>-0.754932967490969</v>
      </c>
      <c r="L7" s="6">
        <v>-0.10243148880105396</v>
      </c>
      <c r="M7" s="2">
        <f t="shared" si="2"/>
        <v>-0.5372056808</v>
      </c>
      <c r="N7" s="2">
        <f t="shared" si="3"/>
        <v>-0.07288962072</v>
      </c>
    </row>
    <row r="8">
      <c r="A8" s="1" t="s">
        <v>99</v>
      </c>
      <c r="B8" s="1" t="str">
        <f t="shared" si="1"/>
        <v>H2.315</v>
      </c>
      <c r="C8" s="1">
        <v>1.0</v>
      </c>
      <c r="D8" s="1">
        <v>34.0</v>
      </c>
      <c r="E8" s="1" t="s">
        <v>265</v>
      </c>
      <c r="F8" s="4" t="s">
        <v>266</v>
      </c>
      <c r="G8" s="1">
        <v>0.9687227414</v>
      </c>
      <c r="H8" s="1">
        <v>0.614</v>
      </c>
      <c r="J8" s="5" t="s">
        <v>267</v>
      </c>
      <c r="K8" s="6">
        <v>-0.29574597110308404</v>
      </c>
      <c r="L8" s="6">
        <v>0.40333794466403133</v>
      </c>
      <c r="M8" s="2">
        <f t="shared" si="2"/>
        <v>-0.3052947541</v>
      </c>
      <c r="N8" s="2">
        <f t="shared" si="3"/>
        <v>0.4163605616</v>
      </c>
    </row>
    <row r="9">
      <c r="A9" s="1" t="s">
        <v>78</v>
      </c>
      <c r="B9" s="1" t="str">
        <f t="shared" si="1"/>
        <v>CC7.290</v>
      </c>
      <c r="C9" s="1">
        <v>1.0</v>
      </c>
      <c r="D9" s="1">
        <v>34.0</v>
      </c>
      <c r="E9" s="1" t="s">
        <v>268</v>
      </c>
      <c r="F9" s="4" t="s">
        <v>269</v>
      </c>
      <c r="G9" s="1">
        <v>1.61271028</v>
      </c>
      <c r="H9" s="1">
        <v>0.582</v>
      </c>
      <c r="J9" s="5" t="s">
        <v>270</v>
      </c>
      <c r="K9" s="6">
        <v>-0.7236998471797715</v>
      </c>
      <c r="L9" s="6">
        <v>-0.19646574440052686</v>
      </c>
      <c r="M9" s="2">
        <f t="shared" si="2"/>
        <v>-0.4487475873</v>
      </c>
      <c r="N9" s="2">
        <f t="shared" si="3"/>
        <v>-0.1218233348</v>
      </c>
    </row>
    <row r="10">
      <c r="A10" s="1" t="s">
        <v>50</v>
      </c>
      <c r="B10" s="1" t="str">
        <f t="shared" si="1"/>
        <v>H2.290</v>
      </c>
      <c r="C10" s="1">
        <v>1.0</v>
      </c>
      <c r="D10" s="1">
        <v>34.0</v>
      </c>
      <c r="E10" s="1" t="s">
        <v>271</v>
      </c>
      <c r="F10" s="4" t="s">
        <v>272</v>
      </c>
      <c r="G10" s="1">
        <v>1.410809969</v>
      </c>
      <c r="H10" s="1">
        <v>0.647</v>
      </c>
      <c r="J10" s="5" t="s">
        <v>273</v>
      </c>
      <c r="K10" s="6">
        <v>-0.29534724923589845</v>
      </c>
      <c r="L10" s="6">
        <v>-0.4705303030303028</v>
      </c>
      <c r="M10" s="2">
        <f t="shared" si="2"/>
        <v>-0.2093458763</v>
      </c>
      <c r="N10" s="2">
        <f t="shared" si="3"/>
        <v>-0.3335178467</v>
      </c>
    </row>
    <row r="11">
      <c r="A11" s="1" t="s">
        <v>31</v>
      </c>
      <c r="B11" s="1" t="str">
        <f t="shared" si="1"/>
        <v>CC7.265</v>
      </c>
      <c r="C11" s="1">
        <v>1.0</v>
      </c>
      <c r="D11" s="1">
        <v>34.0</v>
      </c>
      <c r="E11" s="1" t="s">
        <v>274</v>
      </c>
      <c r="F11" s="4" t="s">
        <v>275</v>
      </c>
      <c r="G11" s="1">
        <v>1.055046729</v>
      </c>
      <c r="H11" s="1">
        <v>0.372</v>
      </c>
      <c r="I11" s="1">
        <v>0.104</v>
      </c>
      <c r="J11" s="5" t="s">
        <v>276</v>
      </c>
      <c r="K11" s="6">
        <v>-0.5760635593220333</v>
      </c>
      <c r="L11" s="6">
        <v>-0.005299736495388473</v>
      </c>
      <c r="M11" s="2">
        <f t="shared" si="2"/>
        <v>-0.5460076255</v>
      </c>
      <c r="N11" s="2">
        <f t="shared" si="3"/>
        <v>-0.005023224422</v>
      </c>
    </row>
    <row r="12">
      <c r="A12" s="1" t="s">
        <v>13</v>
      </c>
      <c r="B12" s="1" t="str">
        <f t="shared" si="1"/>
        <v>H2.265</v>
      </c>
      <c r="C12" s="1">
        <v>1.0</v>
      </c>
      <c r="D12" s="1">
        <v>34.0</v>
      </c>
      <c r="E12" s="1" t="s">
        <v>277</v>
      </c>
      <c r="F12" s="4" t="s">
        <v>278</v>
      </c>
      <c r="G12" s="1">
        <v>1.677320872</v>
      </c>
      <c r="H12" s="1">
        <v>0.507</v>
      </c>
      <c r="J12" s="5" t="s">
        <v>279</v>
      </c>
      <c r="K12" s="6">
        <v>-0.7879460266740758</v>
      </c>
      <c r="L12" s="6">
        <v>-0.1828372859025032</v>
      </c>
      <c r="M12" s="2">
        <f t="shared" si="2"/>
        <v>-0.4697646347</v>
      </c>
      <c r="N12" s="2">
        <f t="shared" si="3"/>
        <v>-0.109005551</v>
      </c>
    </row>
    <row r="13">
      <c r="A13" s="1" t="s">
        <v>113</v>
      </c>
      <c r="B13" s="1" t="str">
        <f t="shared" si="1"/>
        <v>CC7.315</v>
      </c>
      <c r="C13" s="1">
        <v>1.0</v>
      </c>
      <c r="D13" s="1">
        <v>34.0</v>
      </c>
      <c r="E13" s="1" t="s">
        <v>280</v>
      </c>
      <c r="F13" s="4" t="s">
        <v>281</v>
      </c>
      <c r="G13" s="1">
        <v>0.7344548287</v>
      </c>
      <c r="H13" s="1">
        <v>0.402</v>
      </c>
      <c r="J13" s="5" t="s">
        <v>282</v>
      </c>
      <c r="K13" s="6">
        <v>-0.08503438455126425</v>
      </c>
      <c r="L13" s="6">
        <v>-0.3930138339920942</v>
      </c>
      <c r="M13" s="2">
        <f t="shared" si="2"/>
        <v>-0.1157789169</v>
      </c>
      <c r="N13" s="2">
        <f t="shared" si="3"/>
        <v>-0.535109606</v>
      </c>
    </row>
    <row r="14">
      <c r="A14" s="1" t="s">
        <v>100</v>
      </c>
      <c r="B14" s="1" t="str">
        <f t="shared" si="1"/>
        <v>H2.315</v>
      </c>
      <c r="C14" s="1">
        <v>1.0</v>
      </c>
      <c r="D14" s="1">
        <v>34.0</v>
      </c>
      <c r="E14" s="1" t="s">
        <v>283</v>
      </c>
      <c r="F14" s="4" t="s">
        <v>284</v>
      </c>
      <c r="G14" s="1">
        <v>0.6952959502</v>
      </c>
      <c r="H14" s="1">
        <v>0.505</v>
      </c>
      <c r="J14" s="5" t="s">
        <v>285</v>
      </c>
      <c r="K14" s="6">
        <v>0.3443045984995832</v>
      </c>
      <c r="L14" s="6">
        <v>0.004376152832674299</v>
      </c>
      <c r="M14" s="2">
        <f t="shared" si="2"/>
        <v>0.4951914338</v>
      </c>
      <c r="N14" s="2">
        <f t="shared" si="3"/>
        <v>0.006293942646</v>
      </c>
    </row>
    <row r="15">
      <c r="A15" s="1" t="s">
        <v>77</v>
      </c>
      <c r="B15" s="1" t="str">
        <f t="shared" si="1"/>
        <v>CC7.290</v>
      </c>
      <c r="C15" s="1">
        <v>1.0</v>
      </c>
      <c r="D15" s="1">
        <v>34.0</v>
      </c>
      <c r="E15" s="1" t="s">
        <v>286</v>
      </c>
      <c r="F15" s="4" t="s">
        <v>287</v>
      </c>
      <c r="G15" s="1">
        <v>1.45271028</v>
      </c>
      <c r="H15" s="1">
        <v>0.662</v>
      </c>
      <c r="I15" s="1">
        <v>0.289</v>
      </c>
      <c r="J15" s="5" t="s">
        <v>288</v>
      </c>
      <c r="K15" s="6">
        <v>-1.2268801750486236</v>
      </c>
      <c r="L15" s="6">
        <v>-0.014884716732542814</v>
      </c>
      <c r="M15" s="2">
        <f t="shared" si="2"/>
        <v>-0.8445456688</v>
      </c>
      <c r="N15" s="2">
        <f t="shared" si="3"/>
        <v>-0.01024617017</v>
      </c>
    </row>
    <row r="16">
      <c r="A16" s="1" t="s">
        <v>53</v>
      </c>
      <c r="B16" s="1" t="str">
        <f t="shared" si="1"/>
        <v>H2.290</v>
      </c>
      <c r="C16" s="1">
        <v>1.0</v>
      </c>
      <c r="D16" s="1">
        <v>34.0</v>
      </c>
      <c r="E16" s="1" t="s">
        <v>289</v>
      </c>
      <c r="F16" s="4" t="s">
        <v>290</v>
      </c>
      <c r="G16" s="1">
        <v>1.481464174</v>
      </c>
      <c r="H16" s="1">
        <v>0.633</v>
      </c>
      <c r="J16" s="5" t="s">
        <v>291</v>
      </c>
      <c r="K16" s="6">
        <v>-0.8780785634898576</v>
      </c>
      <c r="L16" s="6">
        <v>0.21079644268774703</v>
      </c>
      <c r="M16" s="2">
        <f t="shared" si="2"/>
        <v>-0.5927099547</v>
      </c>
      <c r="N16" s="2">
        <f t="shared" si="3"/>
        <v>0.1422892611</v>
      </c>
    </row>
    <row r="17">
      <c r="A17" s="1" t="s">
        <v>34</v>
      </c>
      <c r="B17" s="1" t="str">
        <f t="shared" si="1"/>
        <v>CC7.265</v>
      </c>
      <c r="C17" s="1">
        <v>1.0</v>
      </c>
      <c r="D17" s="1">
        <v>34.0</v>
      </c>
      <c r="E17" s="1" t="s">
        <v>292</v>
      </c>
      <c r="F17" s="4" t="s">
        <v>293</v>
      </c>
      <c r="G17" s="1">
        <v>1.373239875</v>
      </c>
      <c r="H17" s="1">
        <v>0.414</v>
      </c>
      <c r="I17" s="1">
        <v>0.122</v>
      </c>
      <c r="J17" s="5" t="s">
        <v>294</v>
      </c>
      <c r="K17" s="6">
        <v>-0.2717426368435672</v>
      </c>
      <c r="L17" s="6">
        <v>-0.059081027667984135</v>
      </c>
      <c r="M17" s="2">
        <f t="shared" si="2"/>
        <v>-0.1978843185</v>
      </c>
      <c r="N17" s="2">
        <f t="shared" si="3"/>
        <v>-0.04302309359</v>
      </c>
    </row>
    <row r="18">
      <c r="A18" s="1" t="s">
        <v>14</v>
      </c>
      <c r="B18" s="1" t="str">
        <f t="shared" si="1"/>
        <v>H2.265</v>
      </c>
      <c r="C18" s="1">
        <v>1.0</v>
      </c>
      <c r="D18" s="1">
        <v>34.0</v>
      </c>
      <c r="E18" s="1" t="s">
        <v>295</v>
      </c>
      <c r="F18" s="4" t="s">
        <v>296</v>
      </c>
      <c r="G18" s="1">
        <v>1.267445483</v>
      </c>
      <c r="H18" s="1">
        <v>0.558</v>
      </c>
      <c r="J18" s="5" t="s">
        <v>297</v>
      </c>
      <c r="K18" s="6">
        <v>-0.16761287857738183</v>
      </c>
      <c r="L18" s="6">
        <v>-0.2468623188405797</v>
      </c>
      <c r="M18" s="2">
        <f t="shared" si="2"/>
        <v>-0.1322446455</v>
      </c>
      <c r="N18" s="2">
        <f t="shared" si="3"/>
        <v>-0.1947715481</v>
      </c>
    </row>
    <row r="19">
      <c r="A19" s="1" t="s">
        <v>111</v>
      </c>
      <c r="B19" s="1" t="str">
        <f t="shared" si="1"/>
        <v>CC7.315</v>
      </c>
      <c r="C19" s="1">
        <v>1.0</v>
      </c>
      <c r="D19" s="1">
        <v>34.0</v>
      </c>
      <c r="E19" s="1" t="s">
        <v>298</v>
      </c>
      <c r="F19" s="4" t="s">
        <v>299</v>
      </c>
      <c r="G19" s="1">
        <v>1.072616822</v>
      </c>
      <c r="H19" s="1">
        <v>0.335</v>
      </c>
      <c r="J19" s="5" t="s">
        <v>300</v>
      </c>
      <c r="K19" s="6">
        <v>-0.2840707835509857</v>
      </c>
      <c r="L19" s="6">
        <v>-0.2549281949934122</v>
      </c>
      <c r="M19" s="2">
        <f t="shared" si="2"/>
        <v>-0.2648390159</v>
      </c>
      <c r="N19" s="2">
        <f t="shared" si="3"/>
        <v>-0.2376693986</v>
      </c>
    </row>
    <row r="20">
      <c r="A20" s="1" t="s">
        <v>101</v>
      </c>
      <c r="B20" s="1" t="str">
        <f t="shared" si="1"/>
        <v>H2.315</v>
      </c>
      <c r="C20" s="1">
        <v>1.0</v>
      </c>
      <c r="D20" s="1">
        <v>34.0</v>
      </c>
      <c r="E20" s="1" t="s">
        <v>301</v>
      </c>
      <c r="F20" s="4" t="s">
        <v>302</v>
      </c>
      <c r="G20" s="1">
        <v>0.9039252336</v>
      </c>
      <c r="H20" s="1">
        <v>0.331</v>
      </c>
      <c r="J20" s="5" t="s">
        <v>303</v>
      </c>
      <c r="K20" s="6">
        <v>-0.31244338705195773</v>
      </c>
      <c r="L20" s="6">
        <v>-0.14978722002635037</v>
      </c>
      <c r="M20" s="2">
        <f t="shared" si="2"/>
        <v>-0.3456518033</v>
      </c>
      <c r="N20" s="2">
        <f t="shared" si="3"/>
        <v>-0.1657075325</v>
      </c>
    </row>
    <row r="21">
      <c r="A21" s="1" t="s">
        <v>54</v>
      </c>
      <c r="B21" s="1" t="str">
        <f t="shared" si="1"/>
        <v>H2.290</v>
      </c>
      <c r="C21" s="1">
        <v>1.0</v>
      </c>
      <c r="D21" s="1">
        <v>34.0</v>
      </c>
      <c r="E21" s="1" t="s">
        <v>304</v>
      </c>
      <c r="F21" s="4" t="s">
        <v>305</v>
      </c>
      <c r="G21" s="1">
        <v>1.595576324</v>
      </c>
      <c r="H21" s="1">
        <v>0.669</v>
      </c>
      <c r="J21" s="5" t="s">
        <v>306</v>
      </c>
      <c r="K21" s="6">
        <v>-0.12092379827729902</v>
      </c>
      <c r="L21" s="6">
        <v>0.30258827404479527</v>
      </c>
      <c r="M21" s="2">
        <f t="shared" si="2"/>
        <v>-0.07578690938</v>
      </c>
      <c r="N21" s="2">
        <f t="shared" si="3"/>
        <v>0.189641993</v>
      </c>
    </row>
    <row r="22">
      <c r="A22" s="1" t="s">
        <v>104</v>
      </c>
      <c r="B22" s="1" t="str">
        <f t="shared" si="1"/>
        <v>CC7.315</v>
      </c>
      <c r="C22" s="1">
        <v>2.0</v>
      </c>
      <c r="D22" s="1">
        <v>26.5</v>
      </c>
      <c r="E22" s="1" t="s">
        <v>307</v>
      </c>
      <c r="F22" s="4" t="s">
        <v>308</v>
      </c>
      <c r="G22" s="1">
        <v>1.333800623</v>
      </c>
      <c r="H22" s="1">
        <v>0.594</v>
      </c>
      <c r="J22" s="5" t="s">
        <v>309</v>
      </c>
      <c r="K22" s="6">
        <v>-0.2800717560433454</v>
      </c>
      <c r="L22" s="6">
        <v>0.18667720685111996</v>
      </c>
      <c r="M22" s="2">
        <f t="shared" si="2"/>
        <v>-0.2099802258</v>
      </c>
      <c r="N22" s="2">
        <f t="shared" si="3"/>
        <v>0.1399588541</v>
      </c>
    </row>
    <row r="23">
      <c r="A23" s="1" t="s">
        <v>86</v>
      </c>
      <c r="B23" s="1" t="str">
        <f t="shared" si="1"/>
        <v>H2.315</v>
      </c>
      <c r="C23" s="1">
        <v>2.0</v>
      </c>
      <c r="D23" s="1">
        <v>26.5</v>
      </c>
      <c r="E23" s="1" t="s">
        <v>247</v>
      </c>
      <c r="F23" s="4" t="s">
        <v>310</v>
      </c>
      <c r="G23" s="1">
        <v>0.9226479751</v>
      </c>
      <c r="H23" s="1">
        <v>0.354</v>
      </c>
      <c r="J23" s="5" t="s">
        <v>249</v>
      </c>
      <c r="K23" s="6">
        <v>-0.12363052236732397</v>
      </c>
      <c r="L23" s="6">
        <v>-0.16255994729907738</v>
      </c>
      <c r="M23" s="2">
        <f t="shared" si="2"/>
        <v>-0.1339953327</v>
      </c>
      <c r="N23" s="2">
        <f t="shared" si="3"/>
        <v>-0.1761884832</v>
      </c>
    </row>
    <row r="24">
      <c r="A24" s="1" t="s">
        <v>44</v>
      </c>
      <c r="B24" s="1" t="str">
        <f t="shared" si="1"/>
        <v>CC7.265</v>
      </c>
      <c r="C24" s="1">
        <v>2.0</v>
      </c>
      <c r="D24" s="1">
        <v>26.5</v>
      </c>
      <c r="E24" s="1" t="s">
        <v>250</v>
      </c>
      <c r="F24" s="4" t="s">
        <v>311</v>
      </c>
      <c r="G24" s="1">
        <v>1.685327103</v>
      </c>
      <c r="H24" s="1">
        <v>0.581</v>
      </c>
      <c r="I24" s="1">
        <v>0.208</v>
      </c>
      <c r="J24" s="5" t="s">
        <v>252</v>
      </c>
      <c r="K24" s="6">
        <v>-0.36574333148096666</v>
      </c>
      <c r="L24" s="6">
        <v>-0.0340474308300396</v>
      </c>
      <c r="M24" s="2">
        <f t="shared" si="2"/>
        <v>-0.2170162284</v>
      </c>
      <c r="N24" s="2">
        <f t="shared" si="3"/>
        <v>-0.02020226861</v>
      </c>
    </row>
    <row r="25">
      <c r="A25" s="1" t="s">
        <v>20</v>
      </c>
      <c r="B25" s="1" t="str">
        <f t="shared" si="1"/>
        <v>H2.265</v>
      </c>
      <c r="C25" s="1">
        <v>2.0</v>
      </c>
      <c r="D25" s="1">
        <v>26.5</v>
      </c>
      <c r="E25" s="1" t="s">
        <v>256</v>
      </c>
      <c r="F25" s="4" t="s">
        <v>312</v>
      </c>
      <c r="G25" s="1">
        <v>1.295700935</v>
      </c>
      <c r="H25" s="1">
        <v>0.568</v>
      </c>
      <c r="J25" s="5" t="s">
        <v>258</v>
      </c>
      <c r="K25" s="6">
        <v>0.11212246457349252</v>
      </c>
      <c r="L25" s="6">
        <v>0.11014756258234523</v>
      </c>
      <c r="M25" s="2">
        <f t="shared" si="2"/>
        <v>0.08653421599</v>
      </c>
      <c r="N25" s="2">
        <f t="shared" si="3"/>
        <v>0.08501002014</v>
      </c>
    </row>
    <row r="26">
      <c r="A26" s="1" t="s">
        <v>76</v>
      </c>
      <c r="B26" s="1" t="str">
        <f t="shared" si="1"/>
        <v>CC7.290</v>
      </c>
      <c r="C26" s="1">
        <v>2.0</v>
      </c>
      <c r="D26" s="1">
        <v>26.5</v>
      </c>
      <c r="E26" s="1" t="s">
        <v>313</v>
      </c>
      <c r="F26" s="4" t="s">
        <v>314</v>
      </c>
      <c r="G26" s="1">
        <v>1.393364486</v>
      </c>
      <c r="H26" s="1">
        <v>0.503</v>
      </c>
      <c r="I26" s="1">
        <v>0.198</v>
      </c>
      <c r="J26" s="5" t="s">
        <v>315</v>
      </c>
      <c r="K26" s="6">
        <v>-0.05660495971103067</v>
      </c>
      <c r="L26" s="6">
        <v>0.20542819499341236</v>
      </c>
      <c r="M26" s="2">
        <f t="shared" si="2"/>
        <v>-0.04062466087</v>
      </c>
      <c r="N26" s="2">
        <f t="shared" si="3"/>
        <v>0.1474332072</v>
      </c>
    </row>
    <row r="27">
      <c r="A27" s="1" t="s">
        <v>105</v>
      </c>
      <c r="B27" s="1" t="str">
        <f t="shared" si="1"/>
        <v>CC7.315</v>
      </c>
      <c r="C27" s="1">
        <v>2.0</v>
      </c>
      <c r="D27" s="1">
        <v>26.5</v>
      </c>
      <c r="E27" s="1" t="s">
        <v>316</v>
      </c>
      <c r="F27" s="4" t="s">
        <v>317</v>
      </c>
      <c r="G27" s="1">
        <v>1.141544807</v>
      </c>
      <c r="H27" s="1">
        <v>0.439</v>
      </c>
      <c r="J27" s="5" t="s">
        <v>318</v>
      </c>
      <c r="K27" s="6">
        <v>-0.24778945540427877</v>
      </c>
      <c r="L27" s="6">
        <v>-0.2892595520421607</v>
      </c>
      <c r="M27" s="2">
        <f t="shared" si="2"/>
        <v>-0.2170650279</v>
      </c>
      <c r="N27" s="2">
        <f t="shared" si="3"/>
        <v>-0.2533930778</v>
      </c>
    </row>
    <row r="28">
      <c r="A28" s="1" t="s">
        <v>87</v>
      </c>
      <c r="B28" s="1" t="str">
        <f t="shared" si="1"/>
        <v>H2.315</v>
      </c>
      <c r="C28" s="1">
        <v>2.0</v>
      </c>
      <c r="D28" s="1">
        <v>26.5</v>
      </c>
      <c r="E28" s="1" t="s">
        <v>259</v>
      </c>
      <c r="F28" s="4" t="s">
        <v>319</v>
      </c>
      <c r="G28" s="1">
        <v>0.332695913</v>
      </c>
      <c r="H28" s="1" t="s">
        <v>40</v>
      </c>
      <c r="J28" s="5" t="s">
        <v>261</v>
      </c>
      <c r="K28" s="6">
        <v>-0.0691556682411783</v>
      </c>
      <c r="L28" s="6">
        <v>-0.018056653491436214</v>
      </c>
      <c r="M28" s="2">
        <f t="shared" si="2"/>
        <v>-0.2078644959</v>
      </c>
      <c r="N28" s="2">
        <f t="shared" si="3"/>
        <v>-0.05427374604</v>
      </c>
    </row>
    <row r="29">
      <c r="A29" s="1" t="s">
        <v>45</v>
      </c>
      <c r="B29" s="1" t="str">
        <f t="shared" si="1"/>
        <v>CC7.265</v>
      </c>
      <c r="C29" s="1">
        <v>2.0</v>
      </c>
      <c r="D29" s="1">
        <v>26.5</v>
      </c>
      <c r="E29" s="1" t="s">
        <v>262</v>
      </c>
      <c r="F29" s="4" t="s">
        <v>320</v>
      </c>
      <c r="G29" s="1">
        <v>1.546906637</v>
      </c>
      <c r="H29" s="1">
        <v>0.491</v>
      </c>
      <c r="J29" s="5" t="s">
        <v>264</v>
      </c>
      <c r="K29" s="6">
        <v>-0.15014010836343428</v>
      </c>
      <c r="L29" s="6">
        <v>0.14156916996047447</v>
      </c>
      <c r="M29" s="2">
        <f t="shared" si="2"/>
        <v>-0.09705828702</v>
      </c>
      <c r="N29" s="2">
        <f t="shared" si="3"/>
        <v>0.09151759167</v>
      </c>
    </row>
    <row r="30">
      <c r="A30" s="1" t="s">
        <v>21</v>
      </c>
      <c r="B30" s="1" t="str">
        <f t="shared" si="1"/>
        <v>H2.265</v>
      </c>
      <c r="C30" s="1">
        <v>2.0</v>
      </c>
      <c r="D30" s="1">
        <v>26.5</v>
      </c>
      <c r="E30" s="1" t="s">
        <v>268</v>
      </c>
      <c r="F30" s="4" t="s">
        <v>321</v>
      </c>
      <c r="G30" s="1">
        <v>1.378215223</v>
      </c>
      <c r="H30" s="1">
        <v>0.588</v>
      </c>
      <c r="J30" s="5" t="s">
        <v>270</v>
      </c>
      <c r="K30" s="6">
        <v>-0.27360968324534574</v>
      </c>
      <c r="L30" s="6">
        <v>0.2597971014492759</v>
      </c>
      <c r="M30" s="2">
        <f t="shared" si="2"/>
        <v>-0.1985246416</v>
      </c>
      <c r="N30" s="2">
        <f t="shared" si="3"/>
        <v>0.1885025627</v>
      </c>
    </row>
    <row r="31">
      <c r="A31" s="1" t="s">
        <v>52</v>
      </c>
      <c r="B31" s="1" t="str">
        <f t="shared" si="1"/>
        <v>H2.290</v>
      </c>
      <c r="C31" s="1">
        <v>2.0</v>
      </c>
      <c r="D31" s="1">
        <v>26.5</v>
      </c>
      <c r="E31" s="1" t="s">
        <v>271</v>
      </c>
      <c r="F31" s="4" t="s">
        <v>322</v>
      </c>
      <c r="G31" s="1">
        <v>1.257142857</v>
      </c>
      <c r="H31" s="1">
        <v>0.657</v>
      </c>
      <c r="J31" s="5" t="s">
        <v>273</v>
      </c>
      <c r="K31" s="6">
        <v>-0.1034740900250073</v>
      </c>
      <c r="L31" s="6">
        <v>0.03375362318840547</v>
      </c>
      <c r="M31" s="2">
        <f t="shared" si="2"/>
        <v>-0.08230893526</v>
      </c>
      <c r="N31" s="2">
        <f t="shared" si="3"/>
        <v>0.02684947299</v>
      </c>
    </row>
    <row r="32">
      <c r="A32" s="1" t="s">
        <v>106</v>
      </c>
      <c r="B32" s="1" t="str">
        <f t="shared" si="1"/>
        <v>CC7.315</v>
      </c>
      <c r="C32" s="1">
        <v>2.0</v>
      </c>
      <c r="D32" s="1">
        <v>26.5</v>
      </c>
      <c r="E32" s="1" t="s">
        <v>274</v>
      </c>
      <c r="F32" s="4" t="s">
        <v>323</v>
      </c>
      <c r="G32" s="1">
        <v>1.200934579</v>
      </c>
      <c r="H32" s="1">
        <v>0.536</v>
      </c>
      <c r="J32" s="5" t="s">
        <v>276</v>
      </c>
      <c r="K32" s="6">
        <v>-0.030084259516532506</v>
      </c>
      <c r="L32" s="6">
        <v>-0.07390645586297685</v>
      </c>
      <c r="M32" s="2">
        <f t="shared" si="2"/>
        <v>-0.02505070638</v>
      </c>
      <c r="N32" s="2">
        <f t="shared" si="3"/>
        <v>-0.06154078428</v>
      </c>
    </row>
    <row r="33" hidden="1">
      <c r="A33" s="1" t="s">
        <v>90</v>
      </c>
      <c r="B33" s="1" t="str">
        <f t="shared" si="1"/>
        <v>H2.315</v>
      </c>
      <c r="C33" s="1">
        <v>2.0</v>
      </c>
      <c r="D33" s="1">
        <v>26.5</v>
      </c>
      <c r="E33" s="1" t="s">
        <v>277</v>
      </c>
      <c r="F33" s="4" t="s">
        <v>324</v>
      </c>
      <c r="G33" s="1" t="s">
        <v>40</v>
      </c>
      <c r="H33" s="1">
        <v>0.352</v>
      </c>
      <c r="K33" s="1" t="s">
        <v>40</v>
      </c>
      <c r="L33" s="1" t="s">
        <v>40</v>
      </c>
      <c r="M33" s="1" t="s">
        <v>40</v>
      </c>
      <c r="N33" s="1" t="s">
        <v>40</v>
      </c>
    </row>
    <row r="34">
      <c r="A34" s="1" t="s">
        <v>47</v>
      </c>
      <c r="B34" s="1" t="str">
        <f t="shared" si="1"/>
        <v>CC7.265</v>
      </c>
      <c r="C34" s="1">
        <v>2.0</v>
      </c>
      <c r="D34" s="1">
        <v>26.5</v>
      </c>
      <c r="E34" s="1" t="s">
        <v>280</v>
      </c>
      <c r="F34" s="4" t="s">
        <v>325</v>
      </c>
      <c r="G34" s="1">
        <v>1.411211099</v>
      </c>
      <c r="H34" s="1">
        <v>0.518</v>
      </c>
      <c r="J34" s="5" t="s">
        <v>282</v>
      </c>
      <c r="K34" s="6">
        <v>-0.34172943873298134</v>
      </c>
      <c r="L34" s="6">
        <v>-0.05490250329380744</v>
      </c>
      <c r="M34" s="2">
        <f t="shared" ref="M34:M111" si="4">K34/G34</f>
        <v>-0.24215331</v>
      </c>
      <c r="N34" s="2">
        <f t="shared" ref="N34:N111" si="5">L34/G34</f>
        <v>-0.03890452912</v>
      </c>
    </row>
    <row r="35">
      <c r="A35" s="1" t="s">
        <v>74</v>
      </c>
      <c r="B35" s="1" t="str">
        <f t="shared" si="1"/>
        <v>CC7.290</v>
      </c>
      <c r="C35" s="1">
        <v>2.0</v>
      </c>
      <c r="D35" s="1">
        <v>26.5</v>
      </c>
      <c r="E35" s="1" t="s">
        <v>286</v>
      </c>
      <c r="F35" s="4" t="s">
        <v>326</v>
      </c>
      <c r="G35" s="1">
        <v>1.626359205</v>
      </c>
      <c r="H35" s="1">
        <v>0.658</v>
      </c>
      <c r="I35" s="1">
        <v>0.312</v>
      </c>
      <c r="J35" s="5" t="s">
        <v>288</v>
      </c>
      <c r="K35" s="6">
        <v>-0.3178664212281189</v>
      </c>
      <c r="L35" s="6">
        <v>-0.33228458498023705</v>
      </c>
      <c r="M35" s="2">
        <f t="shared" si="4"/>
        <v>-0.1954466272</v>
      </c>
      <c r="N35" s="2">
        <f t="shared" si="5"/>
        <v>-0.2043119281</v>
      </c>
    </row>
    <row r="36">
      <c r="A36" s="1" t="s">
        <v>55</v>
      </c>
      <c r="B36" s="1" t="str">
        <f t="shared" si="1"/>
        <v>H2.290</v>
      </c>
      <c r="C36" s="1">
        <v>2.0</v>
      </c>
      <c r="D36" s="1">
        <v>26.5</v>
      </c>
      <c r="E36" s="1" t="s">
        <v>289</v>
      </c>
      <c r="F36" s="4" t="s">
        <v>327</v>
      </c>
      <c r="G36" s="1">
        <v>1.719497563</v>
      </c>
      <c r="H36" s="1">
        <v>0.618</v>
      </c>
      <c r="J36" s="5" t="s">
        <v>291</v>
      </c>
      <c r="K36" s="6">
        <v>-0.14311232286746323</v>
      </c>
      <c r="L36" s="6">
        <v>0.4425849802371544</v>
      </c>
      <c r="M36" s="2">
        <f t="shared" si="4"/>
        <v>-0.08322915132</v>
      </c>
      <c r="N36" s="2">
        <f t="shared" si="5"/>
        <v>0.2573920369</v>
      </c>
    </row>
    <row r="37">
      <c r="A37" s="1" t="s">
        <v>107</v>
      </c>
      <c r="B37" s="1" t="str">
        <f t="shared" si="1"/>
        <v>CC7.315</v>
      </c>
      <c r="C37" s="1">
        <v>2.0</v>
      </c>
      <c r="D37" s="1">
        <v>26.5</v>
      </c>
      <c r="E37" s="1" t="s">
        <v>292</v>
      </c>
      <c r="F37" s="4" t="s">
        <v>328</v>
      </c>
      <c r="G37" s="1">
        <v>1.169816273</v>
      </c>
      <c r="H37" s="1">
        <v>0.57</v>
      </c>
      <c r="J37" s="5" t="s">
        <v>294</v>
      </c>
      <c r="K37" s="6">
        <v>-0.1164663100861351</v>
      </c>
      <c r="L37" s="6">
        <v>0.19114492753623197</v>
      </c>
      <c r="M37" s="2">
        <f t="shared" si="4"/>
        <v>-0.09955948876</v>
      </c>
      <c r="N37" s="2">
        <f t="shared" si="5"/>
        <v>0.1633973915</v>
      </c>
    </row>
    <row r="38">
      <c r="A38" s="1" t="s">
        <v>91</v>
      </c>
      <c r="B38" s="1" t="str">
        <f t="shared" si="1"/>
        <v>H2.315</v>
      </c>
      <c r="C38" s="1">
        <v>2.0</v>
      </c>
      <c r="D38" s="1">
        <v>26.5</v>
      </c>
      <c r="E38" s="1" t="s">
        <v>295</v>
      </c>
      <c r="F38" s="4" t="s">
        <v>329</v>
      </c>
      <c r="G38" s="1">
        <v>0.9371953506</v>
      </c>
      <c r="H38" s="1">
        <v>0.565</v>
      </c>
      <c r="J38" s="5" t="s">
        <v>297</v>
      </c>
      <c r="K38" s="6">
        <v>-0.127455195887746</v>
      </c>
      <c r="L38" s="6">
        <v>-0.21053754940711447</v>
      </c>
      <c r="M38" s="2">
        <f t="shared" si="4"/>
        <v>-0.1359964023</v>
      </c>
      <c r="N38" s="2">
        <f t="shared" si="5"/>
        <v>-0.224646387</v>
      </c>
    </row>
    <row r="39">
      <c r="A39" s="1" t="s">
        <v>19</v>
      </c>
      <c r="B39" s="1" t="str">
        <f t="shared" si="1"/>
        <v>H2.265</v>
      </c>
      <c r="C39" s="1">
        <v>2.0</v>
      </c>
      <c r="D39" s="1">
        <v>26.5</v>
      </c>
      <c r="E39" s="1" t="s">
        <v>298</v>
      </c>
      <c r="F39" s="4" t="s">
        <v>330</v>
      </c>
      <c r="G39" s="1">
        <v>1.549456318</v>
      </c>
      <c r="H39" s="1">
        <v>0.593</v>
      </c>
      <c r="J39" s="5" t="s">
        <v>300</v>
      </c>
      <c r="K39" s="6">
        <v>3.216865796054763E-4</v>
      </c>
      <c r="L39" s="6">
        <v>0.13630303030303037</v>
      </c>
      <c r="M39" s="2">
        <f t="shared" si="4"/>
        <v>0.0002076125515</v>
      </c>
      <c r="N39" s="2">
        <f t="shared" si="5"/>
        <v>0.08796829489</v>
      </c>
    </row>
    <row r="40">
      <c r="A40" s="1" t="s">
        <v>75</v>
      </c>
      <c r="B40" s="1" t="str">
        <f t="shared" si="1"/>
        <v>CC7.290</v>
      </c>
      <c r="C40" s="1">
        <v>2.0</v>
      </c>
      <c r="D40" s="1">
        <v>26.5</v>
      </c>
      <c r="E40" s="1" t="s">
        <v>331</v>
      </c>
      <c r="F40" s="4" t="s">
        <v>332</v>
      </c>
      <c r="G40" s="1">
        <v>1.153693288</v>
      </c>
      <c r="H40" s="1">
        <v>0.57</v>
      </c>
      <c r="I40" s="1">
        <v>0.198</v>
      </c>
      <c r="J40" s="5" t="s">
        <v>333</v>
      </c>
      <c r="K40" s="6">
        <v>-0.15142129758266198</v>
      </c>
      <c r="L40" s="6">
        <v>0.12018708827404453</v>
      </c>
      <c r="M40" s="2">
        <f t="shared" si="4"/>
        <v>-0.1312491796</v>
      </c>
      <c r="N40" s="2">
        <f t="shared" si="5"/>
        <v>0.1041759448</v>
      </c>
    </row>
    <row r="41">
      <c r="A41" s="1" t="s">
        <v>56</v>
      </c>
      <c r="B41" s="1" t="str">
        <f t="shared" si="1"/>
        <v>H2.290</v>
      </c>
      <c r="C41" s="1">
        <v>2.0</v>
      </c>
      <c r="D41" s="1">
        <v>26.5</v>
      </c>
      <c r="E41" s="1" t="s">
        <v>304</v>
      </c>
      <c r="F41" s="4" t="s">
        <v>334</v>
      </c>
      <c r="G41" s="1">
        <v>1.229471316</v>
      </c>
      <c r="H41" s="1">
        <v>0.636</v>
      </c>
      <c r="J41" s="5" t="s">
        <v>306</v>
      </c>
      <c r="K41" s="6">
        <v>0.24949034454014968</v>
      </c>
      <c r="L41" s="6">
        <v>0.1715599472990779</v>
      </c>
      <c r="M41" s="2">
        <f t="shared" si="4"/>
        <v>0.2029249006</v>
      </c>
      <c r="N41" s="2">
        <f t="shared" si="5"/>
        <v>0.1395396095</v>
      </c>
    </row>
    <row r="42">
      <c r="A42" s="1" t="s">
        <v>57</v>
      </c>
      <c r="B42" s="1" t="str">
        <f t="shared" si="1"/>
        <v>H2.290</v>
      </c>
      <c r="C42" s="1">
        <v>3.0</v>
      </c>
      <c r="D42" s="1">
        <v>26.5</v>
      </c>
      <c r="E42" s="1" t="s">
        <v>307</v>
      </c>
      <c r="F42" s="4" t="s">
        <v>335</v>
      </c>
      <c r="G42" s="1">
        <v>1.376977878</v>
      </c>
      <c r="H42" s="1">
        <v>0.623</v>
      </c>
      <c r="J42" s="1" t="s">
        <v>335</v>
      </c>
      <c r="K42" s="1">
        <v>0.1102016365</v>
      </c>
      <c r="L42" s="1">
        <v>0.6718949275</v>
      </c>
      <c r="M42" s="2">
        <f t="shared" si="4"/>
        <v>0.08003152284</v>
      </c>
      <c r="N42" s="2">
        <f t="shared" si="5"/>
        <v>0.4879489629</v>
      </c>
    </row>
    <row r="43">
      <c r="A43" s="1" t="s">
        <v>80</v>
      </c>
      <c r="B43" s="1" t="str">
        <f t="shared" si="1"/>
        <v>CC7.290</v>
      </c>
      <c r="C43" s="1">
        <v>3.0</v>
      </c>
      <c r="D43" s="1">
        <v>26.5</v>
      </c>
      <c r="E43" s="1" t="s">
        <v>250</v>
      </c>
      <c r="F43" s="4" t="s">
        <v>336</v>
      </c>
      <c r="G43" s="1">
        <v>1.277690289</v>
      </c>
      <c r="H43" s="1">
        <v>0.574</v>
      </c>
      <c r="I43" s="1">
        <v>0.122</v>
      </c>
      <c r="J43" s="1" t="s">
        <v>336</v>
      </c>
      <c r="K43" s="1">
        <v>-0.2938305085</v>
      </c>
      <c r="L43" s="1">
        <v>0.3994878129</v>
      </c>
      <c r="M43" s="2">
        <f t="shared" si="4"/>
        <v>-0.2299700569</v>
      </c>
      <c r="N43" s="2">
        <f t="shared" si="5"/>
        <v>0.3126640441</v>
      </c>
    </row>
    <row r="44">
      <c r="A44" s="1" t="s">
        <v>112</v>
      </c>
      <c r="B44" s="1" t="str">
        <f t="shared" si="1"/>
        <v>CC7.315</v>
      </c>
      <c r="C44" s="1">
        <v>3.0</v>
      </c>
      <c r="D44" s="1">
        <v>26.5</v>
      </c>
      <c r="E44" s="1" t="s">
        <v>253</v>
      </c>
      <c r="F44" s="4" t="s">
        <v>337</v>
      </c>
      <c r="G44" s="1">
        <v>0.886351706</v>
      </c>
      <c r="H44" s="1">
        <v>0.411</v>
      </c>
      <c r="J44" s="1" t="s">
        <v>337</v>
      </c>
      <c r="K44" s="1">
        <v>-0.1566306254</v>
      </c>
      <c r="L44" s="1">
        <v>0.2704706851</v>
      </c>
      <c r="M44" s="2">
        <f t="shared" si="4"/>
        <v>-0.1767138534</v>
      </c>
      <c r="N44" s="2">
        <f t="shared" si="5"/>
        <v>0.3051505213</v>
      </c>
    </row>
    <row r="45">
      <c r="A45" s="1" t="s">
        <v>102</v>
      </c>
      <c r="B45" s="1" t="str">
        <f t="shared" si="1"/>
        <v>H2.315</v>
      </c>
      <c r="C45" s="1">
        <v>3.0</v>
      </c>
      <c r="D45" s="1">
        <v>26.5</v>
      </c>
      <c r="E45" s="1" t="s">
        <v>256</v>
      </c>
      <c r="F45" s="4" t="s">
        <v>338</v>
      </c>
      <c r="G45" s="1">
        <v>0.7740532433</v>
      </c>
      <c r="H45" s="1">
        <v>0.484</v>
      </c>
      <c r="J45" s="1" t="s">
        <v>338</v>
      </c>
      <c r="K45" s="1">
        <v>-0.132181765</v>
      </c>
      <c r="L45" s="1">
        <v>-0.1441696311</v>
      </c>
      <c r="M45" s="2">
        <f t="shared" si="4"/>
        <v>-0.1707657272</v>
      </c>
      <c r="N45" s="2">
        <f t="shared" si="5"/>
        <v>-0.186252861</v>
      </c>
    </row>
    <row r="46">
      <c r="A46" s="1" t="s">
        <v>24</v>
      </c>
      <c r="B46" s="1" t="str">
        <f t="shared" si="1"/>
        <v>H2.265</v>
      </c>
      <c r="C46" s="1">
        <v>3.0</v>
      </c>
      <c r="D46" s="1">
        <v>26.5</v>
      </c>
      <c r="E46" s="1" t="s">
        <v>313</v>
      </c>
      <c r="F46" s="4" t="s">
        <v>339</v>
      </c>
      <c r="G46" s="1">
        <v>0.9891985889</v>
      </c>
      <c r="H46" s="1">
        <v>0.617</v>
      </c>
      <c r="J46" s="1" t="s">
        <v>339</v>
      </c>
      <c r="K46" s="1">
        <v>0.1651279953</v>
      </c>
      <c r="L46" s="1">
        <v>-0.008849472991</v>
      </c>
      <c r="M46" s="2">
        <f t="shared" si="4"/>
        <v>0.1669310866</v>
      </c>
      <c r="N46" s="2">
        <f t="shared" si="5"/>
        <v>-0.008946103533</v>
      </c>
    </row>
    <row r="47">
      <c r="A47" s="1" t="s">
        <v>58</v>
      </c>
      <c r="B47" s="1" t="str">
        <f t="shared" si="1"/>
        <v>H2.290</v>
      </c>
      <c r="C47" s="1">
        <v>3.0</v>
      </c>
      <c r="D47" s="1">
        <v>26.5</v>
      </c>
      <c r="E47" s="1" t="s">
        <v>316</v>
      </c>
      <c r="F47" s="4" t="s">
        <v>340</v>
      </c>
      <c r="G47" s="1">
        <v>0.944431946</v>
      </c>
      <c r="H47" s="1">
        <v>0.617</v>
      </c>
      <c r="J47" s="1" t="s">
        <v>340</v>
      </c>
      <c r="K47" s="1">
        <v>-0.4236773816</v>
      </c>
      <c r="L47" s="1">
        <v>0.2169397233</v>
      </c>
      <c r="M47" s="2">
        <f t="shared" si="4"/>
        <v>-0.4486055172</v>
      </c>
      <c r="N47" s="2">
        <f t="shared" si="5"/>
        <v>0.2297039233</v>
      </c>
    </row>
    <row r="48">
      <c r="A48" s="1" t="s">
        <v>81</v>
      </c>
      <c r="B48" s="1" t="str">
        <f t="shared" si="1"/>
        <v>CC7.290</v>
      </c>
      <c r="C48" s="1">
        <v>3.0</v>
      </c>
      <c r="D48" s="1">
        <v>26.5</v>
      </c>
      <c r="E48" s="1" t="s">
        <v>262</v>
      </c>
      <c r="F48" s="4" t="s">
        <v>341</v>
      </c>
      <c r="G48" s="1">
        <v>1.03055868</v>
      </c>
      <c r="H48" s="1">
        <v>0.558</v>
      </c>
      <c r="I48" s="1">
        <v>0.156</v>
      </c>
      <c r="J48" s="1" t="s">
        <v>341</v>
      </c>
      <c r="K48" s="1">
        <v>-0.1241887785</v>
      </c>
      <c r="L48" s="1">
        <v>0.1464258893</v>
      </c>
      <c r="M48" s="2">
        <f t="shared" si="4"/>
        <v>-0.1205062661</v>
      </c>
      <c r="N48" s="2">
        <f t="shared" si="5"/>
        <v>0.1420839901</v>
      </c>
    </row>
    <row r="49">
      <c r="A49" s="1" t="s">
        <v>114</v>
      </c>
      <c r="B49" s="1" t="str">
        <f t="shared" si="1"/>
        <v>CC7.315</v>
      </c>
      <c r="C49" s="1">
        <v>3.0</v>
      </c>
      <c r="D49" s="1">
        <v>26.5</v>
      </c>
      <c r="E49" s="1" t="s">
        <v>265</v>
      </c>
      <c r="F49" s="4" t="s">
        <v>342</v>
      </c>
      <c r="G49" s="1">
        <v>0.7832770904</v>
      </c>
      <c r="H49" s="1">
        <v>0.48</v>
      </c>
      <c r="J49" s="1" t="s">
        <v>342</v>
      </c>
      <c r="K49" s="1">
        <v>-0.131509059</v>
      </c>
      <c r="L49" s="1">
        <v>0.1276709486</v>
      </c>
      <c r="M49" s="2">
        <f t="shared" si="4"/>
        <v>-0.16789596</v>
      </c>
      <c r="N49" s="2">
        <f t="shared" si="5"/>
        <v>0.1629958927</v>
      </c>
    </row>
    <row r="50">
      <c r="A50" s="1" t="s">
        <v>103</v>
      </c>
      <c r="B50" s="1" t="str">
        <f t="shared" si="1"/>
        <v>H2.315</v>
      </c>
      <c r="C50" s="1">
        <v>3.0</v>
      </c>
      <c r="D50" s="1">
        <v>26.5</v>
      </c>
      <c r="E50" s="1" t="s">
        <v>268</v>
      </c>
      <c r="F50" s="4" t="s">
        <v>343</v>
      </c>
      <c r="G50" s="1">
        <v>0.5798289574</v>
      </c>
      <c r="H50" s="1">
        <v>0.564</v>
      </c>
      <c r="J50" s="1" t="s">
        <v>343</v>
      </c>
      <c r="K50" s="1">
        <v>-0.06339918177</v>
      </c>
      <c r="L50" s="1">
        <v>-0.1683369565</v>
      </c>
      <c r="M50" s="2">
        <f t="shared" si="4"/>
        <v>-0.1093411789</v>
      </c>
      <c r="N50" s="2">
        <f t="shared" si="5"/>
        <v>-0.2903217481</v>
      </c>
    </row>
    <row r="51">
      <c r="A51" s="1" t="s">
        <v>35</v>
      </c>
      <c r="B51" s="1" t="str">
        <f t="shared" si="1"/>
        <v>CC7.265</v>
      </c>
      <c r="C51" s="1">
        <v>3.0</v>
      </c>
      <c r="D51" s="1">
        <v>26.5</v>
      </c>
      <c r="E51" s="1" t="s">
        <v>271</v>
      </c>
      <c r="F51" s="4" t="s">
        <v>344</v>
      </c>
      <c r="G51" s="1">
        <v>0.6690311055</v>
      </c>
      <c r="H51" s="1">
        <v>0.384</v>
      </c>
      <c r="I51" s="1">
        <v>0.148</v>
      </c>
      <c r="J51" s="1" t="s">
        <v>344</v>
      </c>
      <c r="K51" s="1">
        <v>-0.1670157802</v>
      </c>
      <c r="L51" s="1">
        <v>0.530719697</v>
      </c>
      <c r="M51" s="2">
        <f t="shared" si="4"/>
        <v>-0.2496382886</v>
      </c>
      <c r="N51" s="2">
        <f t="shared" si="5"/>
        <v>0.7932661017</v>
      </c>
    </row>
    <row r="52">
      <c r="A52" s="1" t="s">
        <v>59</v>
      </c>
      <c r="B52" s="1" t="str">
        <f t="shared" si="1"/>
        <v>H2.290</v>
      </c>
      <c r="C52" s="1">
        <v>3.0</v>
      </c>
      <c r="D52" s="1">
        <v>26.5</v>
      </c>
      <c r="E52" s="1" t="s">
        <v>274</v>
      </c>
      <c r="F52" s="4" t="s">
        <v>345</v>
      </c>
      <c r="G52" s="1">
        <v>1.035058118</v>
      </c>
      <c r="H52" s="1">
        <v>0.455</v>
      </c>
      <c r="J52" s="1" t="s">
        <v>345</v>
      </c>
      <c r="K52" s="1">
        <v>-0.04863997662</v>
      </c>
      <c r="L52" s="1">
        <v>0.2421096838</v>
      </c>
      <c r="M52" s="2">
        <f t="shared" si="4"/>
        <v>-0.04699250774</v>
      </c>
      <c r="N52" s="2">
        <f t="shared" si="5"/>
        <v>0.2339092652</v>
      </c>
    </row>
    <row r="53">
      <c r="A53" s="1" t="s">
        <v>82</v>
      </c>
      <c r="B53" s="1" t="str">
        <f t="shared" si="1"/>
        <v>CC7.290</v>
      </c>
      <c r="C53" s="1">
        <v>3.0</v>
      </c>
      <c r="D53" s="1">
        <v>26.5</v>
      </c>
      <c r="E53" s="1" t="s">
        <v>280</v>
      </c>
      <c r="F53" s="4" t="s">
        <v>346</v>
      </c>
      <c r="G53" s="1">
        <v>1.051293588</v>
      </c>
      <c r="H53" s="1">
        <v>0.516</v>
      </c>
      <c r="I53" s="1">
        <v>0.171</v>
      </c>
      <c r="J53" s="1" t="s">
        <v>346</v>
      </c>
      <c r="K53" s="1">
        <v>-0.3354815897</v>
      </c>
      <c r="L53" s="1">
        <v>0.3611044137</v>
      </c>
      <c r="M53" s="2">
        <f t="shared" si="4"/>
        <v>-0.3191131322</v>
      </c>
      <c r="N53" s="2">
        <f t="shared" si="5"/>
        <v>0.3434857949</v>
      </c>
    </row>
    <row r="54">
      <c r="A54" s="1" t="s">
        <v>115</v>
      </c>
      <c r="B54" s="1" t="str">
        <f t="shared" si="1"/>
        <v>CC7.315</v>
      </c>
      <c r="C54" s="1">
        <v>3.0</v>
      </c>
      <c r="D54" s="1">
        <v>26.5</v>
      </c>
      <c r="E54" s="1" t="s">
        <v>283</v>
      </c>
      <c r="F54" s="4" t="s">
        <v>347</v>
      </c>
      <c r="G54" s="1">
        <v>0.6706786652</v>
      </c>
      <c r="H54" s="1">
        <v>0.47</v>
      </c>
      <c r="J54" s="1" t="s">
        <v>347</v>
      </c>
      <c r="K54" s="1">
        <v>-0.5584605494</v>
      </c>
      <c r="L54" s="1">
        <v>0.3206169302</v>
      </c>
      <c r="M54" s="2">
        <f t="shared" si="4"/>
        <v>-0.8326797591</v>
      </c>
      <c r="N54" s="2">
        <f t="shared" si="5"/>
        <v>0.4780485005</v>
      </c>
    </row>
    <row r="55">
      <c r="A55" s="1" t="s">
        <v>22</v>
      </c>
      <c r="B55" s="1" t="str">
        <f t="shared" si="1"/>
        <v>H2.265</v>
      </c>
      <c r="C55" s="1">
        <v>3.0</v>
      </c>
      <c r="D55" s="1">
        <v>26.5</v>
      </c>
      <c r="E55" s="1" t="s">
        <v>286</v>
      </c>
      <c r="F55" s="4" t="s">
        <v>348</v>
      </c>
      <c r="G55" s="1">
        <v>0.9829533556</v>
      </c>
      <c r="H55" s="1">
        <v>0.666</v>
      </c>
      <c r="J55" s="1" t="s">
        <v>348</v>
      </c>
      <c r="K55" s="1">
        <v>0.1651279953</v>
      </c>
      <c r="L55" s="1">
        <v>0.02745487484</v>
      </c>
      <c r="M55" s="2">
        <f t="shared" si="4"/>
        <v>0.1679916899</v>
      </c>
      <c r="N55" s="2">
        <f t="shared" si="5"/>
        <v>0.02793100475</v>
      </c>
    </row>
    <row r="56">
      <c r="A56" s="1" t="s">
        <v>36</v>
      </c>
      <c r="B56" s="1" t="str">
        <f t="shared" si="1"/>
        <v>CC7.265</v>
      </c>
      <c r="C56" s="1">
        <v>3.0</v>
      </c>
      <c r="D56" s="1">
        <v>26.5</v>
      </c>
      <c r="E56" s="1" t="s">
        <v>289</v>
      </c>
      <c r="F56" s="4" t="s">
        <v>349</v>
      </c>
      <c r="G56" s="1">
        <v>1.102406981</v>
      </c>
      <c r="H56" s="1">
        <v>0.496</v>
      </c>
      <c r="I56" s="1">
        <v>0.156</v>
      </c>
      <c r="J56" s="1" t="s">
        <v>349</v>
      </c>
      <c r="K56" s="1">
        <v>-0.5488959673</v>
      </c>
      <c r="L56" s="1">
        <v>0.6216419631</v>
      </c>
      <c r="M56" s="2">
        <f t="shared" si="4"/>
        <v>-0.4979068318</v>
      </c>
      <c r="N56" s="2">
        <f t="shared" si="5"/>
        <v>0.563895162</v>
      </c>
    </row>
    <row r="57">
      <c r="A57" s="1" t="s">
        <v>60</v>
      </c>
      <c r="B57" s="1" t="str">
        <f t="shared" si="1"/>
        <v>H2.290</v>
      </c>
      <c r="C57" s="1">
        <v>3.0</v>
      </c>
      <c r="D57" s="1">
        <v>26.5</v>
      </c>
      <c r="E57" s="1" t="s">
        <v>292</v>
      </c>
      <c r="F57" s="4" t="s">
        <v>350</v>
      </c>
      <c r="G57" s="1">
        <v>1.416197975</v>
      </c>
      <c r="H57" s="1">
        <v>0.634</v>
      </c>
      <c r="J57" s="1" t="s">
        <v>350</v>
      </c>
      <c r="K57" s="1">
        <v>-0.07234950321</v>
      </c>
      <c r="L57" s="1">
        <v>1.46003195</v>
      </c>
      <c r="M57" s="2">
        <f t="shared" si="4"/>
        <v>-0.05108713929</v>
      </c>
      <c r="N57" s="2">
        <f t="shared" si="5"/>
        <v>1.03095187</v>
      </c>
    </row>
    <row r="58">
      <c r="A58" s="1" t="s">
        <v>83</v>
      </c>
      <c r="B58" s="1" t="str">
        <f t="shared" si="1"/>
        <v>CC7.290</v>
      </c>
      <c r="C58" s="1">
        <v>3.0</v>
      </c>
      <c r="D58" s="1">
        <v>26.5</v>
      </c>
      <c r="E58" s="1" t="s">
        <v>298</v>
      </c>
      <c r="F58" s="4" t="s">
        <v>351</v>
      </c>
      <c r="G58" s="1">
        <v>1.226246719</v>
      </c>
      <c r="H58" s="1">
        <v>0.487</v>
      </c>
      <c r="I58" s="1">
        <v>0.152</v>
      </c>
      <c r="J58" s="1" t="s">
        <v>351</v>
      </c>
      <c r="K58" s="1">
        <v>-0.1155330216</v>
      </c>
      <c r="L58" s="1">
        <v>0.152921278</v>
      </c>
      <c r="M58" s="2">
        <f t="shared" si="4"/>
        <v>-0.09421678347</v>
      </c>
      <c r="N58" s="2">
        <f t="shared" si="5"/>
        <v>0.1247067785</v>
      </c>
    </row>
    <row r="59">
      <c r="A59" s="1" t="s">
        <v>98</v>
      </c>
      <c r="B59" s="1" t="str">
        <f t="shared" si="1"/>
        <v>H2.315</v>
      </c>
      <c r="C59" s="1">
        <v>3.0</v>
      </c>
      <c r="D59" s="1">
        <v>26.5</v>
      </c>
      <c r="E59" s="1" t="s">
        <v>301</v>
      </c>
      <c r="F59" s="4" t="s">
        <v>352</v>
      </c>
      <c r="G59" s="1">
        <v>0.3710911136</v>
      </c>
      <c r="H59" s="1">
        <v>0.404</v>
      </c>
      <c r="J59" s="1" t="s">
        <v>352</v>
      </c>
      <c r="K59" s="1">
        <v>-0.1245710111</v>
      </c>
      <c r="L59" s="1">
        <v>-0.1712170619</v>
      </c>
      <c r="M59" s="2">
        <f t="shared" si="4"/>
        <v>-0.3356884779</v>
      </c>
      <c r="N59" s="2">
        <f t="shared" si="5"/>
        <v>-0.4613882026</v>
      </c>
    </row>
    <row r="60">
      <c r="A60" s="1" t="s">
        <v>23</v>
      </c>
      <c r="B60" s="1" t="str">
        <f t="shared" si="1"/>
        <v>H2.265</v>
      </c>
      <c r="C60" s="1">
        <v>3.0</v>
      </c>
      <c r="D60" s="1">
        <v>26.5</v>
      </c>
      <c r="E60" s="1" t="s">
        <v>331</v>
      </c>
      <c r="F60" s="4" t="s">
        <v>353</v>
      </c>
      <c r="G60" s="1">
        <v>0.889202656</v>
      </c>
      <c r="H60" s="1">
        <v>0.513</v>
      </c>
      <c r="J60" s="1" t="s">
        <v>353</v>
      </c>
      <c r="K60" s="1">
        <v>-0.4501992987</v>
      </c>
      <c r="L60" s="1">
        <v>0.4305049407</v>
      </c>
      <c r="M60" s="2">
        <f t="shared" si="4"/>
        <v>-0.5062954948</v>
      </c>
      <c r="N60" s="2">
        <f t="shared" si="5"/>
        <v>0.4841471601</v>
      </c>
    </row>
    <row r="61">
      <c r="A61" s="1" t="s">
        <v>48</v>
      </c>
      <c r="B61" s="1" t="str">
        <f t="shared" si="1"/>
        <v>CC7.265</v>
      </c>
      <c r="C61" s="1">
        <v>3.0</v>
      </c>
      <c r="D61" s="1">
        <v>26.5</v>
      </c>
      <c r="E61" s="1" t="s">
        <v>304</v>
      </c>
      <c r="F61" s="4" t="s">
        <v>354</v>
      </c>
      <c r="G61" s="1">
        <v>1.285973522</v>
      </c>
      <c r="H61" s="1">
        <v>0.499</v>
      </c>
      <c r="I61" s="1">
        <v>0.208</v>
      </c>
      <c r="J61" s="1" t="s">
        <v>354</v>
      </c>
      <c r="K61" s="1">
        <v>-0.2708796026</v>
      </c>
      <c r="L61" s="1">
        <v>0.2692071805</v>
      </c>
      <c r="M61" s="2">
        <f t="shared" si="4"/>
        <v>-0.2106416641</v>
      </c>
      <c r="N61" s="2">
        <f t="shared" si="5"/>
        <v>0.2093411535</v>
      </c>
    </row>
    <row r="62">
      <c r="A62" s="1" t="s">
        <v>27</v>
      </c>
      <c r="B62" s="1" t="str">
        <f t="shared" si="1"/>
        <v>H2.265</v>
      </c>
      <c r="C62" s="1">
        <v>5.0</v>
      </c>
      <c r="D62" s="1">
        <v>34.0</v>
      </c>
      <c r="E62" s="1" t="s">
        <v>307</v>
      </c>
      <c r="F62" s="4" t="s">
        <v>355</v>
      </c>
      <c r="G62" s="1">
        <v>1.103894472</v>
      </c>
      <c r="H62" s="1">
        <v>0.579</v>
      </c>
      <c r="J62" s="5" t="s">
        <v>309</v>
      </c>
      <c r="K62" s="6">
        <v>-0.9261141983884414</v>
      </c>
      <c r="L62" s="6">
        <v>-0.033864295125163896</v>
      </c>
      <c r="M62" s="2">
        <f t="shared" si="4"/>
        <v>-0.8389517494</v>
      </c>
      <c r="N62" s="2">
        <f t="shared" si="5"/>
        <v>-0.0306771127</v>
      </c>
    </row>
    <row r="63">
      <c r="A63" s="1" t="s">
        <v>356</v>
      </c>
      <c r="C63" s="1">
        <v>5.0</v>
      </c>
      <c r="F63" s="1" t="s">
        <v>357</v>
      </c>
      <c r="G63" s="1">
        <v>0.5489949749</v>
      </c>
      <c r="H63" s="1" t="s">
        <v>40</v>
      </c>
      <c r="J63" s="5" t="s">
        <v>249</v>
      </c>
      <c r="K63" s="6">
        <v>-0.23916282300639063</v>
      </c>
      <c r="L63" s="6">
        <v>-0.07603293807641505</v>
      </c>
      <c r="M63" s="2">
        <f t="shared" si="4"/>
        <v>-0.4356375449</v>
      </c>
      <c r="N63" s="2">
        <f t="shared" si="5"/>
        <v>-0.1384947796</v>
      </c>
    </row>
    <row r="64">
      <c r="A64" s="1" t="s">
        <v>121</v>
      </c>
      <c r="B64" s="1" t="str">
        <f t="shared" ref="B64:B67" si="6">LEFT(A64,FIND(CHAR(160),SUBSTITUTE(A64,".",CHAR(160),2)) - 1)</f>
        <v>CC7.315</v>
      </c>
      <c r="C64" s="1">
        <v>5.0</v>
      </c>
      <c r="D64" s="1">
        <v>34.0</v>
      </c>
      <c r="E64" s="1" t="s">
        <v>253</v>
      </c>
      <c r="F64" s="4" t="s">
        <v>358</v>
      </c>
      <c r="G64" s="1">
        <v>0.9926298157</v>
      </c>
      <c r="H64" s="1">
        <v>0.346</v>
      </c>
      <c r="J64" s="5" t="s">
        <v>255</v>
      </c>
      <c r="K64" s="6">
        <v>-0.30785607113086966</v>
      </c>
      <c r="L64" s="6">
        <v>-0.23906851119894532</v>
      </c>
      <c r="M64" s="2">
        <f t="shared" si="4"/>
        <v>-0.3101418739</v>
      </c>
      <c r="N64" s="2">
        <f t="shared" si="5"/>
        <v>-0.2408435727</v>
      </c>
    </row>
    <row r="65">
      <c r="A65" s="1" t="s">
        <v>68</v>
      </c>
      <c r="B65" s="1" t="str">
        <f t="shared" si="6"/>
        <v>CC7.290</v>
      </c>
      <c r="C65" s="1">
        <v>5.0</v>
      </c>
      <c r="D65" s="1">
        <v>34.0</v>
      </c>
      <c r="E65" s="1" t="s">
        <v>256</v>
      </c>
      <c r="F65" s="4" t="s">
        <v>359</v>
      </c>
      <c r="G65" s="1">
        <v>0.8930067002</v>
      </c>
      <c r="H65" s="1">
        <v>0.546</v>
      </c>
      <c r="I65" s="1">
        <v>0.198</v>
      </c>
      <c r="J65" s="5" t="s">
        <v>258</v>
      </c>
      <c r="K65" s="6">
        <v>-0.6379713809391496</v>
      </c>
      <c r="L65" s="6">
        <v>0.05067061923583728</v>
      </c>
      <c r="M65" s="2">
        <f t="shared" si="4"/>
        <v>-0.7144082802</v>
      </c>
      <c r="N65" s="2">
        <f t="shared" si="5"/>
        <v>0.05674158909</v>
      </c>
    </row>
    <row r="66">
      <c r="A66" s="1" t="s">
        <v>62</v>
      </c>
      <c r="B66" s="1" t="str">
        <f t="shared" si="6"/>
        <v>H2.290</v>
      </c>
      <c r="C66" s="1">
        <v>5.0</v>
      </c>
      <c r="D66" s="1">
        <v>34.0</v>
      </c>
      <c r="E66" s="1" t="s">
        <v>313</v>
      </c>
      <c r="F66" s="4" t="s">
        <v>360</v>
      </c>
      <c r="G66" s="1">
        <v>0.7237018425</v>
      </c>
      <c r="H66" s="1">
        <v>0.487</v>
      </c>
      <c r="J66" s="5" t="s">
        <v>315</v>
      </c>
      <c r="K66" s="6">
        <v>-0.3820155598777432</v>
      </c>
      <c r="L66" s="6">
        <v>-0.23784321475625744</v>
      </c>
      <c r="M66" s="2">
        <f t="shared" si="4"/>
        <v>-0.5278631854</v>
      </c>
      <c r="N66" s="2">
        <f t="shared" si="5"/>
        <v>-0.3286480713</v>
      </c>
    </row>
    <row r="67">
      <c r="A67" s="1" t="s">
        <v>29</v>
      </c>
      <c r="B67" s="1" t="str">
        <f t="shared" si="6"/>
        <v>H2.265</v>
      </c>
      <c r="C67" s="1">
        <v>5.0</v>
      </c>
      <c r="D67" s="1">
        <v>34.0</v>
      </c>
      <c r="E67" s="1" t="s">
        <v>316</v>
      </c>
      <c r="F67" s="4" t="s">
        <v>361</v>
      </c>
      <c r="G67" s="1">
        <v>0.7626046901</v>
      </c>
      <c r="H67" s="1">
        <v>0.563</v>
      </c>
      <c r="J67" s="5" t="s">
        <v>318</v>
      </c>
      <c r="K67" s="6">
        <v>-0.7750544595721034</v>
      </c>
      <c r="L67" s="6">
        <v>-0.1483056653491428</v>
      </c>
      <c r="M67" s="2">
        <f t="shared" si="4"/>
        <v>-1.016325325</v>
      </c>
      <c r="N67" s="2">
        <f t="shared" si="5"/>
        <v>-0.1944725325</v>
      </c>
    </row>
    <row r="68">
      <c r="A68" s="1" t="s">
        <v>362</v>
      </c>
      <c r="C68" s="1">
        <v>5.0</v>
      </c>
      <c r="F68" s="1" t="s">
        <v>363</v>
      </c>
      <c r="G68" s="1">
        <v>0.4059882747</v>
      </c>
      <c r="H68" s="1" t="s">
        <v>40</v>
      </c>
      <c r="J68" s="5" t="s">
        <v>261</v>
      </c>
      <c r="K68" s="6">
        <v>-0.29383078632953596</v>
      </c>
      <c r="L68" s="6">
        <v>-0.15453491436100036</v>
      </c>
      <c r="M68" s="2">
        <f t="shared" si="4"/>
        <v>-0.7237420503</v>
      </c>
      <c r="N68" s="2">
        <f t="shared" si="5"/>
        <v>-0.3806388608</v>
      </c>
    </row>
    <row r="69">
      <c r="A69" s="1" t="s">
        <v>96</v>
      </c>
      <c r="B69" s="1" t="str">
        <f t="shared" ref="B69:B111" si="7">LEFT(A69,FIND(CHAR(160),SUBSTITUTE(A69,".",CHAR(160),2)) - 1)</f>
        <v>H2.315</v>
      </c>
      <c r="C69" s="1">
        <v>5.0</v>
      </c>
      <c r="D69" s="1">
        <v>34.0</v>
      </c>
      <c r="E69" s="1" t="s">
        <v>265</v>
      </c>
      <c r="F69" s="4" t="s">
        <v>364</v>
      </c>
      <c r="G69" s="1">
        <v>0.4121021776</v>
      </c>
      <c r="H69" s="1">
        <v>0.376</v>
      </c>
      <c r="J69" s="5" t="s">
        <v>267</v>
      </c>
      <c r="K69" s="6">
        <v>-0.1276337871631017</v>
      </c>
      <c r="L69" s="6">
        <v>-0.11696574440052647</v>
      </c>
      <c r="M69" s="2">
        <f t="shared" si="4"/>
        <v>-0.3097139353</v>
      </c>
      <c r="N69" s="2">
        <f t="shared" si="5"/>
        <v>-0.2838270477</v>
      </c>
    </row>
    <row r="70">
      <c r="A70" s="1" t="s">
        <v>70</v>
      </c>
      <c r="B70" s="1" t="str">
        <f t="shared" si="7"/>
        <v>CC7.290</v>
      </c>
      <c r="C70" s="1">
        <v>5.0</v>
      </c>
      <c r="D70" s="1">
        <v>34.0</v>
      </c>
      <c r="E70" s="1" t="s">
        <v>268</v>
      </c>
      <c r="F70" s="4" t="s">
        <v>365</v>
      </c>
      <c r="G70" s="1">
        <v>1.316917923</v>
      </c>
      <c r="H70" s="1">
        <v>0.548</v>
      </c>
      <c r="I70" s="1">
        <v>0.227</v>
      </c>
      <c r="J70" s="5" t="s">
        <v>270</v>
      </c>
      <c r="K70" s="6">
        <v>-0.7946876910252849</v>
      </c>
      <c r="L70" s="6">
        <v>-0.11609222661396477</v>
      </c>
      <c r="M70" s="2">
        <f t="shared" si="4"/>
        <v>-0.6034451177</v>
      </c>
      <c r="N70" s="2">
        <f t="shared" si="5"/>
        <v>-0.08815448904</v>
      </c>
    </row>
    <row r="71">
      <c r="A71" s="1" t="s">
        <v>65</v>
      </c>
      <c r="B71" s="1" t="str">
        <f t="shared" si="7"/>
        <v>H2.290</v>
      </c>
      <c r="C71" s="1">
        <v>5.0</v>
      </c>
      <c r="D71" s="1">
        <v>34.0</v>
      </c>
      <c r="E71" s="1" t="s">
        <v>271</v>
      </c>
      <c r="F71" s="4" t="s">
        <v>366</v>
      </c>
      <c r="G71" s="1">
        <v>0.5852596315</v>
      </c>
      <c r="H71" s="1">
        <v>0.606</v>
      </c>
      <c r="J71" s="5" t="s">
        <v>273</v>
      </c>
      <c r="K71" s="6">
        <v>-0.3869344262295078</v>
      </c>
      <c r="L71" s="6">
        <v>-0.23220553359683702</v>
      </c>
      <c r="M71" s="2">
        <f t="shared" si="4"/>
        <v>-0.6611329492</v>
      </c>
      <c r="N71" s="2">
        <f t="shared" si="5"/>
        <v>-0.3967564498</v>
      </c>
    </row>
    <row r="72">
      <c r="A72" s="1" t="s">
        <v>30</v>
      </c>
      <c r="B72" s="1" t="str">
        <f t="shared" si="7"/>
        <v>H2.265</v>
      </c>
      <c r="C72" s="1">
        <v>5.0</v>
      </c>
      <c r="D72" s="1">
        <v>34.0</v>
      </c>
      <c r="E72" s="1" t="s">
        <v>274</v>
      </c>
      <c r="F72" s="4" t="s">
        <v>367</v>
      </c>
      <c r="G72" s="1">
        <v>1.150837521</v>
      </c>
      <c r="H72" s="1">
        <v>0.649</v>
      </c>
      <c r="J72" s="5" t="s">
        <v>276</v>
      </c>
      <c r="K72" s="6">
        <v>-0.8310789108085578</v>
      </c>
      <c r="L72" s="6">
        <v>-0.24201581027667912</v>
      </c>
      <c r="M72" s="2">
        <f t="shared" si="4"/>
        <v>-0.722151386</v>
      </c>
      <c r="N72" s="2">
        <f t="shared" si="5"/>
        <v>-0.2102953769</v>
      </c>
    </row>
    <row r="73">
      <c r="A73" s="1" t="s">
        <v>108</v>
      </c>
      <c r="B73" s="1" t="str">
        <f t="shared" si="7"/>
        <v>CC7.315</v>
      </c>
      <c r="C73" s="1">
        <v>5.0</v>
      </c>
      <c r="D73" s="1">
        <v>34.0</v>
      </c>
      <c r="E73" s="1" t="s">
        <v>277</v>
      </c>
      <c r="F73" s="4" t="s">
        <v>368</v>
      </c>
      <c r="G73" s="1">
        <v>0.8148241206</v>
      </c>
      <c r="H73" s="1">
        <v>0.436</v>
      </c>
      <c r="J73" s="5" t="s">
        <v>279</v>
      </c>
      <c r="K73" s="6">
        <v>-0.6558355098638514</v>
      </c>
      <c r="L73" s="6">
        <v>-0.005287220026349302</v>
      </c>
      <c r="M73" s="2">
        <f t="shared" si="4"/>
        <v>-0.8048798425</v>
      </c>
      <c r="N73" s="2">
        <f t="shared" si="5"/>
        <v>-0.006488786835</v>
      </c>
    </row>
    <row r="74">
      <c r="A74" s="1" t="s">
        <v>97</v>
      </c>
      <c r="B74" s="1" t="str">
        <f t="shared" si="7"/>
        <v>H2.315</v>
      </c>
      <c r="C74" s="1">
        <v>5.0</v>
      </c>
      <c r="D74" s="1">
        <v>34.0</v>
      </c>
      <c r="E74" s="1" t="s">
        <v>283</v>
      </c>
      <c r="F74" s="4" t="s">
        <v>369</v>
      </c>
      <c r="G74" s="1">
        <v>0.5255351368</v>
      </c>
      <c r="H74" s="1">
        <v>0.536</v>
      </c>
      <c r="J74" s="5" t="s">
        <v>285</v>
      </c>
      <c r="K74" s="6">
        <v>-0.25716754654070545</v>
      </c>
      <c r="L74" s="6">
        <v>-0.24487351778656033</v>
      </c>
      <c r="M74" s="2">
        <f t="shared" si="4"/>
        <v>-0.4893441533</v>
      </c>
      <c r="N74" s="2">
        <f t="shared" si="5"/>
        <v>-0.4659508007</v>
      </c>
    </row>
    <row r="75">
      <c r="A75" s="1" t="s">
        <v>71</v>
      </c>
      <c r="B75" s="1" t="str">
        <f t="shared" si="7"/>
        <v>CC7.290</v>
      </c>
      <c r="C75" s="1">
        <v>5.0</v>
      </c>
      <c r="D75" s="1">
        <v>34.0</v>
      </c>
      <c r="E75" s="1" t="s">
        <v>286</v>
      </c>
      <c r="F75" s="4" t="s">
        <v>370</v>
      </c>
      <c r="G75" s="1">
        <v>1.195854271</v>
      </c>
      <c r="H75" s="1">
        <v>0.442</v>
      </c>
      <c r="I75" s="1">
        <v>0.186</v>
      </c>
      <c r="J75" s="5" t="s">
        <v>288</v>
      </c>
      <c r="K75" s="6">
        <v>-0.8044281744929146</v>
      </c>
      <c r="L75" s="6">
        <v>0.017110671936759695</v>
      </c>
      <c r="M75" s="2">
        <f t="shared" si="4"/>
        <v>-0.6726807722</v>
      </c>
      <c r="N75" s="2">
        <f t="shared" si="5"/>
        <v>0.01430832531</v>
      </c>
    </row>
    <row r="76">
      <c r="A76" s="1" t="s">
        <v>66</v>
      </c>
      <c r="B76" s="1" t="str">
        <f t="shared" si="7"/>
        <v>H2.290</v>
      </c>
      <c r="C76" s="1">
        <v>5.0</v>
      </c>
      <c r="D76" s="1">
        <v>34.0</v>
      </c>
      <c r="E76" s="1" t="s">
        <v>289</v>
      </c>
      <c r="F76" s="4" t="s">
        <v>371</v>
      </c>
      <c r="G76" s="1">
        <v>0.8141541039</v>
      </c>
      <c r="H76" s="1">
        <v>0.506</v>
      </c>
      <c r="J76" s="5" t="s">
        <v>291</v>
      </c>
      <c r="K76" s="6">
        <v>0.6552067240900254</v>
      </c>
      <c r="L76" s="6">
        <v>-0.3555520421607369</v>
      </c>
      <c r="M76" s="2">
        <f t="shared" si="4"/>
        <v>0.804769909</v>
      </c>
      <c r="N76" s="2">
        <f t="shared" si="5"/>
        <v>-0.4367134434</v>
      </c>
    </row>
    <row r="77">
      <c r="A77" s="1" t="s">
        <v>37</v>
      </c>
      <c r="B77" s="1" t="str">
        <f t="shared" si="7"/>
        <v>CC7.265</v>
      </c>
      <c r="C77" s="1">
        <v>5.0</v>
      </c>
      <c r="D77" s="1">
        <v>34.0</v>
      </c>
      <c r="E77" s="1" t="s">
        <v>292</v>
      </c>
      <c r="F77" s="4" t="s">
        <v>372</v>
      </c>
      <c r="G77" s="1">
        <v>0.6721943049</v>
      </c>
      <c r="H77" s="1">
        <v>0.5</v>
      </c>
      <c r="I77" s="1">
        <v>0.198</v>
      </c>
      <c r="J77" s="5" t="s">
        <v>294</v>
      </c>
      <c r="K77" s="6">
        <v>-0.407940261183662</v>
      </c>
      <c r="L77" s="6">
        <v>0.0615533596837952</v>
      </c>
      <c r="M77" s="2">
        <f t="shared" si="4"/>
        <v>-0.6068784847</v>
      </c>
      <c r="N77" s="2">
        <f t="shared" si="5"/>
        <v>0.09157078427</v>
      </c>
    </row>
    <row r="78">
      <c r="A78" s="1" t="s">
        <v>117</v>
      </c>
      <c r="B78" s="1" t="str">
        <f t="shared" si="7"/>
        <v>CC7.315</v>
      </c>
      <c r="C78" s="1">
        <v>5.0</v>
      </c>
      <c r="D78" s="1">
        <v>34.0</v>
      </c>
      <c r="E78" s="1" t="s">
        <v>295</v>
      </c>
      <c r="F78" s="4" t="s">
        <v>373</v>
      </c>
      <c r="G78" s="1">
        <v>0.6376046901</v>
      </c>
      <c r="H78" s="1">
        <v>0.368</v>
      </c>
      <c r="J78" s="5" t="s">
        <v>297</v>
      </c>
      <c r="K78" s="6">
        <v>-0.6334670741872743</v>
      </c>
      <c r="L78" s="6">
        <v>-0.32819367588932685</v>
      </c>
      <c r="M78" s="2">
        <f t="shared" si="4"/>
        <v>-0.9935106878</v>
      </c>
      <c r="N78" s="2">
        <f t="shared" si="5"/>
        <v>-0.5147290805</v>
      </c>
    </row>
    <row r="79">
      <c r="A79" s="1" t="s">
        <v>89</v>
      </c>
      <c r="B79" s="1" t="str">
        <f t="shared" si="7"/>
        <v>H2.315</v>
      </c>
      <c r="C79" s="1">
        <v>5.0</v>
      </c>
      <c r="D79" s="1">
        <v>34.0</v>
      </c>
      <c r="E79" s="1" t="s">
        <v>301</v>
      </c>
      <c r="F79" s="4" t="s">
        <v>374</v>
      </c>
      <c r="G79" s="1">
        <v>0.1503518404</v>
      </c>
      <c r="H79" s="1">
        <v>0.252</v>
      </c>
      <c r="J79" s="5" t="s">
        <v>303</v>
      </c>
      <c r="K79" s="6">
        <v>-0.19423951097527042</v>
      </c>
      <c r="L79" s="6">
        <v>-0.07098550724637588</v>
      </c>
      <c r="M79" s="2">
        <f t="shared" si="4"/>
        <v>-1.29189979</v>
      </c>
      <c r="N79" s="2">
        <f t="shared" si="5"/>
        <v>-0.4721292873</v>
      </c>
    </row>
    <row r="80">
      <c r="A80" s="1" t="s">
        <v>73</v>
      </c>
      <c r="B80" s="1" t="str">
        <f t="shared" si="7"/>
        <v>CC7.290</v>
      </c>
      <c r="C80" s="1">
        <v>5.0</v>
      </c>
      <c r="D80" s="1">
        <v>34.0</v>
      </c>
      <c r="E80" s="1" t="s">
        <v>331</v>
      </c>
      <c r="F80" s="4" t="s">
        <v>375</v>
      </c>
      <c r="G80" s="1">
        <v>0.9807370184</v>
      </c>
      <c r="H80" s="1">
        <v>0.484</v>
      </c>
      <c r="I80" s="1">
        <v>0.302</v>
      </c>
      <c r="J80" s="5" t="s">
        <v>333</v>
      </c>
      <c r="K80" s="6">
        <v>-0.8006565712697971</v>
      </c>
      <c r="L80" s="6">
        <v>0.23611462450592968</v>
      </c>
      <c r="M80" s="2">
        <f t="shared" si="4"/>
        <v>-0.816382533</v>
      </c>
      <c r="N80" s="2">
        <f t="shared" si="5"/>
        <v>0.2407522303</v>
      </c>
    </row>
    <row r="81">
      <c r="A81" s="1" t="s">
        <v>67</v>
      </c>
      <c r="B81" s="1" t="str">
        <f t="shared" si="7"/>
        <v>H2.290</v>
      </c>
      <c r="C81" s="1">
        <v>5.0</v>
      </c>
      <c r="D81" s="1">
        <v>34.0</v>
      </c>
      <c r="E81" s="1" t="s">
        <v>304</v>
      </c>
      <c r="F81" s="4" t="s">
        <v>376</v>
      </c>
      <c r="G81" s="1">
        <v>1.166834171</v>
      </c>
      <c r="H81" s="1">
        <v>0.614</v>
      </c>
      <c r="J81" s="5" t="s">
        <v>306</v>
      </c>
      <c r="K81" s="6">
        <v>-0.29488552375659904</v>
      </c>
      <c r="L81" s="6">
        <v>-0.006986824769432626</v>
      </c>
      <c r="M81" s="2">
        <f t="shared" si="4"/>
        <v>-0.2527227357</v>
      </c>
      <c r="N81" s="2">
        <f t="shared" si="5"/>
        <v>-0.005987847239</v>
      </c>
    </row>
    <row r="82" hidden="1">
      <c r="A82" s="1" t="s">
        <v>38</v>
      </c>
      <c r="B82" s="1" t="str">
        <f t="shared" si="7"/>
        <v>CC7.265</v>
      </c>
      <c r="C82" s="7">
        <v>4.0</v>
      </c>
      <c r="F82" s="8"/>
      <c r="G82" s="1" t="s">
        <v>40</v>
      </c>
      <c r="H82" s="1">
        <v>0.524</v>
      </c>
      <c r="M82" s="2" t="str">
        <f t="shared" si="4"/>
        <v>#VALUE!</v>
      </c>
      <c r="N82" s="2" t="str">
        <f t="shared" si="5"/>
        <v>#VALUE!</v>
      </c>
    </row>
    <row r="83" hidden="1">
      <c r="A83" s="1" t="s">
        <v>39</v>
      </c>
      <c r="B83" s="1" t="str">
        <f t="shared" si="7"/>
        <v>CC7.265</v>
      </c>
      <c r="C83" s="1" t="s">
        <v>377</v>
      </c>
      <c r="F83" s="8"/>
      <c r="G83" s="1" t="s">
        <v>40</v>
      </c>
      <c r="H83" s="1" t="s">
        <v>40</v>
      </c>
      <c r="M83" s="2" t="str">
        <f t="shared" si="4"/>
        <v>#VALUE!</v>
      </c>
      <c r="N83" s="2" t="str">
        <f t="shared" si="5"/>
        <v>#VALUE!</v>
      </c>
    </row>
    <row r="84" hidden="1">
      <c r="A84" s="1" t="s">
        <v>41</v>
      </c>
      <c r="B84" s="1" t="str">
        <f t="shared" si="7"/>
        <v>CC7.265</v>
      </c>
      <c r="C84" s="7">
        <v>4.0</v>
      </c>
      <c r="F84" s="8"/>
      <c r="G84" s="1" t="s">
        <v>40</v>
      </c>
      <c r="H84" s="1">
        <v>0.587</v>
      </c>
      <c r="M84" s="2" t="str">
        <f t="shared" si="4"/>
        <v>#VALUE!</v>
      </c>
      <c r="N84" s="2" t="str">
        <f t="shared" si="5"/>
        <v>#VALUE!</v>
      </c>
    </row>
    <row r="85" hidden="1">
      <c r="A85" s="1" t="s">
        <v>42</v>
      </c>
      <c r="B85" s="1" t="str">
        <f t="shared" si="7"/>
        <v>CC7.265</v>
      </c>
      <c r="C85" s="7">
        <v>4.0</v>
      </c>
      <c r="F85" s="8"/>
      <c r="G85" s="1" t="s">
        <v>40</v>
      </c>
      <c r="H85" s="1">
        <v>0.54</v>
      </c>
      <c r="M85" s="2" t="str">
        <f t="shared" si="4"/>
        <v>#VALUE!</v>
      </c>
      <c r="N85" s="2" t="str">
        <f t="shared" si="5"/>
        <v>#VALUE!</v>
      </c>
    </row>
    <row r="86" hidden="1">
      <c r="A86" s="1" t="s">
        <v>43</v>
      </c>
      <c r="B86" s="1" t="str">
        <f t="shared" si="7"/>
        <v>CC7.265</v>
      </c>
      <c r="C86" s="1" t="s">
        <v>377</v>
      </c>
      <c r="F86" s="8"/>
      <c r="G86" s="1" t="s">
        <v>40</v>
      </c>
      <c r="H86" s="1" t="s">
        <v>40</v>
      </c>
      <c r="M86" s="2" t="str">
        <f t="shared" si="4"/>
        <v>#VALUE!</v>
      </c>
      <c r="N86" s="2" t="str">
        <f t="shared" si="5"/>
        <v>#VALUE!</v>
      </c>
    </row>
    <row r="87" hidden="1">
      <c r="A87" s="1" t="s">
        <v>46</v>
      </c>
      <c r="B87" s="1" t="str">
        <f t="shared" si="7"/>
        <v>CC7.265</v>
      </c>
      <c r="C87" s="1" t="s">
        <v>377</v>
      </c>
      <c r="F87" s="8"/>
      <c r="G87" s="1" t="s">
        <v>40</v>
      </c>
      <c r="H87" s="1" t="s">
        <v>40</v>
      </c>
      <c r="M87" s="2" t="str">
        <f t="shared" si="4"/>
        <v>#VALUE!</v>
      </c>
      <c r="N87" s="2" t="str">
        <f t="shared" si="5"/>
        <v>#VALUE!</v>
      </c>
    </row>
    <row r="88" hidden="1">
      <c r="A88" s="1" t="s">
        <v>49</v>
      </c>
      <c r="B88" s="1" t="str">
        <f t="shared" si="7"/>
        <v>CC7.265</v>
      </c>
      <c r="C88" s="1" t="s">
        <v>377</v>
      </c>
      <c r="F88" s="8"/>
      <c r="G88" s="1" t="s">
        <v>40</v>
      </c>
      <c r="H88" s="1" t="s">
        <v>40</v>
      </c>
      <c r="M88" s="2" t="str">
        <f t="shared" si="4"/>
        <v>#VALUE!</v>
      </c>
      <c r="N88" s="2" t="str">
        <f t="shared" si="5"/>
        <v>#VALUE!</v>
      </c>
    </row>
    <row r="89" hidden="1">
      <c r="A89" s="1" t="s">
        <v>69</v>
      </c>
      <c r="B89" s="1" t="str">
        <f t="shared" si="7"/>
        <v>CC7.290</v>
      </c>
      <c r="C89" s="7">
        <v>4.0</v>
      </c>
      <c r="F89" s="8"/>
      <c r="G89" s="1" t="s">
        <v>40</v>
      </c>
      <c r="H89" s="1">
        <v>0.544</v>
      </c>
      <c r="I89" s="1">
        <v>0.162</v>
      </c>
      <c r="M89" s="2" t="str">
        <f t="shared" si="4"/>
        <v>#VALUE!</v>
      </c>
      <c r="N89" s="2" t="str">
        <f t="shared" si="5"/>
        <v>#VALUE!</v>
      </c>
    </row>
    <row r="90" hidden="1">
      <c r="A90" s="1" t="s">
        <v>72</v>
      </c>
      <c r="B90" s="1" t="str">
        <f t="shared" si="7"/>
        <v>CC7.290</v>
      </c>
      <c r="C90" s="1" t="s">
        <v>378</v>
      </c>
      <c r="F90" s="8"/>
      <c r="G90" s="1">
        <v>0.9766720226</v>
      </c>
      <c r="H90" s="1">
        <v>0.54</v>
      </c>
      <c r="I90" s="1">
        <v>0.214</v>
      </c>
      <c r="M90" s="2">
        <f t="shared" si="4"/>
        <v>0</v>
      </c>
      <c r="N90" s="2">
        <f t="shared" si="5"/>
        <v>0</v>
      </c>
    </row>
    <row r="91" hidden="1">
      <c r="A91" s="1" t="s">
        <v>84</v>
      </c>
      <c r="B91" s="1" t="str">
        <f t="shared" si="7"/>
        <v>CC7.290</v>
      </c>
      <c r="C91" s="7">
        <v>4.0</v>
      </c>
      <c r="F91" s="8"/>
      <c r="G91" s="1" t="s">
        <v>40</v>
      </c>
      <c r="H91" s="1">
        <v>0.409</v>
      </c>
      <c r="I91" s="1">
        <v>0.162</v>
      </c>
      <c r="M91" s="2" t="str">
        <f t="shared" si="4"/>
        <v>#VALUE!</v>
      </c>
      <c r="N91" s="2" t="str">
        <f t="shared" si="5"/>
        <v>#VALUE!</v>
      </c>
    </row>
    <row r="92" hidden="1">
      <c r="A92" s="1" t="s">
        <v>85</v>
      </c>
      <c r="B92" s="1" t="str">
        <f t="shared" si="7"/>
        <v>CC7.290</v>
      </c>
      <c r="C92" s="7">
        <v>4.0</v>
      </c>
      <c r="F92" s="8"/>
      <c r="G92" s="1" t="s">
        <v>40</v>
      </c>
      <c r="H92" s="1">
        <v>0.557</v>
      </c>
      <c r="M92" s="2" t="str">
        <f t="shared" si="4"/>
        <v>#VALUE!</v>
      </c>
      <c r="N92" s="2" t="str">
        <f t="shared" si="5"/>
        <v>#VALUE!</v>
      </c>
    </row>
    <row r="93" hidden="1">
      <c r="A93" s="1" t="s">
        <v>109</v>
      </c>
      <c r="B93" s="1" t="str">
        <f t="shared" si="7"/>
        <v>CC7.315</v>
      </c>
      <c r="C93" s="1" t="s">
        <v>377</v>
      </c>
      <c r="F93" s="8"/>
      <c r="G93" s="1" t="s">
        <v>40</v>
      </c>
      <c r="H93" s="1">
        <v>0.286</v>
      </c>
      <c r="M93" s="2" t="str">
        <f t="shared" si="4"/>
        <v>#VALUE!</v>
      </c>
      <c r="N93" s="2" t="str">
        <f t="shared" si="5"/>
        <v>#VALUE!</v>
      </c>
    </row>
    <row r="94" hidden="1">
      <c r="A94" s="1" t="s">
        <v>116</v>
      </c>
      <c r="B94" s="1" t="str">
        <f t="shared" si="7"/>
        <v>CC7.315</v>
      </c>
      <c r="C94" s="7">
        <v>4.0</v>
      </c>
      <c r="F94" s="8"/>
      <c r="G94" s="1" t="s">
        <v>40</v>
      </c>
      <c r="H94" s="1">
        <v>0.52</v>
      </c>
      <c r="M94" s="2" t="str">
        <f t="shared" si="4"/>
        <v>#VALUE!</v>
      </c>
      <c r="N94" s="2" t="str">
        <f t="shared" si="5"/>
        <v>#VALUE!</v>
      </c>
    </row>
    <row r="95" hidden="1">
      <c r="A95" s="1" t="s">
        <v>118</v>
      </c>
      <c r="B95" s="1" t="str">
        <f t="shared" si="7"/>
        <v>CC7.315</v>
      </c>
      <c r="C95" s="7">
        <v>4.0</v>
      </c>
      <c r="F95" s="8"/>
      <c r="G95" s="1" t="s">
        <v>40</v>
      </c>
      <c r="H95" s="1">
        <v>0.487</v>
      </c>
      <c r="M95" s="2" t="str">
        <f t="shared" si="4"/>
        <v>#VALUE!</v>
      </c>
      <c r="N95" s="2" t="str">
        <f t="shared" si="5"/>
        <v>#VALUE!</v>
      </c>
    </row>
    <row r="96" hidden="1">
      <c r="A96" s="1" t="s">
        <v>119</v>
      </c>
      <c r="B96" s="1" t="str">
        <f t="shared" si="7"/>
        <v>CC7.315</v>
      </c>
      <c r="C96" s="7">
        <v>4.0</v>
      </c>
      <c r="F96" s="8"/>
      <c r="G96" s="1" t="s">
        <v>40</v>
      </c>
      <c r="H96" s="1">
        <v>0.43</v>
      </c>
      <c r="M96" s="2" t="str">
        <f t="shared" si="4"/>
        <v>#VALUE!</v>
      </c>
      <c r="N96" s="2" t="str">
        <f t="shared" si="5"/>
        <v>#VALUE!</v>
      </c>
    </row>
    <row r="97" hidden="1">
      <c r="A97" s="1" t="s">
        <v>120</v>
      </c>
      <c r="B97" s="1" t="str">
        <f t="shared" si="7"/>
        <v>CC7.315</v>
      </c>
      <c r="C97" s="7">
        <v>4.0</v>
      </c>
      <c r="F97" s="8"/>
      <c r="G97" s="1" t="s">
        <v>40</v>
      </c>
      <c r="H97" s="1">
        <v>0.32</v>
      </c>
      <c r="M97" s="2" t="str">
        <f t="shared" si="4"/>
        <v>#VALUE!</v>
      </c>
      <c r="N97" s="2" t="str">
        <f t="shared" si="5"/>
        <v>#VALUE!</v>
      </c>
    </row>
    <row r="98" hidden="1">
      <c r="A98" s="1" t="s">
        <v>16</v>
      </c>
      <c r="B98" s="1" t="str">
        <f t="shared" si="7"/>
        <v>H2.265</v>
      </c>
      <c r="C98" s="7">
        <v>4.0</v>
      </c>
      <c r="F98" s="8"/>
      <c r="G98" s="1" t="s">
        <v>40</v>
      </c>
      <c r="H98" s="1">
        <v>0.537</v>
      </c>
      <c r="M98" s="2" t="str">
        <f t="shared" si="4"/>
        <v>#VALUE!</v>
      </c>
      <c r="N98" s="2" t="str">
        <f t="shared" si="5"/>
        <v>#VALUE!</v>
      </c>
    </row>
    <row r="99" hidden="1">
      <c r="A99" s="1" t="s">
        <v>17</v>
      </c>
      <c r="B99" s="1" t="str">
        <f t="shared" si="7"/>
        <v>H2.265</v>
      </c>
      <c r="C99" s="7">
        <v>4.0</v>
      </c>
      <c r="F99" s="8"/>
      <c r="G99" s="1" t="s">
        <v>40</v>
      </c>
      <c r="H99" s="1">
        <v>0.563</v>
      </c>
      <c r="M99" s="2" t="str">
        <f t="shared" si="4"/>
        <v>#VALUE!</v>
      </c>
      <c r="N99" s="2" t="str">
        <f t="shared" si="5"/>
        <v>#VALUE!</v>
      </c>
    </row>
    <row r="100" hidden="1">
      <c r="A100" s="1" t="s">
        <v>25</v>
      </c>
      <c r="B100" s="1" t="str">
        <f t="shared" si="7"/>
        <v>H2.265</v>
      </c>
      <c r="C100" s="7">
        <v>4.0</v>
      </c>
      <c r="F100" s="8"/>
      <c r="G100" s="1" t="s">
        <v>40</v>
      </c>
      <c r="H100" s="1">
        <v>0.494</v>
      </c>
      <c r="M100" s="2" t="str">
        <f t="shared" si="4"/>
        <v>#VALUE!</v>
      </c>
      <c r="N100" s="2" t="str">
        <f t="shared" si="5"/>
        <v>#VALUE!</v>
      </c>
    </row>
    <row r="101" hidden="1">
      <c r="A101" s="1" t="s">
        <v>26</v>
      </c>
      <c r="B101" s="1" t="str">
        <f t="shared" si="7"/>
        <v>H2.265</v>
      </c>
      <c r="C101" s="1" t="s">
        <v>378</v>
      </c>
      <c r="F101" s="8"/>
      <c r="G101" s="1">
        <v>0.8675067875</v>
      </c>
      <c r="H101" s="1">
        <v>0.456</v>
      </c>
      <c r="M101" s="2">
        <f t="shared" si="4"/>
        <v>0</v>
      </c>
      <c r="N101" s="2">
        <f t="shared" si="5"/>
        <v>0</v>
      </c>
    </row>
    <row r="102" hidden="1">
      <c r="A102" s="1" t="s">
        <v>28</v>
      </c>
      <c r="B102" s="1" t="str">
        <f t="shared" si="7"/>
        <v>H2.265</v>
      </c>
      <c r="C102" s="1" t="s">
        <v>378</v>
      </c>
      <c r="F102" s="8"/>
      <c r="G102" s="1">
        <v>0.7926000869</v>
      </c>
      <c r="H102" s="1">
        <v>0.588</v>
      </c>
      <c r="M102" s="2">
        <f t="shared" si="4"/>
        <v>0</v>
      </c>
      <c r="N102" s="2">
        <f t="shared" si="5"/>
        <v>0</v>
      </c>
    </row>
    <row r="103" hidden="1">
      <c r="A103" s="1" t="s">
        <v>51</v>
      </c>
      <c r="B103" s="1" t="str">
        <f t="shared" si="7"/>
        <v>H2.290</v>
      </c>
      <c r="C103" s="1" t="s">
        <v>377</v>
      </c>
      <c r="F103" s="8"/>
      <c r="G103" s="1" t="s">
        <v>40</v>
      </c>
      <c r="M103" s="2" t="str">
        <f t="shared" si="4"/>
        <v>#VALUE!</v>
      </c>
      <c r="N103" s="2" t="str">
        <f t="shared" si="5"/>
        <v>#VALUE!</v>
      </c>
    </row>
    <row r="104" hidden="1">
      <c r="A104" s="1" t="s">
        <v>61</v>
      </c>
      <c r="B104" s="1" t="str">
        <f t="shared" si="7"/>
        <v>H2.290</v>
      </c>
      <c r="C104" s="7">
        <v>4.0</v>
      </c>
      <c r="F104" s="8"/>
      <c r="G104" s="1" t="s">
        <v>40</v>
      </c>
      <c r="H104" s="1">
        <v>0.604</v>
      </c>
      <c r="M104" s="2" t="str">
        <f t="shared" si="4"/>
        <v>#VALUE!</v>
      </c>
      <c r="N104" s="2" t="str">
        <f t="shared" si="5"/>
        <v>#VALUE!</v>
      </c>
    </row>
    <row r="105" hidden="1">
      <c r="A105" s="1" t="s">
        <v>63</v>
      </c>
      <c r="B105" s="1" t="str">
        <f t="shared" si="7"/>
        <v>H2.290</v>
      </c>
      <c r="C105" s="7">
        <v>4.0</v>
      </c>
      <c r="F105" s="8"/>
      <c r="G105" s="1" t="s">
        <v>40</v>
      </c>
      <c r="H105" s="1">
        <v>0.502</v>
      </c>
      <c r="M105" s="2" t="str">
        <f t="shared" si="4"/>
        <v>#VALUE!</v>
      </c>
      <c r="N105" s="2" t="str">
        <f t="shared" si="5"/>
        <v>#VALUE!</v>
      </c>
    </row>
    <row r="106" hidden="1">
      <c r="A106" s="1" t="s">
        <v>64</v>
      </c>
      <c r="B106" s="1" t="str">
        <f t="shared" si="7"/>
        <v>H2.290</v>
      </c>
      <c r="C106" s="7">
        <v>4.0</v>
      </c>
      <c r="F106" s="8"/>
      <c r="G106" s="1" t="s">
        <v>40</v>
      </c>
      <c r="H106" s="1">
        <v>0.603</v>
      </c>
      <c r="M106" s="2" t="str">
        <f t="shared" si="4"/>
        <v>#VALUE!</v>
      </c>
      <c r="N106" s="2" t="str">
        <f t="shared" si="5"/>
        <v>#VALUE!</v>
      </c>
    </row>
    <row r="107" hidden="1">
      <c r="A107" s="1" t="s">
        <v>88</v>
      </c>
      <c r="B107" s="1" t="str">
        <f t="shared" si="7"/>
        <v>H2.315</v>
      </c>
      <c r="C107" s="1" t="s">
        <v>377</v>
      </c>
      <c r="F107" s="8"/>
      <c r="G107" s="1" t="s">
        <v>40</v>
      </c>
      <c r="H107" s="1" t="s">
        <v>40</v>
      </c>
      <c r="M107" s="2" t="str">
        <f t="shared" si="4"/>
        <v>#VALUE!</v>
      </c>
      <c r="N107" s="2" t="str">
        <f t="shared" si="5"/>
        <v>#VALUE!</v>
      </c>
    </row>
    <row r="108" hidden="1">
      <c r="A108" s="1" t="s">
        <v>92</v>
      </c>
      <c r="B108" s="1" t="str">
        <f t="shared" si="7"/>
        <v>H2.315</v>
      </c>
      <c r="C108" s="7">
        <v>4.0</v>
      </c>
      <c r="F108" s="8"/>
      <c r="G108" s="1" t="s">
        <v>40</v>
      </c>
      <c r="H108" s="1">
        <v>0.54</v>
      </c>
      <c r="M108" s="2" t="str">
        <f t="shared" si="4"/>
        <v>#VALUE!</v>
      </c>
      <c r="N108" s="2" t="str">
        <f t="shared" si="5"/>
        <v>#VALUE!</v>
      </c>
    </row>
    <row r="109" hidden="1">
      <c r="A109" s="1" t="s">
        <v>93</v>
      </c>
      <c r="B109" s="1" t="str">
        <f t="shared" si="7"/>
        <v>H2.315</v>
      </c>
      <c r="C109" s="7">
        <v>4.0</v>
      </c>
      <c r="F109" s="8"/>
      <c r="G109" s="1" t="s">
        <v>40</v>
      </c>
      <c r="H109" s="1">
        <v>0.463</v>
      </c>
      <c r="M109" s="2" t="str">
        <f t="shared" si="4"/>
        <v>#VALUE!</v>
      </c>
      <c r="N109" s="2" t="str">
        <f t="shared" si="5"/>
        <v>#VALUE!</v>
      </c>
    </row>
    <row r="110" hidden="1">
      <c r="A110" s="1" t="s">
        <v>94</v>
      </c>
      <c r="B110" s="1" t="str">
        <f t="shared" si="7"/>
        <v>H2.315</v>
      </c>
      <c r="C110" s="7">
        <v>4.0</v>
      </c>
      <c r="F110" s="8"/>
      <c r="G110" s="1" t="s">
        <v>40</v>
      </c>
      <c r="H110" s="1">
        <v>0.541</v>
      </c>
      <c r="M110" s="2" t="str">
        <f t="shared" si="4"/>
        <v>#VALUE!</v>
      </c>
      <c r="N110" s="2" t="str">
        <f t="shared" si="5"/>
        <v>#VALUE!</v>
      </c>
    </row>
    <row r="111" hidden="1">
      <c r="A111" s="1" t="s">
        <v>95</v>
      </c>
      <c r="B111" s="1" t="str">
        <f t="shared" si="7"/>
        <v>H2.315</v>
      </c>
      <c r="C111" s="7">
        <v>4.0</v>
      </c>
      <c r="F111" s="8"/>
      <c r="G111" s="1" t="s">
        <v>40</v>
      </c>
      <c r="H111" s="1">
        <v>0.6</v>
      </c>
      <c r="M111" s="2" t="str">
        <f t="shared" si="4"/>
        <v>#VALUE!</v>
      </c>
      <c r="N111" s="2" t="str">
        <f t="shared" si="5"/>
        <v>#VALUE!</v>
      </c>
    </row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AE$1000">
    <filterColumn colId="10">
      <filters>
        <filter val="-0.3657433315"/>
        <filter val="-0.2948855238"/>
        <filter val="-0.2957459711"/>
        <filter val="-0.2840707836"/>
        <filter val="-0.6379713809"/>
        <filter val="-0.8031263545"/>
        <filter val="-0.1501401084"/>
        <filter val="-0.1241887785"/>
        <filter val="-0.2571675465"/>
        <filter val="-0.08503438455"/>
        <filter val="-0.3078560711"/>
        <filter val="-0.06339918177"/>
        <filter val="-0.3354815897"/>
        <filter val="-0.3178664212"/>
        <filter val="0.6552067241"/>
        <filter val="-0.07234950321"/>
        <filter val="-0.1676128786"/>
        <filter val="-1.226880175"/>
        <filter val="-0.131509059"/>
        <filter val="-0.4079402612"/>
        <filter val="-0.1209237983"/>
        <filter val="-0.7236998472"/>
        <filter val="-0.3417294387"/>
        <filter val="-0.1274551959"/>
        <filter val="0.1121224646"/>
        <filter val="0.3443045985"/>
        <filter val="-0.1670157802"/>
        <filter val="-0.7549329675"/>
        <filter val="-0.7879460267"/>
        <filter val="-0.06915566824"/>
        <filter val="0.1102016365"/>
        <filter val="-0.1245710111"/>
        <filter val="-0.8006565713"/>
        <filter val="-0.2736096832"/>
        <filter val="-0.7409054598"/>
        <filter val="-0.2953472492"/>
        <filter val="-0.6558355099"/>
        <filter val="-0.1164663101"/>
        <filter val="-0.1566306254"/>
        <filter val="-0.794687691"/>
        <filter val="-0.1155330216"/>
        <filter val="-0.239162823"/>
        <filter val="-0.3124433871"/>
        <filter val="-0.8044281745"/>
        <filter val="0.1651279953"/>
        <filter val="-0.5584605494"/>
        <filter val="-0.2938305085"/>
        <filter val="-0.9261141984"/>
        <filter val="-0.2938307863"/>
        <filter val="-0.132181765"/>
        <filter val="-0.10347409"/>
        <filter val="0.2494903445"/>
        <filter val="-0.4501992987"/>
        <filter val="-0.05660495971"/>
        <filter val="-0.3820155599"/>
        <filter val="-0.3869344262"/>
        <filter val="-0.1236305224"/>
        <filter val="-0.4236773816"/>
        <filter val="-0.5488959673"/>
        <filter val="-0.8780785635"/>
        <filter val="-0.5760635593"/>
        <filter val="-0.2717426368"/>
        <filter val="-0.280071756"/>
        <filter val="-0.161880175"/>
        <filter val="-0.1431123229"/>
        <filter val="-0.532008544"/>
        <filter val="-0.1372322173"/>
        <filter val="-0.03008425952"/>
        <filter val="-0.1514212976"/>
        <filter val="-0.8310789108"/>
        <filter val="-0.194239511"/>
        <filter val="0.0003216865796"/>
        <filter val="-0.7750544596"/>
        <filter val="-0.1276337872"/>
        <filter val="-0.04863997662"/>
        <filter val="-0.6334670742"/>
        <filter val="-0.2477894554"/>
        <filter val="-0.2708796026"/>
      </filters>
    </filterColumn>
    <sortState ref="A1:AE1000">
      <sortCondition ref="F1:F1000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235</v>
      </c>
      <c r="D1" s="1" t="s">
        <v>236</v>
      </c>
      <c r="E1" s="1" t="s">
        <v>237</v>
      </c>
      <c r="F1" s="4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>
      <c r="A2" s="1" t="s">
        <v>32</v>
      </c>
      <c r="B2" s="1" t="str">
        <f t="shared" ref="B2:B61" si="1">LEFT(A2,FIND(CHAR(160),SUBSTITUTE(A2,".",CHAR(160),2)) - 1)</f>
        <v>CC7.265</v>
      </c>
      <c r="C2" s="1">
        <v>1.0</v>
      </c>
      <c r="D2" s="1">
        <v>34.0</v>
      </c>
      <c r="E2" s="1" t="s">
        <v>247</v>
      </c>
      <c r="F2" s="4" t="s">
        <v>248</v>
      </c>
      <c r="G2" s="1">
        <v>1.607196262</v>
      </c>
      <c r="H2" s="1">
        <v>0.547</v>
      </c>
      <c r="I2" s="1">
        <v>0.208</v>
      </c>
      <c r="J2" s="5" t="s">
        <v>249</v>
      </c>
      <c r="K2" s="6">
        <v>-0.8031263545429286</v>
      </c>
      <c r="L2" s="6">
        <v>-0.0211442687747035</v>
      </c>
      <c r="M2" s="2">
        <f t="shared" ref="M2:M80" si="2">K2/G2</f>
        <v>-0.49970646</v>
      </c>
      <c r="N2" s="2">
        <f t="shared" ref="N2:N80" si="3">L2/G2</f>
        <v>-0.01315599673</v>
      </c>
    </row>
    <row r="3">
      <c r="A3" s="1" t="s">
        <v>15</v>
      </c>
      <c r="B3" s="1" t="str">
        <f t="shared" si="1"/>
        <v>H2.265</v>
      </c>
      <c r="C3" s="1">
        <v>1.0</v>
      </c>
      <c r="D3" s="1">
        <v>34.0</v>
      </c>
      <c r="E3" s="1" t="s">
        <v>250</v>
      </c>
      <c r="F3" s="4" t="s">
        <v>251</v>
      </c>
      <c r="G3" s="1">
        <v>1.678629283</v>
      </c>
      <c r="H3" s="1">
        <v>0.564</v>
      </c>
      <c r="J3" s="5" t="s">
        <v>252</v>
      </c>
      <c r="K3" s="6">
        <v>-0.5320085440400106</v>
      </c>
      <c r="L3" s="6">
        <v>-0.10007839262187085</v>
      </c>
      <c r="M3" s="2">
        <f t="shared" si="2"/>
        <v>-0.3169303368</v>
      </c>
      <c r="N3" s="2">
        <f t="shared" si="3"/>
        <v>-0.05961911521</v>
      </c>
    </row>
    <row r="4">
      <c r="A4" s="1" t="s">
        <v>110</v>
      </c>
      <c r="B4" s="1" t="str">
        <f t="shared" si="1"/>
        <v>CC7.315</v>
      </c>
      <c r="C4" s="1">
        <v>1.0</v>
      </c>
      <c r="D4" s="1">
        <v>34.0</v>
      </c>
      <c r="E4" s="1" t="s">
        <v>253</v>
      </c>
      <c r="F4" s="4" t="s">
        <v>254</v>
      </c>
      <c r="G4" s="1">
        <v>1.148193146</v>
      </c>
      <c r="H4" s="1">
        <v>0.408</v>
      </c>
      <c r="J4" s="5" t="s">
        <v>255</v>
      </c>
      <c r="K4" s="6">
        <v>-0.7409054598499576</v>
      </c>
      <c r="L4" s="6">
        <v>-0.09061462450592879</v>
      </c>
      <c r="M4" s="2">
        <f t="shared" si="2"/>
        <v>-0.6452794658</v>
      </c>
      <c r="N4" s="2">
        <f t="shared" si="3"/>
        <v>-0.07891932191</v>
      </c>
    </row>
    <row r="5">
      <c r="A5" s="1" t="s">
        <v>79</v>
      </c>
      <c r="B5" s="1" t="str">
        <f t="shared" si="1"/>
        <v>CC7.290</v>
      </c>
      <c r="C5" s="1">
        <v>1.0</v>
      </c>
      <c r="D5" s="1">
        <v>34.0</v>
      </c>
      <c r="E5" s="1" t="s">
        <v>256</v>
      </c>
      <c r="F5" s="4" t="s">
        <v>257</v>
      </c>
      <c r="G5" s="1">
        <v>1.816510903</v>
      </c>
      <c r="H5" s="1">
        <v>0.506</v>
      </c>
      <c r="I5" s="1">
        <v>0.198</v>
      </c>
      <c r="J5" s="5" t="s">
        <v>258</v>
      </c>
      <c r="K5" s="6">
        <v>-0.161880175048624</v>
      </c>
      <c r="L5" s="6">
        <v>-0.3971864295125162</v>
      </c>
      <c r="M5" s="2">
        <f t="shared" si="2"/>
        <v>-0.08911599417</v>
      </c>
      <c r="N5" s="2">
        <f t="shared" si="3"/>
        <v>-0.2186534795</v>
      </c>
    </row>
    <row r="6">
      <c r="A6" s="1" t="s">
        <v>33</v>
      </c>
      <c r="B6" s="1" t="str">
        <f t="shared" si="1"/>
        <v>CC7.265</v>
      </c>
      <c r="C6" s="1">
        <v>1.0</v>
      </c>
      <c r="D6" s="1">
        <v>34.0</v>
      </c>
      <c r="E6" s="1" t="s">
        <v>259</v>
      </c>
      <c r="F6" s="4" t="s">
        <v>260</v>
      </c>
      <c r="G6" s="1">
        <v>1.973925234</v>
      </c>
      <c r="H6" s="1">
        <v>0.626</v>
      </c>
      <c r="I6" s="1">
        <v>0.32</v>
      </c>
      <c r="J6" s="5" t="s">
        <v>261</v>
      </c>
      <c r="K6" s="6">
        <v>-0.13723221728257784</v>
      </c>
      <c r="L6" s="6">
        <v>-0.4216660079051382</v>
      </c>
      <c r="M6" s="2">
        <f t="shared" si="2"/>
        <v>-0.0695225001</v>
      </c>
      <c r="N6" s="2">
        <f t="shared" si="3"/>
        <v>-0.2136180239</v>
      </c>
    </row>
    <row r="7">
      <c r="A7" s="1" t="s">
        <v>18</v>
      </c>
      <c r="B7" s="1" t="str">
        <f t="shared" si="1"/>
        <v>H2.265</v>
      </c>
      <c r="C7" s="1">
        <v>1.0</v>
      </c>
      <c r="D7" s="1">
        <v>34.0</v>
      </c>
      <c r="E7" s="1" t="s">
        <v>262</v>
      </c>
      <c r="F7" s="4" t="s">
        <v>263</v>
      </c>
      <c r="G7" s="1">
        <v>1.40529595</v>
      </c>
      <c r="H7" s="1">
        <v>0.437</v>
      </c>
      <c r="J7" s="5" t="s">
        <v>264</v>
      </c>
      <c r="K7" s="6">
        <v>-0.754932967490969</v>
      </c>
      <c r="L7" s="6">
        <v>-0.10243148880105396</v>
      </c>
      <c r="M7" s="2">
        <f t="shared" si="2"/>
        <v>-0.5372056808</v>
      </c>
      <c r="N7" s="2">
        <f t="shared" si="3"/>
        <v>-0.07288962072</v>
      </c>
    </row>
    <row r="8">
      <c r="A8" s="1" t="s">
        <v>99</v>
      </c>
      <c r="B8" s="1" t="str">
        <f t="shared" si="1"/>
        <v>H2.315</v>
      </c>
      <c r="C8" s="1">
        <v>1.0</v>
      </c>
      <c r="D8" s="1">
        <v>34.0</v>
      </c>
      <c r="E8" s="1" t="s">
        <v>265</v>
      </c>
      <c r="F8" s="4" t="s">
        <v>266</v>
      </c>
      <c r="G8" s="1">
        <v>0.9687227414</v>
      </c>
      <c r="H8" s="1">
        <v>0.614</v>
      </c>
      <c r="J8" s="5" t="s">
        <v>267</v>
      </c>
      <c r="K8" s="6">
        <v>-0.29574597110308404</v>
      </c>
      <c r="L8" s="6">
        <v>0.40333794466403133</v>
      </c>
      <c r="M8" s="2">
        <f t="shared" si="2"/>
        <v>-0.3052947541</v>
      </c>
      <c r="N8" s="2">
        <f t="shared" si="3"/>
        <v>0.4163605616</v>
      </c>
    </row>
    <row r="9">
      <c r="A9" s="1" t="s">
        <v>78</v>
      </c>
      <c r="B9" s="1" t="str">
        <f t="shared" si="1"/>
        <v>CC7.290</v>
      </c>
      <c r="C9" s="1">
        <v>1.0</v>
      </c>
      <c r="D9" s="1">
        <v>34.0</v>
      </c>
      <c r="E9" s="1" t="s">
        <v>268</v>
      </c>
      <c r="F9" s="4" t="s">
        <v>269</v>
      </c>
      <c r="G9" s="1">
        <v>1.61271028</v>
      </c>
      <c r="H9" s="1">
        <v>0.582</v>
      </c>
      <c r="J9" s="5" t="s">
        <v>270</v>
      </c>
      <c r="K9" s="6">
        <v>-0.7236998471797715</v>
      </c>
      <c r="L9" s="6">
        <v>-0.19646574440052686</v>
      </c>
      <c r="M9" s="2">
        <f t="shared" si="2"/>
        <v>-0.4487475873</v>
      </c>
      <c r="N9" s="2">
        <f t="shared" si="3"/>
        <v>-0.1218233348</v>
      </c>
    </row>
    <row r="10">
      <c r="A10" s="1" t="s">
        <v>50</v>
      </c>
      <c r="B10" s="1" t="str">
        <f t="shared" si="1"/>
        <v>H2.290</v>
      </c>
      <c r="C10" s="1">
        <v>1.0</v>
      </c>
      <c r="D10" s="1">
        <v>34.0</v>
      </c>
      <c r="E10" s="1" t="s">
        <v>271</v>
      </c>
      <c r="F10" s="4" t="s">
        <v>272</v>
      </c>
      <c r="G10" s="1">
        <v>1.410809969</v>
      </c>
      <c r="H10" s="1">
        <v>0.647</v>
      </c>
      <c r="J10" s="5" t="s">
        <v>273</v>
      </c>
      <c r="K10" s="6">
        <v>-0.29534724923589845</v>
      </c>
      <c r="L10" s="6">
        <v>-0.4705303030303028</v>
      </c>
      <c r="M10" s="2">
        <f t="shared" si="2"/>
        <v>-0.2093458763</v>
      </c>
      <c r="N10" s="2">
        <f t="shared" si="3"/>
        <v>-0.3335178467</v>
      </c>
    </row>
    <row r="11">
      <c r="A11" s="1" t="s">
        <v>31</v>
      </c>
      <c r="B11" s="1" t="str">
        <f t="shared" si="1"/>
        <v>CC7.265</v>
      </c>
      <c r="C11" s="1">
        <v>1.0</v>
      </c>
      <c r="D11" s="1">
        <v>34.0</v>
      </c>
      <c r="E11" s="1" t="s">
        <v>274</v>
      </c>
      <c r="F11" s="4" t="s">
        <v>275</v>
      </c>
      <c r="G11" s="1">
        <v>1.055046729</v>
      </c>
      <c r="H11" s="1">
        <v>0.372</v>
      </c>
      <c r="I11" s="1">
        <v>0.104</v>
      </c>
      <c r="J11" s="5" t="s">
        <v>276</v>
      </c>
      <c r="K11" s="6">
        <v>-0.5760635593220333</v>
      </c>
      <c r="L11" s="6">
        <v>-0.005299736495388473</v>
      </c>
      <c r="M11" s="2">
        <f t="shared" si="2"/>
        <v>-0.5460076255</v>
      </c>
      <c r="N11" s="2">
        <f t="shared" si="3"/>
        <v>-0.005023224422</v>
      </c>
    </row>
    <row r="12">
      <c r="A12" s="1" t="s">
        <v>13</v>
      </c>
      <c r="B12" s="1" t="str">
        <f t="shared" si="1"/>
        <v>H2.265</v>
      </c>
      <c r="C12" s="1">
        <v>1.0</v>
      </c>
      <c r="D12" s="1">
        <v>34.0</v>
      </c>
      <c r="E12" s="1" t="s">
        <v>277</v>
      </c>
      <c r="F12" s="4" t="s">
        <v>278</v>
      </c>
      <c r="G12" s="1">
        <v>1.677320872</v>
      </c>
      <c r="H12" s="1">
        <v>0.507</v>
      </c>
      <c r="J12" s="5" t="s">
        <v>279</v>
      </c>
      <c r="K12" s="6">
        <v>-0.7879460266740758</v>
      </c>
      <c r="L12" s="6">
        <v>-0.1828372859025032</v>
      </c>
      <c r="M12" s="2">
        <f t="shared" si="2"/>
        <v>-0.4697646347</v>
      </c>
      <c r="N12" s="2">
        <f t="shared" si="3"/>
        <v>-0.109005551</v>
      </c>
    </row>
    <row r="13">
      <c r="A13" s="1" t="s">
        <v>113</v>
      </c>
      <c r="B13" s="1" t="str">
        <f t="shared" si="1"/>
        <v>CC7.315</v>
      </c>
      <c r="C13" s="1">
        <v>1.0</v>
      </c>
      <c r="D13" s="1">
        <v>34.0</v>
      </c>
      <c r="E13" s="1" t="s">
        <v>280</v>
      </c>
      <c r="F13" s="4" t="s">
        <v>281</v>
      </c>
      <c r="G13" s="1">
        <v>0.7344548287</v>
      </c>
      <c r="H13" s="1">
        <v>0.402</v>
      </c>
      <c r="J13" s="5" t="s">
        <v>282</v>
      </c>
      <c r="K13" s="6">
        <v>-0.08503438455126425</v>
      </c>
      <c r="L13" s="6">
        <v>-0.3930138339920942</v>
      </c>
      <c r="M13" s="2">
        <f t="shared" si="2"/>
        <v>-0.1157789169</v>
      </c>
      <c r="N13" s="2">
        <f t="shared" si="3"/>
        <v>-0.535109606</v>
      </c>
    </row>
    <row r="14">
      <c r="A14" s="1" t="s">
        <v>100</v>
      </c>
      <c r="B14" s="1" t="str">
        <f t="shared" si="1"/>
        <v>H2.315</v>
      </c>
      <c r="C14" s="1">
        <v>1.0</v>
      </c>
      <c r="D14" s="1">
        <v>34.0</v>
      </c>
      <c r="E14" s="1" t="s">
        <v>283</v>
      </c>
      <c r="F14" s="4" t="s">
        <v>284</v>
      </c>
      <c r="G14" s="1">
        <v>0.6952959502</v>
      </c>
      <c r="H14" s="1">
        <v>0.505</v>
      </c>
      <c r="J14" s="5" t="s">
        <v>285</v>
      </c>
      <c r="K14" s="6">
        <v>0.3443045984995832</v>
      </c>
      <c r="L14" s="6">
        <v>0.004376152832674299</v>
      </c>
      <c r="M14" s="2">
        <f t="shared" si="2"/>
        <v>0.4951914338</v>
      </c>
      <c r="N14" s="2">
        <f t="shared" si="3"/>
        <v>0.006293942646</v>
      </c>
    </row>
    <row r="15">
      <c r="A15" s="1" t="s">
        <v>77</v>
      </c>
      <c r="B15" s="1" t="str">
        <f t="shared" si="1"/>
        <v>CC7.290</v>
      </c>
      <c r="C15" s="1">
        <v>1.0</v>
      </c>
      <c r="D15" s="1">
        <v>34.0</v>
      </c>
      <c r="E15" s="1" t="s">
        <v>286</v>
      </c>
      <c r="F15" s="4" t="s">
        <v>287</v>
      </c>
      <c r="G15" s="1">
        <v>1.45271028</v>
      </c>
      <c r="H15" s="1">
        <v>0.662</v>
      </c>
      <c r="I15" s="1">
        <v>0.289</v>
      </c>
      <c r="J15" s="5" t="s">
        <v>288</v>
      </c>
      <c r="K15" s="6">
        <v>-1.2268801750486236</v>
      </c>
      <c r="L15" s="6">
        <v>-0.014884716732542814</v>
      </c>
      <c r="M15" s="2">
        <f t="shared" si="2"/>
        <v>-0.8445456688</v>
      </c>
      <c r="N15" s="2">
        <f t="shared" si="3"/>
        <v>-0.01024617017</v>
      </c>
    </row>
    <row r="16">
      <c r="A16" s="1" t="s">
        <v>53</v>
      </c>
      <c r="B16" s="1" t="str">
        <f t="shared" si="1"/>
        <v>H2.290</v>
      </c>
      <c r="C16" s="1">
        <v>1.0</v>
      </c>
      <c r="D16" s="1">
        <v>34.0</v>
      </c>
      <c r="E16" s="1" t="s">
        <v>289</v>
      </c>
      <c r="F16" s="4" t="s">
        <v>290</v>
      </c>
      <c r="G16" s="1">
        <v>1.481464174</v>
      </c>
      <c r="H16" s="1">
        <v>0.633</v>
      </c>
      <c r="J16" s="5" t="s">
        <v>291</v>
      </c>
      <c r="K16" s="6">
        <v>-0.8780785634898576</v>
      </c>
      <c r="L16" s="6">
        <v>0.21079644268774703</v>
      </c>
      <c r="M16" s="2">
        <f t="shared" si="2"/>
        <v>-0.5927099547</v>
      </c>
      <c r="N16" s="2">
        <f t="shared" si="3"/>
        <v>0.1422892611</v>
      </c>
    </row>
    <row r="17">
      <c r="A17" s="1" t="s">
        <v>34</v>
      </c>
      <c r="B17" s="1" t="str">
        <f t="shared" si="1"/>
        <v>CC7.265</v>
      </c>
      <c r="C17" s="1">
        <v>1.0</v>
      </c>
      <c r="D17" s="1">
        <v>34.0</v>
      </c>
      <c r="E17" s="1" t="s">
        <v>292</v>
      </c>
      <c r="F17" s="4" t="s">
        <v>293</v>
      </c>
      <c r="G17" s="1">
        <v>1.373239875</v>
      </c>
      <c r="H17" s="1">
        <v>0.414</v>
      </c>
      <c r="I17" s="1">
        <v>0.122</v>
      </c>
      <c r="J17" s="5" t="s">
        <v>294</v>
      </c>
      <c r="K17" s="6">
        <v>-0.2717426368435672</v>
      </c>
      <c r="L17" s="6">
        <v>-0.059081027667984135</v>
      </c>
      <c r="M17" s="2">
        <f t="shared" si="2"/>
        <v>-0.1978843185</v>
      </c>
      <c r="N17" s="2">
        <f t="shared" si="3"/>
        <v>-0.04302309359</v>
      </c>
    </row>
    <row r="18">
      <c r="A18" s="1" t="s">
        <v>14</v>
      </c>
      <c r="B18" s="1" t="str">
        <f t="shared" si="1"/>
        <v>H2.265</v>
      </c>
      <c r="C18" s="1">
        <v>1.0</v>
      </c>
      <c r="D18" s="1">
        <v>34.0</v>
      </c>
      <c r="E18" s="1" t="s">
        <v>295</v>
      </c>
      <c r="F18" s="4" t="s">
        <v>296</v>
      </c>
      <c r="G18" s="1">
        <v>1.267445483</v>
      </c>
      <c r="H18" s="1">
        <v>0.558</v>
      </c>
      <c r="J18" s="5" t="s">
        <v>297</v>
      </c>
      <c r="K18" s="6">
        <v>-0.16761287857738183</v>
      </c>
      <c r="L18" s="6">
        <v>-0.2468623188405797</v>
      </c>
      <c r="M18" s="2">
        <f t="shared" si="2"/>
        <v>-0.1322446455</v>
      </c>
      <c r="N18" s="2">
        <f t="shared" si="3"/>
        <v>-0.1947715481</v>
      </c>
    </row>
    <row r="19">
      <c r="A19" s="1" t="s">
        <v>111</v>
      </c>
      <c r="B19" s="1" t="str">
        <f t="shared" si="1"/>
        <v>CC7.315</v>
      </c>
      <c r="C19" s="1">
        <v>1.0</v>
      </c>
      <c r="D19" s="1">
        <v>34.0</v>
      </c>
      <c r="E19" s="1" t="s">
        <v>298</v>
      </c>
      <c r="F19" s="4" t="s">
        <v>299</v>
      </c>
      <c r="G19" s="1">
        <v>1.072616822</v>
      </c>
      <c r="H19" s="1">
        <v>0.335</v>
      </c>
      <c r="J19" s="5" t="s">
        <v>300</v>
      </c>
      <c r="K19" s="6">
        <v>-0.2840707835509857</v>
      </c>
      <c r="L19" s="6">
        <v>-0.2549281949934122</v>
      </c>
      <c r="M19" s="2">
        <f t="shared" si="2"/>
        <v>-0.2648390159</v>
      </c>
      <c r="N19" s="2">
        <f t="shared" si="3"/>
        <v>-0.2376693986</v>
      </c>
    </row>
    <row r="20">
      <c r="A20" s="1" t="s">
        <v>101</v>
      </c>
      <c r="B20" s="1" t="str">
        <f t="shared" si="1"/>
        <v>H2.315</v>
      </c>
      <c r="C20" s="1">
        <v>1.0</v>
      </c>
      <c r="D20" s="1">
        <v>34.0</v>
      </c>
      <c r="E20" s="1" t="s">
        <v>301</v>
      </c>
      <c r="F20" s="4" t="s">
        <v>302</v>
      </c>
      <c r="G20" s="1">
        <v>0.9039252336</v>
      </c>
      <c r="H20" s="1">
        <v>0.331</v>
      </c>
      <c r="J20" s="5" t="s">
        <v>303</v>
      </c>
      <c r="K20" s="6">
        <v>-0.31244338705195773</v>
      </c>
      <c r="L20" s="6">
        <v>-0.14978722002635037</v>
      </c>
      <c r="M20" s="2">
        <f t="shared" si="2"/>
        <v>-0.3456518033</v>
      </c>
      <c r="N20" s="2">
        <f t="shared" si="3"/>
        <v>-0.1657075325</v>
      </c>
    </row>
    <row r="21">
      <c r="A21" s="1" t="s">
        <v>54</v>
      </c>
      <c r="B21" s="1" t="str">
        <f t="shared" si="1"/>
        <v>H2.290</v>
      </c>
      <c r="C21" s="1">
        <v>1.0</v>
      </c>
      <c r="D21" s="1">
        <v>34.0</v>
      </c>
      <c r="E21" s="1" t="s">
        <v>304</v>
      </c>
      <c r="F21" s="4" t="s">
        <v>305</v>
      </c>
      <c r="G21" s="1">
        <v>1.595576324</v>
      </c>
      <c r="H21" s="1">
        <v>0.669</v>
      </c>
      <c r="J21" s="5" t="s">
        <v>306</v>
      </c>
      <c r="K21" s="6">
        <v>-0.12092379827729902</v>
      </c>
      <c r="L21" s="6">
        <v>0.30258827404479527</v>
      </c>
      <c r="M21" s="2">
        <f t="shared" si="2"/>
        <v>-0.07578690938</v>
      </c>
      <c r="N21" s="2">
        <f t="shared" si="3"/>
        <v>0.189641993</v>
      </c>
    </row>
    <row r="22">
      <c r="A22" s="1" t="s">
        <v>104</v>
      </c>
      <c r="B22" s="1" t="str">
        <f t="shared" si="1"/>
        <v>CC7.315</v>
      </c>
      <c r="C22" s="1">
        <v>2.0</v>
      </c>
      <c r="D22" s="1">
        <v>26.5</v>
      </c>
      <c r="E22" s="1" t="s">
        <v>307</v>
      </c>
      <c r="F22" s="4" t="s">
        <v>308</v>
      </c>
      <c r="G22" s="1">
        <v>1.333800623</v>
      </c>
      <c r="H22" s="1">
        <v>0.594</v>
      </c>
      <c r="J22" s="5" t="s">
        <v>309</v>
      </c>
      <c r="K22" s="6">
        <v>-0.2800717560433454</v>
      </c>
      <c r="L22" s="6">
        <v>0.18667720685111996</v>
      </c>
      <c r="M22" s="2">
        <f t="shared" si="2"/>
        <v>-0.2099802258</v>
      </c>
      <c r="N22" s="2">
        <f t="shared" si="3"/>
        <v>0.1399588541</v>
      </c>
    </row>
    <row r="23">
      <c r="A23" s="1" t="s">
        <v>86</v>
      </c>
      <c r="B23" s="1" t="str">
        <f t="shared" si="1"/>
        <v>H2.315</v>
      </c>
      <c r="C23" s="1">
        <v>2.0</v>
      </c>
      <c r="D23" s="1">
        <v>26.5</v>
      </c>
      <c r="E23" s="1" t="s">
        <v>247</v>
      </c>
      <c r="F23" s="4" t="s">
        <v>310</v>
      </c>
      <c r="G23" s="1">
        <v>0.9226479751</v>
      </c>
      <c r="H23" s="1">
        <v>0.354</v>
      </c>
      <c r="J23" s="5" t="s">
        <v>249</v>
      </c>
      <c r="K23" s="6">
        <v>-0.12363052236732397</v>
      </c>
      <c r="L23" s="6">
        <v>-0.16255994729907738</v>
      </c>
      <c r="M23" s="2">
        <f t="shared" si="2"/>
        <v>-0.1339953327</v>
      </c>
      <c r="N23" s="2">
        <f t="shared" si="3"/>
        <v>-0.1761884832</v>
      </c>
    </row>
    <row r="24">
      <c r="A24" s="1" t="s">
        <v>44</v>
      </c>
      <c r="B24" s="1" t="str">
        <f t="shared" si="1"/>
        <v>CC7.265</v>
      </c>
      <c r="C24" s="1">
        <v>2.0</v>
      </c>
      <c r="D24" s="1">
        <v>26.5</v>
      </c>
      <c r="E24" s="1" t="s">
        <v>250</v>
      </c>
      <c r="F24" s="4" t="s">
        <v>311</v>
      </c>
      <c r="G24" s="1">
        <v>1.685327103</v>
      </c>
      <c r="H24" s="1">
        <v>0.581</v>
      </c>
      <c r="I24" s="1">
        <v>0.208</v>
      </c>
      <c r="J24" s="5" t="s">
        <v>252</v>
      </c>
      <c r="K24" s="6">
        <v>-0.36574333148096666</v>
      </c>
      <c r="L24" s="6">
        <v>-0.0340474308300396</v>
      </c>
      <c r="M24" s="2">
        <f t="shared" si="2"/>
        <v>-0.2170162284</v>
      </c>
      <c r="N24" s="2">
        <f t="shared" si="3"/>
        <v>-0.02020226861</v>
      </c>
    </row>
    <row r="25">
      <c r="A25" s="1" t="s">
        <v>20</v>
      </c>
      <c r="B25" s="1" t="str">
        <f t="shared" si="1"/>
        <v>H2.265</v>
      </c>
      <c r="C25" s="1">
        <v>2.0</v>
      </c>
      <c r="D25" s="1">
        <v>26.5</v>
      </c>
      <c r="E25" s="1" t="s">
        <v>256</v>
      </c>
      <c r="F25" s="4" t="s">
        <v>312</v>
      </c>
      <c r="G25" s="1">
        <v>1.295700935</v>
      </c>
      <c r="H25" s="1">
        <v>0.568</v>
      </c>
      <c r="J25" s="5" t="s">
        <v>258</v>
      </c>
      <c r="K25" s="6">
        <v>0.11212246457349252</v>
      </c>
      <c r="L25" s="6">
        <v>0.11014756258234523</v>
      </c>
      <c r="M25" s="2">
        <f t="shared" si="2"/>
        <v>0.08653421599</v>
      </c>
      <c r="N25" s="2">
        <f t="shared" si="3"/>
        <v>0.08501002014</v>
      </c>
    </row>
    <row r="26">
      <c r="A26" s="1" t="s">
        <v>76</v>
      </c>
      <c r="B26" s="1" t="str">
        <f t="shared" si="1"/>
        <v>CC7.290</v>
      </c>
      <c r="C26" s="1">
        <v>2.0</v>
      </c>
      <c r="D26" s="1">
        <v>26.5</v>
      </c>
      <c r="E26" s="1" t="s">
        <v>313</v>
      </c>
      <c r="F26" s="4" t="s">
        <v>314</v>
      </c>
      <c r="G26" s="1">
        <v>1.393364486</v>
      </c>
      <c r="H26" s="1">
        <v>0.503</v>
      </c>
      <c r="I26" s="1">
        <v>0.198</v>
      </c>
      <c r="J26" s="5" t="s">
        <v>315</v>
      </c>
      <c r="K26" s="6">
        <v>-0.05660495971103067</v>
      </c>
      <c r="L26" s="6">
        <v>0.20542819499341236</v>
      </c>
      <c r="M26" s="2">
        <f t="shared" si="2"/>
        <v>-0.04062466087</v>
      </c>
      <c r="N26" s="2">
        <f t="shared" si="3"/>
        <v>0.1474332072</v>
      </c>
    </row>
    <row r="27">
      <c r="A27" s="1" t="s">
        <v>105</v>
      </c>
      <c r="B27" s="1" t="str">
        <f t="shared" si="1"/>
        <v>CC7.315</v>
      </c>
      <c r="C27" s="1">
        <v>2.0</v>
      </c>
      <c r="D27" s="1">
        <v>26.5</v>
      </c>
      <c r="E27" s="1" t="s">
        <v>316</v>
      </c>
      <c r="F27" s="4" t="s">
        <v>317</v>
      </c>
      <c r="G27" s="1">
        <v>1.141544807</v>
      </c>
      <c r="H27" s="1">
        <v>0.439</v>
      </c>
      <c r="J27" s="5" t="s">
        <v>318</v>
      </c>
      <c r="K27" s="6">
        <v>-0.24778945540427877</v>
      </c>
      <c r="L27" s="6">
        <v>-0.2892595520421607</v>
      </c>
      <c r="M27" s="2">
        <f t="shared" si="2"/>
        <v>-0.2170650279</v>
      </c>
      <c r="N27" s="2">
        <f t="shared" si="3"/>
        <v>-0.2533930778</v>
      </c>
    </row>
    <row r="28">
      <c r="A28" s="1" t="s">
        <v>87</v>
      </c>
      <c r="B28" s="1" t="str">
        <f t="shared" si="1"/>
        <v>H2.315</v>
      </c>
      <c r="C28" s="1">
        <v>2.0</v>
      </c>
      <c r="D28" s="1">
        <v>26.5</v>
      </c>
      <c r="E28" s="1" t="s">
        <v>259</v>
      </c>
      <c r="F28" s="4" t="s">
        <v>319</v>
      </c>
      <c r="G28" s="1">
        <v>0.332695913</v>
      </c>
      <c r="H28" s="1" t="s">
        <v>40</v>
      </c>
      <c r="J28" s="5" t="s">
        <v>261</v>
      </c>
      <c r="K28" s="6">
        <v>-0.0691556682411783</v>
      </c>
      <c r="L28" s="6">
        <v>-0.018056653491436214</v>
      </c>
      <c r="M28" s="2">
        <f t="shared" si="2"/>
        <v>-0.2078644959</v>
      </c>
      <c r="N28" s="2">
        <f t="shared" si="3"/>
        <v>-0.05427374604</v>
      </c>
    </row>
    <row r="29">
      <c r="A29" s="1" t="s">
        <v>45</v>
      </c>
      <c r="B29" s="1" t="str">
        <f t="shared" si="1"/>
        <v>CC7.265</v>
      </c>
      <c r="C29" s="1">
        <v>2.0</v>
      </c>
      <c r="D29" s="1">
        <v>26.5</v>
      </c>
      <c r="E29" s="1" t="s">
        <v>262</v>
      </c>
      <c r="F29" s="4" t="s">
        <v>320</v>
      </c>
      <c r="G29" s="1">
        <v>1.546906637</v>
      </c>
      <c r="H29" s="1">
        <v>0.491</v>
      </c>
      <c r="J29" s="5" t="s">
        <v>264</v>
      </c>
      <c r="K29" s="6">
        <v>-0.15014010836343428</v>
      </c>
      <c r="L29" s="6">
        <v>0.14156916996047447</v>
      </c>
      <c r="M29" s="2">
        <f t="shared" si="2"/>
        <v>-0.09705828702</v>
      </c>
      <c r="N29" s="2">
        <f t="shared" si="3"/>
        <v>0.09151759167</v>
      </c>
    </row>
    <row r="30">
      <c r="A30" s="1" t="s">
        <v>21</v>
      </c>
      <c r="B30" s="1" t="str">
        <f t="shared" si="1"/>
        <v>H2.265</v>
      </c>
      <c r="C30" s="1">
        <v>2.0</v>
      </c>
      <c r="D30" s="1">
        <v>26.5</v>
      </c>
      <c r="E30" s="1" t="s">
        <v>268</v>
      </c>
      <c r="F30" s="4" t="s">
        <v>321</v>
      </c>
      <c r="G30" s="1">
        <v>1.378215223</v>
      </c>
      <c r="H30" s="1">
        <v>0.588</v>
      </c>
      <c r="J30" s="5" t="s">
        <v>270</v>
      </c>
      <c r="K30" s="6">
        <v>-0.27360968324534574</v>
      </c>
      <c r="L30" s="6">
        <v>0.2597971014492759</v>
      </c>
      <c r="M30" s="2">
        <f t="shared" si="2"/>
        <v>-0.1985246416</v>
      </c>
      <c r="N30" s="2">
        <f t="shared" si="3"/>
        <v>0.1885025627</v>
      </c>
    </row>
    <row r="31">
      <c r="A31" s="1" t="s">
        <v>52</v>
      </c>
      <c r="B31" s="1" t="str">
        <f t="shared" si="1"/>
        <v>H2.290</v>
      </c>
      <c r="C31" s="1">
        <v>2.0</v>
      </c>
      <c r="D31" s="1">
        <v>26.5</v>
      </c>
      <c r="E31" s="1" t="s">
        <v>271</v>
      </c>
      <c r="F31" s="4" t="s">
        <v>322</v>
      </c>
      <c r="G31" s="1">
        <v>1.257142857</v>
      </c>
      <c r="H31" s="1">
        <v>0.657</v>
      </c>
      <c r="J31" s="5" t="s">
        <v>273</v>
      </c>
      <c r="K31" s="6">
        <v>-0.1034740900250073</v>
      </c>
      <c r="L31" s="6">
        <v>0.03375362318840547</v>
      </c>
      <c r="M31" s="2">
        <f t="shared" si="2"/>
        <v>-0.08230893526</v>
      </c>
      <c r="N31" s="2">
        <f t="shared" si="3"/>
        <v>0.02684947299</v>
      </c>
    </row>
    <row r="32">
      <c r="A32" s="1" t="s">
        <v>106</v>
      </c>
      <c r="B32" s="1" t="str">
        <f t="shared" si="1"/>
        <v>CC7.315</v>
      </c>
      <c r="C32" s="1">
        <v>2.0</v>
      </c>
      <c r="D32" s="1">
        <v>26.5</v>
      </c>
      <c r="E32" s="1" t="s">
        <v>274</v>
      </c>
      <c r="F32" s="4" t="s">
        <v>323</v>
      </c>
      <c r="G32" s="1">
        <v>1.200934579</v>
      </c>
      <c r="H32" s="1">
        <v>0.536</v>
      </c>
      <c r="J32" s="5" t="s">
        <v>276</v>
      </c>
      <c r="K32" s="6">
        <v>-0.030084259516532506</v>
      </c>
      <c r="L32" s="6">
        <v>-0.07390645586297685</v>
      </c>
      <c r="M32" s="2">
        <f t="shared" si="2"/>
        <v>-0.02505070638</v>
      </c>
      <c r="N32" s="2">
        <f t="shared" si="3"/>
        <v>-0.06154078428</v>
      </c>
    </row>
    <row r="33">
      <c r="A33" s="1" t="s">
        <v>47</v>
      </c>
      <c r="B33" s="1" t="str">
        <f t="shared" si="1"/>
        <v>CC7.265</v>
      </c>
      <c r="C33" s="1">
        <v>2.0</v>
      </c>
      <c r="D33" s="1">
        <v>26.5</v>
      </c>
      <c r="E33" s="1" t="s">
        <v>280</v>
      </c>
      <c r="F33" s="4" t="s">
        <v>325</v>
      </c>
      <c r="G33" s="1">
        <v>1.411211099</v>
      </c>
      <c r="H33" s="1">
        <v>0.518</v>
      </c>
      <c r="J33" s="5" t="s">
        <v>282</v>
      </c>
      <c r="K33" s="6">
        <v>-0.34172943873298134</v>
      </c>
      <c r="L33" s="6">
        <v>-0.05490250329380744</v>
      </c>
      <c r="M33" s="2">
        <f t="shared" si="2"/>
        <v>-0.24215331</v>
      </c>
      <c r="N33" s="2">
        <f t="shared" si="3"/>
        <v>-0.03890452912</v>
      </c>
    </row>
    <row r="34">
      <c r="A34" s="1" t="s">
        <v>74</v>
      </c>
      <c r="B34" s="1" t="str">
        <f t="shared" si="1"/>
        <v>CC7.290</v>
      </c>
      <c r="C34" s="1">
        <v>2.0</v>
      </c>
      <c r="D34" s="1">
        <v>26.5</v>
      </c>
      <c r="E34" s="1" t="s">
        <v>286</v>
      </c>
      <c r="F34" s="4" t="s">
        <v>326</v>
      </c>
      <c r="G34" s="1">
        <v>1.626359205</v>
      </c>
      <c r="H34" s="1">
        <v>0.658</v>
      </c>
      <c r="I34" s="1">
        <v>0.312</v>
      </c>
      <c r="J34" s="5" t="s">
        <v>288</v>
      </c>
      <c r="K34" s="6">
        <v>-0.3178664212281189</v>
      </c>
      <c r="L34" s="6">
        <v>-0.33228458498023705</v>
      </c>
      <c r="M34" s="2">
        <f t="shared" si="2"/>
        <v>-0.1954466272</v>
      </c>
      <c r="N34" s="2">
        <f t="shared" si="3"/>
        <v>-0.2043119281</v>
      </c>
    </row>
    <row r="35">
      <c r="A35" s="1" t="s">
        <v>55</v>
      </c>
      <c r="B35" s="1" t="str">
        <f t="shared" si="1"/>
        <v>H2.290</v>
      </c>
      <c r="C35" s="1">
        <v>2.0</v>
      </c>
      <c r="D35" s="1">
        <v>26.5</v>
      </c>
      <c r="E35" s="1" t="s">
        <v>289</v>
      </c>
      <c r="F35" s="4" t="s">
        <v>327</v>
      </c>
      <c r="G35" s="1">
        <v>1.719497563</v>
      </c>
      <c r="H35" s="1">
        <v>0.618</v>
      </c>
      <c r="J35" s="5" t="s">
        <v>291</v>
      </c>
      <c r="K35" s="6">
        <v>-0.14311232286746323</v>
      </c>
      <c r="L35" s="6">
        <v>0.4425849802371544</v>
      </c>
      <c r="M35" s="2">
        <f t="shared" si="2"/>
        <v>-0.08322915132</v>
      </c>
      <c r="N35" s="2">
        <f t="shared" si="3"/>
        <v>0.2573920369</v>
      </c>
    </row>
    <row r="36">
      <c r="A36" s="1" t="s">
        <v>107</v>
      </c>
      <c r="B36" s="1" t="str">
        <f t="shared" si="1"/>
        <v>CC7.315</v>
      </c>
      <c r="C36" s="1">
        <v>2.0</v>
      </c>
      <c r="D36" s="1">
        <v>26.5</v>
      </c>
      <c r="E36" s="1" t="s">
        <v>292</v>
      </c>
      <c r="F36" s="4" t="s">
        <v>328</v>
      </c>
      <c r="G36" s="1">
        <v>1.169816273</v>
      </c>
      <c r="H36" s="1">
        <v>0.57</v>
      </c>
      <c r="J36" s="5" t="s">
        <v>294</v>
      </c>
      <c r="K36" s="6">
        <v>-0.1164663100861351</v>
      </c>
      <c r="L36" s="6">
        <v>0.19114492753623197</v>
      </c>
      <c r="M36" s="2">
        <f t="shared" si="2"/>
        <v>-0.09955948876</v>
      </c>
      <c r="N36" s="2">
        <f t="shared" si="3"/>
        <v>0.1633973915</v>
      </c>
    </row>
    <row r="37">
      <c r="A37" s="1" t="s">
        <v>91</v>
      </c>
      <c r="B37" s="1" t="str">
        <f t="shared" si="1"/>
        <v>H2.315</v>
      </c>
      <c r="C37" s="1">
        <v>2.0</v>
      </c>
      <c r="D37" s="1">
        <v>26.5</v>
      </c>
      <c r="E37" s="1" t="s">
        <v>295</v>
      </c>
      <c r="F37" s="4" t="s">
        <v>329</v>
      </c>
      <c r="G37" s="1">
        <v>0.9371953506</v>
      </c>
      <c r="H37" s="1">
        <v>0.565</v>
      </c>
      <c r="J37" s="5" t="s">
        <v>297</v>
      </c>
      <c r="K37" s="6">
        <v>-0.127455195887746</v>
      </c>
      <c r="L37" s="6">
        <v>-0.21053754940711447</v>
      </c>
      <c r="M37" s="2">
        <f t="shared" si="2"/>
        <v>-0.1359964023</v>
      </c>
      <c r="N37" s="2">
        <f t="shared" si="3"/>
        <v>-0.224646387</v>
      </c>
    </row>
    <row r="38">
      <c r="A38" s="1" t="s">
        <v>19</v>
      </c>
      <c r="B38" s="1" t="str">
        <f t="shared" si="1"/>
        <v>H2.265</v>
      </c>
      <c r="C38" s="1">
        <v>2.0</v>
      </c>
      <c r="D38" s="1">
        <v>26.5</v>
      </c>
      <c r="E38" s="1" t="s">
        <v>298</v>
      </c>
      <c r="F38" s="4" t="s">
        <v>330</v>
      </c>
      <c r="G38" s="1">
        <v>1.549456318</v>
      </c>
      <c r="H38" s="1">
        <v>0.593</v>
      </c>
      <c r="J38" s="5" t="s">
        <v>300</v>
      </c>
      <c r="K38" s="6">
        <v>3.216865796054763E-4</v>
      </c>
      <c r="L38" s="6">
        <v>0.13630303030303037</v>
      </c>
      <c r="M38" s="2">
        <f t="shared" si="2"/>
        <v>0.0002076125515</v>
      </c>
      <c r="N38" s="2">
        <f t="shared" si="3"/>
        <v>0.08796829489</v>
      </c>
    </row>
    <row r="39">
      <c r="A39" s="1" t="s">
        <v>75</v>
      </c>
      <c r="B39" s="1" t="str">
        <f t="shared" si="1"/>
        <v>CC7.290</v>
      </c>
      <c r="C39" s="1">
        <v>2.0</v>
      </c>
      <c r="D39" s="1">
        <v>26.5</v>
      </c>
      <c r="E39" s="1" t="s">
        <v>331</v>
      </c>
      <c r="F39" s="4" t="s">
        <v>332</v>
      </c>
      <c r="G39" s="1">
        <v>1.153693288</v>
      </c>
      <c r="H39" s="1">
        <v>0.57</v>
      </c>
      <c r="I39" s="1">
        <v>0.198</v>
      </c>
      <c r="J39" s="5" t="s">
        <v>333</v>
      </c>
      <c r="K39" s="6">
        <v>-0.15142129758266198</v>
      </c>
      <c r="L39" s="6">
        <v>0.12018708827404453</v>
      </c>
      <c r="M39" s="2">
        <f t="shared" si="2"/>
        <v>-0.1312491796</v>
      </c>
      <c r="N39" s="2">
        <f t="shared" si="3"/>
        <v>0.1041759448</v>
      </c>
    </row>
    <row r="40">
      <c r="A40" s="1" t="s">
        <v>56</v>
      </c>
      <c r="B40" s="1" t="str">
        <f t="shared" si="1"/>
        <v>H2.290</v>
      </c>
      <c r="C40" s="1">
        <v>2.0</v>
      </c>
      <c r="D40" s="1">
        <v>26.5</v>
      </c>
      <c r="E40" s="1" t="s">
        <v>304</v>
      </c>
      <c r="F40" s="4" t="s">
        <v>334</v>
      </c>
      <c r="G40" s="1">
        <v>1.229471316</v>
      </c>
      <c r="H40" s="1">
        <v>0.636</v>
      </c>
      <c r="J40" s="5" t="s">
        <v>306</v>
      </c>
      <c r="K40" s="6">
        <v>0.24949034454014968</v>
      </c>
      <c r="L40" s="6">
        <v>0.1715599472990779</v>
      </c>
      <c r="M40" s="2">
        <f t="shared" si="2"/>
        <v>0.2029249006</v>
      </c>
      <c r="N40" s="2">
        <f t="shared" si="3"/>
        <v>0.1395396095</v>
      </c>
    </row>
    <row r="41">
      <c r="A41" s="1" t="s">
        <v>57</v>
      </c>
      <c r="B41" s="1" t="str">
        <f t="shared" si="1"/>
        <v>H2.290</v>
      </c>
      <c r="C41" s="1">
        <v>3.0</v>
      </c>
      <c r="D41" s="1">
        <v>26.5</v>
      </c>
      <c r="E41" s="1" t="s">
        <v>307</v>
      </c>
      <c r="F41" s="4" t="s">
        <v>335</v>
      </c>
      <c r="G41" s="1">
        <v>1.376977878</v>
      </c>
      <c r="H41" s="1">
        <v>0.623</v>
      </c>
      <c r="J41" s="1" t="s">
        <v>335</v>
      </c>
      <c r="K41" s="1">
        <v>0.1102016365</v>
      </c>
      <c r="L41" s="1">
        <v>0.6718949275</v>
      </c>
      <c r="M41" s="2">
        <f t="shared" si="2"/>
        <v>0.08003152284</v>
      </c>
      <c r="N41" s="2">
        <f t="shared" si="3"/>
        <v>0.4879489629</v>
      </c>
    </row>
    <row r="42">
      <c r="A42" s="1" t="s">
        <v>80</v>
      </c>
      <c r="B42" s="1" t="str">
        <f t="shared" si="1"/>
        <v>CC7.290</v>
      </c>
      <c r="C42" s="1">
        <v>3.0</v>
      </c>
      <c r="D42" s="1">
        <v>26.5</v>
      </c>
      <c r="E42" s="1" t="s">
        <v>250</v>
      </c>
      <c r="F42" s="4" t="s">
        <v>336</v>
      </c>
      <c r="G42" s="1">
        <v>1.277690289</v>
      </c>
      <c r="H42" s="1">
        <v>0.574</v>
      </c>
      <c r="I42" s="1">
        <v>0.122</v>
      </c>
      <c r="J42" s="1" t="s">
        <v>336</v>
      </c>
      <c r="K42" s="1">
        <v>-0.2938305085</v>
      </c>
      <c r="L42" s="1">
        <v>0.3994878129</v>
      </c>
      <c r="M42" s="2">
        <f t="shared" si="2"/>
        <v>-0.2299700569</v>
      </c>
      <c r="N42" s="2">
        <f t="shared" si="3"/>
        <v>0.3126640441</v>
      </c>
    </row>
    <row r="43">
      <c r="A43" s="1" t="s">
        <v>112</v>
      </c>
      <c r="B43" s="1" t="str">
        <f t="shared" si="1"/>
        <v>CC7.315</v>
      </c>
      <c r="C43" s="1">
        <v>3.0</v>
      </c>
      <c r="D43" s="1">
        <v>26.5</v>
      </c>
      <c r="E43" s="1" t="s">
        <v>253</v>
      </c>
      <c r="F43" s="4" t="s">
        <v>337</v>
      </c>
      <c r="G43" s="1">
        <v>0.886351706</v>
      </c>
      <c r="H43" s="1">
        <v>0.411</v>
      </c>
      <c r="J43" s="1" t="s">
        <v>337</v>
      </c>
      <c r="K43" s="1">
        <v>-0.1566306254</v>
      </c>
      <c r="L43" s="1">
        <v>0.2704706851</v>
      </c>
      <c r="M43" s="2">
        <f t="shared" si="2"/>
        <v>-0.1767138534</v>
      </c>
      <c r="N43" s="2">
        <f t="shared" si="3"/>
        <v>0.3051505213</v>
      </c>
    </row>
    <row r="44">
      <c r="A44" s="1" t="s">
        <v>102</v>
      </c>
      <c r="B44" s="1" t="str">
        <f t="shared" si="1"/>
        <v>H2.315</v>
      </c>
      <c r="C44" s="1">
        <v>3.0</v>
      </c>
      <c r="D44" s="1">
        <v>26.5</v>
      </c>
      <c r="E44" s="1" t="s">
        <v>256</v>
      </c>
      <c r="F44" s="4" t="s">
        <v>338</v>
      </c>
      <c r="G44" s="1">
        <v>0.7740532433</v>
      </c>
      <c r="H44" s="1">
        <v>0.484</v>
      </c>
      <c r="J44" s="1" t="s">
        <v>338</v>
      </c>
      <c r="K44" s="1">
        <v>-0.132181765</v>
      </c>
      <c r="L44" s="1">
        <v>-0.1441696311</v>
      </c>
      <c r="M44" s="2">
        <f t="shared" si="2"/>
        <v>-0.1707657272</v>
      </c>
      <c r="N44" s="2">
        <f t="shared" si="3"/>
        <v>-0.186252861</v>
      </c>
    </row>
    <row r="45">
      <c r="A45" s="1" t="s">
        <v>24</v>
      </c>
      <c r="B45" s="1" t="str">
        <f t="shared" si="1"/>
        <v>H2.265</v>
      </c>
      <c r="C45" s="1">
        <v>3.0</v>
      </c>
      <c r="D45" s="1">
        <v>26.5</v>
      </c>
      <c r="E45" s="1" t="s">
        <v>313</v>
      </c>
      <c r="F45" s="4" t="s">
        <v>339</v>
      </c>
      <c r="G45" s="1">
        <v>0.9891985889</v>
      </c>
      <c r="H45" s="1">
        <v>0.617</v>
      </c>
      <c r="J45" s="1" t="s">
        <v>339</v>
      </c>
      <c r="K45" s="1">
        <v>0.1651279953</v>
      </c>
      <c r="L45" s="1">
        <v>-0.008849472991</v>
      </c>
      <c r="M45" s="2">
        <f t="shared" si="2"/>
        <v>0.1669310866</v>
      </c>
      <c r="N45" s="2">
        <f t="shared" si="3"/>
        <v>-0.008946103533</v>
      </c>
    </row>
    <row r="46">
      <c r="A46" s="1" t="s">
        <v>58</v>
      </c>
      <c r="B46" s="1" t="str">
        <f t="shared" si="1"/>
        <v>H2.290</v>
      </c>
      <c r="C46" s="1">
        <v>3.0</v>
      </c>
      <c r="D46" s="1">
        <v>26.5</v>
      </c>
      <c r="E46" s="1" t="s">
        <v>316</v>
      </c>
      <c r="F46" s="4" t="s">
        <v>340</v>
      </c>
      <c r="G46" s="1">
        <v>0.944431946</v>
      </c>
      <c r="H46" s="1">
        <v>0.617</v>
      </c>
      <c r="J46" s="1" t="s">
        <v>340</v>
      </c>
      <c r="K46" s="1">
        <v>-0.4236773816</v>
      </c>
      <c r="L46" s="1">
        <v>0.2169397233</v>
      </c>
      <c r="M46" s="2">
        <f t="shared" si="2"/>
        <v>-0.4486055172</v>
      </c>
      <c r="N46" s="2">
        <f t="shared" si="3"/>
        <v>0.2297039233</v>
      </c>
    </row>
    <row r="47">
      <c r="A47" s="1" t="s">
        <v>81</v>
      </c>
      <c r="B47" s="1" t="str">
        <f t="shared" si="1"/>
        <v>CC7.290</v>
      </c>
      <c r="C47" s="1">
        <v>3.0</v>
      </c>
      <c r="D47" s="1">
        <v>26.5</v>
      </c>
      <c r="E47" s="1" t="s">
        <v>262</v>
      </c>
      <c r="F47" s="4" t="s">
        <v>341</v>
      </c>
      <c r="G47" s="1">
        <v>1.03055868</v>
      </c>
      <c r="H47" s="1">
        <v>0.558</v>
      </c>
      <c r="I47" s="1">
        <v>0.156</v>
      </c>
      <c r="J47" s="1" t="s">
        <v>341</v>
      </c>
      <c r="K47" s="1">
        <v>-0.1241887785</v>
      </c>
      <c r="L47" s="1">
        <v>0.1464258893</v>
      </c>
      <c r="M47" s="2">
        <f t="shared" si="2"/>
        <v>-0.1205062661</v>
      </c>
      <c r="N47" s="2">
        <f t="shared" si="3"/>
        <v>0.1420839901</v>
      </c>
    </row>
    <row r="48">
      <c r="A48" s="1" t="s">
        <v>114</v>
      </c>
      <c r="B48" s="1" t="str">
        <f t="shared" si="1"/>
        <v>CC7.315</v>
      </c>
      <c r="C48" s="1">
        <v>3.0</v>
      </c>
      <c r="D48" s="1">
        <v>26.5</v>
      </c>
      <c r="E48" s="1" t="s">
        <v>265</v>
      </c>
      <c r="F48" s="4" t="s">
        <v>342</v>
      </c>
      <c r="G48" s="1">
        <v>0.7832770904</v>
      </c>
      <c r="H48" s="1">
        <v>0.48</v>
      </c>
      <c r="J48" s="1" t="s">
        <v>342</v>
      </c>
      <c r="K48" s="1">
        <v>-0.131509059</v>
      </c>
      <c r="L48" s="1">
        <v>0.1276709486</v>
      </c>
      <c r="M48" s="2">
        <f t="shared" si="2"/>
        <v>-0.16789596</v>
      </c>
      <c r="N48" s="2">
        <f t="shared" si="3"/>
        <v>0.1629958927</v>
      </c>
    </row>
    <row r="49">
      <c r="A49" s="1" t="s">
        <v>103</v>
      </c>
      <c r="B49" s="1" t="str">
        <f t="shared" si="1"/>
        <v>H2.315</v>
      </c>
      <c r="C49" s="1">
        <v>3.0</v>
      </c>
      <c r="D49" s="1">
        <v>26.5</v>
      </c>
      <c r="E49" s="1" t="s">
        <v>268</v>
      </c>
      <c r="F49" s="4" t="s">
        <v>343</v>
      </c>
      <c r="G49" s="1">
        <v>0.5798289574</v>
      </c>
      <c r="H49" s="1">
        <v>0.564</v>
      </c>
      <c r="J49" s="1" t="s">
        <v>343</v>
      </c>
      <c r="K49" s="1">
        <v>-0.06339918177</v>
      </c>
      <c r="L49" s="1">
        <v>-0.1683369565</v>
      </c>
      <c r="M49" s="2">
        <f t="shared" si="2"/>
        <v>-0.1093411789</v>
      </c>
      <c r="N49" s="2">
        <f t="shared" si="3"/>
        <v>-0.2903217481</v>
      </c>
    </row>
    <row r="50">
      <c r="A50" s="1" t="s">
        <v>35</v>
      </c>
      <c r="B50" s="1" t="str">
        <f t="shared" si="1"/>
        <v>CC7.265</v>
      </c>
      <c r="C50" s="1">
        <v>3.0</v>
      </c>
      <c r="D50" s="1">
        <v>26.5</v>
      </c>
      <c r="E50" s="1" t="s">
        <v>271</v>
      </c>
      <c r="F50" s="4" t="s">
        <v>344</v>
      </c>
      <c r="G50" s="1">
        <v>0.6690311055</v>
      </c>
      <c r="H50" s="1">
        <v>0.384</v>
      </c>
      <c r="I50" s="1">
        <v>0.148</v>
      </c>
      <c r="J50" s="1" t="s">
        <v>344</v>
      </c>
      <c r="K50" s="1">
        <v>-0.1670157802</v>
      </c>
      <c r="L50" s="1">
        <v>0.530719697</v>
      </c>
      <c r="M50" s="2">
        <f t="shared" si="2"/>
        <v>-0.2496382886</v>
      </c>
      <c r="N50" s="2">
        <f t="shared" si="3"/>
        <v>0.7932661017</v>
      </c>
    </row>
    <row r="51">
      <c r="A51" s="1" t="s">
        <v>59</v>
      </c>
      <c r="B51" s="1" t="str">
        <f t="shared" si="1"/>
        <v>H2.290</v>
      </c>
      <c r="C51" s="1">
        <v>3.0</v>
      </c>
      <c r="D51" s="1">
        <v>26.5</v>
      </c>
      <c r="E51" s="1" t="s">
        <v>274</v>
      </c>
      <c r="F51" s="4" t="s">
        <v>345</v>
      </c>
      <c r="G51" s="1">
        <v>1.035058118</v>
      </c>
      <c r="H51" s="1">
        <v>0.455</v>
      </c>
      <c r="J51" s="1" t="s">
        <v>345</v>
      </c>
      <c r="K51" s="1">
        <v>-0.04863997662</v>
      </c>
      <c r="L51" s="1">
        <v>0.2421096838</v>
      </c>
      <c r="M51" s="2">
        <f t="shared" si="2"/>
        <v>-0.04699250774</v>
      </c>
      <c r="N51" s="2">
        <f t="shared" si="3"/>
        <v>0.2339092652</v>
      </c>
    </row>
    <row r="52">
      <c r="A52" s="1" t="s">
        <v>82</v>
      </c>
      <c r="B52" s="1" t="str">
        <f t="shared" si="1"/>
        <v>CC7.290</v>
      </c>
      <c r="C52" s="1">
        <v>3.0</v>
      </c>
      <c r="D52" s="1">
        <v>26.5</v>
      </c>
      <c r="E52" s="1" t="s">
        <v>280</v>
      </c>
      <c r="F52" s="4" t="s">
        <v>346</v>
      </c>
      <c r="G52" s="1">
        <v>1.051293588</v>
      </c>
      <c r="H52" s="1">
        <v>0.516</v>
      </c>
      <c r="I52" s="1">
        <v>0.171</v>
      </c>
      <c r="J52" s="1" t="s">
        <v>346</v>
      </c>
      <c r="K52" s="1">
        <v>-0.3354815897</v>
      </c>
      <c r="L52" s="1">
        <v>0.3611044137</v>
      </c>
      <c r="M52" s="2">
        <f t="shared" si="2"/>
        <v>-0.3191131322</v>
      </c>
      <c r="N52" s="2">
        <f t="shared" si="3"/>
        <v>0.3434857949</v>
      </c>
    </row>
    <row r="53">
      <c r="A53" s="1" t="s">
        <v>115</v>
      </c>
      <c r="B53" s="1" t="str">
        <f t="shared" si="1"/>
        <v>CC7.315</v>
      </c>
      <c r="C53" s="1">
        <v>3.0</v>
      </c>
      <c r="D53" s="1">
        <v>26.5</v>
      </c>
      <c r="E53" s="1" t="s">
        <v>283</v>
      </c>
      <c r="F53" s="4" t="s">
        <v>347</v>
      </c>
      <c r="G53" s="1">
        <v>0.6706786652</v>
      </c>
      <c r="H53" s="1">
        <v>0.47</v>
      </c>
      <c r="J53" s="1" t="s">
        <v>347</v>
      </c>
      <c r="K53" s="1">
        <v>-0.5584605494</v>
      </c>
      <c r="L53" s="1">
        <v>0.3206169302</v>
      </c>
      <c r="M53" s="2">
        <f t="shared" si="2"/>
        <v>-0.8326797591</v>
      </c>
      <c r="N53" s="2">
        <f t="shared" si="3"/>
        <v>0.4780485005</v>
      </c>
    </row>
    <row r="54">
      <c r="A54" s="1" t="s">
        <v>22</v>
      </c>
      <c r="B54" s="1" t="str">
        <f t="shared" si="1"/>
        <v>H2.265</v>
      </c>
      <c r="C54" s="1">
        <v>3.0</v>
      </c>
      <c r="D54" s="1">
        <v>26.5</v>
      </c>
      <c r="E54" s="1" t="s">
        <v>286</v>
      </c>
      <c r="F54" s="4" t="s">
        <v>348</v>
      </c>
      <c r="G54" s="1">
        <v>0.9829533556</v>
      </c>
      <c r="H54" s="1">
        <v>0.666</v>
      </c>
      <c r="J54" s="1" t="s">
        <v>348</v>
      </c>
      <c r="K54" s="1">
        <v>0.1651279953</v>
      </c>
      <c r="L54" s="1">
        <v>0.02745487484</v>
      </c>
      <c r="M54" s="2">
        <f t="shared" si="2"/>
        <v>0.1679916899</v>
      </c>
      <c r="N54" s="2">
        <f t="shared" si="3"/>
        <v>0.02793100475</v>
      </c>
    </row>
    <row r="55">
      <c r="A55" s="1" t="s">
        <v>36</v>
      </c>
      <c r="B55" s="1" t="str">
        <f t="shared" si="1"/>
        <v>CC7.265</v>
      </c>
      <c r="C55" s="1">
        <v>3.0</v>
      </c>
      <c r="D55" s="1">
        <v>26.5</v>
      </c>
      <c r="E55" s="1" t="s">
        <v>289</v>
      </c>
      <c r="F55" s="4" t="s">
        <v>349</v>
      </c>
      <c r="G55" s="1">
        <v>1.102406981</v>
      </c>
      <c r="H55" s="1">
        <v>0.496</v>
      </c>
      <c r="I55" s="1">
        <v>0.156</v>
      </c>
      <c r="J55" s="1" t="s">
        <v>349</v>
      </c>
      <c r="K55" s="1">
        <v>-0.5488959673</v>
      </c>
      <c r="L55" s="1">
        <v>0.6216419631</v>
      </c>
      <c r="M55" s="2">
        <f t="shared" si="2"/>
        <v>-0.4979068318</v>
      </c>
      <c r="N55" s="2">
        <f t="shared" si="3"/>
        <v>0.563895162</v>
      </c>
    </row>
    <row r="56">
      <c r="A56" s="1" t="s">
        <v>60</v>
      </c>
      <c r="B56" s="1" t="str">
        <f t="shared" si="1"/>
        <v>H2.290</v>
      </c>
      <c r="C56" s="1">
        <v>3.0</v>
      </c>
      <c r="D56" s="1">
        <v>26.5</v>
      </c>
      <c r="E56" s="1" t="s">
        <v>292</v>
      </c>
      <c r="F56" s="4" t="s">
        <v>350</v>
      </c>
      <c r="G56" s="1">
        <v>1.416197975</v>
      </c>
      <c r="H56" s="1">
        <v>0.634</v>
      </c>
      <c r="J56" s="1" t="s">
        <v>350</v>
      </c>
      <c r="K56" s="1">
        <v>-0.07234950321</v>
      </c>
      <c r="L56" s="1">
        <v>1.46003195</v>
      </c>
      <c r="M56" s="2">
        <f t="shared" si="2"/>
        <v>-0.05108713929</v>
      </c>
      <c r="N56" s="2">
        <f t="shared" si="3"/>
        <v>1.03095187</v>
      </c>
    </row>
    <row r="57">
      <c r="A57" s="1" t="s">
        <v>83</v>
      </c>
      <c r="B57" s="1" t="str">
        <f t="shared" si="1"/>
        <v>CC7.290</v>
      </c>
      <c r="C57" s="1">
        <v>3.0</v>
      </c>
      <c r="D57" s="1">
        <v>26.5</v>
      </c>
      <c r="E57" s="1" t="s">
        <v>298</v>
      </c>
      <c r="F57" s="4" t="s">
        <v>351</v>
      </c>
      <c r="G57" s="1">
        <v>1.226246719</v>
      </c>
      <c r="H57" s="1">
        <v>0.487</v>
      </c>
      <c r="I57" s="1">
        <v>0.152</v>
      </c>
      <c r="J57" s="1" t="s">
        <v>351</v>
      </c>
      <c r="K57" s="1">
        <v>-0.1155330216</v>
      </c>
      <c r="L57" s="1">
        <v>0.152921278</v>
      </c>
      <c r="M57" s="2">
        <f t="shared" si="2"/>
        <v>-0.09421678347</v>
      </c>
      <c r="N57" s="2">
        <f t="shared" si="3"/>
        <v>0.1247067785</v>
      </c>
    </row>
    <row r="58">
      <c r="A58" s="1" t="s">
        <v>98</v>
      </c>
      <c r="B58" s="1" t="str">
        <f t="shared" si="1"/>
        <v>H2.315</v>
      </c>
      <c r="C58" s="1">
        <v>3.0</v>
      </c>
      <c r="D58" s="1">
        <v>26.5</v>
      </c>
      <c r="E58" s="1" t="s">
        <v>301</v>
      </c>
      <c r="F58" s="4" t="s">
        <v>352</v>
      </c>
      <c r="G58" s="1">
        <v>0.3710911136</v>
      </c>
      <c r="H58" s="1">
        <v>0.404</v>
      </c>
      <c r="J58" s="1" t="s">
        <v>352</v>
      </c>
      <c r="K58" s="1">
        <v>-0.1245710111</v>
      </c>
      <c r="L58" s="1">
        <v>-0.1712170619</v>
      </c>
      <c r="M58" s="2">
        <f t="shared" si="2"/>
        <v>-0.3356884779</v>
      </c>
      <c r="N58" s="2">
        <f t="shared" si="3"/>
        <v>-0.4613882026</v>
      </c>
    </row>
    <row r="59">
      <c r="A59" s="1" t="s">
        <v>23</v>
      </c>
      <c r="B59" s="1" t="str">
        <f t="shared" si="1"/>
        <v>H2.265</v>
      </c>
      <c r="C59" s="1">
        <v>3.0</v>
      </c>
      <c r="D59" s="1">
        <v>26.5</v>
      </c>
      <c r="E59" s="1" t="s">
        <v>331</v>
      </c>
      <c r="F59" s="4" t="s">
        <v>353</v>
      </c>
      <c r="G59" s="1">
        <v>0.889202656</v>
      </c>
      <c r="H59" s="1">
        <v>0.513</v>
      </c>
      <c r="J59" s="1" t="s">
        <v>353</v>
      </c>
      <c r="K59" s="1">
        <v>-0.4501992987</v>
      </c>
      <c r="L59" s="1">
        <v>0.4305049407</v>
      </c>
      <c r="M59" s="2">
        <f t="shared" si="2"/>
        <v>-0.5062954948</v>
      </c>
      <c r="N59" s="2">
        <f t="shared" si="3"/>
        <v>0.4841471601</v>
      </c>
    </row>
    <row r="60">
      <c r="A60" s="1" t="s">
        <v>48</v>
      </c>
      <c r="B60" s="1" t="str">
        <f t="shared" si="1"/>
        <v>CC7.265</v>
      </c>
      <c r="C60" s="1">
        <v>3.0</v>
      </c>
      <c r="D60" s="1">
        <v>26.5</v>
      </c>
      <c r="E60" s="1" t="s">
        <v>304</v>
      </c>
      <c r="F60" s="4" t="s">
        <v>354</v>
      </c>
      <c r="G60" s="1">
        <v>1.285973522</v>
      </c>
      <c r="H60" s="1">
        <v>0.499</v>
      </c>
      <c r="I60" s="1">
        <v>0.208</v>
      </c>
      <c r="J60" s="1" t="s">
        <v>354</v>
      </c>
      <c r="K60" s="1">
        <v>-0.2708796026</v>
      </c>
      <c r="L60" s="1">
        <v>0.2692071805</v>
      </c>
      <c r="M60" s="2">
        <f t="shared" si="2"/>
        <v>-0.2106416641</v>
      </c>
      <c r="N60" s="2">
        <f t="shared" si="3"/>
        <v>0.2093411535</v>
      </c>
    </row>
    <row r="61">
      <c r="A61" s="1" t="s">
        <v>27</v>
      </c>
      <c r="B61" s="1" t="str">
        <f t="shared" si="1"/>
        <v>H2.265</v>
      </c>
      <c r="C61" s="1">
        <v>5.0</v>
      </c>
      <c r="D61" s="1">
        <v>34.0</v>
      </c>
      <c r="E61" s="1" t="s">
        <v>307</v>
      </c>
      <c r="F61" s="4" t="s">
        <v>355</v>
      </c>
      <c r="G61" s="1">
        <v>1.103894472</v>
      </c>
      <c r="H61" s="1">
        <v>0.579</v>
      </c>
      <c r="J61" s="5" t="s">
        <v>309</v>
      </c>
      <c r="K61" s="6">
        <v>-0.9261141983884414</v>
      </c>
      <c r="L61" s="6">
        <v>-0.033864295125163896</v>
      </c>
      <c r="M61" s="2">
        <f t="shared" si="2"/>
        <v>-0.8389517494</v>
      </c>
      <c r="N61" s="2">
        <f t="shared" si="3"/>
        <v>-0.0306771127</v>
      </c>
    </row>
    <row r="62">
      <c r="A62" s="1" t="s">
        <v>356</v>
      </c>
      <c r="C62" s="1">
        <v>5.0</v>
      </c>
      <c r="F62" s="1" t="s">
        <v>357</v>
      </c>
      <c r="G62" s="1">
        <v>0.5489949749</v>
      </c>
      <c r="H62" s="1" t="s">
        <v>40</v>
      </c>
      <c r="J62" s="5" t="s">
        <v>249</v>
      </c>
      <c r="K62" s="6">
        <v>-0.23916282300639063</v>
      </c>
      <c r="L62" s="6">
        <v>-0.07603293807641505</v>
      </c>
      <c r="M62" s="2">
        <f t="shared" si="2"/>
        <v>-0.4356375449</v>
      </c>
      <c r="N62" s="2">
        <f t="shared" si="3"/>
        <v>-0.1384947796</v>
      </c>
    </row>
    <row r="63">
      <c r="A63" s="1" t="s">
        <v>121</v>
      </c>
      <c r="B63" s="1" t="str">
        <f t="shared" ref="B63:B66" si="4">LEFT(A63,FIND(CHAR(160),SUBSTITUTE(A63,".",CHAR(160),2)) - 1)</f>
        <v>CC7.315</v>
      </c>
      <c r="C63" s="1">
        <v>5.0</v>
      </c>
      <c r="D63" s="1">
        <v>34.0</v>
      </c>
      <c r="E63" s="1" t="s">
        <v>253</v>
      </c>
      <c r="F63" s="4" t="s">
        <v>358</v>
      </c>
      <c r="G63" s="1">
        <v>0.9926298157</v>
      </c>
      <c r="H63" s="1">
        <v>0.346</v>
      </c>
      <c r="J63" s="5" t="s">
        <v>255</v>
      </c>
      <c r="K63" s="6">
        <v>-0.30785607113086966</v>
      </c>
      <c r="L63" s="6">
        <v>-0.23906851119894532</v>
      </c>
      <c r="M63" s="2">
        <f t="shared" si="2"/>
        <v>-0.3101418739</v>
      </c>
      <c r="N63" s="2">
        <f t="shared" si="3"/>
        <v>-0.2408435727</v>
      </c>
    </row>
    <row r="64">
      <c r="A64" s="1" t="s">
        <v>68</v>
      </c>
      <c r="B64" s="1" t="str">
        <f t="shared" si="4"/>
        <v>CC7.290</v>
      </c>
      <c r="C64" s="1">
        <v>5.0</v>
      </c>
      <c r="D64" s="1">
        <v>34.0</v>
      </c>
      <c r="E64" s="1" t="s">
        <v>256</v>
      </c>
      <c r="F64" s="4" t="s">
        <v>359</v>
      </c>
      <c r="G64" s="1">
        <v>0.8930067002</v>
      </c>
      <c r="H64" s="1">
        <v>0.546</v>
      </c>
      <c r="I64" s="1">
        <v>0.198</v>
      </c>
      <c r="J64" s="5" t="s">
        <v>258</v>
      </c>
      <c r="K64" s="6">
        <v>-0.6379713809391496</v>
      </c>
      <c r="L64" s="6">
        <v>0.05067061923583728</v>
      </c>
      <c r="M64" s="2">
        <f t="shared" si="2"/>
        <v>-0.7144082802</v>
      </c>
      <c r="N64" s="2">
        <f t="shared" si="3"/>
        <v>0.05674158909</v>
      </c>
    </row>
    <row r="65">
      <c r="A65" s="1" t="s">
        <v>62</v>
      </c>
      <c r="B65" s="1" t="str">
        <f t="shared" si="4"/>
        <v>H2.290</v>
      </c>
      <c r="C65" s="1">
        <v>5.0</v>
      </c>
      <c r="D65" s="1">
        <v>34.0</v>
      </c>
      <c r="E65" s="1" t="s">
        <v>313</v>
      </c>
      <c r="F65" s="4" t="s">
        <v>360</v>
      </c>
      <c r="G65" s="1">
        <v>0.7237018425</v>
      </c>
      <c r="H65" s="1">
        <v>0.487</v>
      </c>
      <c r="J65" s="5" t="s">
        <v>315</v>
      </c>
      <c r="K65" s="6">
        <v>-0.3820155598777432</v>
      </c>
      <c r="L65" s="6">
        <v>-0.23784321475625744</v>
      </c>
      <c r="M65" s="2">
        <f t="shared" si="2"/>
        <v>-0.5278631854</v>
      </c>
      <c r="N65" s="2">
        <f t="shared" si="3"/>
        <v>-0.3286480713</v>
      </c>
    </row>
    <row r="66">
      <c r="A66" s="1" t="s">
        <v>29</v>
      </c>
      <c r="B66" s="1" t="str">
        <f t="shared" si="4"/>
        <v>H2.265</v>
      </c>
      <c r="C66" s="1">
        <v>5.0</v>
      </c>
      <c r="D66" s="1">
        <v>34.0</v>
      </c>
      <c r="E66" s="1" t="s">
        <v>316</v>
      </c>
      <c r="F66" s="4" t="s">
        <v>361</v>
      </c>
      <c r="G66" s="1">
        <v>0.7626046901</v>
      </c>
      <c r="H66" s="1">
        <v>0.563</v>
      </c>
      <c r="J66" s="5" t="s">
        <v>318</v>
      </c>
      <c r="K66" s="6">
        <v>-0.7750544595721034</v>
      </c>
      <c r="L66" s="6">
        <v>-0.1483056653491428</v>
      </c>
      <c r="M66" s="2">
        <f t="shared" si="2"/>
        <v>-1.016325325</v>
      </c>
      <c r="N66" s="2">
        <f t="shared" si="3"/>
        <v>-0.1944725325</v>
      </c>
    </row>
    <row r="67">
      <c r="A67" s="1" t="s">
        <v>362</v>
      </c>
      <c r="C67" s="1">
        <v>5.0</v>
      </c>
      <c r="F67" s="1" t="s">
        <v>363</v>
      </c>
      <c r="G67" s="1">
        <v>0.4059882747</v>
      </c>
      <c r="H67" s="1" t="s">
        <v>40</v>
      </c>
      <c r="J67" s="5" t="s">
        <v>261</v>
      </c>
      <c r="K67" s="6">
        <v>-0.29383078632953596</v>
      </c>
      <c r="L67" s="6">
        <v>-0.15453491436100036</v>
      </c>
      <c r="M67" s="2">
        <f t="shared" si="2"/>
        <v>-0.7237420503</v>
      </c>
      <c r="N67" s="2">
        <f t="shared" si="3"/>
        <v>-0.3806388608</v>
      </c>
    </row>
    <row r="68">
      <c r="A68" s="1" t="s">
        <v>96</v>
      </c>
      <c r="B68" s="1" t="str">
        <f t="shared" ref="B68:B80" si="5">LEFT(A68,FIND(CHAR(160),SUBSTITUTE(A68,".",CHAR(160),2)) - 1)</f>
        <v>H2.315</v>
      </c>
      <c r="C68" s="1">
        <v>5.0</v>
      </c>
      <c r="D68" s="1">
        <v>34.0</v>
      </c>
      <c r="E68" s="1" t="s">
        <v>265</v>
      </c>
      <c r="F68" s="4" t="s">
        <v>364</v>
      </c>
      <c r="G68" s="1">
        <v>0.4121021776</v>
      </c>
      <c r="H68" s="1">
        <v>0.376</v>
      </c>
      <c r="J68" s="5" t="s">
        <v>267</v>
      </c>
      <c r="K68" s="6">
        <v>-0.1276337871631017</v>
      </c>
      <c r="L68" s="6">
        <v>-0.11696574440052647</v>
      </c>
      <c r="M68" s="2">
        <f t="shared" si="2"/>
        <v>-0.3097139353</v>
      </c>
      <c r="N68" s="2">
        <f t="shared" si="3"/>
        <v>-0.2838270477</v>
      </c>
    </row>
    <row r="69">
      <c r="A69" s="1" t="s">
        <v>70</v>
      </c>
      <c r="B69" s="1" t="str">
        <f t="shared" si="5"/>
        <v>CC7.290</v>
      </c>
      <c r="C69" s="1">
        <v>5.0</v>
      </c>
      <c r="D69" s="1">
        <v>34.0</v>
      </c>
      <c r="E69" s="1" t="s">
        <v>268</v>
      </c>
      <c r="F69" s="4" t="s">
        <v>365</v>
      </c>
      <c r="G69" s="1">
        <v>1.316917923</v>
      </c>
      <c r="H69" s="1">
        <v>0.548</v>
      </c>
      <c r="I69" s="1">
        <v>0.227</v>
      </c>
      <c r="J69" s="5" t="s">
        <v>270</v>
      </c>
      <c r="K69" s="6">
        <v>-0.7946876910252849</v>
      </c>
      <c r="L69" s="6">
        <v>-0.11609222661396477</v>
      </c>
      <c r="M69" s="2">
        <f t="shared" si="2"/>
        <v>-0.6034451177</v>
      </c>
      <c r="N69" s="2">
        <f t="shared" si="3"/>
        <v>-0.08815448904</v>
      </c>
    </row>
    <row r="70">
      <c r="A70" s="1" t="s">
        <v>65</v>
      </c>
      <c r="B70" s="1" t="str">
        <f t="shared" si="5"/>
        <v>H2.290</v>
      </c>
      <c r="C70" s="1">
        <v>5.0</v>
      </c>
      <c r="D70" s="1">
        <v>34.0</v>
      </c>
      <c r="E70" s="1" t="s">
        <v>271</v>
      </c>
      <c r="F70" s="4" t="s">
        <v>366</v>
      </c>
      <c r="G70" s="1">
        <v>0.5852596315</v>
      </c>
      <c r="H70" s="1">
        <v>0.606</v>
      </c>
      <c r="J70" s="5" t="s">
        <v>273</v>
      </c>
      <c r="K70" s="6">
        <v>-0.3869344262295078</v>
      </c>
      <c r="L70" s="6">
        <v>-0.23220553359683702</v>
      </c>
      <c r="M70" s="2">
        <f t="shared" si="2"/>
        <v>-0.6611329492</v>
      </c>
      <c r="N70" s="2">
        <f t="shared" si="3"/>
        <v>-0.3967564498</v>
      </c>
    </row>
    <row r="71">
      <c r="A71" s="1" t="s">
        <v>30</v>
      </c>
      <c r="B71" s="1" t="str">
        <f t="shared" si="5"/>
        <v>H2.265</v>
      </c>
      <c r="C71" s="1">
        <v>5.0</v>
      </c>
      <c r="D71" s="1">
        <v>34.0</v>
      </c>
      <c r="E71" s="1" t="s">
        <v>274</v>
      </c>
      <c r="F71" s="4" t="s">
        <v>367</v>
      </c>
      <c r="G71" s="1">
        <v>1.150837521</v>
      </c>
      <c r="H71" s="1">
        <v>0.649</v>
      </c>
      <c r="J71" s="5" t="s">
        <v>276</v>
      </c>
      <c r="K71" s="6">
        <v>-0.8310789108085578</v>
      </c>
      <c r="L71" s="6">
        <v>-0.24201581027667912</v>
      </c>
      <c r="M71" s="2">
        <f t="shared" si="2"/>
        <v>-0.722151386</v>
      </c>
      <c r="N71" s="2">
        <f t="shared" si="3"/>
        <v>-0.2102953769</v>
      </c>
    </row>
    <row r="72">
      <c r="A72" s="1" t="s">
        <v>108</v>
      </c>
      <c r="B72" s="1" t="str">
        <f t="shared" si="5"/>
        <v>CC7.315</v>
      </c>
      <c r="C72" s="1">
        <v>5.0</v>
      </c>
      <c r="D72" s="1">
        <v>34.0</v>
      </c>
      <c r="E72" s="1" t="s">
        <v>277</v>
      </c>
      <c r="F72" s="4" t="s">
        <v>368</v>
      </c>
      <c r="G72" s="1">
        <v>0.8148241206</v>
      </c>
      <c r="H72" s="1">
        <v>0.436</v>
      </c>
      <c r="J72" s="5" t="s">
        <v>279</v>
      </c>
      <c r="K72" s="6">
        <v>-0.6558355098638514</v>
      </c>
      <c r="L72" s="6">
        <v>-0.005287220026349302</v>
      </c>
      <c r="M72" s="2">
        <f t="shared" si="2"/>
        <v>-0.8048798425</v>
      </c>
      <c r="N72" s="2">
        <f t="shared" si="3"/>
        <v>-0.006488786835</v>
      </c>
    </row>
    <row r="73">
      <c r="A73" s="1" t="s">
        <v>97</v>
      </c>
      <c r="B73" s="1" t="str">
        <f t="shared" si="5"/>
        <v>H2.315</v>
      </c>
      <c r="C73" s="1">
        <v>5.0</v>
      </c>
      <c r="D73" s="1">
        <v>34.0</v>
      </c>
      <c r="E73" s="1" t="s">
        <v>283</v>
      </c>
      <c r="F73" s="4" t="s">
        <v>369</v>
      </c>
      <c r="G73" s="1">
        <v>0.5255351368</v>
      </c>
      <c r="H73" s="1">
        <v>0.536</v>
      </c>
      <c r="J73" s="5" t="s">
        <v>285</v>
      </c>
      <c r="K73" s="6">
        <v>-0.25716754654070545</v>
      </c>
      <c r="L73" s="6">
        <v>-0.24487351778656033</v>
      </c>
      <c r="M73" s="2">
        <f t="shared" si="2"/>
        <v>-0.4893441533</v>
      </c>
      <c r="N73" s="2">
        <f t="shared" si="3"/>
        <v>-0.4659508007</v>
      </c>
    </row>
    <row r="74">
      <c r="A74" s="1" t="s">
        <v>71</v>
      </c>
      <c r="B74" s="1" t="str">
        <f t="shared" si="5"/>
        <v>CC7.290</v>
      </c>
      <c r="C74" s="1">
        <v>5.0</v>
      </c>
      <c r="D74" s="1">
        <v>34.0</v>
      </c>
      <c r="E74" s="1" t="s">
        <v>286</v>
      </c>
      <c r="F74" s="4" t="s">
        <v>370</v>
      </c>
      <c r="G74" s="1">
        <v>1.195854271</v>
      </c>
      <c r="H74" s="1">
        <v>0.442</v>
      </c>
      <c r="I74" s="1">
        <v>0.186</v>
      </c>
      <c r="J74" s="5" t="s">
        <v>288</v>
      </c>
      <c r="K74" s="6">
        <v>-0.8044281744929146</v>
      </c>
      <c r="L74" s="6">
        <v>0.017110671936759695</v>
      </c>
      <c r="M74" s="2">
        <f t="shared" si="2"/>
        <v>-0.6726807722</v>
      </c>
      <c r="N74" s="2">
        <f t="shared" si="3"/>
        <v>0.01430832531</v>
      </c>
    </row>
    <row r="75">
      <c r="A75" s="1" t="s">
        <v>66</v>
      </c>
      <c r="B75" s="1" t="str">
        <f t="shared" si="5"/>
        <v>H2.290</v>
      </c>
      <c r="C75" s="1">
        <v>5.0</v>
      </c>
      <c r="D75" s="1">
        <v>34.0</v>
      </c>
      <c r="E75" s="1" t="s">
        <v>289</v>
      </c>
      <c r="F75" s="4" t="s">
        <v>371</v>
      </c>
      <c r="G75" s="1">
        <v>0.8141541039</v>
      </c>
      <c r="H75" s="1">
        <v>0.506</v>
      </c>
      <c r="J75" s="5" t="s">
        <v>291</v>
      </c>
      <c r="K75" s="6">
        <v>0.6552067240900254</v>
      </c>
      <c r="L75" s="6">
        <v>-0.3555520421607369</v>
      </c>
      <c r="M75" s="2">
        <f t="shared" si="2"/>
        <v>0.804769909</v>
      </c>
      <c r="N75" s="2">
        <f t="shared" si="3"/>
        <v>-0.4367134434</v>
      </c>
    </row>
    <row r="76">
      <c r="A76" s="1" t="s">
        <v>37</v>
      </c>
      <c r="B76" s="1" t="str">
        <f t="shared" si="5"/>
        <v>CC7.265</v>
      </c>
      <c r="C76" s="1">
        <v>5.0</v>
      </c>
      <c r="D76" s="1">
        <v>34.0</v>
      </c>
      <c r="E76" s="1" t="s">
        <v>292</v>
      </c>
      <c r="F76" s="4" t="s">
        <v>372</v>
      </c>
      <c r="G76" s="1">
        <v>0.6721943049</v>
      </c>
      <c r="H76" s="1">
        <v>0.5</v>
      </c>
      <c r="I76" s="1">
        <v>0.198</v>
      </c>
      <c r="J76" s="5" t="s">
        <v>294</v>
      </c>
      <c r="K76" s="6">
        <v>-0.407940261183662</v>
      </c>
      <c r="L76" s="6">
        <v>0.0615533596837952</v>
      </c>
      <c r="M76" s="2">
        <f t="shared" si="2"/>
        <v>-0.6068784847</v>
      </c>
      <c r="N76" s="2">
        <f t="shared" si="3"/>
        <v>0.09157078427</v>
      </c>
    </row>
    <row r="77">
      <c r="A77" s="1" t="s">
        <v>117</v>
      </c>
      <c r="B77" s="1" t="str">
        <f t="shared" si="5"/>
        <v>CC7.315</v>
      </c>
      <c r="C77" s="1">
        <v>5.0</v>
      </c>
      <c r="D77" s="1">
        <v>34.0</v>
      </c>
      <c r="E77" s="1" t="s">
        <v>295</v>
      </c>
      <c r="F77" s="4" t="s">
        <v>373</v>
      </c>
      <c r="G77" s="1">
        <v>0.6376046901</v>
      </c>
      <c r="H77" s="1">
        <v>0.368</v>
      </c>
      <c r="J77" s="5" t="s">
        <v>297</v>
      </c>
      <c r="K77" s="6">
        <v>-0.6334670741872743</v>
      </c>
      <c r="L77" s="6">
        <v>-0.32819367588932685</v>
      </c>
      <c r="M77" s="2">
        <f t="shared" si="2"/>
        <v>-0.9935106878</v>
      </c>
      <c r="N77" s="2">
        <f t="shared" si="3"/>
        <v>-0.5147290805</v>
      </c>
    </row>
    <row r="78">
      <c r="A78" s="1" t="s">
        <v>89</v>
      </c>
      <c r="B78" s="1" t="str">
        <f t="shared" si="5"/>
        <v>H2.315</v>
      </c>
      <c r="C78" s="1">
        <v>5.0</v>
      </c>
      <c r="D78" s="1">
        <v>34.0</v>
      </c>
      <c r="E78" s="1" t="s">
        <v>301</v>
      </c>
      <c r="F78" s="4" t="s">
        <v>374</v>
      </c>
      <c r="G78" s="1">
        <v>0.1503518404</v>
      </c>
      <c r="H78" s="1">
        <v>0.252</v>
      </c>
      <c r="J78" s="5" t="s">
        <v>303</v>
      </c>
      <c r="K78" s="6">
        <v>-0.19423951097527042</v>
      </c>
      <c r="L78" s="6">
        <v>-0.07098550724637588</v>
      </c>
      <c r="M78" s="2">
        <f t="shared" si="2"/>
        <v>-1.29189979</v>
      </c>
      <c r="N78" s="2">
        <f t="shared" si="3"/>
        <v>-0.4721292873</v>
      </c>
    </row>
    <row r="79">
      <c r="A79" s="1" t="s">
        <v>73</v>
      </c>
      <c r="B79" s="1" t="str">
        <f t="shared" si="5"/>
        <v>CC7.290</v>
      </c>
      <c r="C79" s="1">
        <v>5.0</v>
      </c>
      <c r="D79" s="1">
        <v>34.0</v>
      </c>
      <c r="E79" s="1" t="s">
        <v>331</v>
      </c>
      <c r="F79" s="4" t="s">
        <v>375</v>
      </c>
      <c r="G79" s="1">
        <v>0.9807370184</v>
      </c>
      <c r="H79" s="1">
        <v>0.484</v>
      </c>
      <c r="I79" s="1">
        <v>0.302</v>
      </c>
      <c r="J79" s="5" t="s">
        <v>333</v>
      </c>
      <c r="K79" s="6">
        <v>-0.8006565712697971</v>
      </c>
      <c r="L79" s="6">
        <v>0.23611462450592968</v>
      </c>
      <c r="M79" s="2">
        <f t="shared" si="2"/>
        <v>-0.816382533</v>
      </c>
      <c r="N79" s="2">
        <f t="shared" si="3"/>
        <v>0.2407522303</v>
      </c>
    </row>
    <row r="80">
      <c r="A80" s="1" t="s">
        <v>67</v>
      </c>
      <c r="B80" s="1" t="str">
        <f t="shared" si="5"/>
        <v>H2.290</v>
      </c>
      <c r="C80" s="1">
        <v>5.0</v>
      </c>
      <c r="D80" s="1">
        <v>34.0</v>
      </c>
      <c r="E80" s="1" t="s">
        <v>304</v>
      </c>
      <c r="F80" s="4" t="s">
        <v>376</v>
      </c>
      <c r="G80" s="1">
        <v>1.166834171</v>
      </c>
      <c r="H80" s="1">
        <v>0.614</v>
      </c>
      <c r="J80" s="5" t="s">
        <v>306</v>
      </c>
      <c r="K80" s="6">
        <v>-0.29488552375659904</v>
      </c>
      <c r="L80" s="6">
        <v>-0.006986824769432626</v>
      </c>
      <c r="M80" s="2">
        <f t="shared" si="2"/>
        <v>-0.2527227357</v>
      </c>
      <c r="N80" s="2">
        <f t="shared" si="3"/>
        <v>-0.005987847239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217</v>
      </c>
      <c r="B1" s="9" t="s">
        <v>184</v>
      </c>
      <c r="C1" s="9" t="s">
        <v>192</v>
      </c>
      <c r="D1" s="9" t="s">
        <v>200</v>
      </c>
      <c r="E1" s="9" t="s">
        <v>188</v>
      </c>
      <c r="F1" s="9" t="s">
        <v>196</v>
      </c>
      <c r="G1" s="9" t="s">
        <v>204</v>
      </c>
    </row>
    <row r="2">
      <c r="A2" s="9">
        <v>0.0</v>
      </c>
      <c r="B2" s="9">
        <v>0.0</v>
      </c>
      <c r="C2" s="9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9">
        <v>14.0</v>
      </c>
      <c r="B3" s="9">
        <v>0.0</v>
      </c>
      <c r="C3" s="9">
        <v>0.0</v>
      </c>
      <c r="D3" s="9">
        <v>0.0</v>
      </c>
      <c r="E3" s="9">
        <v>0.0</v>
      </c>
      <c r="F3" s="9">
        <v>0.0</v>
      </c>
      <c r="G3" s="9">
        <v>0.0</v>
      </c>
    </row>
    <row r="4">
      <c r="A4" s="9">
        <v>28.0</v>
      </c>
      <c r="B4" s="9">
        <v>0.0</v>
      </c>
      <c r="C4" s="9">
        <v>0.0</v>
      </c>
      <c r="D4" s="9">
        <v>0.0</v>
      </c>
      <c r="E4" s="9">
        <v>0.0</v>
      </c>
      <c r="F4" s="9">
        <v>0.0</v>
      </c>
      <c r="G4" s="9">
        <v>0.0</v>
      </c>
    </row>
    <row r="5">
      <c r="A5" s="9">
        <v>56.0</v>
      </c>
      <c r="B5" s="9">
        <v>0.0</v>
      </c>
      <c r="C5" s="9">
        <v>0.0</v>
      </c>
      <c r="D5" s="9">
        <v>0.0</v>
      </c>
      <c r="E5" s="9">
        <v>0.0</v>
      </c>
      <c r="F5" s="9">
        <v>0.0</v>
      </c>
      <c r="G5" s="9">
        <v>0.06</v>
      </c>
    </row>
    <row r="6">
      <c r="A6" s="9">
        <v>84.0</v>
      </c>
      <c r="B6" s="9">
        <v>0.0</v>
      </c>
      <c r="C6" s="9">
        <v>0.0</v>
      </c>
      <c r="D6" s="9">
        <v>0.22</v>
      </c>
      <c r="E6" s="9">
        <v>0.0</v>
      </c>
      <c r="F6" s="9">
        <v>0.0</v>
      </c>
      <c r="G6" s="9">
        <v>0.17</v>
      </c>
    </row>
  </sheetData>
  <drawing r:id="rId1"/>
</worksheet>
</file>