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\Desktop\repos\wissen\DGLs und curve fitting\"/>
    </mc:Choice>
  </mc:AlternateContent>
  <xr:revisionPtr revIDLastSave="0" documentId="13_ncr:1_{9A4DED65-250D-4374-AE7E-219DAD996E2A}" xr6:coauthVersionLast="47" xr6:coauthVersionMax="47" xr10:uidLastSave="{00000000-0000-0000-0000-000000000000}"/>
  <bookViews>
    <workbookView xWindow="-98" yWindow="-98" windowWidth="20715" windowHeight="13276" xr2:uid="{1C6002AF-133C-4C6A-AF07-BC8F9A05E4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3" i="1"/>
  <c r="C3" i="1" s="1"/>
</calcChain>
</file>

<file path=xl/sharedStrings.xml><?xml version="1.0" encoding="utf-8"?>
<sst xmlns="http://schemas.openxmlformats.org/spreadsheetml/2006/main" count="10" uniqueCount="9">
  <si>
    <t>Zeit</t>
  </si>
  <si>
    <t>k1</t>
  </si>
  <si>
    <t>k2</t>
  </si>
  <si>
    <t>k3</t>
  </si>
  <si>
    <t>a0</t>
  </si>
  <si>
    <t>mmol/L</t>
  </si>
  <si>
    <t>Substratkonzentration k1</t>
  </si>
  <si>
    <t>Substratkonzentration k2</t>
  </si>
  <si>
    <t>Produktkonzentration 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</si>
</sst>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Substratkonzentration 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Tabelle1!$B$2:$B$27</c:f>
              <c:numCache>
                <c:formatCode>General</c:formatCode>
                <c:ptCount val="26"/>
                <c:pt idx="0">
                  <c:v>100</c:v>
                </c:pt>
                <c:pt idx="1">
                  <c:v>81.873075307798189</c:v>
                </c:pt>
                <c:pt idx="2">
                  <c:v>67.032004603563934</c:v>
                </c:pt>
                <c:pt idx="3">
                  <c:v>54.881163609402641</c:v>
                </c:pt>
                <c:pt idx="4">
                  <c:v>44.932896411722155</c:v>
                </c:pt>
                <c:pt idx="5">
                  <c:v>36.787944117144235</c:v>
                </c:pt>
                <c:pt idx="6">
                  <c:v>30.119421191220201</c:v>
                </c:pt>
                <c:pt idx="7">
                  <c:v>24.659696394160644</c:v>
                </c:pt>
                <c:pt idx="8">
                  <c:v>20.189651799465537</c:v>
                </c:pt>
                <c:pt idx="9">
                  <c:v>16.529888822158654</c:v>
                </c:pt>
                <c:pt idx="10">
                  <c:v>13.533528323661271</c:v>
                </c:pt>
                <c:pt idx="11">
                  <c:v>11.080315836233387</c:v>
                </c:pt>
                <c:pt idx="12">
                  <c:v>9.0717953289412474</c:v>
                </c:pt>
                <c:pt idx="13">
                  <c:v>7.4273578214333877</c:v>
                </c:pt>
                <c:pt idx="14">
                  <c:v>6.0810062625217949</c:v>
                </c:pt>
                <c:pt idx="15">
                  <c:v>4.9787068367863947</c:v>
                </c:pt>
                <c:pt idx="16">
                  <c:v>4.0762203978366207</c:v>
                </c:pt>
                <c:pt idx="17">
                  <c:v>3.3373269960326066</c:v>
                </c:pt>
                <c:pt idx="18">
                  <c:v>2.7323722447292558</c:v>
                </c:pt>
                <c:pt idx="19">
                  <c:v>2.2370771856165592</c:v>
                </c:pt>
                <c:pt idx="20">
                  <c:v>1.8315638888734178</c:v>
                </c:pt>
                <c:pt idx="21">
                  <c:v>1.4995576820477703</c:v>
                </c:pt>
                <c:pt idx="22">
                  <c:v>1.2277339903068436</c:v>
                </c:pt>
                <c:pt idx="23">
                  <c:v>1.0051835744633575</c:v>
                </c:pt>
                <c:pt idx="24">
                  <c:v>0.82297470490200231</c:v>
                </c:pt>
                <c:pt idx="25">
                  <c:v>0.67379469990854668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435C-B99C-455A4AD78C3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Produktkonzentration 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Tabelle1!$C$2:$C$27</c:f>
              <c:numCache>
                <c:formatCode>General</c:formatCode>
                <c:ptCount val="26"/>
                <c:pt idx="0">
                  <c:v>0</c:v>
                </c:pt>
                <c:pt idx="1">
                  <c:v>18.126924692201811</c:v>
                </c:pt>
                <c:pt idx="2">
                  <c:v>32.967995396436066</c:v>
                </c:pt>
                <c:pt idx="3">
                  <c:v>45.118836390597359</c:v>
                </c:pt>
                <c:pt idx="4">
                  <c:v>55.067103588277845</c:v>
                </c:pt>
                <c:pt idx="5">
                  <c:v>63.212055882855765</c:v>
                </c:pt>
                <c:pt idx="6">
                  <c:v>69.880578808779802</c:v>
                </c:pt>
                <c:pt idx="7">
                  <c:v>75.340303605839352</c:v>
                </c:pt>
                <c:pt idx="8">
                  <c:v>79.810348200534463</c:v>
                </c:pt>
                <c:pt idx="9">
                  <c:v>83.470111177841346</c:v>
                </c:pt>
                <c:pt idx="10">
                  <c:v>86.466471676338728</c:v>
                </c:pt>
                <c:pt idx="11">
                  <c:v>88.919684163766618</c:v>
                </c:pt>
                <c:pt idx="12">
                  <c:v>90.928204671058751</c:v>
                </c:pt>
                <c:pt idx="13">
                  <c:v>92.57264217856661</c:v>
                </c:pt>
                <c:pt idx="14">
                  <c:v>93.918993737478203</c:v>
                </c:pt>
                <c:pt idx="15">
                  <c:v>95.021293163213599</c:v>
                </c:pt>
                <c:pt idx="16">
                  <c:v>95.923779602163378</c:v>
                </c:pt>
                <c:pt idx="17">
                  <c:v>96.662673003967399</c:v>
                </c:pt>
                <c:pt idx="18">
                  <c:v>97.267627755270738</c:v>
                </c:pt>
                <c:pt idx="19">
                  <c:v>97.762922814383444</c:v>
                </c:pt>
                <c:pt idx="20">
                  <c:v>98.168436111126582</c:v>
                </c:pt>
                <c:pt idx="21">
                  <c:v>98.500442317952235</c:v>
                </c:pt>
                <c:pt idx="22">
                  <c:v>98.772266009693155</c:v>
                </c:pt>
                <c:pt idx="23">
                  <c:v>98.994816425536641</c:v>
                </c:pt>
                <c:pt idx="24">
                  <c:v>99.177025295097991</c:v>
                </c:pt>
                <c:pt idx="25">
                  <c:v>99.326205300091459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A-435C-B99C-455A4AD7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62296"/>
        <c:axId val="661063936"/>
      </c:scatterChart>
      <c:valAx>
        <c:axId val="66106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063936"/>
        <c:crosses val="autoZero"/>
        <c:crossBetween val="midCat"/>
      </c:valAx>
      <c:valAx>
        <c:axId val="661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0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71438</xdr:colOff>
      <xdr:row>9</xdr:row>
      <xdr:rowOff>57637</xdr:rowOff>
    </xdr:from>
    <xdr:to>
      <xdr:col>8</xdr:col>
      <xdr:colOff>700400</xdr:colOff>
      <xdr:row>14</xdr:row>
      <xdr:rowOff>28772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5FB250A-9198-4553-8209-8DC3DCC8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1063" y="1686412"/>
          <a:ext cx="1390962" cy="876010"/>
        </a:xfrm>
        <a:prstGeom prst="rect">
          <a:avLst/>
        </a:prstGeom>
      </xdr:spPr>
    </xdr:pic>
    <xdr:clientData/>
  </xdr:twoCellAnchor>
  <xdr:twoCellAnchor>
    <xdr:from>
      <xdr:col>5</xdr:col>
      <xdr:colOff>488156</xdr:colOff>
      <xdr:row>9</xdr:row>
      <xdr:rowOff>102393</xdr:rowOff>
    </xdr:from>
    <xdr:to>
      <xdr:col>11</xdr:col>
      <xdr:colOff>488156</xdr:colOff>
      <xdr:row>24</xdr:row>
      <xdr:rowOff>130968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AAA995-329F-4BBD-BE26-9F5D5F5A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4E3-E074-446F-8A30-E6CEF1B7F34E}">
  <dimension ref="A1:I27"/>
  <sheetViews>
    <sheetView tabSelected="1" workbookViewId="0">
      <selection activeCell="H4" sqref="H4"/>
    </sheetView>
  </sheetViews>
  <sheetFormatPr baseColWidth="10" defaultRowHeight="14.25" x14ac:dyDescent="0.45"/>
  <cols>
    <col min="1" max="1" width="19.3984375" customWidth="1"/>
    <col min="2" max="2" width="22" customWidth="1"/>
    <col min="3" max="3" width="23.6640625" customWidth="1"/>
    <col min="4" max="4" width="20.9296875" customWidth="1"/>
  </cols>
  <sheetData>
    <row r="1" spans="1:9" x14ac:dyDescent="0.45">
      <c r="A1" s="1" t="s">
        <v>0</v>
      </c>
      <c r="B1" s="1" t="s">
        <v>6</v>
      </c>
      <c r="C1" s="1" t="s">
        <v>8</v>
      </c>
      <c r="D1" s="1" t="s">
        <v>7</v>
      </c>
      <c r="E1" s="1" t="s">
        <v>7</v>
      </c>
    </row>
    <row r="2" spans="1:9" x14ac:dyDescent="0.45">
      <c r="A2">
        <v>0</v>
      </c>
      <c r="B2">
        <f>$H$2*EXP(-$H$3*A2)</f>
        <v>100</v>
      </c>
      <c r="C2" s="2">
        <f>$H$2-B2</f>
        <v>0</v>
      </c>
      <c r="D2">
        <f>$H$2*EXP(-$H$4*A2)</f>
        <v>100</v>
      </c>
      <c r="E2">
        <f>$H$2*EXP(-$H$5*A2)</f>
        <v>100</v>
      </c>
      <c r="G2" t="s">
        <v>4</v>
      </c>
      <c r="H2">
        <v>100</v>
      </c>
      <c r="I2" t="s">
        <v>5</v>
      </c>
    </row>
    <row r="3" spans="1:9" x14ac:dyDescent="0.45">
      <c r="A3">
        <v>1</v>
      </c>
      <c r="B3">
        <f>$H$2*EXP(-$H$3*A3)</f>
        <v>81.873075307798189</v>
      </c>
      <c r="C3" s="2">
        <f t="shared" ref="C3:C27" si="0">$H$2-B3</f>
        <v>18.126924692201811</v>
      </c>
      <c r="D3">
        <f>$H$2*EXP(-$H$4*A3)</f>
        <v>90.483741803595947</v>
      </c>
      <c r="E3">
        <f>$H$2*EXP(-$H$5*A3)</f>
        <v>95.122942450071406</v>
      </c>
      <c r="G3" t="s">
        <v>1</v>
      </c>
      <c r="H3">
        <v>0.2</v>
      </c>
    </row>
    <row r="4" spans="1:9" x14ac:dyDescent="0.45">
      <c r="A4">
        <v>2</v>
      </c>
      <c r="B4">
        <f t="shared" ref="B4:B27" si="1">$H$2*EXP(-$H$3*A4)</f>
        <v>67.032004603563934</v>
      </c>
      <c r="C4" s="2">
        <f t="shared" si="0"/>
        <v>32.967995396436066</v>
      </c>
      <c r="D4">
        <f>$H$2*EXP(-$H$4*A4)</f>
        <v>81.873075307798189</v>
      </c>
      <c r="E4">
        <f>$H$2*EXP(-$H$5*A4)</f>
        <v>90.483741803595947</v>
      </c>
      <c r="G4" t="s">
        <v>2</v>
      </c>
      <c r="H4">
        <v>0.1</v>
      </c>
    </row>
    <row r="5" spans="1:9" x14ac:dyDescent="0.45">
      <c r="A5">
        <v>3</v>
      </c>
      <c r="B5">
        <f t="shared" si="1"/>
        <v>54.881163609402641</v>
      </c>
      <c r="C5" s="2">
        <f t="shared" si="0"/>
        <v>45.118836390597359</v>
      </c>
      <c r="D5">
        <f>$H$2*EXP(-$H$4*A5)</f>
        <v>74.081822068171789</v>
      </c>
      <c r="E5">
        <f>$H$2*EXP(-$H$5*A5)</f>
        <v>86.070797642505781</v>
      </c>
      <c r="G5" t="s">
        <v>3</v>
      </c>
      <c r="H5">
        <v>0.05</v>
      </c>
    </row>
    <row r="6" spans="1:9" x14ac:dyDescent="0.45">
      <c r="A6">
        <v>4</v>
      </c>
      <c r="B6">
        <f t="shared" si="1"/>
        <v>44.932896411722155</v>
      </c>
      <c r="C6" s="2">
        <f t="shared" si="0"/>
        <v>55.067103588277845</v>
      </c>
      <c r="D6">
        <f>$H$2*EXP(-$H$4*A6)</f>
        <v>67.032004603563934</v>
      </c>
      <c r="E6">
        <f>$H$2*EXP(-$H$5*A6)</f>
        <v>81.873075307798189</v>
      </c>
    </row>
    <row r="7" spans="1:9" x14ac:dyDescent="0.45">
      <c r="A7">
        <v>5</v>
      </c>
      <c r="B7">
        <f t="shared" si="1"/>
        <v>36.787944117144235</v>
      </c>
      <c r="C7" s="2">
        <f t="shared" si="0"/>
        <v>63.212055882855765</v>
      </c>
      <c r="D7">
        <f>$H$2*EXP(-$H$4*A7)</f>
        <v>60.653065971263345</v>
      </c>
      <c r="E7">
        <f>$H$2*EXP(-$H$5*A7)</f>
        <v>77.880078307140494</v>
      </c>
    </row>
    <row r="8" spans="1:9" x14ac:dyDescent="0.45">
      <c r="A8">
        <v>6</v>
      </c>
      <c r="B8">
        <f t="shared" si="1"/>
        <v>30.119421191220201</v>
      </c>
      <c r="C8" s="2">
        <f t="shared" si="0"/>
        <v>69.880578808779802</v>
      </c>
      <c r="D8">
        <f>$H$2*EXP(-$H$4*A8)</f>
        <v>54.881163609402641</v>
      </c>
      <c r="E8">
        <f>$H$2*EXP(-$H$5*A8)</f>
        <v>74.081822068171789</v>
      </c>
    </row>
    <row r="9" spans="1:9" x14ac:dyDescent="0.45">
      <c r="A9">
        <v>7</v>
      </c>
      <c r="B9">
        <f t="shared" si="1"/>
        <v>24.659696394160644</v>
      </c>
      <c r="C9" s="2">
        <f t="shared" si="0"/>
        <v>75.340303605839352</v>
      </c>
      <c r="D9">
        <f>$H$2*EXP(-$H$4*A9)</f>
        <v>49.658530379140949</v>
      </c>
      <c r="E9">
        <f>$H$2*EXP(-$H$5*A9)</f>
        <v>70.46880897187134</v>
      </c>
    </row>
    <row r="10" spans="1:9" x14ac:dyDescent="0.45">
      <c r="A10">
        <v>8</v>
      </c>
      <c r="B10">
        <f t="shared" si="1"/>
        <v>20.189651799465537</v>
      </c>
      <c r="C10" s="2">
        <f t="shared" si="0"/>
        <v>79.810348200534463</v>
      </c>
      <c r="D10">
        <f>$H$2*EXP(-$H$4*A10)</f>
        <v>44.932896411722155</v>
      </c>
      <c r="E10">
        <f>$H$2*EXP(-$H$5*A10)</f>
        <v>67.032004603563934</v>
      </c>
    </row>
    <row r="11" spans="1:9" x14ac:dyDescent="0.45">
      <c r="A11">
        <v>9</v>
      </c>
      <c r="B11">
        <f t="shared" si="1"/>
        <v>16.529888822158654</v>
      </c>
      <c r="C11" s="2">
        <f t="shared" si="0"/>
        <v>83.470111177841346</v>
      </c>
      <c r="D11">
        <f>$H$2*EXP(-$H$4*A11)</f>
        <v>40.656965974059908</v>
      </c>
      <c r="E11">
        <f>$H$2*EXP(-$H$5*A11)</f>
        <v>63.762815162177333</v>
      </c>
    </row>
    <row r="12" spans="1:9" x14ac:dyDescent="0.45">
      <c r="A12">
        <v>10</v>
      </c>
      <c r="B12">
        <f t="shared" si="1"/>
        <v>13.533528323661271</v>
      </c>
      <c r="C12" s="2">
        <f t="shared" si="0"/>
        <v>86.466471676338728</v>
      </c>
      <c r="D12">
        <f>$H$2*EXP(-$H$4*A12)</f>
        <v>36.787944117144235</v>
      </c>
      <c r="E12">
        <f>$H$2*EXP(-$H$5*A12)</f>
        <v>60.653065971263345</v>
      </c>
    </row>
    <row r="13" spans="1:9" x14ac:dyDescent="0.45">
      <c r="A13">
        <v>11</v>
      </c>
      <c r="B13">
        <f t="shared" si="1"/>
        <v>11.080315836233387</v>
      </c>
      <c r="C13" s="2">
        <f t="shared" si="0"/>
        <v>88.919684163766618</v>
      </c>
      <c r="D13">
        <f>$H$2*EXP(-$H$4*A13)</f>
        <v>33.287108369807953</v>
      </c>
      <c r="E13">
        <f>$H$2*EXP(-$H$5*A13)</f>
        <v>57.694981038048667</v>
      </c>
    </row>
    <row r="14" spans="1:9" x14ac:dyDescent="0.45">
      <c r="A14">
        <v>12</v>
      </c>
      <c r="B14">
        <f t="shared" si="1"/>
        <v>9.0717953289412474</v>
      </c>
      <c r="C14" s="2">
        <f t="shared" si="0"/>
        <v>90.928204671058751</v>
      </c>
      <c r="D14">
        <f>$H$2*EXP(-$H$4*A14)</f>
        <v>30.119421191220201</v>
      </c>
      <c r="E14">
        <f>$H$2*EXP(-$H$5*A14)</f>
        <v>54.881163609402641</v>
      </c>
    </row>
    <row r="15" spans="1:9" x14ac:dyDescent="0.45">
      <c r="A15">
        <v>13</v>
      </c>
      <c r="B15">
        <f t="shared" si="1"/>
        <v>7.4273578214333877</v>
      </c>
      <c r="C15" s="2">
        <f t="shared" si="0"/>
        <v>92.57264217856661</v>
      </c>
      <c r="D15">
        <f>$H$2*EXP(-$H$4*A15)</f>
        <v>27.253179303401261</v>
      </c>
      <c r="E15">
        <f>$H$2*EXP(-$H$5*A15)</f>
        <v>52.204577676101607</v>
      </c>
    </row>
    <row r="16" spans="1:9" x14ac:dyDescent="0.45">
      <c r="A16">
        <v>14</v>
      </c>
      <c r="B16">
        <f t="shared" si="1"/>
        <v>6.0810062625217949</v>
      </c>
      <c r="C16" s="2">
        <f t="shared" si="0"/>
        <v>93.918993737478203</v>
      </c>
      <c r="D16">
        <f>$H$2*EXP(-$H$4*A16)</f>
        <v>24.659696394160644</v>
      </c>
      <c r="E16">
        <f>$H$2*EXP(-$H$5*A16)</f>
        <v>49.658530379140949</v>
      </c>
    </row>
    <row r="17" spans="1:5" x14ac:dyDescent="0.45">
      <c r="A17">
        <v>15</v>
      </c>
      <c r="B17">
        <f t="shared" si="1"/>
        <v>4.9787068367863947</v>
      </c>
      <c r="C17" s="2">
        <f t="shared" si="0"/>
        <v>95.021293163213599</v>
      </c>
      <c r="D17">
        <f>$H$2*EXP(-$H$4*A17)</f>
        <v>22.313016014842983</v>
      </c>
      <c r="E17">
        <f>$H$2*EXP(-$H$5*A17)</f>
        <v>47.236655274101466</v>
      </c>
    </row>
    <row r="18" spans="1:5" x14ac:dyDescent="0.45">
      <c r="A18">
        <v>16</v>
      </c>
      <c r="B18">
        <f t="shared" si="1"/>
        <v>4.0762203978366207</v>
      </c>
      <c r="C18" s="2">
        <f t="shared" si="0"/>
        <v>95.923779602163378</v>
      </c>
      <c r="D18">
        <f>$H$2*EXP(-$H$4*A18)</f>
        <v>20.189651799465537</v>
      </c>
      <c r="E18">
        <f>$H$2*EXP(-$H$5*A18)</f>
        <v>44.932896411722155</v>
      </c>
    </row>
    <row r="19" spans="1:5" x14ac:dyDescent="0.45">
      <c r="A19">
        <v>17</v>
      </c>
      <c r="B19">
        <f t="shared" si="1"/>
        <v>3.3373269960326066</v>
      </c>
      <c r="C19" s="2">
        <f t="shared" si="0"/>
        <v>96.662673003967399</v>
      </c>
      <c r="D19">
        <f>$H$2*EXP(-$H$4*A19)</f>
        <v>18.268352405273461</v>
      </c>
      <c r="E19">
        <f>$H$2*EXP(-$H$5*A19)</f>
        <v>42.741493194872668</v>
      </c>
    </row>
    <row r="20" spans="1:5" x14ac:dyDescent="0.45">
      <c r="A20">
        <v>18</v>
      </c>
      <c r="B20">
        <f t="shared" si="1"/>
        <v>2.7323722447292558</v>
      </c>
      <c r="C20" s="2">
        <f t="shared" si="0"/>
        <v>97.267627755270738</v>
      </c>
      <c r="D20">
        <f>$H$2*EXP(-$H$4*A20)</f>
        <v>16.529888822158654</v>
      </c>
      <c r="E20">
        <f>$H$2*EXP(-$H$5*A20)</f>
        <v>40.656965974059908</v>
      </c>
    </row>
    <row r="21" spans="1:5" x14ac:dyDescent="0.45">
      <c r="A21">
        <v>19</v>
      </c>
      <c r="B21">
        <f t="shared" si="1"/>
        <v>2.2370771856165592</v>
      </c>
      <c r="C21" s="2">
        <f t="shared" si="0"/>
        <v>97.762922814383444</v>
      </c>
      <c r="D21">
        <f>$H$2*EXP(-$H$4*A21)</f>
        <v>14.956861922263503</v>
      </c>
      <c r="E21">
        <f>$H$2*EXP(-$H$5*A21)</f>
        <v>38.674102345450116</v>
      </c>
    </row>
    <row r="22" spans="1:5" x14ac:dyDescent="0.45">
      <c r="A22">
        <v>20</v>
      </c>
      <c r="B22">
        <f t="shared" si="1"/>
        <v>1.8315638888734178</v>
      </c>
      <c r="C22" s="2">
        <f t="shared" si="0"/>
        <v>98.168436111126582</v>
      </c>
      <c r="D22">
        <f>$H$2*EXP(-$H$4*A22)</f>
        <v>13.533528323661271</v>
      </c>
      <c r="E22">
        <f>$H$2*EXP(-$H$5*A22)</f>
        <v>36.787944117144235</v>
      </c>
    </row>
    <row r="23" spans="1:5" x14ac:dyDescent="0.45">
      <c r="A23">
        <v>21</v>
      </c>
      <c r="B23">
        <f t="shared" si="1"/>
        <v>1.4995576820477703</v>
      </c>
      <c r="C23" s="2">
        <f t="shared" si="0"/>
        <v>98.500442317952235</v>
      </c>
      <c r="D23">
        <f>$H$2*EXP(-$H$4*A23)</f>
        <v>12.245642825298191</v>
      </c>
      <c r="E23">
        <f>$H$2*EXP(-$H$5*A23)</f>
        <v>34.99377491111553</v>
      </c>
    </row>
    <row r="24" spans="1:5" x14ac:dyDescent="0.45">
      <c r="A24">
        <v>22</v>
      </c>
      <c r="B24">
        <f t="shared" si="1"/>
        <v>1.2277339903068436</v>
      </c>
      <c r="C24" s="2">
        <f t="shared" si="0"/>
        <v>98.772266009693155</v>
      </c>
      <c r="D24">
        <f>$H$2*EXP(-$H$4*A24)</f>
        <v>11.080315836233387</v>
      </c>
      <c r="E24">
        <f>$H$2*EXP(-$H$5*A24)</f>
        <v>33.287108369807953</v>
      </c>
    </row>
    <row r="25" spans="1:5" x14ac:dyDescent="0.45">
      <c r="A25">
        <v>23</v>
      </c>
      <c r="B25">
        <f t="shared" si="1"/>
        <v>1.0051835744633575</v>
      </c>
      <c r="C25" s="2">
        <f t="shared" si="0"/>
        <v>98.994816425536641</v>
      </c>
      <c r="D25">
        <f>$H$2*EXP(-$H$4*A25)</f>
        <v>10.025884372280371</v>
      </c>
      <c r="E25">
        <f>$H$2*EXP(-$H$5*A25)</f>
        <v>31.663676937905315</v>
      </c>
    </row>
    <row r="26" spans="1:5" x14ac:dyDescent="0.45">
      <c r="A26">
        <v>24</v>
      </c>
      <c r="B26">
        <f t="shared" si="1"/>
        <v>0.82297470490200231</v>
      </c>
      <c r="C26" s="2">
        <f t="shared" si="0"/>
        <v>99.177025295097991</v>
      </c>
      <c r="D26">
        <f>$H$2*EXP(-$H$4*A26)</f>
        <v>9.0717953289412474</v>
      </c>
      <c r="E26">
        <f>$H$2*EXP(-$H$5*A26)</f>
        <v>30.119421191220201</v>
      </c>
    </row>
    <row r="27" spans="1:5" x14ac:dyDescent="0.45">
      <c r="A27">
        <v>25</v>
      </c>
      <c r="B27">
        <f t="shared" si="1"/>
        <v>0.67379469990854668</v>
      </c>
      <c r="C27" s="2">
        <f t="shared" si="0"/>
        <v>99.326205300091459</v>
      </c>
      <c r="D27">
        <f>$H$2*EXP(-$H$4*A27)</f>
        <v>8.2084998623898802</v>
      </c>
      <c r="E27">
        <f>$H$2*EXP(-$H$5*A27)</f>
        <v>28.650479686019008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2022-02-08T20:36:12Z</dcterms:created>
  <dcterms:modified xsi:type="dcterms:W3CDTF">2022-02-08T22:58:53Z</dcterms:modified>
</cp:coreProperties>
</file>