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Documents\DOC\LVL_UP\Cours_COMEM+\_Tech\Code\Datavis\projet\"/>
    </mc:Choice>
  </mc:AlternateContent>
  <xr:revisionPtr revIDLastSave="0" documentId="13_ncr:1_{31C88F65-BEBD-4A13-927E-AB4C60509CB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te" sheetId="56" r:id="rId1"/>
    <sheet name="2018" sheetId="64" r:id="rId2"/>
    <sheet name="data clean " sheetId="65" r:id="rId3"/>
  </sheets>
  <definedNames>
    <definedName name="_xlnm.Print_Area" localSheetId="1">'2018'!$A$1:$G$45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4" i="65" l="1"/>
  <c r="G13" i="65"/>
  <c r="G18" i="64"/>
  <c r="G6" i="64" s="1"/>
</calcChain>
</file>

<file path=xl/sharedStrings.xml><?xml version="1.0" encoding="utf-8"?>
<sst xmlns="http://schemas.openxmlformats.org/spreadsheetml/2006/main" count="630" uniqueCount="141">
  <si>
    <t>Total</t>
  </si>
  <si>
    <t/>
  </si>
  <si>
    <t>X</t>
  </si>
  <si>
    <t>1213</t>
  </si>
  <si>
    <t>1219</t>
  </si>
  <si>
    <t>12212</t>
  </si>
  <si>
    <t>1222</t>
  </si>
  <si>
    <t>1223</t>
  </si>
  <si>
    <t>133</t>
  </si>
  <si>
    <t>2153</t>
  </si>
  <si>
    <t>2166</t>
  </si>
  <si>
    <t>2421</t>
  </si>
  <si>
    <t>2431</t>
  </si>
  <si>
    <t>2432</t>
  </si>
  <si>
    <t>250</t>
  </si>
  <si>
    <t>25101</t>
  </si>
  <si>
    <t>2511</t>
  </si>
  <si>
    <t>2512</t>
  </si>
  <si>
    <t>2513</t>
  </si>
  <si>
    <t>2514</t>
  </si>
  <si>
    <t>2521</t>
  </si>
  <si>
    <t>2522</t>
  </si>
  <si>
    <t>2523</t>
  </si>
  <si>
    <t>25291</t>
  </si>
  <si>
    <t>26420</t>
  </si>
  <si>
    <t>2643</t>
  </si>
  <si>
    <t>2650</t>
  </si>
  <si>
    <t>2652</t>
  </si>
  <si>
    <t>2654</t>
  </si>
  <si>
    <t>2656</t>
  </si>
  <si>
    <t>30001</t>
  </si>
  <si>
    <t>30002</t>
  </si>
  <si>
    <t>3332</t>
  </si>
  <si>
    <t>3431</t>
  </si>
  <si>
    <t>3510</t>
  </si>
  <si>
    <t>3511</t>
  </si>
  <si>
    <t>3512</t>
  </si>
  <si>
    <t>3513</t>
  </si>
  <si>
    <t>3514</t>
  </si>
  <si>
    <t>35210</t>
  </si>
  <si>
    <t>3522</t>
  </si>
  <si>
    <t>4227</t>
  </si>
  <si>
    <t>5244</t>
  </si>
  <si>
    <t>7321</t>
  </si>
  <si>
    <t>7322</t>
  </si>
  <si>
    <t>7323</t>
  </si>
  <si>
    <t>Directeurs et cadres de direction, stratégie et planifications</t>
  </si>
  <si>
    <t>Directeurs des services administratifs non classés ailleurs</t>
  </si>
  <si>
    <t>Directeurs et cadres de direction, marketing</t>
  </si>
  <si>
    <t>Directeurs et cadres de direction, publicité et relations publiques</t>
  </si>
  <si>
    <t>Directeurs et cadres de direction, recherche et développement</t>
  </si>
  <si>
    <t>Directeurs et cadres de direction, technologies de l’information et de la communication</t>
  </si>
  <si>
    <t>Spécialistes des télécommunications</t>
  </si>
  <si>
    <t>Concepteurs graphiques, multimédia – graphistes</t>
  </si>
  <si>
    <t>Analystes, gestion et organisation</t>
  </si>
  <si>
    <t>Spécialistes du marketing et de la publicité</t>
  </si>
  <si>
    <t>Spécialistes des relations publiques</t>
  </si>
  <si>
    <t>Spécialistes des technologies de l’information et de la communication, sip</t>
  </si>
  <si>
    <t>Ingénieurs en informatique</t>
  </si>
  <si>
    <t>Analystes de systèmes</t>
  </si>
  <si>
    <t>Concepteurs de logiciels</t>
  </si>
  <si>
    <t>Médiamaticiens</t>
  </si>
  <si>
    <t>Programmeurs d’applications</t>
  </si>
  <si>
    <t>Spécialistes des bases de données</t>
  </si>
  <si>
    <t>Administrateurs de systèmes</t>
  </si>
  <si>
    <t>Spécialistes des réseaux d’ordinateurs</t>
  </si>
  <si>
    <t>Spécialistes des bases de données et des réseaux d’ordinateurs non classés ailleurs, sécurité et data mining</t>
  </si>
  <si>
    <t>Journalistes</t>
  </si>
  <si>
    <t>Traducteurs, interprètes et linguistes</t>
  </si>
  <si>
    <t>Artistes créateurs et exécutants, sip</t>
  </si>
  <si>
    <t>Compositeurs, musiciens et chanteurs</t>
  </si>
  <si>
    <t>Metteurs en scène de cinéma, de théâtre et d’autres spectacles</t>
  </si>
  <si>
    <t>Annonceurs-présentateurs de radio, de télévision et autres médias</t>
  </si>
  <si>
    <t>Chefs de projet, sip</t>
  </si>
  <si>
    <t>Chefs de groupe, sip</t>
  </si>
  <si>
    <t>Organisateurs de conférences et d’événements</t>
  </si>
  <si>
    <t>Photographes</t>
  </si>
  <si>
    <t>Techniciens, opérations et soutien aux utilisateurs des technologies de l’information et de la communication, sip</t>
  </si>
  <si>
    <t>Techniciens des technologies de l’information et de la communication, opérations</t>
  </si>
  <si>
    <t>Techniciens des technologies de l’information et de la communication, soutien aux utilisateurs</t>
  </si>
  <si>
    <t>Techniciens, réseaux et systèmes d’ordinateurs</t>
  </si>
  <si>
    <t>Techniciens de l’internet</t>
  </si>
  <si>
    <t>Techniciens de radio-télévision et d’enregistrement audiovisuel</t>
  </si>
  <si>
    <t>Techniciens des télécommunications</t>
  </si>
  <si>
    <t>Intervieweurs, enquêtes et études de marché</t>
  </si>
  <si>
    <t>Télévendeurs</t>
  </si>
  <si>
    <t>Techniciens de prépresse</t>
  </si>
  <si>
    <t>Imprimeurs</t>
  </si>
  <si>
    <t>Relieurs et assimilés</t>
  </si>
  <si>
    <t>Profession exercée inconnue</t>
  </si>
  <si>
    <t>En milliers</t>
  </si>
  <si>
    <t>Grand groupe</t>
  </si>
  <si>
    <t>Sous-grand groupe</t>
  </si>
  <si>
    <t>Sous-groupe</t>
  </si>
  <si>
    <t>Groupe de base</t>
  </si>
  <si>
    <t>Personnes actives occupées de 15 ans ou plus</t>
  </si>
  <si>
    <t>Plus d’informations relatives au recensement de la population :</t>
  </si>
  <si>
    <t>https://www.bfs.admin.ch/bfs/fr/home/statistiques/population/enquetes/vz.html</t>
  </si>
  <si>
    <t>Plus d’informations relatives à l’enquête du relevé structurel :</t>
  </si>
  <si>
    <t>https://www.bfs.admin.ch/bfs/fr/home/statistiques/population/enquetes/se.html</t>
  </si>
  <si>
    <t>Parts de non-réponse, de réponses non attribuables et de réponses non classifiables par année</t>
  </si>
  <si>
    <t>Population de référence: personnes actives occupées</t>
  </si>
  <si>
    <t>Recensements fédéraux de la population</t>
  </si>
  <si>
    <t>Relevés structurels</t>
  </si>
  <si>
    <t>Attribution impossible / sans indication</t>
  </si>
  <si>
    <t>2010 - 2012</t>
  </si>
  <si>
    <t>2013 - 2015</t>
  </si>
  <si>
    <t xml:space="preserve">( ): Extrapolation basée sur 49 observations ou moins. Les résultats sont à interpréter avec beaucoup de précaution. </t>
  </si>
  <si>
    <t xml:space="preserve">X : Extrapolation basée sur 4 observations ou moins. Les valeurs ne sont pas publiées en raison de la protection des données. </t>
  </si>
  <si>
    <t>L’univers de base du relevé structurel contient toutes les personnes de la population résidante permanente qui ont 15 ans révolus ou plus et qui vivent dans un ménage privé.</t>
  </si>
  <si>
    <t>Exclus sont les diplomates, les fonctionnaires internationaux et leurs membres de famille, ainsi que les personnes qui vivent dans un ménage collectif.</t>
  </si>
  <si>
    <t>© OFS, Neuchâtel / Source: OFS - Relevé structurel (RS)</t>
  </si>
  <si>
    <t>Renseignements: Section Travail et vie active, 058 463 64 00, info.arbeit@bfs.admin.ch</t>
  </si>
  <si>
    <t>Professions exercées selon CH-ISCO-19</t>
  </si>
  <si>
    <t xml:space="preserve">Lorsque les enquêtés indiquent une profession trop imprécise pour être classifiée de façon univoque dans une catégorie détaillée, cette profession est attribuée à une catégorie correspondante plus générale du même niveau de nomenclature. Ces catégories sont identifiées par l'acronyme sip (sans indication particulière). </t>
  </si>
  <si>
    <t>1) Nomenclature suisse des professions CH-ISCO-19</t>
  </si>
  <si>
    <t>Genre</t>
  </si>
  <si>
    <r>
      <t>Profession exercée (nomenclature: CH-ISCO-19</t>
    </r>
    <r>
      <rPr>
        <b/>
        <vertAlign val="superscript"/>
        <sz val="9"/>
        <color indexed="8"/>
        <rFont val="Arial"/>
        <family val="2"/>
      </rPr>
      <t>1)</t>
    </r>
    <r>
      <rPr>
        <b/>
        <sz val="9"/>
        <color indexed="8"/>
        <rFont val="Arial"/>
        <family val="2"/>
      </rPr>
      <t>) dans les media en suisse, 2018</t>
    </r>
  </si>
  <si>
    <t>Direction</t>
  </si>
  <si>
    <t>infotech</t>
  </si>
  <si>
    <t>creation</t>
  </si>
  <si>
    <t>comem</t>
  </si>
  <si>
    <t>Comem</t>
  </si>
  <si>
    <t>Creation</t>
  </si>
  <si>
    <t>info</t>
  </si>
  <si>
    <t>industrie graph</t>
  </si>
  <si>
    <t>admin</t>
  </si>
  <si>
    <t>marketing</t>
  </si>
  <si>
    <t>marketing- info -graphique</t>
  </si>
  <si>
    <t>redaction</t>
  </si>
  <si>
    <t>audio vis</t>
  </si>
  <si>
    <t>markinting</t>
  </si>
  <si>
    <t>markting</t>
  </si>
  <si>
    <t>infra</t>
  </si>
  <si>
    <t xml:space="preserve">audio </t>
  </si>
  <si>
    <t>Image</t>
  </si>
  <si>
    <t>Autre</t>
  </si>
  <si>
    <t>image</t>
  </si>
  <si>
    <t>dev</t>
  </si>
  <si>
    <t>reseau</t>
  </si>
  <si>
    <t>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</si>
</sst>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(0\)"/>
  </numFmts>
  <fonts count="26" x14ac:knownFonts="1">
    <font>
      <sz val="11"/>
      <color theme="1"/>
      <name val="Arial"/>
      <family val="2"/>
    </font>
    <font>
      <b/>
      <sz val="8"/>
      <color indexed="8"/>
      <name val="Arial narrow"/>
      <family val="2"/>
    </font>
    <font>
      <sz val="9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rgb="FFFF0000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theme="1"/>
      <name val="Arial Narrow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u/>
      <sz val="10"/>
      <color rgb="FF000000"/>
      <name val="Arial"/>
      <family val="2"/>
    </font>
    <font>
      <b/>
      <vertAlign val="superscript"/>
      <sz val="9"/>
      <color indexed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000000"/>
      </left>
      <right style="thin">
        <color rgb="FF4F493B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7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0" fontId="0" fillId="2" borderId="0" xfId="0" applyNumberFormat="1" applyFill="1" applyBorder="1" applyAlignment="1" applyProtection="1"/>
    <xf numFmtId="0" fontId="3" fillId="4" borderId="0" xfId="0" applyNumberFormat="1" applyFont="1" applyFill="1" applyBorder="1" applyAlignment="1" applyProtection="1">
      <alignment horizontal="left" vertical="top"/>
    </xf>
    <xf numFmtId="0" fontId="4" fillId="2" borderId="0" xfId="0" applyNumberFormat="1" applyFont="1" applyFill="1" applyBorder="1" applyAlignment="1" applyProtection="1"/>
    <xf numFmtId="0" fontId="10" fillId="3" borderId="0" xfId="0" applyNumberFormat="1" applyFont="1" applyFill="1" applyBorder="1" applyAlignment="1" applyProtection="1">
      <alignment horizontal="left" vertical="top"/>
    </xf>
    <xf numFmtId="0" fontId="5" fillId="4" borderId="1" xfId="0" applyNumberFormat="1" applyFont="1" applyFill="1" applyBorder="1" applyAlignment="1" applyProtection="1">
      <alignment horizontal="center" vertical="center" wrapText="1"/>
    </xf>
    <xf numFmtId="0" fontId="7" fillId="0" borderId="0" xfId="2"/>
    <xf numFmtId="0" fontId="7" fillId="0" borderId="0" xfId="2" applyFont="1"/>
    <xf numFmtId="0" fontId="12" fillId="0" borderId="0" xfId="0" applyFont="1"/>
    <xf numFmtId="0" fontId="13" fillId="0" borderId="0" xfId="0" applyFont="1"/>
    <xf numFmtId="0" fontId="13" fillId="3" borderId="4" xfId="0" applyFont="1" applyFill="1" applyBorder="1" applyAlignment="1">
      <alignment horizontal="left" vertical="center" indent="2"/>
    </xf>
    <xf numFmtId="0" fontId="13" fillId="3" borderId="5" xfId="0" applyFont="1" applyFill="1" applyBorder="1" applyAlignment="1">
      <alignment horizontal="left" vertical="center" indent="2"/>
    </xf>
    <xf numFmtId="0" fontId="13" fillId="3" borderId="6" xfId="0" applyFont="1" applyFill="1" applyBorder="1" applyAlignment="1">
      <alignment horizontal="left" vertical="center" indent="2"/>
    </xf>
    <xf numFmtId="0" fontId="7" fillId="3" borderId="7" xfId="2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7" fillId="3" borderId="11" xfId="2" applyFont="1" applyFill="1" applyBorder="1"/>
    <xf numFmtId="164" fontId="13" fillId="3" borderId="12" xfId="0" applyNumberFormat="1" applyFont="1" applyFill="1" applyBorder="1" applyAlignment="1">
      <alignment horizontal="left" indent="2"/>
    </xf>
    <xf numFmtId="164" fontId="13" fillId="3" borderId="13" xfId="3" applyNumberFormat="1" applyFont="1" applyFill="1" applyBorder="1" applyAlignment="1">
      <alignment horizontal="left" indent="2"/>
    </xf>
    <xf numFmtId="164" fontId="13" fillId="3" borderId="12" xfId="3" applyNumberFormat="1" applyFont="1" applyFill="1" applyBorder="1" applyAlignment="1">
      <alignment horizontal="left" indent="2"/>
    </xf>
    <xf numFmtId="164" fontId="13" fillId="3" borderId="0" xfId="3" applyNumberFormat="1" applyFont="1" applyFill="1" applyBorder="1" applyAlignment="1">
      <alignment horizontal="left" indent="2"/>
    </xf>
    <xf numFmtId="0" fontId="7" fillId="3" borderId="14" xfId="2" applyFont="1" applyFill="1" applyBorder="1"/>
    <xf numFmtId="0" fontId="13" fillId="3" borderId="4" xfId="0" applyFont="1" applyFill="1" applyBorder="1"/>
    <xf numFmtId="0" fontId="13" fillId="3" borderId="5" xfId="0" applyFont="1" applyFill="1" applyBorder="1"/>
    <xf numFmtId="0" fontId="13" fillId="3" borderId="6" xfId="0" applyFont="1" applyFill="1" applyBorder="1"/>
    <xf numFmtId="164" fontId="0" fillId="0" borderId="0" xfId="0" applyNumberFormat="1"/>
    <xf numFmtId="0" fontId="2" fillId="4" borderId="0" xfId="0" applyNumberFormat="1" applyFont="1" applyFill="1" applyBorder="1" applyAlignment="1" applyProtection="1">
      <alignment horizontal="left" vertical="top"/>
    </xf>
    <xf numFmtId="0" fontId="13" fillId="3" borderId="5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1" applyFont="1"/>
    <xf numFmtId="164" fontId="7" fillId="0" borderId="0" xfId="2" applyNumberFormat="1"/>
    <xf numFmtId="0" fontId="0" fillId="0" borderId="0" xfId="0" applyAlignment="1">
      <alignment vertical="center"/>
    </xf>
    <xf numFmtId="0" fontId="7" fillId="3" borderId="0" xfId="2" applyFont="1" applyFill="1" applyAlignment="1">
      <alignment vertical="center"/>
    </xf>
    <xf numFmtId="0" fontId="0" fillId="0" borderId="0" xfId="0" applyAlignment="1">
      <alignment vertical="top"/>
    </xf>
    <xf numFmtId="0" fontId="13" fillId="3" borderId="4" xfId="0" applyFont="1" applyFill="1" applyBorder="1" applyAlignment="1">
      <alignment horizontal="center" vertical="center"/>
    </xf>
    <xf numFmtId="164" fontId="13" fillId="0" borderId="12" xfId="0" applyNumberFormat="1" applyFont="1" applyBorder="1" applyAlignment="1">
      <alignment horizontal="left" indent="3"/>
    </xf>
    <xf numFmtId="164" fontId="13" fillId="0" borderId="13" xfId="0" applyNumberFormat="1" applyFont="1" applyBorder="1" applyAlignment="1">
      <alignment horizontal="left" indent="3"/>
    </xf>
    <xf numFmtId="1" fontId="11" fillId="5" borderId="15" xfId="0" applyNumberFormat="1" applyFont="1" applyFill="1" applyBorder="1" applyAlignment="1">
      <alignment horizontal="right" vertical="center"/>
    </xf>
    <xf numFmtId="0" fontId="1" fillId="5" borderId="1" xfId="0" applyNumberFormat="1" applyFont="1" applyFill="1" applyBorder="1" applyAlignment="1" applyProtection="1">
      <alignment horizontal="left" vertical="top" wrapText="1"/>
    </xf>
    <xf numFmtId="0" fontId="13" fillId="3" borderId="6" xfId="0" applyFont="1" applyFill="1" applyBorder="1" applyAlignment="1">
      <alignment horizontal="center" vertical="center"/>
    </xf>
    <xf numFmtId="164" fontId="13" fillId="0" borderId="0" xfId="0" applyNumberFormat="1" applyFont="1" applyBorder="1" applyAlignment="1">
      <alignment horizontal="left" indent="3"/>
    </xf>
    <xf numFmtId="0" fontId="1" fillId="4" borderId="3" xfId="0" applyNumberFormat="1" applyFont="1" applyFill="1" applyBorder="1" applyAlignment="1" applyProtection="1">
      <alignment horizontal="center" vertical="top" wrapText="1"/>
    </xf>
    <xf numFmtId="0" fontId="1" fillId="4" borderId="0" xfId="0" applyNumberFormat="1" applyFont="1" applyFill="1" applyBorder="1" applyAlignment="1" applyProtection="1">
      <alignment horizontal="center" vertical="top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0" fillId="0" borderId="0" xfId="0" applyAlignment="1"/>
    <xf numFmtId="1" fontId="19" fillId="4" borderId="1" xfId="0" applyNumberFormat="1" applyFont="1" applyFill="1" applyBorder="1" applyAlignment="1">
      <alignment horizontal="right" vertical="center"/>
    </xf>
    <xf numFmtId="165" fontId="19" fillId="4" borderId="1" xfId="0" applyNumberFormat="1" applyFont="1" applyFill="1" applyBorder="1" applyAlignment="1">
      <alignment horizontal="right" vertical="center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top"/>
    </xf>
    <xf numFmtId="0" fontId="5" fillId="5" borderId="1" xfId="0" applyNumberFormat="1" applyFont="1" applyFill="1" applyBorder="1" applyAlignment="1" applyProtection="1">
      <alignment horizontal="left" vertical="center" wrapText="1"/>
    </xf>
    <xf numFmtId="0" fontId="22" fillId="2" borderId="0" xfId="0" applyNumberFormat="1" applyFont="1" applyFill="1" applyBorder="1" applyAlignment="1" applyProtection="1"/>
    <xf numFmtId="0" fontId="23" fillId="0" borderId="0" xfId="0" applyFont="1"/>
    <xf numFmtId="0" fontId="7" fillId="3" borderId="0" xfId="2" applyFont="1" applyFill="1" applyAlignment="1">
      <alignment vertical="top"/>
    </xf>
    <xf numFmtId="0" fontId="21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16" fillId="0" borderId="0" xfId="0" applyFont="1"/>
    <xf numFmtId="0" fontId="12" fillId="0" borderId="0" xfId="0" applyFont="1" applyFill="1"/>
    <xf numFmtId="0" fontId="25" fillId="0" borderId="0" xfId="0" applyFont="1"/>
    <xf numFmtId="0" fontId="6" fillId="3" borderId="0" xfId="0" applyNumberFormat="1" applyFont="1" applyFill="1" applyBorder="1" applyAlignment="1" applyProtection="1">
      <alignment horizontal="left" vertical="top"/>
    </xf>
    <xf numFmtId="0" fontId="6" fillId="0" borderId="0" xfId="0" applyFont="1"/>
    <xf numFmtId="0" fontId="13" fillId="3" borderId="8" xfId="0" applyFont="1" applyFill="1" applyBorder="1" applyAlignment="1">
      <alignment horizontal="center" vertical="top" wrapText="1"/>
    </xf>
    <xf numFmtId="0" fontId="13" fillId="3" borderId="9" xfId="0" applyFont="1" applyFill="1" applyBorder="1" applyAlignment="1">
      <alignment horizontal="center" vertical="top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left" vertical="top" wrapText="1"/>
    </xf>
  </cellXfs>
  <cellStyles count="4">
    <cellStyle name="Lien hypertexte" xfId="1" builtinId="8"/>
    <cellStyle name="Normal" xfId="0" builtinId="0"/>
    <cellStyle name="Normal 2" xfId="2" xr:uid="{00000000-0005-0000-0000-000001000000}"/>
    <cellStyle name="Pourcentag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16</xdr:col>
      <xdr:colOff>38100</xdr:colOff>
      <xdr:row>16</xdr:row>
      <xdr:rowOff>57150</xdr:rowOff>
    </xdr:to>
    <xdr:sp macro="" textlink="">
      <xdr:nvSpPr>
        <xdr:cNvPr id="4" name="ZoneText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1000" y="180975"/>
          <a:ext cx="12496800" cy="2771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de-CH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Professions selon le </a:t>
          </a:r>
          <a:r>
            <a:rPr lang="fr-CH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relevé structurel et les recensements fédéraux de la population </a:t>
          </a:r>
          <a:r>
            <a:rPr lang="de-CH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1990 - 2000</a:t>
          </a:r>
          <a:endParaRPr lang="de-CH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000"/>
            </a:lnSpc>
          </a:pPr>
          <a:endParaRPr lang="fr-CH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1100"/>
            </a:lnSpc>
          </a:pPr>
          <a:r>
            <a:rPr lang="fr-CH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Les tableaux présentés dans les feuillets suivants sont basés, pour les années 1990-2000, sur les recensements fédéraux de la population (RFP) et, dès 2010, sur l’enquête « Relevé structurel » (RS).</a:t>
          </a:r>
        </a:p>
        <a:p>
          <a:pPr>
            <a:lnSpc>
              <a:spcPts val="1000"/>
            </a:lnSpc>
          </a:pPr>
          <a:endParaRPr lang="de-CH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1000"/>
            </a:lnSpc>
          </a:pPr>
          <a:r>
            <a:rPr lang="fr-CH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Les recensements fédéraux de la population étaient des enquêtes exhaustives, alors que le relevé structurel est une enquête annuelle réalisée auprès d’un échantillon de 200’000 personnes (2,7% de la population résidante) interrogées par écrit. Les résultats du relevé structurel sont donc des estimations obtenues par extrapolation. Tous les résultats sont présentés en milliers.</a:t>
          </a:r>
        </a:p>
        <a:p>
          <a:pPr>
            <a:lnSpc>
              <a:spcPts val="1100"/>
            </a:lnSpc>
          </a:pPr>
          <a:endParaRPr lang="de-CH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>
            <a:lnSpc>
              <a:spcPts val="1100"/>
            </a:lnSpc>
          </a:pPr>
          <a:r>
            <a:rPr lang="fr-CH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 ailleurs, comme pour toutes les extrapolations basées sur un échantillon, les résultats sont soumis à une certaine variabilité inhérente à celui-ci. L’interprétation d’évolutions basées sur de petits effectifs est donc à considérer avec précaution. Des données agrégées des relevés </a:t>
          </a:r>
          <a:r>
            <a:rPr lang="fr-CH" sz="10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structurels de 3 années consécutives </a:t>
          </a:r>
          <a:r>
            <a:rPr lang="fr-CH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sont également à disposition dans ce fichier, ce qui permet de pallier en partie aux inconvénients cités pour de petits groupes d’observations.</a:t>
          </a:r>
        </a:p>
        <a:p>
          <a:pPr eaLnBrk="1" fontAlgn="auto" latinLnBrk="0" hangingPunct="1">
            <a:lnSpc>
              <a:spcPts val="1000"/>
            </a:lnSpc>
          </a:pPr>
          <a:endParaRPr lang="de-CH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fr-CH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Finalement, les utilisateurs des données doivent tenir compte, pour l’ensemble des résultats présentés, de la non-réponse, des réponses non attribuables et non classifiables se trouvant dans les dernières lignes des tableaux. Les parts correspondantes par année se trouvent dans le tableau présenté ci-dessous</a:t>
          </a:r>
          <a:r>
            <a:rPr lang="fr-CH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CH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H" sz="10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nomenclature suisse des professions (CH-ISCO-19) a été élaborée sur la base de la classification internationale type des professions (International Standard Classification of Occupations ISCO). Elle reprend les 4 premiers niveaux de ISCO-08 et inclut, en plus, un 5e niveau pour prendre en considération les spécificités du marché du travail en Suisse. Dans le cadre de l’élaboration de cette nouvelle nomenclature, un certain nombre de professions a été réattribué dans les catégories ISCO-08 après une revue détaillée des prescriptions du BIT. En janvier 2020, les résultats depuis 1990 ont été révisés avec les nomenclatures modernisées.</a:t>
          </a:r>
          <a:endParaRPr lang="fr-CH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indent="0">
            <a:lnSpc>
              <a:spcPts val="700"/>
            </a:lnSpc>
          </a:pPr>
          <a:endParaRPr lang="en-US" sz="100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>
            <a:lnSpc>
              <a:spcPts val="900"/>
            </a:lnSpc>
          </a:pPr>
          <a:endParaRPr lang="en-US" sz="110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fs.admin.ch/bfs/fr/home/statistiques/population/enquetes/se.html" TargetMode="External"/><Relationship Id="rId1" Type="http://schemas.openxmlformats.org/officeDocument/2006/relationships/hyperlink" Target="https://www.bfs.admin.ch/bfs/fr/home/statistiques/population/enquetes/vz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showGridLines="0" workbookViewId="0"/>
  </sheetViews>
  <sheetFormatPr baseColWidth="10" defaultRowHeight="13.8" x14ac:dyDescent="0.25"/>
  <cols>
    <col min="1" max="1" width="5" customWidth="1"/>
    <col min="2" max="2" width="31.19921875" customWidth="1"/>
    <col min="3" max="13" width="9.59765625" customWidth="1"/>
    <col min="14" max="15" width="12.59765625" customWidth="1"/>
    <col min="16" max="16" width="1.09765625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6"/>
      <c r="B20" s="29" t="s">
        <v>96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5">
      <c r="A21" s="6"/>
      <c r="B21" s="30" t="s">
        <v>97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5">
      <c r="A22" s="6"/>
      <c r="B22" s="5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5">
      <c r="A23" s="6"/>
      <c r="B23" s="29" t="s">
        <v>98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5">
      <c r="A24" s="6"/>
      <c r="B24" s="30" t="s">
        <v>99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5">
      <c r="A29" s="6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6"/>
      <c r="B30" s="58" t="s">
        <v>113</v>
      </c>
      <c r="C30" s="6"/>
      <c r="D30" s="6"/>
      <c r="E30" s="6"/>
      <c r="F30" s="6"/>
      <c r="G30" s="6"/>
      <c r="H30" s="6"/>
      <c r="M30" s="6"/>
    </row>
    <row r="31" spans="1:13" x14ac:dyDescent="0.25">
      <c r="A31" s="6"/>
      <c r="B31" s="8" t="s">
        <v>100</v>
      </c>
      <c r="C31" s="6"/>
      <c r="D31" s="6"/>
      <c r="E31" s="6"/>
      <c r="F31" s="6"/>
      <c r="G31" s="6"/>
      <c r="H31" s="6"/>
      <c r="M31" s="7"/>
    </row>
    <row r="32" spans="1:13" x14ac:dyDescent="0.25">
      <c r="A32" s="6"/>
      <c r="B32" s="9" t="s">
        <v>101</v>
      </c>
      <c r="C32" s="7"/>
      <c r="D32" s="7"/>
      <c r="E32" s="7"/>
      <c r="F32" s="7"/>
      <c r="G32" s="7"/>
      <c r="H32" s="7"/>
      <c r="M32" s="7"/>
    </row>
    <row r="33" spans="1:17" x14ac:dyDescent="0.25">
      <c r="M33" s="7"/>
    </row>
    <row r="34" spans="1:17" s="32" customFormat="1" ht="31.5" customHeight="1" x14ac:dyDescent="0.25">
      <c r="A34" s="34"/>
      <c r="B34" s="54"/>
      <c r="C34" s="62" t="s">
        <v>102</v>
      </c>
      <c r="D34" s="63"/>
      <c r="E34" s="64" t="s">
        <v>103</v>
      </c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/>
    </row>
    <row r="35" spans="1:17" ht="21" customHeight="1" x14ac:dyDescent="0.25">
      <c r="A35" s="32"/>
      <c r="B35" s="33"/>
      <c r="C35" s="10">
        <v>1990</v>
      </c>
      <c r="D35" s="11">
        <v>2000</v>
      </c>
      <c r="E35" s="10">
        <v>2010</v>
      </c>
      <c r="F35" s="12">
        <v>2011</v>
      </c>
      <c r="G35" s="12">
        <v>2012</v>
      </c>
      <c r="H35" s="12">
        <v>2013</v>
      </c>
      <c r="I35" s="12">
        <v>2014</v>
      </c>
      <c r="J35" s="12">
        <v>2015</v>
      </c>
      <c r="K35" s="12">
        <v>2016</v>
      </c>
      <c r="L35" s="12">
        <v>2017</v>
      </c>
      <c r="M35" s="11">
        <v>2018</v>
      </c>
      <c r="N35" s="35" t="s">
        <v>105</v>
      </c>
      <c r="O35" s="40" t="s">
        <v>106</v>
      </c>
      <c r="P35" s="28"/>
    </row>
    <row r="36" spans="1:17" x14ac:dyDescent="0.25">
      <c r="A36" s="7"/>
      <c r="B36" s="13"/>
      <c r="C36" s="14"/>
      <c r="D36" s="15"/>
      <c r="E36" s="14"/>
      <c r="F36" s="16"/>
      <c r="G36" s="16"/>
      <c r="H36" s="16"/>
      <c r="I36" s="16"/>
      <c r="J36" s="16"/>
      <c r="K36" s="16"/>
      <c r="L36" s="16"/>
      <c r="M36" s="15"/>
      <c r="N36" s="14"/>
      <c r="O36" s="16"/>
      <c r="P36" s="15"/>
    </row>
    <row r="37" spans="1:17" x14ac:dyDescent="0.25">
      <c r="A37" s="7"/>
      <c r="B37" s="17" t="s">
        <v>104</v>
      </c>
      <c r="C37" s="18">
        <v>7.2624542995270672E-2</v>
      </c>
      <c r="D37" s="19">
        <v>0.27530956399407247</v>
      </c>
      <c r="E37" s="20">
        <v>5.5109513766334557E-2</v>
      </c>
      <c r="F37" s="21">
        <v>5.2515355283340483E-2</v>
      </c>
      <c r="G37" s="21">
        <v>5.2360593124595338E-2</v>
      </c>
      <c r="H37" s="21">
        <v>4.924690620181315E-2</v>
      </c>
      <c r="I37" s="21">
        <v>4.8425511652568538E-2</v>
      </c>
      <c r="J37" s="21">
        <v>4.8036037476667542E-2</v>
      </c>
      <c r="K37" s="21">
        <v>4.7107853317166035E-2</v>
      </c>
      <c r="L37" s="21">
        <v>5.0192057643546346E-2</v>
      </c>
      <c r="M37" s="19">
        <v>3.134305168209426E-2</v>
      </c>
      <c r="N37" s="36">
        <v>5.3255849543379079E-2</v>
      </c>
      <c r="O37" s="41">
        <v>4.8488357699787273E-2</v>
      </c>
      <c r="P37" s="37"/>
    </row>
    <row r="38" spans="1:17" x14ac:dyDescent="0.25">
      <c r="A38" s="6"/>
      <c r="B38" s="22"/>
      <c r="C38" s="23"/>
      <c r="D38" s="24"/>
      <c r="E38" s="23"/>
      <c r="F38" s="25"/>
      <c r="G38" s="25"/>
      <c r="H38" s="25"/>
      <c r="I38" s="25"/>
      <c r="J38" s="25"/>
      <c r="K38" s="25"/>
      <c r="L38" s="25"/>
      <c r="M38" s="24"/>
      <c r="N38" s="23"/>
      <c r="O38" s="25"/>
      <c r="P38" s="24"/>
    </row>
    <row r="39" spans="1:17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7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31"/>
    </row>
    <row r="45" spans="1:17" x14ac:dyDescent="0.25">
      <c r="M45" s="26"/>
    </row>
    <row r="46" spans="1:17" x14ac:dyDescent="0.25">
      <c r="M46" s="26"/>
    </row>
    <row r="47" spans="1:17" x14ac:dyDescent="0.25">
      <c r="M47" s="26"/>
    </row>
    <row r="48" spans="1:17" x14ac:dyDescent="0.25">
      <c r="M48" s="26"/>
    </row>
  </sheetData>
  <mergeCells count="2">
    <mergeCell ref="C34:D34"/>
    <mergeCell ref="E34:P34"/>
  </mergeCells>
  <hyperlinks>
    <hyperlink ref="B21" r:id="rId1" xr:uid="{00000000-0004-0000-0000-000000000000}"/>
    <hyperlink ref="B24" r:id="rId2" xr:uid="{00000000-0004-0000-0000-000001000000}"/>
  </hyperlinks>
  <pageMargins left="0.59055118110236227" right="0.59055118110236227" top="0.59055118110236227" bottom="0.59055118110236227" header="0.31496062992125984" footer="0.31496062992125984"/>
  <pageSetup paperSize="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67"/>
  <sheetViews>
    <sheetView showGridLines="0" zoomScale="129" zoomScaleNormal="129" workbookViewId="0">
      <pane ySplit="6" topLeftCell="A43" activePane="bottomLeft" state="frozen"/>
      <selection pane="bottomLeft" activeCell="G6" sqref="G4:G6"/>
    </sheetView>
  </sheetViews>
  <sheetFormatPr baseColWidth="10" defaultRowHeight="13.8" x14ac:dyDescent="0.25"/>
  <cols>
    <col min="1" max="5" width="12.3984375" customWidth="1"/>
    <col min="6" max="6" width="60.3984375" customWidth="1"/>
    <col min="7" max="7" width="11.3984375" customWidth="1"/>
  </cols>
  <sheetData>
    <row r="1" spans="1:7" x14ac:dyDescent="0.25">
      <c r="A1" s="55" t="s">
        <v>117</v>
      </c>
      <c r="B1" s="50"/>
      <c r="C1" s="50"/>
      <c r="D1" s="50"/>
      <c r="E1" s="50"/>
      <c r="F1" s="2"/>
      <c r="G1" s="27"/>
    </row>
    <row r="2" spans="1:7" x14ac:dyDescent="0.25">
      <c r="A2" s="56" t="s">
        <v>95</v>
      </c>
      <c r="B2" s="50"/>
      <c r="C2" s="50"/>
      <c r="D2" s="50"/>
      <c r="E2" s="50"/>
      <c r="F2" s="2"/>
      <c r="G2" s="27"/>
    </row>
    <row r="3" spans="1:7" ht="14.4" x14ac:dyDescent="0.3">
      <c r="A3" s="52" t="s">
        <v>90</v>
      </c>
      <c r="B3" s="3"/>
      <c r="C3" s="3"/>
      <c r="D3" s="3"/>
      <c r="E3" s="3"/>
      <c r="F3" s="3"/>
      <c r="G3" s="1"/>
    </row>
    <row r="4" spans="1:7" ht="29.25" customHeight="1" x14ac:dyDescent="0.25">
      <c r="A4" s="42"/>
      <c r="B4" s="42"/>
      <c r="C4" s="42"/>
      <c r="D4" s="42"/>
      <c r="E4" s="42"/>
      <c r="F4" s="42"/>
      <c r="G4" s="5" t="s">
        <v>0</v>
      </c>
    </row>
    <row r="5" spans="1:7" s="34" customFormat="1" x14ac:dyDescent="0.25">
      <c r="A5" s="43"/>
      <c r="B5" s="43"/>
      <c r="C5" s="43"/>
      <c r="D5" s="43"/>
      <c r="E5" s="43"/>
      <c r="F5" s="43"/>
      <c r="G5" s="49" t="s">
        <v>90</v>
      </c>
    </row>
    <row r="6" spans="1:7" x14ac:dyDescent="0.25">
      <c r="A6" s="51" t="s">
        <v>91</v>
      </c>
      <c r="B6" s="51" t="s">
        <v>92</v>
      </c>
      <c r="C6" s="51" t="s">
        <v>93</v>
      </c>
      <c r="D6" s="51" t="s">
        <v>94</v>
      </c>
      <c r="E6" s="51" t="s">
        <v>116</v>
      </c>
      <c r="F6" s="39"/>
      <c r="G6" s="38">
        <f xml:space="preserve"> SUM(G7:G49)</f>
        <v>390.75554783525502</v>
      </c>
    </row>
    <row r="7" spans="1:7" x14ac:dyDescent="0.25">
      <c r="A7" s="44" t="s">
        <v>121</v>
      </c>
      <c r="B7" s="44" t="s">
        <v>118</v>
      </c>
      <c r="C7" s="44" t="s">
        <v>1</v>
      </c>
      <c r="D7" s="44" t="s">
        <v>3</v>
      </c>
      <c r="E7" s="44" t="s">
        <v>1</v>
      </c>
      <c r="F7" s="44" t="s">
        <v>46</v>
      </c>
      <c r="G7" s="47">
        <v>9.0842389814433364</v>
      </c>
    </row>
    <row r="8" spans="1:7" x14ac:dyDescent="0.25">
      <c r="A8" s="44" t="s">
        <v>121</v>
      </c>
      <c r="B8" s="44" t="s">
        <v>118</v>
      </c>
      <c r="C8" s="44" t="s">
        <v>1</v>
      </c>
      <c r="D8" s="44" t="s">
        <v>4</v>
      </c>
      <c r="E8" s="44" t="s">
        <v>1</v>
      </c>
      <c r="F8" s="44" t="s">
        <v>47</v>
      </c>
      <c r="G8" s="47">
        <v>9.8977973253469305</v>
      </c>
    </row>
    <row r="9" spans="1:7" x14ac:dyDescent="0.25">
      <c r="A9" s="44" t="s">
        <v>121</v>
      </c>
      <c r="B9" s="44" t="s">
        <v>118</v>
      </c>
      <c r="C9" s="44" t="s">
        <v>1</v>
      </c>
      <c r="D9" s="44" t="s">
        <v>1</v>
      </c>
      <c r="E9" s="44" t="s">
        <v>5</v>
      </c>
      <c r="F9" s="44" t="s">
        <v>48</v>
      </c>
      <c r="G9" s="47">
        <v>14.548425667103174</v>
      </c>
    </row>
    <row r="10" spans="1:7" x14ac:dyDescent="0.25">
      <c r="A10" s="44" t="s">
        <v>121</v>
      </c>
      <c r="B10" s="44" t="s">
        <v>118</v>
      </c>
      <c r="C10" s="44" t="s">
        <v>1</v>
      </c>
      <c r="D10" s="44" t="s">
        <v>6</v>
      </c>
      <c r="E10" s="44" t="s">
        <v>1</v>
      </c>
      <c r="F10" s="44" t="s">
        <v>49</v>
      </c>
      <c r="G10" s="47">
        <v>5.715149662340135</v>
      </c>
    </row>
    <row r="11" spans="1:7" x14ac:dyDescent="0.25">
      <c r="A11" s="44" t="s">
        <v>121</v>
      </c>
      <c r="B11" s="44" t="s">
        <v>118</v>
      </c>
      <c r="C11" s="44" t="s">
        <v>1</v>
      </c>
      <c r="D11" s="44" t="s">
        <v>7</v>
      </c>
      <c r="E11" s="44" t="s">
        <v>1</v>
      </c>
      <c r="F11" s="44" t="s">
        <v>50</v>
      </c>
      <c r="G11" s="47">
        <v>7.3778744476329017</v>
      </c>
    </row>
    <row r="12" spans="1:7" x14ac:dyDescent="0.25">
      <c r="A12" s="44" t="s">
        <v>121</v>
      </c>
      <c r="B12" s="44" t="s">
        <v>118</v>
      </c>
      <c r="C12" s="44" t="s">
        <v>8</v>
      </c>
      <c r="D12" s="44" t="s">
        <v>1</v>
      </c>
      <c r="E12" s="44" t="s">
        <v>1</v>
      </c>
      <c r="F12" s="44" t="s">
        <v>51</v>
      </c>
      <c r="G12" s="47">
        <v>10.444590378605216</v>
      </c>
    </row>
    <row r="13" spans="1:7" x14ac:dyDescent="0.25">
      <c r="A13" s="44" t="s">
        <v>119</v>
      </c>
      <c r="B13" s="44" t="s">
        <v>124</v>
      </c>
      <c r="C13" s="44" t="s">
        <v>1</v>
      </c>
      <c r="D13" s="44" t="s">
        <v>9</v>
      </c>
      <c r="E13" s="44" t="s">
        <v>1</v>
      </c>
      <c r="F13" s="44" t="s">
        <v>52</v>
      </c>
      <c r="G13" s="48">
        <v>0.9792201578501577</v>
      </c>
    </row>
    <row r="14" spans="1:7" x14ac:dyDescent="0.25">
      <c r="A14" s="44" t="s">
        <v>120</v>
      </c>
      <c r="B14" s="44" t="s">
        <v>125</v>
      </c>
      <c r="C14" s="44" t="s">
        <v>1</v>
      </c>
      <c r="D14" s="44" t="s">
        <v>10</v>
      </c>
      <c r="E14" s="44" t="s">
        <v>1</v>
      </c>
      <c r="F14" s="44" t="s">
        <v>53</v>
      </c>
      <c r="G14" s="47">
        <v>11.803257226495811</v>
      </c>
    </row>
    <row r="15" spans="1:7" x14ac:dyDescent="0.25">
      <c r="A15" s="44" t="s">
        <v>121</v>
      </c>
      <c r="B15" s="44" t="s">
        <v>126</v>
      </c>
      <c r="C15" s="44" t="s">
        <v>1</v>
      </c>
      <c r="D15" s="44" t="s">
        <v>11</v>
      </c>
      <c r="E15" s="44" t="s">
        <v>1</v>
      </c>
      <c r="F15" s="44" t="s">
        <v>54</v>
      </c>
      <c r="G15" s="47">
        <v>21.569257022152275</v>
      </c>
    </row>
    <row r="16" spans="1:7" x14ac:dyDescent="0.25">
      <c r="A16" s="44" t="s">
        <v>121</v>
      </c>
      <c r="B16" s="44" t="s">
        <v>127</v>
      </c>
      <c r="C16" s="44" t="s">
        <v>1</v>
      </c>
      <c r="D16" s="44" t="s">
        <v>12</v>
      </c>
      <c r="E16" s="44" t="s">
        <v>1</v>
      </c>
      <c r="F16" s="44" t="s">
        <v>55</v>
      </c>
      <c r="G16" s="47">
        <v>33.550567636618808</v>
      </c>
    </row>
    <row r="17" spans="1:7" x14ac:dyDescent="0.25">
      <c r="A17" s="44" t="s">
        <v>121</v>
      </c>
      <c r="B17" s="44" t="s">
        <v>127</v>
      </c>
      <c r="C17" s="44" t="s">
        <v>1</v>
      </c>
      <c r="D17" s="44" t="s">
        <v>13</v>
      </c>
      <c r="E17" s="44" t="s">
        <v>1</v>
      </c>
      <c r="F17" s="44" t="s">
        <v>56</v>
      </c>
      <c r="G17" s="47">
        <v>5.6897739973988575</v>
      </c>
    </row>
    <row r="18" spans="1:7" x14ac:dyDescent="0.25">
      <c r="A18" s="44" t="s">
        <v>121</v>
      </c>
      <c r="B18" s="44" t="s">
        <v>127</v>
      </c>
      <c r="C18" s="44" t="s">
        <v>14</v>
      </c>
      <c r="D18" s="44" t="s">
        <v>1</v>
      </c>
      <c r="E18" s="44" t="s">
        <v>1</v>
      </c>
      <c r="F18" s="44" t="s">
        <v>57</v>
      </c>
      <c r="G18" s="47">
        <f>21.876199533164-G19</f>
        <v>17.174421459379566</v>
      </c>
    </row>
    <row r="19" spans="1:7" x14ac:dyDescent="0.25">
      <c r="A19" s="44" t="s">
        <v>119</v>
      </c>
      <c r="B19" s="44" t="s">
        <v>124</v>
      </c>
      <c r="C19" s="44" t="s">
        <v>1</v>
      </c>
      <c r="D19" s="44" t="s">
        <v>1</v>
      </c>
      <c r="E19" s="44" t="s">
        <v>15</v>
      </c>
      <c r="F19" s="44" t="s">
        <v>58</v>
      </c>
      <c r="G19" s="47">
        <v>4.7017780737844364</v>
      </c>
    </row>
    <row r="20" spans="1:7" x14ac:dyDescent="0.25">
      <c r="A20" s="44" t="s">
        <v>119</v>
      </c>
      <c r="B20" s="44" t="s">
        <v>133</v>
      </c>
      <c r="C20" s="44" t="s">
        <v>1</v>
      </c>
      <c r="D20" s="44" t="s">
        <v>16</v>
      </c>
      <c r="E20" s="44" t="s">
        <v>1</v>
      </c>
      <c r="F20" s="44" t="s">
        <v>59</v>
      </c>
      <c r="G20" s="47">
        <v>26.707384521180987</v>
      </c>
    </row>
    <row r="21" spans="1:7" x14ac:dyDescent="0.25">
      <c r="A21" s="44" t="s">
        <v>119</v>
      </c>
      <c r="B21" s="44" t="s">
        <v>124</v>
      </c>
      <c r="C21" s="44" t="s">
        <v>1</v>
      </c>
      <c r="D21" s="44" t="s">
        <v>17</v>
      </c>
      <c r="E21" s="44" t="s">
        <v>1</v>
      </c>
      <c r="F21" s="44" t="s">
        <v>60</v>
      </c>
      <c r="G21" s="47">
        <v>50.628598148511884</v>
      </c>
    </row>
    <row r="22" spans="1:7" ht="20.399999999999999" x14ac:dyDescent="0.25">
      <c r="A22" s="44" t="s">
        <v>122</v>
      </c>
      <c r="B22" s="44" t="s">
        <v>128</v>
      </c>
      <c r="C22" s="44" t="s">
        <v>1</v>
      </c>
      <c r="D22" s="44" t="s">
        <v>18</v>
      </c>
      <c r="E22" s="44" t="s">
        <v>1</v>
      </c>
      <c r="F22" s="44" t="s">
        <v>61</v>
      </c>
      <c r="G22" s="47">
        <v>4.6552884622529529</v>
      </c>
    </row>
    <row r="23" spans="1:7" x14ac:dyDescent="0.25">
      <c r="A23" s="44" t="s">
        <v>119</v>
      </c>
      <c r="B23" s="44" t="s">
        <v>124</v>
      </c>
      <c r="C23" s="44" t="s">
        <v>1</v>
      </c>
      <c r="D23" s="44" t="s">
        <v>19</v>
      </c>
      <c r="E23" s="44" t="s">
        <v>1</v>
      </c>
      <c r="F23" s="44" t="s">
        <v>62</v>
      </c>
      <c r="G23" s="47">
        <v>5.275134023583437</v>
      </c>
    </row>
    <row r="24" spans="1:7" x14ac:dyDescent="0.25">
      <c r="A24" s="44" t="s">
        <v>119</v>
      </c>
      <c r="B24" s="44" t="s">
        <v>124</v>
      </c>
      <c r="C24" s="44" t="s">
        <v>1</v>
      </c>
      <c r="D24" s="44" t="s">
        <v>20</v>
      </c>
      <c r="E24" s="44" t="s">
        <v>1</v>
      </c>
      <c r="F24" s="44" t="s">
        <v>63</v>
      </c>
      <c r="G24" s="47">
        <v>3.5007898740264181</v>
      </c>
    </row>
    <row r="25" spans="1:7" x14ac:dyDescent="0.25">
      <c r="A25" s="44" t="s">
        <v>119</v>
      </c>
      <c r="B25" s="44" t="s">
        <v>124</v>
      </c>
      <c r="C25" s="44" t="s">
        <v>1</v>
      </c>
      <c r="D25" s="44" t="s">
        <v>21</v>
      </c>
      <c r="E25" s="44" t="s">
        <v>1</v>
      </c>
      <c r="F25" s="44" t="s">
        <v>64</v>
      </c>
      <c r="G25" s="47">
        <v>3.5166531831782377</v>
      </c>
    </row>
    <row r="26" spans="1:7" x14ac:dyDescent="0.25">
      <c r="A26" s="44" t="s">
        <v>119</v>
      </c>
      <c r="B26" s="44" t="s">
        <v>124</v>
      </c>
      <c r="C26" s="44" t="s">
        <v>1</v>
      </c>
      <c r="D26" s="44" t="s">
        <v>22</v>
      </c>
      <c r="E26" s="44" t="s">
        <v>1</v>
      </c>
      <c r="F26" s="44" t="s">
        <v>65</v>
      </c>
      <c r="G26" s="47">
        <v>2.1261121012124562</v>
      </c>
    </row>
    <row r="27" spans="1:7" ht="20.399999999999999" x14ac:dyDescent="0.25">
      <c r="A27" s="44" t="s">
        <v>119</v>
      </c>
      <c r="B27" s="44" t="s">
        <v>124</v>
      </c>
      <c r="C27" s="44" t="s">
        <v>1</v>
      </c>
      <c r="D27" s="44" t="s">
        <v>1</v>
      </c>
      <c r="E27" s="44" t="s">
        <v>23</v>
      </c>
      <c r="F27" s="44" t="s">
        <v>66</v>
      </c>
      <c r="G27" s="47">
        <v>2.0869946887511359</v>
      </c>
    </row>
    <row r="28" spans="1:7" x14ac:dyDescent="0.25">
      <c r="A28" s="44" t="s">
        <v>122</v>
      </c>
      <c r="B28" s="44" t="s">
        <v>129</v>
      </c>
      <c r="C28" s="44" t="s">
        <v>1</v>
      </c>
      <c r="D28" s="44" t="s">
        <v>1</v>
      </c>
      <c r="E28" s="44" t="s">
        <v>24</v>
      </c>
      <c r="F28" s="44" t="s">
        <v>67</v>
      </c>
      <c r="G28" s="47">
        <v>11.664217189925051</v>
      </c>
    </row>
    <row r="29" spans="1:7" x14ac:dyDescent="0.25">
      <c r="A29" s="44" t="s">
        <v>122</v>
      </c>
      <c r="B29" s="44" t="s">
        <v>129</v>
      </c>
      <c r="C29" s="44" t="s">
        <v>1</v>
      </c>
      <c r="D29" s="44" t="s">
        <v>25</v>
      </c>
      <c r="E29" s="44" t="s">
        <v>1</v>
      </c>
      <c r="F29" s="44" t="s">
        <v>68</v>
      </c>
      <c r="G29" s="47">
        <v>5.7205301045789883</v>
      </c>
    </row>
    <row r="30" spans="1:7" x14ac:dyDescent="0.25">
      <c r="A30" s="44" t="s">
        <v>123</v>
      </c>
      <c r="B30" s="44" t="s">
        <v>130</v>
      </c>
      <c r="C30" s="44" t="s">
        <v>1</v>
      </c>
      <c r="D30" s="44" t="s">
        <v>26</v>
      </c>
      <c r="E30" s="44" t="s">
        <v>1</v>
      </c>
      <c r="F30" s="44" t="s">
        <v>69</v>
      </c>
      <c r="G30" s="47">
        <v>1.2953198217295492</v>
      </c>
    </row>
    <row r="31" spans="1:7" x14ac:dyDescent="0.25">
      <c r="A31" s="44" t="s">
        <v>120</v>
      </c>
      <c r="B31" s="44" t="s">
        <v>130</v>
      </c>
      <c r="C31" s="44" t="s">
        <v>1</v>
      </c>
      <c r="D31" s="44" t="s">
        <v>27</v>
      </c>
      <c r="E31" s="44" t="s">
        <v>1</v>
      </c>
      <c r="F31" s="44" t="s">
        <v>70</v>
      </c>
      <c r="G31" s="47">
        <v>8.2590160279112155</v>
      </c>
    </row>
    <row r="32" spans="1:7" x14ac:dyDescent="0.25">
      <c r="A32" s="44" t="s">
        <v>120</v>
      </c>
      <c r="B32" s="44" t="s">
        <v>130</v>
      </c>
      <c r="C32" s="44" t="s">
        <v>1</v>
      </c>
      <c r="D32" s="44" t="s">
        <v>28</v>
      </c>
      <c r="E32" s="44" t="s">
        <v>1</v>
      </c>
      <c r="F32" s="44" t="s">
        <v>71</v>
      </c>
      <c r="G32" s="47">
        <v>5.2883072658774175</v>
      </c>
    </row>
    <row r="33" spans="1:7" x14ac:dyDescent="0.25">
      <c r="A33" s="44" t="s">
        <v>121</v>
      </c>
      <c r="B33" s="44" t="s">
        <v>130</v>
      </c>
      <c r="C33" s="44" t="s">
        <v>1</v>
      </c>
      <c r="D33" s="44" t="s">
        <v>29</v>
      </c>
      <c r="E33" s="44" t="s">
        <v>1</v>
      </c>
      <c r="F33" s="44" t="s">
        <v>72</v>
      </c>
      <c r="G33" s="48">
        <v>1.0272285355659339</v>
      </c>
    </row>
    <row r="34" spans="1:7" x14ac:dyDescent="0.25">
      <c r="A34" s="44" t="s">
        <v>121</v>
      </c>
      <c r="B34" s="44" t="s">
        <v>126</v>
      </c>
      <c r="C34" s="44" t="s">
        <v>1</v>
      </c>
      <c r="D34" s="44" t="s">
        <v>1</v>
      </c>
      <c r="E34" s="44" t="s">
        <v>30</v>
      </c>
      <c r="F34" s="44" t="s">
        <v>73</v>
      </c>
      <c r="G34" s="47">
        <v>40.941635144450224</v>
      </c>
    </row>
    <row r="35" spans="1:7" x14ac:dyDescent="0.25">
      <c r="A35" s="44" t="s">
        <v>121</v>
      </c>
      <c r="B35" s="44" t="s">
        <v>126</v>
      </c>
      <c r="C35" s="44" t="s">
        <v>1</v>
      </c>
      <c r="D35" s="44" t="s">
        <v>1</v>
      </c>
      <c r="E35" s="44" t="s">
        <v>31</v>
      </c>
      <c r="F35" s="44" t="s">
        <v>74</v>
      </c>
      <c r="G35" s="47">
        <v>17.146894488933754</v>
      </c>
    </row>
    <row r="36" spans="1:7" x14ac:dyDescent="0.25">
      <c r="A36" s="44" t="s">
        <v>121</v>
      </c>
      <c r="B36" s="44" t="s">
        <v>126</v>
      </c>
      <c r="C36" s="44" t="s">
        <v>1</v>
      </c>
      <c r="D36" s="44" t="s">
        <v>32</v>
      </c>
      <c r="E36" s="44" t="s">
        <v>1</v>
      </c>
      <c r="F36" s="44" t="s">
        <v>75</v>
      </c>
      <c r="G36" s="47">
        <v>4.835419897481275</v>
      </c>
    </row>
    <row r="37" spans="1:7" x14ac:dyDescent="0.25">
      <c r="A37" s="44" t="s">
        <v>120</v>
      </c>
      <c r="B37" s="44" t="s">
        <v>130</v>
      </c>
      <c r="C37" s="44" t="s">
        <v>1</v>
      </c>
      <c r="D37" s="44" t="s">
        <v>33</v>
      </c>
      <c r="E37" s="44" t="s">
        <v>1</v>
      </c>
      <c r="F37" s="44" t="s">
        <v>76</v>
      </c>
      <c r="G37" s="47">
        <v>4.7963912766275749</v>
      </c>
    </row>
    <row r="38" spans="1:7" ht="20.399999999999999" x14ac:dyDescent="0.25">
      <c r="A38" s="44" t="s">
        <v>120</v>
      </c>
      <c r="B38" s="44" t="s">
        <v>130</v>
      </c>
      <c r="C38" s="44" t="s">
        <v>1</v>
      </c>
      <c r="D38" s="44" t="s">
        <v>34</v>
      </c>
      <c r="E38" s="44" t="s">
        <v>1</v>
      </c>
      <c r="F38" s="44" t="s">
        <v>77</v>
      </c>
      <c r="G38" s="47">
        <v>5.3451781640484048</v>
      </c>
    </row>
    <row r="39" spans="1:7" ht="12" customHeight="1" x14ac:dyDescent="0.25">
      <c r="A39" s="44" t="s">
        <v>120</v>
      </c>
      <c r="B39" s="44" t="s">
        <v>130</v>
      </c>
      <c r="C39" s="44" t="s">
        <v>1</v>
      </c>
      <c r="D39" s="44" t="s">
        <v>35</v>
      </c>
      <c r="E39" s="44" t="s">
        <v>1</v>
      </c>
      <c r="F39" s="44" t="s">
        <v>78</v>
      </c>
      <c r="G39" s="47">
        <v>6.2768378854701794</v>
      </c>
    </row>
    <row r="40" spans="1:7" ht="20.399999999999999" x14ac:dyDescent="0.25">
      <c r="A40" s="44" t="s">
        <v>121</v>
      </c>
      <c r="B40" s="44" t="s">
        <v>131</v>
      </c>
      <c r="C40" s="44" t="s">
        <v>1</v>
      </c>
      <c r="D40" s="44" t="s">
        <v>36</v>
      </c>
      <c r="E40" s="44" t="s">
        <v>1</v>
      </c>
      <c r="F40" s="44" t="s">
        <v>79</v>
      </c>
      <c r="G40" s="47">
        <v>6.8090894483327569</v>
      </c>
    </row>
    <row r="41" spans="1:7" x14ac:dyDescent="0.25">
      <c r="A41" s="44" t="s">
        <v>119</v>
      </c>
      <c r="B41" s="44" t="s">
        <v>124</v>
      </c>
      <c r="C41" s="44" t="s">
        <v>1</v>
      </c>
      <c r="D41" s="44" t="s">
        <v>37</v>
      </c>
      <c r="E41" s="44" t="s">
        <v>1</v>
      </c>
      <c r="F41" s="44" t="s">
        <v>80</v>
      </c>
      <c r="G41" s="48">
        <v>1.3048353042900529</v>
      </c>
    </row>
    <row r="42" spans="1:7" x14ac:dyDescent="0.25">
      <c r="A42" s="44" t="s">
        <v>119</v>
      </c>
      <c r="B42" s="44" t="s">
        <v>124</v>
      </c>
      <c r="C42" s="44" t="s">
        <v>1</v>
      </c>
      <c r="D42" s="44" t="s">
        <v>38</v>
      </c>
      <c r="E42" s="44" t="s">
        <v>1</v>
      </c>
      <c r="F42" s="44" t="s">
        <v>81</v>
      </c>
      <c r="G42" s="48">
        <v>0.71296842544951655</v>
      </c>
    </row>
    <row r="43" spans="1:7" x14ac:dyDescent="0.25">
      <c r="A43" s="44" t="s">
        <v>120</v>
      </c>
      <c r="B43" s="44" t="s">
        <v>130</v>
      </c>
      <c r="C43" s="44" t="s">
        <v>1</v>
      </c>
      <c r="D43" s="44" t="s">
        <v>1</v>
      </c>
      <c r="E43" s="44" t="s">
        <v>39</v>
      </c>
      <c r="F43" s="44" t="s">
        <v>82</v>
      </c>
      <c r="G43" s="47">
        <v>4.3206277732555574</v>
      </c>
    </row>
    <row r="44" spans="1:7" x14ac:dyDescent="0.25">
      <c r="A44" s="44" t="s">
        <v>119</v>
      </c>
      <c r="B44" s="44" t="s">
        <v>124</v>
      </c>
      <c r="C44" s="44" t="s">
        <v>1</v>
      </c>
      <c r="D44" s="44" t="s">
        <v>40</v>
      </c>
      <c r="E44" s="44" t="s">
        <v>1</v>
      </c>
      <c r="F44" s="44" t="s">
        <v>83</v>
      </c>
      <c r="G44" s="47">
        <v>1.4934668151939836</v>
      </c>
    </row>
    <row r="45" spans="1:7" x14ac:dyDescent="0.25">
      <c r="A45" s="44" t="s">
        <v>121</v>
      </c>
      <c r="B45" s="44" t="s">
        <v>132</v>
      </c>
      <c r="C45" s="44" t="s">
        <v>1</v>
      </c>
      <c r="D45" s="44" t="s">
        <v>41</v>
      </c>
      <c r="E45" s="44" t="s">
        <v>1</v>
      </c>
      <c r="F45" s="44" t="s">
        <v>84</v>
      </c>
      <c r="G45" s="48">
        <v>0.33325261620155572</v>
      </c>
    </row>
    <row r="46" spans="1:7" x14ac:dyDescent="0.25">
      <c r="A46" s="44" t="s">
        <v>121</v>
      </c>
      <c r="B46" s="44" t="s">
        <v>132</v>
      </c>
      <c r="C46" s="44" t="s">
        <v>1</v>
      </c>
      <c r="D46" s="44" t="s">
        <v>42</v>
      </c>
      <c r="E46" s="44" t="s">
        <v>1</v>
      </c>
      <c r="F46" s="45" t="s">
        <v>85</v>
      </c>
      <c r="G46" s="48">
        <v>0.21498212277367443</v>
      </c>
    </row>
    <row r="47" spans="1:7" x14ac:dyDescent="0.25">
      <c r="A47" s="44" t="s">
        <v>120</v>
      </c>
      <c r="B47" s="44" t="s">
        <v>125</v>
      </c>
      <c r="C47" s="44" t="s">
        <v>1</v>
      </c>
      <c r="D47" s="44" t="s">
        <v>43</v>
      </c>
      <c r="E47" s="44" t="s">
        <v>1</v>
      </c>
      <c r="F47" s="45" t="s">
        <v>86</v>
      </c>
      <c r="G47" s="47">
        <v>5.9907566295744434</v>
      </c>
    </row>
    <row r="48" spans="1:7" x14ac:dyDescent="0.25">
      <c r="A48" s="44" t="s">
        <v>120</v>
      </c>
      <c r="B48" s="44" t="s">
        <v>125</v>
      </c>
      <c r="C48" s="44" t="s">
        <v>1</v>
      </c>
      <c r="D48" s="44" t="s">
        <v>44</v>
      </c>
      <c r="E48" s="44" t="s">
        <v>1</v>
      </c>
      <c r="F48" s="45" t="s">
        <v>87</v>
      </c>
      <c r="G48" s="47">
        <v>4.6408209446301596</v>
      </c>
    </row>
    <row r="49" spans="1:7" x14ac:dyDescent="0.25">
      <c r="A49" s="44" t="s">
        <v>120</v>
      </c>
      <c r="B49" s="44" t="s">
        <v>125</v>
      </c>
      <c r="C49" s="44" t="s">
        <v>1</v>
      </c>
      <c r="D49" s="44" t="s">
        <v>45</v>
      </c>
      <c r="E49" s="44" t="s">
        <v>1</v>
      </c>
      <c r="F49" s="45" t="s">
        <v>88</v>
      </c>
      <c r="G49" s="48">
        <v>1.304464914104668</v>
      </c>
    </row>
    <row r="50" spans="1:7" x14ac:dyDescent="0.25">
      <c r="A50" s="44" t="s">
        <v>2</v>
      </c>
      <c r="B50" s="44" t="s">
        <v>2</v>
      </c>
      <c r="C50" s="44" t="s">
        <v>2</v>
      </c>
      <c r="D50" s="44" t="s">
        <v>2</v>
      </c>
      <c r="E50" s="44" t="s">
        <v>2</v>
      </c>
      <c r="F50" s="45" t="s">
        <v>89</v>
      </c>
      <c r="G50" s="47">
        <v>136.64150693151896</v>
      </c>
    </row>
    <row r="52" spans="1:7" ht="41.4" customHeight="1" x14ac:dyDescent="0.25">
      <c r="A52" s="67" t="s">
        <v>114</v>
      </c>
      <c r="B52" s="67"/>
      <c r="C52" s="67"/>
      <c r="D52" s="67"/>
      <c r="E52" s="67"/>
      <c r="F52" s="46"/>
      <c r="G52" s="46"/>
    </row>
    <row r="53" spans="1:7" x14ac:dyDescent="0.25">
      <c r="A53" s="59"/>
      <c r="B53" s="59"/>
      <c r="C53" s="59"/>
      <c r="D53" s="59"/>
      <c r="E53" s="59"/>
      <c r="F53" s="46"/>
      <c r="G53" s="46"/>
    </row>
    <row r="54" spans="1:7" x14ac:dyDescent="0.25">
      <c r="A54" s="60" t="s">
        <v>115</v>
      </c>
      <c r="B54" s="60"/>
      <c r="C54" s="60"/>
      <c r="D54" s="60"/>
      <c r="E54" s="59"/>
      <c r="F54" s="46"/>
      <c r="G54" s="46"/>
    </row>
    <row r="55" spans="1:7" ht="14.4" x14ac:dyDescent="0.3">
      <c r="A55" s="61" t="s">
        <v>107</v>
      </c>
      <c r="B55" s="60"/>
      <c r="C55" s="60"/>
      <c r="D55" s="60"/>
      <c r="E55" s="59"/>
      <c r="F55" s="46"/>
      <c r="G55" s="46"/>
    </row>
    <row r="56" spans="1:7" ht="14.4" x14ac:dyDescent="0.3">
      <c r="A56" s="61" t="s">
        <v>108</v>
      </c>
      <c r="B56" s="60"/>
      <c r="C56" s="60"/>
      <c r="D56" s="60"/>
      <c r="E56" s="59"/>
      <c r="F56" s="46"/>
      <c r="G56" s="46"/>
    </row>
    <row r="57" spans="1:7" ht="14.4" x14ac:dyDescent="0.3">
      <c r="A57" s="61" t="s">
        <v>109</v>
      </c>
      <c r="B57" s="60"/>
      <c r="C57" s="60"/>
      <c r="D57" s="60"/>
      <c r="E57" s="59"/>
      <c r="F57" s="46"/>
      <c r="G57" s="46"/>
    </row>
    <row r="58" spans="1:7" ht="14.4" x14ac:dyDescent="0.3">
      <c r="A58" s="61" t="s">
        <v>110</v>
      </c>
      <c r="B58" s="60"/>
      <c r="C58" s="60"/>
      <c r="D58" s="60"/>
      <c r="E58" s="59"/>
      <c r="F58" s="46"/>
      <c r="G58" s="46"/>
    </row>
    <row r="59" spans="1:7" ht="14.4" x14ac:dyDescent="0.3">
      <c r="A59" s="61" t="s">
        <v>111</v>
      </c>
      <c r="B59" s="60"/>
      <c r="C59" s="60"/>
      <c r="D59" s="60"/>
      <c r="E59" s="59"/>
      <c r="F59" s="46"/>
      <c r="G59" s="46"/>
    </row>
    <row r="60" spans="1:7" ht="14.4" x14ac:dyDescent="0.3">
      <c r="A60" s="61" t="s">
        <v>112</v>
      </c>
      <c r="B60" s="60"/>
      <c r="C60" s="60"/>
      <c r="D60" s="60"/>
      <c r="E60" s="59"/>
      <c r="F60" s="46"/>
      <c r="G60" s="46"/>
    </row>
    <row r="61" spans="1:7" ht="14.4" x14ac:dyDescent="0.3">
      <c r="A61" s="57"/>
      <c r="B61" s="4"/>
      <c r="C61" s="4"/>
      <c r="D61" s="4"/>
      <c r="F61" s="46"/>
      <c r="G61" s="46"/>
    </row>
    <row r="62" spans="1:7" ht="14.4" x14ac:dyDescent="0.3">
      <c r="A62" s="57"/>
      <c r="B62" s="4"/>
      <c r="C62" s="4"/>
      <c r="D62" s="4"/>
      <c r="F62" s="46"/>
      <c r="G62" s="46"/>
    </row>
    <row r="63" spans="1:7" x14ac:dyDescent="0.25">
      <c r="A63" s="46"/>
      <c r="B63" s="46"/>
      <c r="C63" s="46"/>
      <c r="D63" s="46"/>
      <c r="E63" s="46"/>
      <c r="F63" s="46"/>
      <c r="G63" s="46"/>
    </row>
    <row r="64" spans="1:7" x14ac:dyDescent="0.25">
      <c r="A64" s="46"/>
      <c r="B64" s="46"/>
      <c r="C64" s="46"/>
      <c r="D64" s="46"/>
      <c r="E64" s="46"/>
      <c r="F64" s="46"/>
      <c r="G64" s="46"/>
    </row>
    <row r="65" spans="1:7" x14ac:dyDescent="0.25">
      <c r="A65" s="46"/>
      <c r="B65" s="46"/>
      <c r="C65" s="46"/>
      <c r="D65" s="46"/>
      <c r="E65" s="46"/>
      <c r="F65" s="46"/>
      <c r="G65" s="46"/>
    </row>
    <row r="66" spans="1:7" x14ac:dyDescent="0.25">
      <c r="A66" s="46"/>
      <c r="B66" s="46"/>
      <c r="C66" s="46"/>
      <c r="D66" s="46"/>
      <c r="E66" s="46"/>
      <c r="F66" s="46"/>
      <c r="G66" s="46"/>
    </row>
    <row r="67" spans="1:7" x14ac:dyDescent="0.25">
      <c r="A67" s="46"/>
      <c r="B67" s="46"/>
      <c r="C67" s="46"/>
      <c r="D67" s="46"/>
      <c r="E67" s="46"/>
      <c r="F67" s="46"/>
      <c r="G67" s="46"/>
    </row>
  </sheetData>
  <mergeCells count="1">
    <mergeCell ref="A52:E52"/>
  </mergeCells>
  <pageMargins left="0.7" right="0.7" top="0.78740157499999996" bottom="0.78740157499999996" header="0.3" footer="0.3"/>
  <pageSetup paperSize="9" scale="48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E51-D46A-48C6-A33A-F1500C5A49E1}">
  <dimension ref="A1:G44"/>
  <sheetViews>
    <sheetView tabSelected="1" topLeftCell="A10" workbookViewId="0">
      <selection activeCell="H8" sqref="A1:XFD1048576"/>
    </sheetView>
  </sheetViews>
  <sheetFormatPr baseColWidth="10" defaultRowHeight="13.8" x14ac:dyDescent="0.25"/>
  <cols>
    <col min="6" max="6" width="35.19921875" customWidth="1"/>
  </cols>
  <sheetData>
    <row r="1" spans="1:7" ht="22.2" customHeight="1" x14ac:dyDescent="0.25">
      <c r="A1" s="44" t="s">
        <v>121</v>
      </c>
      <c r="B1" s="44" t="s">
        <v>118</v>
      </c>
      <c r="C1" s="44" t="s">
        <v>1</v>
      </c>
      <c r="D1" s="44" t="s">
        <v>3</v>
      </c>
      <c r="E1" s="44" t="s">
        <v>1</v>
      </c>
      <c r="F1" s="44" t="s">
        <v>46</v>
      </c>
      <c r="G1" s="47">
        <v>9.0842389814433364</v>
      </c>
    </row>
    <row r="2" spans="1:7" ht="22.2" customHeight="1" x14ac:dyDescent="0.25">
      <c r="A2" s="44" t="s">
        <v>121</v>
      </c>
      <c r="B2" s="44" t="s">
        <v>118</v>
      </c>
      <c r="C2" s="44" t="s">
        <v>1</v>
      </c>
      <c r="D2" s="44" t="s">
        <v>4</v>
      </c>
      <c r="E2" s="44" t="s">
        <v>1</v>
      </c>
      <c r="F2" s="44" t="s">
        <v>47</v>
      </c>
      <c r="G2" s="47">
        <v>9.8977973253469305</v>
      </c>
    </row>
    <row r="3" spans="1:7" ht="22.2" customHeight="1" x14ac:dyDescent="0.25">
      <c r="A3" s="44" t="s">
        <v>121</v>
      </c>
      <c r="B3" s="44" t="s">
        <v>118</v>
      </c>
      <c r="C3" s="44" t="s">
        <v>1</v>
      </c>
      <c r="D3" s="44" t="s">
        <v>1</v>
      </c>
      <c r="E3" s="44" t="s">
        <v>5</v>
      </c>
      <c r="F3" s="44" t="s">
        <v>48</v>
      </c>
      <c r="G3" s="47">
        <v>14.548425667103174</v>
      </c>
    </row>
    <row r="4" spans="1:7" ht="22.2" customHeight="1" x14ac:dyDescent="0.25">
      <c r="A4" s="44" t="s">
        <v>121</v>
      </c>
      <c r="B4" s="44" t="s">
        <v>118</v>
      </c>
      <c r="C4" s="44" t="s">
        <v>1</v>
      </c>
      <c r="D4" s="44" t="s">
        <v>6</v>
      </c>
      <c r="E4" s="44" t="s">
        <v>1</v>
      </c>
      <c r="F4" s="44" t="s">
        <v>49</v>
      </c>
      <c r="G4" s="47">
        <v>5.715149662340135</v>
      </c>
    </row>
    <row r="5" spans="1:7" ht="22.2" customHeight="1" x14ac:dyDescent="0.25">
      <c r="A5" s="44" t="s">
        <v>121</v>
      </c>
      <c r="B5" s="44" t="s">
        <v>118</v>
      </c>
      <c r="C5" s="44" t="s">
        <v>1</v>
      </c>
      <c r="D5" s="44" t="s">
        <v>7</v>
      </c>
      <c r="E5" s="44" t="s">
        <v>1</v>
      </c>
      <c r="F5" s="44" t="s">
        <v>50</v>
      </c>
      <c r="G5" s="47">
        <v>7.3778744476329017</v>
      </c>
    </row>
    <row r="6" spans="1:7" ht="22.2" customHeight="1" x14ac:dyDescent="0.25">
      <c r="A6" s="44" t="s">
        <v>121</v>
      </c>
      <c r="B6" s="44" t="s">
        <v>118</v>
      </c>
      <c r="C6" s="44" t="s">
        <v>8</v>
      </c>
      <c r="D6" s="44" t="s">
        <v>1</v>
      </c>
      <c r="E6" s="44" t="s">
        <v>1</v>
      </c>
      <c r="F6" s="44" t="s">
        <v>51</v>
      </c>
      <c r="G6" s="47">
        <v>10.444590378605216</v>
      </c>
    </row>
    <row r="7" spans="1:7" ht="22.2" customHeight="1" x14ac:dyDescent="0.25">
      <c r="A7" s="44" t="s">
        <v>121</v>
      </c>
      <c r="B7" s="44" t="s">
        <v>126</v>
      </c>
      <c r="C7" s="44" t="s">
        <v>1</v>
      </c>
      <c r="D7" s="44" t="s">
        <v>1</v>
      </c>
      <c r="E7" s="44" t="s">
        <v>30</v>
      </c>
      <c r="F7" s="44" t="s">
        <v>73</v>
      </c>
      <c r="G7" s="47">
        <v>40.941635144450224</v>
      </c>
    </row>
    <row r="8" spans="1:7" ht="22.2" customHeight="1" x14ac:dyDescent="0.25">
      <c r="A8" s="44" t="s">
        <v>121</v>
      </c>
      <c r="B8" s="44" t="s">
        <v>126</v>
      </c>
      <c r="C8" s="44" t="s">
        <v>1</v>
      </c>
      <c r="D8" s="44" t="s">
        <v>1</v>
      </c>
      <c r="E8" s="44" t="s">
        <v>31</v>
      </c>
      <c r="F8" s="44" t="s">
        <v>74</v>
      </c>
      <c r="G8" s="47">
        <v>17.146894488933754</v>
      </c>
    </row>
    <row r="9" spans="1:7" ht="22.2" customHeight="1" x14ac:dyDescent="0.25">
      <c r="A9" s="44" t="s">
        <v>121</v>
      </c>
      <c r="B9" s="44" t="s">
        <v>126</v>
      </c>
      <c r="C9" s="44" t="s">
        <v>1</v>
      </c>
      <c r="D9" s="44" t="s">
        <v>32</v>
      </c>
      <c r="E9" s="44" t="s">
        <v>1</v>
      </c>
      <c r="F9" s="44" t="s">
        <v>75</v>
      </c>
      <c r="G9" s="47">
        <v>4.835419897481275</v>
      </c>
    </row>
    <row r="10" spans="1:7" ht="22.2" customHeight="1" x14ac:dyDescent="0.25">
      <c r="A10" s="44" t="s">
        <v>121</v>
      </c>
      <c r="B10" s="44" t="s">
        <v>126</v>
      </c>
      <c r="C10" s="44" t="s">
        <v>1</v>
      </c>
      <c r="D10" s="44" t="s">
        <v>11</v>
      </c>
      <c r="E10" s="44" t="s">
        <v>1</v>
      </c>
      <c r="F10" s="44" t="s">
        <v>54</v>
      </c>
      <c r="G10" s="47">
        <v>21.569257022152275</v>
      </c>
    </row>
    <row r="11" spans="1:7" ht="22.2" customHeight="1" x14ac:dyDescent="0.25">
      <c r="A11" s="44" t="s">
        <v>121</v>
      </c>
      <c r="B11" s="44" t="s">
        <v>127</v>
      </c>
      <c r="C11" s="44" t="s">
        <v>1</v>
      </c>
      <c r="D11" s="44" t="s">
        <v>12</v>
      </c>
      <c r="E11" s="44" t="s">
        <v>1</v>
      </c>
      <c r="F11" s="44" t="s">
        <v>55</v>
      </c>
      <c r="G11" s="47">
        <v>33.550567636618808</v>
      </c>
    </row>
    <row r="12" spans="1:7" ht="22.2" customHeight="1" x14ac:dyDescent="0.25">
      <c r="A12" s="44" t="s">
        <v>121</v>
      </c>
      <c r="B12" s="44" t="s">
        <v>127</v>
      </c>
      <c r="C12" s="44" t="s">
        <v>1</v>
      </c>
      <c r="D12" s="44" t="s">
        <v>13</v>
      </c>
      <c r="E12" s="44" t="s">
        <v>1</v>
      </c>
      <c r="F12" s="44" t="s">
        <v>56</v>
      </c>
      <c r="G12" s="47">
        <v>5.6897739973988575</v>
      </c>
    </row>
    <row r="13" spans="1:7" ht="22.2" customHeight="1" x14ac:dyDescent="0.25">
      <c r="A13" s="44" t="s">
        <v>121</v>
      </c>
      <c r="B13" s="44" t="s">
        <v>127</v>
      </c>
      <c r="C13" s="44" t="s">
        <v>14</v>
      </c>
      <c r="D13" s="44" t="s">
        <v>1</v>
      </c>
      <c r="E13" s="44" t="s">
        <v>1</v>
      </c>
      <c r="F13" s="44" t="s">
        <v>57</v>
      </c>
      <c r="G13" s="47">
        <f>21.876199533164-G20</f>
        <v>17.174421459379566</v>
      </c>
    </row>
    <row r="14" spans="1:7" ht="22.2" customHeight="1" x14ac:dyDescent="0.25">
      <c r="A14" s="44" t="s">
        <v>121</v>
      </c>
      <c r="B14" s="44" t="s">
        <v>131</v>
      </c>
      <c r="C14" s="44" t="s">
        <v>1</v>
      </c>
      <c r="D14" s="44" t="s">
        <v>36</v>
      </c>
      <c r="E14" s="44" t="s">
        <v>1</v>
      </c>
      <c r="F14" s="44" t="s">
        <v>79</v>
      </c>
      <c r="G14" s="47">
        <v>6.8090894483327569</v>
      </c>
    </row>
    <row r="15" spans="1:7" ht="22.2" customHeight="1" x14ac:dyDescent="0.25">
      <c r="A15" s="44" t="s">
        <v>121</v>
      </c>
      <c r="B15" s="44" t="s">
        <v>132</v>
      </c>
      <c r="C15" s="44" t="s">
        <v>1</v>
      </c>
      <c r="D15" s="44" t="s">
        <v>41</v>
      </c>
      <c r="E15" s="44" t="s">
        <v>1</v>
      </c>
      <c r="F15" s="44" t="s">
        <v>84</v>
      </c>
      <c r="G15" s="48">
        <v>0.33325261620155572</v>
      </c>
    </row>
    <row r="16" spans="1:7" ht="22.2" customHeight="1" x14ac:dyDescent="0.25">
      <c r="A16" s="44" t="s">
        <v>121</v>
      </c>
      <c r="B16" s="44" t="s">
        <v>132</v>
      </c>
      <c r="C16" s="44" t="s">
        <v>1</v>
      </c>
      <c r="D16" s="44" t="s">
        <v>42</v>
      </c>
      <c r="E16" s="44" t="s">
        <v>1</v>
      </c>
      <c r="F16" s="45" t="s">
        <v>85</v>
      </c>
      <c r="G16" s="48">
        <v>0.21498212277367443</v>
      </c>
    </row>
    <row r="17" spans="1:7" ht="22.2" customHeight="1" x14ac:dyDescent="0.25">
      <c r="A17" s="44" t="s">
        <v>122</v>
      </c>
      <c r="B17" s="44" t="s">
        <v>127</v>
      </c>
      <c r="C17" s="44" t="s">
        <v>1</v>
      </c>
      <c r="D17" s="44" t="s">
        <v>18</v>
      </c>
      <c r="E17" s="44" t="s">
        <v>1</v>
      </c>
      <c r="F17" s="44" t="s">
        <v>61</v>
      </c>
      <c r="G17" s="47">
        <v>4.6552884622529529</v>
      </c>
    </row>
    <row r="18" spans="1:7" ht="22.2" customHeight="1" x14ac:dyDescent="0.25">
      <c r="A18" s="44" t="s">
        <v>122</v>
      </c>
      <c r="B18" s="44" t="s">
        <v>129</v>
      </c>
      <c r="C18" s="44" t="s">
        <v>1</v>
      </c>
      <c r="D18" s="44" t="s">
        <v>1</v>
      </c>
      <c r="E18" s="44" t="s">
        <v>24</v>
      </c>
      <c r="F18" s="44" t="s">
        <v>67</v>
      </c>
      <c r="G18" s="47">
        <v>11.664217189925051</v>
      </c>
    </row>
    <row r="19" spans="1:7" ht="22.2" customHeight="1" x14ac:dyDescent="0.25">
      <c r="A19" s="44" t="s">
        <v>122</v>
      </c>
      <c r="B19" s="44" t="s">
        <v>129</v>
      </c>
      <c r="C19" s="44" t="s">
        <v>1</v>
      </c>
      <c r="D19" s="44" t="s">
        <v>25</v>
      </c>
      <c r="E19" s="44" t="s">
        <v>1</v>
      </c>
      <c r="F19" s="44" t="s">
        <v>68</v>
      </c>
      <c r="G19" s="47">
        <v>5.7205301045789883</v>
      </c>
    </row>
    <row r="20" spans="1:7" ht="33.6" customHeight="1" x14ac:dyDescent="0.25">
      <c r="A20" s="44" t="s">
        <v>119</v>
      </c>
      <c r="B20" s="44" t="s">
        <v>138</v>
      </c>
      <c r="C20" s="44" t="s">
        <v>1</v>
      </c>
      <c r="D20" s="44" t="s">
        <v>1</v>
      </c>
      <c r="E20" s="44" t="s">
        <v>15</v>
      </c>
      <c r="F20" s="44" t="s">
        <v>58</v>
      </c>
      <c r="G20" s="47">
        <v>4.7017780737844364</v>
      </c>
    </row>
    <row r="21" spans="1:7" ht="33.6" customHeight="1" x14ac:dyDescent="0.25">
      <c r="A21" s="44" t="s">
        <v>119</v>
      </c>
      <c r="B21" s="44" t="s">
        <v>138</v>
      </c>
      <c r="C21" s="44" t="s">
        <v>1</v>
      </c>
      <c r="D21" s="44" t="s">
        <v>17</v>
      </c>
      <c r="E21" s="44" t="s">
        <v>1</v>
      </c>
      <c r="F21" s="44" t="s">
        <v>60</v>
      </c>
      <c r="G21" s="47">
        <v>50.628598148511884</v>
      </c>
    </row>
    <row r="22" spans="1:7" ht="33.6" customHeight="1" x14ac:dyDescent="0.25">
      <c r="A22" s="44" t="s">
        <v>119</v>
      </c>
      <c r="B22" s="44" t="s">
        <v>138</v>
      </c>
      <c r="C22" s="44" t="s">
        <v>1</v>
      </c>
      <c r="D22" s="44" t="s">
        <v>19</v>
      </c>
      <c r="E22" s="44" t="s">
        <v>1</v>
      </c>
      <c r="F22" s="44" t="s">
        <v>62</v>
      </c>
      <c r="G22" s="47">
        <v>5.275134023583437</v>
      </c>
    </row>
    <row r="23" spans="1:7" ht="33.6" customHeight="1" x14ac:dyDescent="0.25">
      <c r="A23" s="44" t="s">
        <v>119</v>
      </c>
      <c r="B23" s="44" t="s">
        <v>139</v>
      </c>
      <c r="C23" s="44" t="s">
        <v>1</v>
      </c>
      <c r="D23" s="44" t="s">
        <v>9</v>
      </c>
      <c r="E23" s="44" t="s">
        <v>1</v>
      </c>
      <c r="F23" s="44" t="s">
        <v>52</v>
      </c>
      <c r="G23" s="48">
        <v>0.9792201578501577</v>
      </c>
    </row>
    <row r="24" spans="1:7" ht="33.6" customHeight="1" x14ac:dyDescent="0.25">
      <c r="A24" s="44" t="s">
        <v>119</v>
      </c>
      <c r="B24" s="44" t="s">
        <v>139</v>
      </c>
      <c r="C24" s="44" t="s">
        <v>1</v>
      </c>
      <c r="D24" s="44" t="s">
        <v>22</v>
      </c>
      <c r="E24" s="44" t="s">
        <v>1</v>
      </c>
      <c r="F24" s="44" t="s">
        <v>65</v>
      </c>
      <c r="G24" s="47">
        <v>2.1261121012124562</v>
      </c>
    </row>
    <row r="25" spans="1:7" ht="33.6" customHeight="1" x14ac:dyDescent="0.25">
      <c r="A25" s="44" t="s">
        <v>119</v>
      </c>
      <c r="B25" s="44" t="s">
        <v>139</v>
      </c>
      <c r="C25" s="44" t="s">
        <v>1</v>
      </c>
      <c r="D25" s="44" t="s">
        <v>38</v>
      </c>
      <c r="E25" s="44" t="s">
        <v>1</v>
      </c>
      <c r="F25" s="44" t="s">
        <v>81</v>
      </c>
      <c r="G25" s="48">
        <v>0.71296842544951655</v>
      </c>
    </row>
    <row r="26" spans="1:7" ht="33.6" customHeight="1" x14ac:dyDescent="0.25">
      <c r="A26" s="44" t="s">
        <v>119</v>
      </c>
      <c r="B26" s="44" t="s">
        <v>139</v>
      </c>
      <c r="C26" s="44" t="s">
        <v>1</v>
      </c>
      <c r="D26" s="44" t="s">
        <v>40</v>
      </c>
      <c r="E26" s="44" t="s">
        <v>1</v>
      </c>
      <c r="F26" s="44" t="s">
        <v>83</v>
      </c>
      <c r="G26" s="47">
        <v>1.4934668151939836</v>
      </c>
    </row>
    <row r="27" spans="1:7" ht="33.6" customHeight="1" x14ac:dyDescent="0.25">
      <c r="A27" s="44" t="s">
        <v>119</v>
      </c>
      <c r="B27" s="44" t="s">
        <v>140</v>
      </c>
      <c r="C27" s="44" t="s">
        <v>1</v>
      </c>
      <c r="D27" s="44" t="s">
        <v>20</v>
      </c>
      <c r="E27" s="44" t="s">
        <v>1</v>
      </c>
      <c r="F27" s="44" t="s">
        <v>63</v>
      </c>
      <c r="G27" s="47">
        <v>3.5007898740264181</v>
      </c>
    </row>
    <row r="28" spans="1:7" ht="33.6" customHeight="1" x14ac:dyDescent="0.25">
      <c r="A28" s="44" t="s">
        <v>119</v>
      </c>
      <c r="B28" s="44" t="s">
        <v>140</v>
      </c>
      <c r="C28" s="44" t="s">
        <v>1</v>
      </c>
      <c r="D28" s="44" t="s">
        <v>21</v>
      </c>
      <c r="E28" s="44" t="s">
        <v>1</v>
      </c>
      <c r="F28" s="44" t="s">
        <v>64</v>
      </c>
      <c r="G28" s="47">
        <v>3.5166531831782377</v>
      </c>
    </row>
    <row r="29" spans="1:7" ht="33.6" customHeight="1" x14ac:dyDescent="0.25">
      <c r="A29" s="44" t="s">
        <v>119</v>
      </c>
      <c r="B29" s="44" t="s">
        <v>140</v>
      </c>
      <c r="C29" s="44" t="s">
        <v>1</v>
      </c>
      <c r="D29" s="44" t="s">
        <v>1</v>
      </c>
      <c r="E29" s="44" t="s">
        <v>23</v>
      </c>
      <c r="F29" s="44" t="s">
        <v>66</v>
      </c>
      <c r="G29" s="47">
        <v>2.0869946887511359</v>
      </c>
    </row>
    <row r="30" spans="1:7" ht="33.6" customHeight="1" x14ac:dyDescent="0.25">
      <c r="A30" s="44" t="s">
        <v>119</v>
      </c>
      <c r="B30" s="44" t="s">
        <v>140</v>
      </c>
      <c r="C30" s="44" t="s">
        <v>1</v>
      </c>
      <c r="D30" s="44" t="s">
        <v>37</v>
      </c>
      <c r="E30" s="44" t="s">
        <v>1</v>
      </c>
      <c r="F30" s="44" t="s">
        <v>80</v>
      </c>
      <c r="G30" s="48">
        <v>1.3048353042900529</v>
      </c>
    </row>
    <row r="31" spans="1:7" ht="33.6" customHeight="1" x14ac:dyDescent="0.25">
      <c r="A31" s="44" t="s">
        <v>119</v>
      </c>
      <c r="B31" s="44" t="s">
        <v>140</v>
      </c>
      <c r="C31" s="44" t="s">
        <v>1</v>
      </c>
      <c r="D31" s="44" t="s">
        <v>34</v>
      </c>
      <c r="E31" s="44" t="s">
        <v>1</v>
      </c>
      <c r="F31" s="44" t="s">
        <v>77</v>
      </c>
      <c r="G31" s="47">
        <v>5.3451781640484048</v>
      </c>
    </row>
    <row r="32" spans="1:7" ht="33.6" customHeight="1" x14ac:dyDescent="0.25">
      <c r="A32" s="44" t="s">
        <v>119</v>
      </c>
      <c r="B32" s="44" t="s">
        <v>140</v>
      </c>
      <c r="C32" s="44" t="s">
        <v>1</v>
      </c>
      <c r="D32" s="44" t="s">
        <v>16</v>
      </c>
      <c r="E32" s="44" t="s">
        <v>1</v>
      </c>
      <c r="F32" s="44" t="s">
        <v>59</v>
      </c>
      <c r="G32" s="47">
        <v>26.707384521180987</v>
      </c>
    </row>
    <row r="33" spans="1:7" ht="33.6" customHeight="1" x14ac:dyDescent="0.25">
      <c r="A33" s="44" t="s">
        <v>120</v>
      </c>
      <c r="B33" s="44" t="s">
        <v>135</v>
      </c>
      <c r="C33" s="44" t="s">
        <v>1</v>
      </c>
      <c r="D33" s="44" t="s">
        <v>33</v>
      </c>
      <c r="E33" s="44" t="s">
        <v>1</v>
      </c>
      <c r="F33" s="44" t="s">
        <v>76</v>
      </c>
      <c r="G33" s="47">
        <v>4.7963912766275749</v>
      </c>
    </row>
    <row r="34" spans="1:7" ht="33.6" customHeight="1" x14ac:dyDescent="0.25">
      <c r="A34" s="44" t="s">
        <v>120</v>
      </c>
      <c r="B34" s="44" t="s">
        <v>137</v>
      </c>
      <c r="C34" s="44" t="s">
        <v>1</v>
      </c>
      <c r="D34" s="44" t="s">
        <v>35</v>
      </c>
      <c r="E34" s="44" t="s">
        <v>1</v>
      </c>
      <c r="F34" s="44" t="s">
        <v>78</v>
      </c>
      <c r="G34" s="47">
        <v>6.2768378854701794</v>
      </c>
    </row>
    <row r="35" spans="1:7" ht="33.6" customHeight="1" x14ac:dyDescent="0.25">
      <c r="A35" s="44" t="s">
        <v>120</v>
      </c>
      <c r="B35" s="44" t="s">
        <v>134</v>
      </c>
      <c r="C35" s="44" t="s">
        <v>1</v>
      </c>
      <c r="D35" s="44" t="s">
        <v>1</v>
      </c>
      <c r="E35" s="44" t="s">
        <v>39</v>
      </c>
      <c r="F35" s="44" t="s">
        <v>82</v>
      </c>
      <c r="G35" s="47">
        <v>4.3206277732555574</v>
      </c>
    </row>
    <row r="36" spans="1:7" ht="33.6" customHeight="1" x14ac:dyDescent="0.25">
      <c r="A36" s="44" t="s">
        <v>120</v>
      </c>
      <c r="B36" s="44" t="s">
        <v>134</v>
      </c>
      <c r="C36" s="44" t="s">
        <v>1</v>
      </c>
      <c r="D36" s="44" t="s">
        <v>27</v>
      </c>
      <c r="E36" s="44" t="s">
        <v>1</v>
      </c>
      <c r="F36" s="44" t="s">
        <v>70</v>
      </c>
      <c r="G36" s="47">
        <v>8.2590160279112155</v>
      </c>
    </row>
    <row r="37" spans="1:7" ht="33.6" customHeight="1" x14ac:dyDescent="0.25">
      <c r="A37" s="44" t="s">
        <v>123</v>
      </c>
      <c r="B37" s="44" t="s">
        <v>136</v>
      </c>
      <c r="C37" s="44" t="s">
        <v>1</v>
      </c>
      <c r="D37" s="44" t="s">
        <v>26</v>
      </c>
      <c r="E37" s="44" t="s">
        <v>1</v>
      </c>
      <c r="F37" s="44" t="s">
        <v>69</v>
      </c>
      <c r="G37" s="47">
        <v>1.2953198217295492</v>
      </c>
    </row>
    <row r="38" spans="1:7" ht="40.200000000000003" customHeight="1" x14ac:dyDescent="0.25">
      <c r="A38" s="44" t="s">
        <v>120</v>
      </c>
      <c r="B38" s="44" t="s">
        <v>136</v>
      </c>
      <c r="C38" s="44" t="s">
        <v>1</v>
      </c>
      <c r="D38" s="44" t="s">
        <v>28</v>
      </c>
      <c r="E38" s="44" t="s">
        <v>1</v>
      </c>
      <c r="F38" s="44" t="s">
        <v>71</v>
      </c>
      <c r="G38" s="47">
        <v>5.2883072658774175</v>
      </c>
    </row>
    <row r="39" spans="1:7" ht="40.200000000000003" customHeight="1" x14ac:dyDescent="0.25">
      <c r="A39" s="44" t="s">
        <v>120</v>
      </c>
      <c r="B39" s="44" t="s">
        <v>125</v>
      </c>
      <c r="C39" s="44" t="s">
        <v>1</v>
      </c>
      <c r="D39" s="44" t="s">
        <v>10</v>
      </c>
      <c r="E39" s="44" t="s">
        <v>1</v>
      </c>
      <c r="F39" s="44" t="s">
        <v>53</v>
      </c>
      <c r="G39" s="47">
        <v>11.803257226495811</v>
      </c>
    </row>
    <row r="40" spans="1:7" ht="33.6" customHeight="1" x14ac:dyDescent="0.25">
      <c r="A40" s="44" t="s">
        <v>120</v>
      </c>
      <c r="B40" s="44" t="s">
        <v>125</v>
      </c>
      <c r="C40" s="44" t="s">
        <v>1</v>
      </c>
      <c r="D40" s="44" t="s">
        <v>43</v>
      </c>
      <c r="E40" s="44" t="s">
        <v>1</v>
      </c>
      <c r="F40" s="45" t="s">
        <v>86</v>
      </c>
      <c r="G40" s="47">
        <v>5.9907566295744434</v>
      </c>
    </row>
    <row r="41" spans="1:7" ht="33.6" customHeight="1" x14ac:dyDescent="0.25">
      <c r="A41" s="44" t="s">
        <v>120</v>
      </c>
      <c r="B41" s="44" t="s">
        <v>125</v>
      </c>
      <c r="C41" s="44" t="s">
        <v>1</v>
      </c>
      <c r="D41" s="44" t="s">
        <v>44</v>
      </c>
      <c r="E41" s="44" t="s">
        <v>1</v>
      </c>
      <c r="F41" s="45" t="s">
        <v>87</v>
      </c>
      <c r="G41" s="47">
        <v>4.6408209446301596</v>
      </c>
    </row>
    <row r="42" spans="1:7" ht="33.6" customHeight="1" x14ac:dyDescent="0.25">
      <c r="A42" s="44" t="s">
        <v>120</v>
      </c>
      <c r="B42" s="44" t="s">
        <v>125</v>
      </c>
      <c r="C42" s="44" t="s">
        <v>1</v>
      </c>
      <c r="D42" s="44" t="s">
        <v>45</v>
      </c>
      <c r="E42" s="44" t="s">
        <v>1</v>
      </c>
      <c r="F42" s="45" t="s">
        <v>88</v>
      </c>
      <c r="G42" s="48">
        <v>1.304464914104668</v>
      </c>
    </row>
    <row r="43" spans="1:7" x14ac:dyDescent="0.25">
      <c r="A43" s="44" t="s">
        <v>2</v>
      </c>
      <c r="B43" s="44" t="s">
        <v>2</v>
      </c>
      <c r="C43" s="44" t="s">
        <v>2</v>
      </c>
      <c r="D43" s="44" t="s">
        <v>2</v>
      </c>
      <c r="E43" s="44" t="s">
        <v>2</v>
      </c>
      <c r="F43" s="45" t="s">
        <v>89</v>
      </c>
      <c r="G43" s="47">
        <v>136.64150693151896</v>
      </c>
    </row>
    <row r="44" spans="1:7" x14ac:dyDescent="0.25">
      <c r="E44" s="5" t="s">
        <v>0</v>
      </c>
      <c r="F44" s="49" t="s">
        <v>90</v>
      </c>
      <c r="G44" s="38">
        <f xml:space="preserve"> SUM(G1:G43)</f>
        <v>526.36982623120798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Note</vt:lpstr>
      <vt:lpstr>2018</vt:lpstr>
      <vt:lpstr>data clean </vt:lpstr>
      <vt:lpstr>'2018'!Zone_d_impression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Xü</cp:lastModifiedBy>
  <cp:lastPrinted>2019-01-14T13:11:09Z</cp:lastPrinted>
  <dcterms:created xsi:type="dcterms:W3CDTF">2013-05-06T14:16:51Z</dcterms:created>
  <dcterms:modified xsi:type="dcterms:W3CDTF">2020-04-21T19:16:53Z</dcterms:modified>
</cp:coreProperties>
</file>