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Documents\DOC\LVL_UP\Cours_COMEM+\_Tech\Code\Datavis\projet\Mldm\data\"/>
    </mc:Choice>
  </mc:AlternateContent>
  <xr:revisionPtr revIDLastSave="0" documentId="13_ncr:1_{953BDB4F-64B6-421A-9338-B328E678FF7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E54" i="1" l="1"/>
  <c r="E48" i="1"/>
  <c r="E52" i="1"/>
  <c r="E50" i="1"/>
  <c r="E47" i="1"/>
  <c r="E46" i="1"/>
  <c r="E53" i="1"/>
  <c r="E51" i="1"/>
  <c r="E42" i="1"/>
  <c r="E44" i="1"/>
  <c r="D18" i="1"/>
  <c r="E18" i="1" s="1"/>
  <c r="D17" i="1" l="1"/>
  <c r="D45" i="1" s="1"/>
  <c r="E17" i="1" l="1"/>
  <c r="E45" i="1"/>
  <c r="E43" i="1" l="1"/>
  <c r="E49" i="1"/>
</calcChain>
</file>

<file path=xl/sharedStrings.xml><?xml version="1.0" encoding="utf-8"?>
<sst xmlns="http://schemas.openxmlformats.org/spreadsheetml/2006/main" count="145" uniqueCount="55">
  <si>
    <t>Organisateurs de conférences et d’événements</t>
  </si>
  <si>
    <t>Spécialistes du marketing et de la publicité</t>
  </si>
  <si>
    <t>Spécialistes des relations publiques</t>
  </si>
  <si>
    <t>Télévendeurs</t>
  </si>
  <si>
    <t>Médiamaticiens</t>
  </si>
  <si>
    <t>Journalistes</t>
  </si>
  <si>
    <t>Traducteurs, interprètes et linguistes</t>
  </si>
  <si>
    <t>Ingénieurs en informatique</t>
  </si>
  <si>
    <t>Concepteurs de logiciels</t>
  </si>
  <si>
    <t>Programmeurs d’applications</t>
  </si>
  <si>
    <t>Spécialistes des télécommunications</t>
  </si>
  <si>
    <t>Techniciens de l’internet</t>
  </si>
  <si>
    <t>Techniciens des télécommunications</t>
  </si>
  <si>
    <t>Spécialistes des bases de données</t>
  </si>
  <si>
    <t>Administrateurs de systèmes</t>
  </si>
  <si>
    <t>Techniciens, réseaux et systèmes d’ordinateurs</t>
  </si>
  <si>
    <t>Analystes de systèmes</t>
  </si>
  <si>
    <t>Photographes</t>
  </si>
  <si>
    <t>Compositeurs, musiciens et chanteurs</t>
  </si>
  <si>
    <t>Metteurs en scène de cinéma, de théâtre et d’autres spectacles</t>
  </si>
  <si>
    <t>Concepteurs graphiques, multimédia – graphistes</t>
  </si>
  <si>
    <t>Techniciens de prépresse</t>
  </si>
  <si>
    <t>Imprimeurs</t>
  </si>
  <si>
    <t>Relieurs et assimilés</t>
  </si>
  <si>
    <t>X</t>
  </si>
  <si>
    <t>Profession exercée inconnue</t>
  </si>
  <si>
    <t>Design et Creation</t>
  </si>
  <si>
    <t>Communication et Marketing</t>
  </si>
  <si>
    <t>Marketing</t>
  </si>
  <si>
    <t>Rédaction</t>
  </si>
  <si>
    <t>Développeur</t>
  </si>
  <si>
    <t>Réseau</t>
  </si>
  <si>
    <t>Système</t>
  </si>
  <si>
    <t>Directeurs de stratégie et planifications</t>
  </si>
  <si>
    <t>Directeurs de marketing</t>
  </si>
  <si>
    <t>Directeurs de publicité et relations publiques</t>
  </si>
  <si>
    <t>Directeurs de recherche et développement</t>
  </si>
  <si>
    <t>Directeurs de technologies de l’information et de la communication</t>
  </si>
  <si>
    <t>Chefs de projet</t>
  </si>
  <si>
    <t>Artistes créateurs et exécutants</t>
  </si>
  <si>
    <t>Business</t>
  </si>
  <si>
    <t>Business Analyst</t>
  </si>
  <si>
    <t>Market resaearch analyst</t>
  </si>
  <si>
    <t>Technicien de maintenance en informatique</t>
  </si>
  <si>
    <t>Spécialistes TIC</t>
  </si>
  <si>
    <t>Spécialistes en sécurité et data mining</t>
  </si>
  <si>
    <t>Opérateur de centre de données</t>
  </si>
  <si>
    <t>Art</t>
  </si>
  <si>
    <t>UX Designer</t>
  </si>
  <si>
    <t>Techniciens de l'audiovisuel</t>
  </si>
  <si>
    <t>Média</t>
  </si>
  <si>
    <t>Architecte de réseau</t>
  </si>
  <si>
    <t>total</t>
  </si>
  <si>
    <t xml:space="preserve">Informatique </t>
  </si>
  <si>
    <t>Imprimé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</si>
</sst>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0\)"/>
  </numFmts>
  <fonts count="9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8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u/>
      <sz val="11"/>
      <color theme="10"/>
      <name val="Arial"/>
      <family val="2"/>
    </font>
    <font>
      <sz val="8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4F493B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5" fillId="0" borderId="0"/>
    <xf numFmtId="0" fontId="7" fillId="0" borderId="0" applyNumberFormat="0" applyFill="0" applyBorder="0" applyAlignment="0" applyProtection="0"/>
    <xf numFmtId="0" fontId="6" fillId="0" borderId="0"/>
    <xf numFmtId="9" fontId="5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1" fontId="2" fillId="2" borderId="1" xfId="0" applyNumberFormat="1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1" fontId="4" fillId="3" borderId="2" xfId="0" applyNumberFormat="1" applyFont="1" applyFill="1" applyBorder="1" applyAlignment="1">
      <alignment horizontal="right" vertical="center"/>
    </xf>
    <xf numFmtId="164" fontId="8" fillId="2" borderId="1" xfId="1" applyNumberFormat="1" applyFont="1" applyFill="1" applyBorder="1" applyAlignment="1">
      <alignment horizontal="right" vertical="center"/>
    </xf>
    <xf numFmtId="0" fontId="1" fillId="0" borderId="1" xfId="1" applyFont="1" applyBorder="1" applyAlignment="1">
      <alignment horizontal="left" vertical="center" wrapText="1"/>
    </xf>
    <xf numFmtId="1" fontId="0" fillId="0" borderId="0" xfId="0" applyNumberFormat="1"/>
  </cellXfs>
  <cellStyles count="5">
    <cellStyle name="Lien hypertexte 2" xfId="2" xr:uid="{1EAA3BD1-E39E-4554-9CE9-5285F5F83F31}"/>
    <cellStyle name="Normal" xfId="0" builtinId="0"/>
    <cellStyle name="Normal 2" xfId="3" xr:uid="{F99AA050-68BB-48ED-AD48-CD0DD25C0679}"/>
    <cellStyle name="Normal 3" xfId="1" xr:uid="{28E52E73-EE6D-4DF3-B902-DD200EE54EED}"/>
    <cellStyle name="Pourcentage 2" xfId="4" xr:uid="{849BDA26-83CE-4EEF-96EB-FDA41EEE35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tabSelected="1" topLeftCell="A37" workbookViewId="0">
      <selection activeCell="D51" sqref="D51"/>
    </sheetView>
  </sheetViews>
  <sheetFormatPr baseColWidth="10" defaultRowHeight="14.4" x14ac:dyDescent="0.3"/>
  <cols>
    <col min="1" max="1" width="13.109375" customWidth="1"/>
    <col min="3" max="3" width="39.109375" customWidth="1"/>
    <col min="5" max="5" width="12.44140625" bestFit="1" customWidth="1"/>
  </cols>
  <sheetData>
    <row r="1" spans="1:7" ht="22.2" customHeight="1" x14ac:dyDescent="0.3">
      <c r="A1" s="1" t="s">
        <v>27</v>
      </c>
      <c r="B1" s="1" t="s">
        <v>40</v>
      </c>
      <c r="C1" s="1" t="s">
        <v>33</v>
      </c>
      <c r="D1" s="2">
        <v>9.08423898144334</v>
      </c>
      <c r="E1" s="8">
        <f>D1*1000</f>
        <v>9084.2389814433391</v>
      </c>
      <c r="F1" s="8"/>
      <c r="G1" s="8"/>
    </row>
    <row r="2" spans="1:7" ht="22.2" customHeight="1" x14ac:dyDescent="0.3">
      <c r="A2" s="1" t="s">
        <v>27</v>
      </c>
      <c r="B2" s="1" t="s">
        <v>40</v>
      </c>
      <c r="C2" s="1" t="s">
        <v>34</v>
      </c>
      <c r="D2" s="2">
        <v>14.548425667103174</v>
      </c>
      <c r="E2" s="8">
        <f t="shared" ref="E2:E41" si="0">D2*1000</f>
        <v>14548.425667103174</v>
      </c>
    </row>
    <row r="3" spans="1:7" ht="22.2" customHeight="1" x14ac:dyDescent="0.3">
      <c r="A3" s="1" t="s">
        <v>27</v>
      </c>
      <c r="B3" s="1" t="s">
        <v>40</v>
      </c>
      <c r="C3" s="1" t="s">
        <v>35</v>
      </c>
      <c r="D3" s="2">
        <v>5.715149662340135</v>
      </c>
      <c r="E3" s="8">
        <f t="shared" si="0"/>
        <v>5715.1496623401354</v>
      </c>
    </row>
    <row r="4" spans="1:7" ht="22.2" customHeight="1" x14ac:dyDescent="0.3">
      <c r="A4" s="1" t="s">
        <v>27</v>
      </c>
      <c r="B4" s="1" t="s">
        <v>40</v>
      </c>
      <c r="C4" s="1" t="s">
        <v>36</v>
      </c>
      <c r="D4" s="2">
        <v>7.3778744476328999</v>
      </c>
      <c r="E4" s="8">
        <f t="shared" si="0"/>
        <v>7377.8744476329002</v>
      </c>
    </row>
    <row r="5" spans="1:7" ht="22.2" customHeight="1" x14ac:dyDescent="0.3">
      <c r="A5" s="1" t="s">
        <v>27</v>
      </c>
      <c r="B5" s="1" t="s">
        <v>40</v>
      </c>
      <c r="C5" s="1" t="s">
        <v>37</v>
      </c>
      <c r="D5" s="2">
        <v>10.444590378605216</v>
      </c>
      <c r="E5" s="8">
        <f t="shared" si="0"/>
        <v>10444.590378605217</v>
      </c>
    </row>
    <row r="6" spans="1:7" ht="22.2" customHeight="1" x14ac:dyDescent="0.3">
      <c r="A6" s="1" t="s">
        <v>27</v>
      </c>
      <c r="B6" s="1" t="s">
        <v>40</v>
      </c>
      <c r="C6" s="1" t="s">
        <v>38</v>
      </c>
      <c r="D6" s="2">
        <v>40.941635144450224</v>
      </c>
      <c r="E6" s="8">
        <f t="shared" si="0"/>
        <v>40941.635144450222</v>
      </c>
    </row>
    <row r="7" spans="1:7" ht="22.2" customHeight="1" x14ac:dyDescent="0.3">
      <c r="A7" s="1" t="s">
        <v>27</v>
      </c>
      <c r="B7" s="1" t="s">
        <v>40</v>
      </c>
      <c r="C7" s="1" t="s">
        <v>41</v>
      </c>
      <c r="D7" s="2">
        <v>21.569257022152275</v>
      </c>
      <c r="E7" s="8">
        <f t="shared" si="0"/>
        <v>21569.257022152276</v>
      </c>
    </row>
    <row r="8" spans="1:7" ht="22.2" customHeight="1" x14ac:dyDescent="0.3">
      <c r="A8" s="1" t="s">
        <v>27</v>
      </c>
      <c r="B8" s="1" t="s">
        <v>28</v>
      </c>
      <c r="C8" s="1" t="s">
        <v>1</v>
      </c>
      <c r="D8" s="2">
        <v>33.550567636618808</v>
      </c>
      <c r="E8" s="8">
        <f t="shared" si="0"/>
        <v>33550.567636618805</v>
      </c>
    </row>
    <row r="9" spans="1:7" ht="22.2" customHeight="1" x14ac:dyDescent="0.3">
      <c r="A9" s="1" t="s">
        <v>27</v>
      </c>
      <c r="B9" s="1" t="s">
        <v>28</v>
      </c>
      <c r="C9" s="1" t="s">
        <v>2</v>
      </c>
      <c r="D9" s="2">
        <v>5.6897739973988575</v>
      </c>
      <c r="E9" s="8">
        <f t="shared" si="0"/>
        <v>5689.7739973988573</v>
      </c>
    </row>
    <row r="10" spans="1:7" ht="22.2" customHeight="1" x14ac:dyDescent="0.3">
      <c r="A10" s="1" t="s">
        <v>27</v>
      </c>
      <c r="B10" s="1" t="s">
        <v>28</v>
      </c>
      <c r="C10" s="1" t="s">
        <v>42</v>
      </c>
      <c r="D10" s="3">
        <v>0.33325261620155572</v>
      </c>
      <c r="E10" s="8">
        <f t="shared" si="0"/>
        <v>333.25261620155572</v>
      </c>
    </row>
    <row r="11" spans="1:7" ht="22.2" customHeight="1" x14ac:dyDescent="0.3">
      <c r="A11" s="1" t="s">
        <v>27</v>
      </c>
      <c r="B11" s="1" t="s">
        <v>28</v>
      </c>
      <c r="C11" s="1" t="s">
        <v>0</v>
      </c>
      <c r="D11" s="2">
        <v>4.835419897481275</v>
      </c>
      <c r="E11" s="8">
        <f t="shared" si="0"/>
        <v>4835.4198974812753</v>
      </c>
    </row>
    <row r="12" spans="1:7" ht="22.2" customHeight="1" x14ac:dyDescent="0.3">
      <c r="A12" s="1" t="s">
        <v>27</v>
      </c>
      <c r="B12" s="1" t="s">
        <v>28</v>
      </c>
      <c r="C12" s="4" t="s">
        <v>3</v>
      </c>
      <c r="D12" s="3">
        <v>0.21498212277367443</v>
      </c>
      <c r="E12" s="8">
        <f t="shared" si="0"/>
        <v>214.98212277367443</v>
      </c>
    </row>
    <row r="13" spans="1:7" ht="22.2" customHeight="1" x14ac:dyDescent="0.3">
      <c r="A13" s="1" t="s">
        <v>27</v>
      </c>
      <c r="B13" s="1" t="s">
        <v>28</v>
      </c>
      <c r="C13" s="1" t="s">
        <v>4</v>
      </c>
      <c r="D13" s="2">
        <v>4.6552884622529529</v>
      </c>
      <c r="E13" s="8">
        <f t="shared" si="0"/>
        <v>4655.2884622529527</v>
      </c>
    </row>
    <row r="14" spans="1:7" ht="22.2" customHeight="1" x14ac:dyDescent="0.3">
      <c r="A14" s="1" t="s">
        <v>27</v>
      </c>
      <c r="B14" s="1" t="s">
        <v>29</v>
      </c>
      <c r="C14" s="1" t="s">
        <v>5</v>
      </c>
      <c r="D14" s="2">
        <v>11.664217189925051</v>
      </c>
      <c r="E14" s="8">
        <f t="shared" si="0"/>
        <v>11664.21718992505</v>
      </c>
    </row>
    <row r="15" spans="1:7" ht="22.2" customHeight="1" x14ac:dyDescent="0.3">
      <c r="A15" s="1" t="s">
        <v>27</v>
      </c>
      <c r="B15" s="1" t="s">
        <v>29</v>
      </c>
      <c r="C15" s="1" t="s">
        <v>6</v>
      </c>
      <c r="D15" s="2">
        <v>5.7205301045789883</v>
      </c>
      <c r="E15" s="8">
        <f t="shared" si="0"/>
        <v>5720.5301045789884</v>
      </c>
    </row>
    <row r="16" spans="1:7" ht="33.6" customHeight="1" x14ac:dyDescent="0.3">
      <c r="A16" s="1" t="s">
        <v>53</v>
      </c>
      <c r="B16" s="1" t="s">
        <v>30</v>
      </c>
      <c r="C16" s="1" t="s">
        <v>7</v>
      </c>
      <c r="D16" s="2">
        <v>4.7017780737844364</v>
      </c>
      <c r="E16" s="8">
        <f t="shared" si="0"/>
        <v>4701.7780737844359</v>
      </c>
      <c r="F16" s="8"/>
    </row>
    <row r="17" spans="1:5" ht="22.2" customHeight="1" x14ac:dyDescent="0.3">
      <c r="A17" s="1" t="s">
        <v>53</v>
      </c>
      <c r="B17" s="1" t="s">
        <v>30</v>
      </c>
      <c r="C17" s="1" t="s">
        <v>44</v>
      </c>
      <c r="D17" s="2">
        <f>21.876199533164-D16</f>
        <v>17.174421459379566</v>
      </c>
      <c r="E17" s="8">
        <f t="shared" si="0"/>
        <v>17174.421459379566</v>
      </c>
    </row>
    <row r="18" spans="1:5" ht="33.6" customHeight="1" x14ac:dyDescent="0.3">
      <c r="A18" s="1" t="s">
        <v>53</v>
      </c>
      <c r="B18" s="1" t="s">
        <v>30</v>
      </c>
      <c r="C18" s="1" t="s">
        <v>8</v>
      </c>
      <c r="D18" s="2">
        <f>50.6285981485119-D19</f>
        <v>45.353464124928465</v>
      </c>
      <c r="E18" s="8">
        <f t="shared" si="0"/>
        <v>45353.464124928461</v>
      </c>
    </row>
    <row r="19" spans="1:5" ht="33.6" customHeight="1" x14ac:dyDescent="0.3">
      <c r="A19" s="1" t="s">
        <v>53</v>
      </c>
      <c r="B19" s="1" t="s">
        <v>30</v>
      </c>
      <c r="C19" s="1" t="s">
        <v>9</v>
      </c>
      <c r="D19" s="2">
        <v>5.275134023583437</v>
      </c>
      <c r="E19" s="8">
        <f t="shared" si="0"/>
        <v>5275.1340235834368</v>
      </c>
    </row>
    <row r="20" spans="1:5" ht="33.6" customHeight="1" x14ac:dyDescent="0.3">
      <c r="A20" s="1" t="s">
        <v>53</v>
      </c>
      <c r="B20" s="1" t="s">
        <v>31</v>
      </c>
      <c r="C20" s="1" t="s">
        <v>10</v>
      </c>
      <c r="D20" s="3">
        <v>0.9792201578501577</v>
      </c>
      <c r="E20" s="8">
        <f t="shared" si="0"/>
        <v>979.22015785015765</v>
      </c>
    </row>
    <row r="21" spans="1:5" ht="33.6" customHeight="1" x14ac:dyDescent="0.3">
      <c r="A21" s="1" t="s">
        <v>53</v>
      </c>
      <c r="B21" s="1" t="s">
        <v>31</v>
      </c>
      <c r="C21" s="1" t="s">
        <v>51</v>
      </c>
      <c r="D21" s="2">
        <v>2.1261121012124562</v>
      </c>
      <c r="E21" s="8">
        <f t="shared" si="0"/>
        <v>2126.1121012124563</v>
      </c>
    </row>
    <row r="22" spans="1:5" ht="33.6" customHeight="1" x14ac:dyDescent="0.3">
      <c r="A22" s="1" t="s">
        <v>53</v>
      </c>
      <c r="B22" s="1" t="s">
        <v>31</v>
      </c>
      <c r="C22" s="1" t="s">
        <v>11</v>
      </c>
      <c r="D22" s="3">
        <v>0.71296842544951655</v>
      </c>
      <c r="E22" s="8">
        <f t="shared" si="0"/>
        <v>712.96842544951653</v>
      </c>
    </row>
    <row r="23" spans="1:5" ht="33.6" customHeight="1" x14ac:dyDescent="0.3">
      <c r="A23" s="1" t="s">
        <v>53</v>
      </c>
      <c r="B23" s="1" t="s">
        <v>31</v>
      </c>
      <c r="C23" s="1" t="s">
        <v>12</v>
      </c>
      <c r="D23" s="2">
        <v>1.4934668151939836</v>
      </c>
      <c r="E23" s="8">
        <f t="shared" si="0"/>
        <v>1493.4668151939836</v>
      </c>
    </row>
    <row r="24" spans="1:5" ht="33.6" customHeight="1" x14ac:dyDescent="0.3">
      <c r="A24" s="1" t="s">
        <v>53</v>
      </c>
      <c r="B24" s="1" t="s">
        <v>32</v>
      </c>
      <c r="C24" s="1" t="s">
        <v>16</v>
      </c>
      <c r="D24" s="2">
        <v>26.707384521180987</v>
      </c>
      <c r="E24" s="8">
        <f t="shared" si="0"/>
        <v>26707.384521180986</v>
      </c>
    </row>
    <row r="25" spans="1:5" ht="33.6" customHeight="1" x14ac:dyDescent="0.3">
      <c r="A25" s="1" t="s">
        <v>53</v>
      </c>
      <c r="B25" s="1" t="s">
        <v>32</v>
      </c>
      <c r="C25" s="1" t="s">
        <v>13</v>
      </c>
      <c r="D25" s="2">
        <v>3.5007898740264181</v>
      </c>
      <c r="E25" s="8">
        <f t="shared" si="0"/>
        <v>3500.7898740264181</v>
      </c>
    </row>
    <row r="26" spans="1:5" ht="33.6" customHeight="1" x14ac:dyDescent="0.3">
      <c r="A26" s="1" t="s">
        <v>53</v>
      </c>
      <c r="B26" s="1" t="s">
        <v>32</v>
      </c>
      <c r="C26" s="1" t="s">
        <v>14</v>
      </c>
      <c r="D26" s="2">
        <v>3.5166531831782377</v>
      </c>
      <c r="E26" s="8">
        <f t="shared" si="0"/>
        <v>3516.6531831782377</v>
      </c>
    </row>
    <row r="27" spans="1:5" ht="33.6" customHeight="1" x14ac:dyDescent="0.3">
      <c r="A27" s="1" t="s">
        <v>53</v>
      </c>
      <c r="B27" s="1" t="s">
        <v>32</v>
      </c>
      <c r="C27" s="1" t="s">
        <v>45</v>
      </c>
      <c r="D27" s="2">
        <v>2.0869946887511359</v>
      </c>
      <c r="E27" s="8">
        <f t="shared" si="0"/>
        <v>2086.994688751136</v>
      </c>
    </row>
    <row r="28" spans="1:5" ht="33.6" customHeight="1" x14ac:dyDescent="0.3">
      <c r="A28" s="1" t="s">
        <v>53</v>
      </c>
      <c r="B28" s="1" t="s">
        <v>32</v>
      </c>
      <c r="C28" s="1" t="s">
        <v>46</v>
      </c>
      <c r="D28" s="2">
        <v>6.2768378854701794</v>
      </c>
      <c r="E28" s="8">
        <f t="shared" si="0"/>
        <v>6276.8378854701796</v>
      </c>
    </row>
    <row r="29" spans="1:5" ht="33.6" customHeight="1" x14ac:dyDescent="0.3">
      <c r="A29" s="1" t="s">
        <v>53</v>
      </c>
      <c r="B29" s="1" t="s">
        <v>32</v>
      </c>
      <c r="C29" s="1" t="s">
        <v>15</v>
      </c>
      <c r="D29" s="3">
        <v>1.3048353042900529</v>
      </c>
      <c r="E29" s="8">
        <f t="shared" si="0"/>
        <v>1304.8353042900528</v>
      </c>
    </row>
    <row r="30" spans="1:5" ht="22.2" customHeight="1" x14ac:dyDescent="0.3">
      <c r="A30" s="1" t="s">
        <v>53</v>
      </c>
      <c r="B30" s="1" t="s">
        <v>32</v>
      </c>
      <c r="C30" s="1" t="s">
        <v>43</v>
      </c>
      <c r="D30" s="2">
        <v>6.8090894483327569</v>
      </c>
      <c r="E30" s="8">
        <f t="shared" si="0"/>
        <v>6809.0894483327565</v>
      </c>
    </row>
    <row r="31" spans="1:5" ht="40.200000000000003" customHeight="1" x14ac:dyDescent="0.3">
      <c r="A31" s="1" t="s">
        <v>26</v>
      </c>
      <c r="B31" s="1" t="s">
        <v>50</v>
      </c>
      <c r="C31" s="1" t="s">
        <v>20</v>
      </c>
      <c r="D31" s="2">
        <v>11.803257226495811</v>
      </c>
      <c r="E31" s="8">
        <f t="shared" si="0"/>
        <v>11803.257226495811</v>
      </c>
    </row>
    <row r="32" spans="1:5" ht="40.200000000000003" customHeight="1" x14ac:dyDescent="0.3">
      <c r="A32" s="1" t="s">
        <v>26</v>
      </c>
      <c r="B32" s="1" t="s">
        <v>50</v>
      </c>
      <c r="C32" s="7" t="s">
        <v>48</v>
      </c>
      <c r="D32" s="6">
        <v>0.20241969189501896</v>
      </c>
      <c r="E32" s="8">
        <f t="shared" si="0"/>
        <v>202.41969189501896</v>
      </c>
    </row>
    <row r="33" spans="1:5" ht="33.6" customHeight="1" x14ac:dyDescent="0.3">
      <c r="A33" s="1" t="s">
        <v>26</v>
      </c>
      <c r="B33" s="1" t="s">
        <v>50</v>
      </c>
      <c r="C33" s="1" t="s">
        <v>17</v>
      </c>
      <c r="D33" s="2">
        <v>4.7963912766275749</v>
      </c>
      <c r="E33" s="8">
        <f t="shared" si="0"/>
        <v>4796.3912766275753</v>
      </c>
    </row>
    <row r="34" spans="1:5" ht="33.6" customHeight="1" x14ac:dyDescent="0.3">
      <c r="A34" s="1" t="s">
        <v>26</v>
      </c>
      <c r="B34" s="1" t="s">
        <v>50</v>
      </c>
      <c r="C34" s="1" t="s">
        <v>49</v>
      </c>
      <c r="D34" s="2">
        <v>4.3206277732555574</v>
      </c>
      <c r="E34" s="8">
        <f t="shared" si="0"/>
        <v>4320.6277732555573</v>
      </c>
    </row>
    <row r="35" spans="1:5" ht="33.6" customHeight="1" x14ac:dyDescent="0.3">
      <c r="A35" s="1" t="s">
        <v>26</v>
      </c>
      <c r="B35" s="1" t="s">
        <v>50</v>
      </c>
      <c r="C35" s="1" t="s">
        <v>18</v>
      </c>
      <c r="D35" s="2">
        <v>8.2590160279112155</v>
      </c>
      <c r="E35" s="8">
        <f t="shared" si="0"/>
        <v>8259.0160279112151</v>
      </c>
    </row>
    <row r="36" spans="1:5" ht="33.6" customHeight="1" x14ac:dyDescent="0.3">
      <c r="A36" s="1" t="s">
        <v>26</v>
      </c>
      <c r="B36" s="1" t="s">
        <v>54</v>
      </c>
      <c r="C36" s="4" t="s">
        <v>21</v>
      </c>
      <c r="D36" s="2">
        <v>5.9907566295744434</v>
      </c>
      <c r="E36" s="8">
        <f t="shared" si="0"/>
        <v>5990.7566295744437</v>
      </c>
    </row>
    <row r="37" spans="1:5" ht="33.6" customHeight="1" x14ac:dyDescent="0.3">
      <c r="A37" s="1" t="s">
        <v>26</v>
      </c>
      <c r="B37" s="1" t="s">
        <v>54</v>
      </c>
      <c r="C37" s="4" t="s">
        <v>22</v>
      </c>
      <c r="D37" s="2">
        <v>4.6408209446301596</v>
      </c>
      <c r="E37" s="8">
        <f t="shared" si="0"/>
        <v>4640.8209446301598</v>
      </c>
    </row>
    <row r="38" spans="1:5" ht="33.6" customHeight="1" x14ac:dyDescent="0.3">
      <c r="A38" s="1" t="s">
        <v>26</v>
      </c>
      <c r="B38" s="1" t="s">
        <v>54</v>
      </c>
      <c r="C38" s="4" t="s">
        <v>23</v>
      </c>
      <c r="D38" s="3">
        <v>1.304464914104668</v>
      </c>
      <c r="E38" s="8">
        <f t="shared" si="0"/>
        <v>1304.464914104668</v>
      </c>
    </row>
    <row r="39" spans="1:5" ht="40.200000000000003" customHeight="1" x14ac:dyDescent="0.3">
      <c r="A39" s="1" t="s">
        <v>26</v>
      </c>
      <c r="B39" s="1" t="s">
        <v>47</v>
      </c>
      <c r="C39" s="1" t="s">
        <v>19</v>
      </c>
      <c r="D39" s="2">
        <v>5.2883072658774175</v>
      </c>
      <c r="E39" s="8">
        <f t="shared" si="0"/>
        <v>5288.3072658774172</v>
      </c>
    </row>
    <row r="40" spans="1:5" ht="33.6" customHeight="1" x14ac:dyDescent="0.3">
      <c r="A40" s="1" t="s">
        <v>26</v>
      </c>
      <c r="B40" s="1" t="s">
        <v>47</v>
      </c>
      <c r="C40" s="1" t="s">
        <v>39</v>
      </c>
      <c r="D40" s="2">
        <v>1.2953198217295492</v>
      </c>
      <c r="E40" s="8">
        <f t="shared" si="0"/>
        <v>1295.3198217295492</v>
      </c>
    </row>
    <row r="41" spans="1:5" x14ac:dyDescent="0.3">
      <c r="A41" s="1" t="s">
        <v>24</v>
      </c>
      <c r="B41" s="1" t="s">
        <v>24</v>
      </c>
      <c r="C41" s="4" t="s">
        <v>25</v>
      </c>
      <c r="D41" s="2">
        <v>5.8719999999999999</v>
      </c>
      <c r="E41" s="8">
        <f t="shared" si="0"/>
        <v>5872</v>
      </c>
    </row>
    <row r="42" spans="1:5" ht="20.399999999999999" x14ac:dyDescent="0.3">
      <c r="A42" s="1" t="s">
        <v>27</v>
      </c>
      <c r="E42" s="8">
        <f>SUM(E1:E15)</f>
        <v>176345.20333095841</v>
      </c>
    </row>
    <row r="43" spans="1:5" x14ac:dyDescent="0.3">
      <c r="A43" s="1" t="s">
        <v>53</v>
      </c>
      <c r="E43" s="8">
        <f>SUM(E16:E30)</f>
        <v>128019.15008661177</v>
      </c>
    </row>
    <row r="44" spans="1:5" ht="20.399999999999999" x14ac:dyDescent="0.3">
      <c r="A44" s="1" t="s">
        <v>26</v>
      </c>
      <c r="E44" s="8">
        <f>SUM(E31:E40)</f>
        <v>47901.381572101418</v>
      </c>
    </row>
    <row r="45" spans="1:5" x14ac:dyDescent="0.3">
      <c r="A45" t="s">
        <v>52</v>
      </c>
      <c r="D45" s="5">
        <f xml:space="preserve"> SUM(D1:D41)</f>
        <v>358.13773498967157</v>
      </c>
      <c r="E45" s="8">
        <f>D45*1000</f>
        <v>358137.73498967156</v>
      </c>
    </row>
    <row r="46" spans="1:5" x14ac:dyDescent="0.3">
      <c r="A46" s="1" t="s">
        <v>24</v>
      </c>
      <c r="B46" s="1" t="s">
        <v>40</v>
      </c>
      <c r="E46" s="8">
        <f>SUM(E1:E7)</f>
        <v>109681.17130372726</v>
      </c>
    </row>
    <row r="47" spans="1:5" x14ac:dyDescent="0.3">
      <c r="A47" s="1" t="s">
        <v>24</v>
      </c>
      <c r="B47" s="1" t="s">
        <v>28</v>
      </c>
      <c r="E47" s="8">
        <f>SUM(E8:E13)</f>
        <v>49279.284732727123</v>
      </c>
    </row>
    <row r="48" spans="1:5" x14ac:dyDescent="0.3">
      <c r="A48" s="1" t="s">
        <v>24</v>
      </c>
      <c r="B48" s="1" t="s">
        <v>29</v>
      </c>
      <c r="E48" s="8">
        <f>SUM(E14:E15)</f>
        <v>17384.747294504039</v>
      </c>
    </row>
    <row r="49" spans="1:5" x14ac:dyDescent="0.3">
      <c r="A49" s="1" t="s">
        <v>24</v>
      </c>
      <c r="B49" s="1" t="s">
        <v>30</v>
      </c>
      <c r="E49" s="8">
        <f>SUM(E16:E19)</f>
        <v>72504.797681675904</v>
      </c>
    </row>
    <row r="50" spans="1:5" x14ac:dyDescent="0.3">
      <c r="A50" s="1" t="s">
        <v>24</v>
      </c>
      <c r="B50" s="1" t="s">
        <v>31</v>
      </c>
      <c r="E50" s="8">
        <f>SUM(E20:E23)</f>
        <v>5311.767499706114</v>
      </c>
    </row>
    <row r="51" spans="1:5" x14ac:dyDescent="0.3">
      <c r="A51" s="1" t="s">
        <v>24</v>
      </c>
      <c r="B51" s="1" t="s">
        <v>32</v>
      </c>
      <c r="E51" s="8">
        <f>SUM(E24:E30)</f>
        <v>50202.584905229764</v>
      </c>
    </row>
    <row r="52" spans="1:5" x14ac:dyDescent="0.3">
      <c r="A52" s="1" t="s">
        <v>24</v>
      </c>
      <c r="B52" s="1" t="s">
        <v>50</v>
      </c>
      <c r="E52" s="8">
        <f>SUM(E31:E35)</f>
        <v>29381.711996185179</v>
      </c>
    </row>
    <row r="53" spans="1:5" x14ac:dyDescent="0.3">
      <c r="A53" s="1" t="s">
        <v>24</v>
      </c>
      <c r="B53" s="1" t="s">
        <v>54</v>
      </c>
      <c r="E53" s="8">
        <f>SUM(E36:E38)</f>
        <v>11936.042488309271</v>
      </c>
    </row>
    <row r="54" spans="1:5" x14ac:dyDescent="0.3">
      <c r="A54" s="1" t="s">
        <v>24</v>
      </c>
      <c r="B54" s="1" t="s">
        <v>47</v>
      </c>
      <c r="E54" s="8">
        <f>SUM(E39:E40)</f>
        <v>6583.6270876069666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Xü</dc:creator>
  <cp:lastModifiedBy>Xü</cp:lastModifiedBy>
  <dcterms:created xsi:type="dcterms:W3CDTF">2015-06-05T18:19:34Z</dcterms:created>
  <dcterms:modified xsi:type="dcterms:W3CDTF">2020-04-29T07:32:36Z</dcterms:modified>
</cp:coreProperties>
</file>