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dad y estudios" sheetId="1" state="visible" r:id="rId2"/>
    <sheet name="Partido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<sst xmlns="http://schemas.openxmlformats.org/spreadsheetml/2006/main" count="1077" uniqueCount="224">
  <si>
    <t>Sin estudios</t>
  </si>
  <si>
    <t>Primaria</t>
  </si>
  <si>
    <t>Secundaria</t>
  </si>
  <si>
    <t>FP</t>
  </si>
  <si>
    <t>Universitarios medios</t>
  </si>
  <si>
    <t>Universitarios superiores</t>
  </si>
  <si>
    <t>25-34</t>
  </si>
  <si>
    <t>35-44</t>
  </si>
  <si>
    <t>45-54</t>
  </si>
  <si>
    <t>55-64</t>
  </si>
  <si>
    <t>&gt;65</t>
  </si>
  <si>
    <t>18-24</t>
  </si>
  <si>
    <t>INMIGRACIÓN</t>
  </si>
  <si>
    <t>Niveles</t>
  </si>
  <si>
    <t>Nada importante (0-1)</t>
  </si>
  <si>
    <t>P6a</t>
  </si>
  <si>
    <t>(2-3)</t>
  </si>
  <si>
    <t>(4-6)</t>
  </si>
  <si>
    <t>(7-8)</t>
  </si>
  <si>
    <t>Muy importante (9-10)</t>
  </si>
  <si>
    <t>P6b</t>
  </si>
  <si>
    <t>P6c</t>
  </si>
  <si>
    <t>P6d</t>
  </si>
  <si>
    <t>P6e</t>
  </si>
  <si>
    <t>P6f</t>
  </si>
  <si>
    <t>P6g</t>
  </si>
  <si>
    <t>P6h</t>
  </si>
  <si>
    <t>Opciones</t>
  </si>
  <si>
    <t>Regularizarlos a todos/as</t>
  </si>
  <si>
    <t>P7</t>
  </si>
  <si>
    <t>Regularizar solo a los/as que lleven varios años viviendo en España, tengan o no trabajo</t>
  </si>
  <si>
    <t>Regularizar solo a los/as que tengan trabajo en la actualidad, sea cual sea el tiempo que lleven en España</t>
  </si>
  <si>
    <t>Dejar que sigan como están</t>
  </si>
  <si>
    <t>Devolverlos a su país de origen</t>
  </si>
  <si>
    <t>Acogerlas sin restricciones</t>
  </si>
  <si>
    <t>P8</t>
  </si>
  <si>
    <t>Acogerlas si se comprueba que están perseguidas</t>
  </si>
  <si>
    <t>Acoger solo a un número limitado, si se comprueba que están perseguidas</t>
  </si>
  <si>
    <t>No acogerlas en ningún caso</t>
  </si>
  <si>
    <t>Demasiado tolerantes</t>
  </si>
  <si>
    <t>P9</t>
  </si>
  <si>
    <t>Más bien tolerantes</t>
  </si>
  <si>
    <t>Correctas</t>
  </si>
  <si>
    <t>Más bien duras</t>
  </si>
  <si>
    <t>Demasiado duras</t>
  </si>
  <si>
    <t>Sí/No</t>
  </si>
  <si>
    <t>Traer a su familia</t>
  </si>
  <si>
    <t>P13a</t>
  </si>
  <si>
    <t>No</t>
  </si>
  <si>
    <t>Cobrar subsidio</t>
  </si>
  <si>
    <t>P13b</t>
  </si>
  <si>
    <t>Votar municipales</t>
  </si>
  <si>
    <t>P13c</t>
  </si>
  <si>
    <t>Votar generales</t>
  </si>
  <si>
    <t>P13d</t>
  </si>
  <si>
    <t>Asociacionismo</t>
  </si>
  <si>
    <t>P13e</t>
  </si>
  <si>
    <t>Nacionalidad</t>
  </si>
  <si>
    <t>P13f</t>
  </si>
  <si>
    <t>Muy de acuerdo</t>
  </si>
  <si>
    <t>P14C</t>
  </si>
  <si>
    <t>Más bien de acuerdo</t>
  </si>
  <si>
    <t>Españoles preferencia medicina</t>
  </si>
  <si>
    <t>Más bien en desacuerdo</t>
  </si>
  <si>
    <t>Muy en desacuerdo</t>
  </si>
  <si>
    <t>P14d</t>
  </si>
  <si>
    <t>Invertir en zonas inmigrantes</t>
  </si>
  <si>
    <t>P15c</t>
  </si>
  <si>
    <t>P15d</t>
  </si>
  <si>
    <t>Aunque aprendan nuestra cultura y costumbres, es bueno que los inmigrantes también mantengan su cultura y costumbres</t>
  </si>
  <si>
    <t>P19</t>
  </si>
  <si>
    <t>Los inmigrantes deberían poder mantener sólo aquellos aspectos de su cultura y costumbres que no molesten al resto de los españoles</t>
  </si>
  <si>
    <t>Los inmigrantes deberían olvidar su cultura y costumbres y adaptarse a las españolas</t>
  </si>
  <si>
    <t>P21e</t>
  </si>
  <si>
    <t>Muy aceptable</t>
  </si>
  <si>
    <t>P22a</t>
  </si>
  <si>
    <t>Bastante aceptable</t>
  </si>
  <si>
    <t>Poco aceptable</t>
  </si>
  <si>
    <t>Nada aceptable</t>
  </si>
  <si>
    <t>P22b</t>
  </si>
  <si>
    <t>P22c</t>
  </si>
  <si>
    <t>P22d</t>
  </si>
  <si>
    <t>En todos los casos</t>
  </si>
  <si>
    <t>P30</t>
  </si>
  <si>
    <t>Depende</t>
  </si>
  <si>
    <t>En ningún caso</t>
  </si>
  <si>
    <t>Totalmente en desacuerdo (1-2)</t>
  </si>
  <si>
    <t>P4a</t>
  </si>
  <si>
    <t>(3-4)</t>
  </si>
  <si>
    <t>ley tabaco</t>
  </si>
  <si>
    <t>(5-6)</t>
  </si>
  <si>
    <t>Totalmente de acuerdo (9-10)</t>
  </si>
  <si>
    <t>P4b</t>
  </si>
  <si>
    <t>modificar ley tabaco</t>
  </si>
  <si>
    <t>Sí</t>
  </si>
  <si>
    <t>P27a</t>
  </si>
  <si>
    <t>copago</t>
  </si>
  <si>
    <t>P27b</t>
  </si>
  <si>
    <t>copago por renta</t>
  </si>
  <si>
    <t>P27c</t>
  </si>
  <si>
    <t>P27d</t>
  </si>
  <si>
    <t>P27e</t>
  </si>
  <si>
    <t>P28</t>
  </si>
  <si>
    <t>Un Estado con un único Gobierno Central sin autonomías</t>
  </si>
  <si>
    <t>P12</t>
  </si>
  <si>
    <t>Un Estado en el que las Comunidades Autónomas tengan menor autonomía que en la actualidad</t>
  </si>
  <si>
    <t>Un Estado con Comunidades Autónomas como en la actualidad</t>
  </si>
  <si>
    <t>Un Estado en el que las Comunidades Autónomas tengan mayor autonomía que en la actualidad</t>
  </si>
  <si>
    <t>Un Estado en el que se reconociese a las Comunidades Autónomas la posibilidad de convertirse en estados independientes</t>
  </si>
  <si>
    <t>Mayor</t>
  </si>
  <si>
    <t>P13</t>
  </si>
  <si>
    <t>Igual</t>
  </si>
  <si>
    <t>Menor</t>
  </si>
  <si>
    <t>Desea más autonomía</t>
  </si>
  <si>
    <t>Más bien positivo</t>
  </si>
  <si>
    <t>P16</t>
  </si>
  <si>
    <t>Ni positivo ni negativo</t>
  </si>
  <si>
    <t>Más bien negativo</t>
  </si>
  <si>
    <t>Efecto autonomías</t>
  </si>
  <si>
    <t>Muy orgulloso/a</t>
  </si>
  <si>
    <t>Bastante orgulloso/a</t>
  </si>
  <si>
    <t>orgullo español</t>
  </si>
  <si>
    <t>Poco orgulloso/a</t>
  </si>
  <si>
    <t>Nada orgulloso/a</t>
  </si>
  <si>
    <t>P20</t>
  </si>
  <si>
    <t>orgullo autonomía</t>
  </si>
  <si>
    <t>Me siento únicamente español/a</t>
  </si>
  <si>
    <t>P37</t>
  </si>
  <si>
    <t>Me siento más español/a que de mi comunidad autónoma</t>
  </si>
  <si>
    <t>Sentimiento nacionalista</t>
  </si>
  <si>
    <t>Me siento tan español/a como de mi comunidad autónoma</t>
  </si>
  <si>
    <t>Me siento más de mi comunidad autónoma que español/a</t>
  </si>
  <si>
    <t>Me siento únicamente de mi comunidad autónoma</t>
  </si>
  <si>
    <t>Totalmente en contra (0-1)</t>
  </si>
  <si>
    <t>P31</t>
  </si>
  <si>
    <t>libertad horarios</t>
  </si>
  <si>
    <t>Totalmente a favor (9-10)</t>
  </si>
  <si>
    <t>Muy a favor</t>
  </si>
  <si>
    <t>P32a</t>
  </si>
  <si>
    <t>Bastante a favor</t>
  </si>
  <si>
    <t>unidad mercado</t>
  </si>
  <si>
    <t>Ni a favor ni en contra</t>
  </si>
  <si>
    <t>Bastante en contra</t>
  </si>
  <si>
    <t>Muy en contra</t>
  </si>
  <si>
    <t>P32b</t>
  </si>
  <si>
    <t>emprendedores</t>
  </si>
  <si>
    <t>P32c</t>
  </si>
  <si>
    <t>proyectos innovadores</t>
  </si>
  <si>
    <t>P32d</t>
  </si>
  <si>
    <t>financiación mixta</t>
  </si>
  <si>
    <t>P32e</t>
  </si>
  <si>
    <t>2ªoportunidad</t>
  </si>
  <si>
    <t>P32f</t>
  </si>
  <si>
    <t>facilitar trámites</t>
  </si>
  <si>
    <t>P1a</t>
  </si>
  <si>
    <t>De acuerdo</t>
  </si>
  <si>
    <t>En desacuerdo</t>
  </si>
  <si>
    <t>P1b</t>
  </si>
  <si>
    <t>P1c</t>
  </si>
  <si>
    <t>P1d</t>
  </si>
  <si>
    <t>P1e</t>
  </si>
  <si>
    <t>P2a</t>
  </si>
  <si>
    <t>P2b</t>
  </si>
  <si>
    <t>Trabajar la jornada completa</t>
  </si>
  <si>
    <t>P3a</t>
  </si>
  <si>
    <t>Trabajar a tiempo parcial</t>
  </si>
  <si>
    <t>No deberían trabajar</t>
  </si>
  <si>
    <t>P3b</t>
  </si>
  <si>
    <t>P4d</t>
  </si>
  <si>
    <t>P5a</t>
  </si>
  <si>
    <t>P5b</t>
  </si>
  <si>
    <t>P5c</t>
  </si>
  <si>
    <t>Sí/no</t>
  </si>
  <si>
    <t>No, no debería existir una baja remunerada</t>
  </si>
  <si>
    <t>1 mes</t>
  </si>
  <si>
    <t>P8a</t>
  </si>
  <si>
    <t>2 meses</t>
  </si>
  <si>
    <t>3 meses</t>
  </si>
  <si>
    <t>4 meses</t>
  </si>
  <si>
    <t>5 meses</t>
  </si>
  <si>
    <t>6 meses</t>
  </si>
  <si>
    <t>De 7 a 12 meses</t>
  </si>
  <si>
    <t>De 13 a 18 meses</t>
  </si>
  <si>
    <t>De 19 a 24 meses</t>
  </si>
  <si>
    <t>De 25 a 36 meses</t>
  </si>
  <si>
    <t>Más de 36 meses</t>
  </si>
  <si>
    <t>Las instituciones públicas (Estado, CCAA o Ayuntamientos)</t>
  </si>
  <si>
    <t>P8b</t>
  </si>
  <si>
    <t>La empresa (o empleadores de los padres)</t>
  </si>
  <si>
    <t>Ambas, las instituciones públicas y la empresa (o empleadores)</t>
  </si>
  <si>
    <t>Otras fuentes</t>
  </si>
  <si>
    <t>La madre debería coger todo el periodo de baja y el padre no debería coger nada</t>
  </si>
  <si>
    <t>P8c</t>
  </si>
  <si>
    <t>La madre debería coger la mayor parte del periodo de baja y el padre sólo una parte</t>
  </si>
  <si>
    <t>La madre y el padre deberían coger la mitad del periodo cada uno</t>
  </si>
  <si>
    <t>El padre debería coger la mayor parte del periodo de baja y la madre solo una parte</t>
  </si>
  <si>
    <t>El padre debería coger todo el periodo de baja y la madre no debería coger nada</t>
  </si>
  <si>
    <t>Que la madre se quede en casa y el padre trabaje la jornada completa</t>
  </si>
  <si>
    <t>Que la madre trabaje a tiempo parcial y el padre trabaje la jornada completa</t>
  </si>
  <si>
    <t>Que ambos, la madre y el padre, trabajen la jornada completa</t>
  </si>
  <si>
    <t>Que ambos, la madre y el padre, trabajen a tiempo parcial</t>
  </si>
  <si>
    <t>Que el padre trabaje a tiempo parcial y la madre la jornada completa</t>
  </si>
  <si>
    <t>Izquierda (1-2)</t>
  </si>
  <si>
    <t>Derecha (9-10)</t>
  </si>
  <si>
    <t>MMM</t>
  </si>
  <si>
    <t>Media10</t>
  </si>
  <si>
    <t>Moda</t>
  </si>
  <si>
    <t>Media</t>
  </si>
  <si>
    <t>EOF</t>
  </si>
  <si>
    <t>PP</t>
  </si>
  <si>
    <t>PSOE</t>
  </si>
  <si>
    <t>IU (ICV en Cataluña)</t>
  </si>
  <si>
    <t>UPyD</t>
  </si>
  <si>
    <t>CiU</t>
  </si>
  <si>
    <t>Otros partidos</t>
  </si>
  <si>
    <t>Media 10</t>
  </si>
  <si>
    <t>-</t>
  </si>
  <si>
    <t>Media sin sentido</t>
  </si>
  <si>
    <t>Barómetro sanitario 2012</t>
  </si>
  <si>
    <t>Barómetro autonómico III</t>
  </si>
  <si>
    <t>Opinión pública y política fiscal</t>
  </si>
  <si>
    <t>Familia y género II</t>
  </si>
  <si>
    <t>El padre debería coger la mayor parte del periodo de baja y la madre sólo una parte</t>
  </si>
  <si>
    <t>Ubicación ideológica del barómetro sanitario (el que tiene más encuestados)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</si>
</sst>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FFFFFF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b val="true"/>
      <sz val="9"/>
      <color rgb="FFE2941C"/>
      <name val="Verdana"/>
      <family val="2"/>
      <charset val="1"/>
    </font>
    <font>
      <b val="true"/>
      <sz val="9"/>
      <color rgb="FF0070C0"/>
      <name val="Verdana"/>
      <family val="2"/>
      <charset val="1"/>
    </font>
    <font>
      <b val="true"/>
      <sz val="9"/>
      <color rgb="FF4F81BD"/>
      <name val="Verdana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9"/>
      <color rgb="FF6C6C6C"/>
      <name val="Verdana"/>
      <family val="2"/>
      <charset val="1"/>
    </font>
    <font>
      <sz val="9"/>
      <color rgb="FFFFFFFF"/>
      <name val="Verdana"/>
      <family val="2"/>
      <charset val="1"/>
    </font>
    <font>
      <sz val="9"/>
      <color rgb="FF000000"/>
      <name val="Verdana"/>
      <family val="2"/>
      <charset val="1"/>
    </font>
    <font>
      <b val="true"/>
      <sz val="9"/>
      <color rgb="FF00B050"/>
      <name val="Verdana"/>
      <family val="2"/>
      <charset val="1"/>
    </font>
    <font>
      <b val="true"/>
      <sz val="11"/>
      <color rgb="FF4F81BD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818B"/>
        <bgColor rgb="FF008080"/>
      </patternFill>
    </fill>
    <fill>
      <patternFill patternType="solid">
        <fgColor rgb="FFEEEEEE"/>
        <bgColor rgb="FFF7F7F7"/>
      </patternFill>
    </fill>
    <fill>
      <patternFill patternType="solid">
        <fgColor rgb="FFF7F7F7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 diagonalUp="false" diagonalDown="false">
      <left/>
      <right style="medium">
        <color rgb="FFE3E3E3"/>
      </right>
      <top/>
      <bottom/>
      <diagonal/>
    </border>
    <border diagonalUp="false" diagonalDown="false">
      <left/>
      <right style="medium">
        <color rgb="FFE3E3E3"/>
      </right>
      <top/>
      <bottom style="medium">
        <color rgb="FFE3E3E3"/>
      </bottom>
      <diagonal/>
    </border>
    <border diagonalUp="false" diagonalDown="false">
      <left style="medium">
        <color rgb="FFE3E3E3"/>
      </left>
      <right style="medium">
        <color rgb="FFE3E3E3"/>
      </right>
      <top/>
      <bottom/>
      <diagonal/>
    </border>
    <border diagonalUp="false" diagonalDown="false">
      <left style="medium">
        <color rgb="FFE5E5E5"/>
      </left>
      <right style="medium">
        <color rgb="FFE5E5E5"/>
      </right>
      <top/>
      <bottom style="medium">
        <color rgb="FFD3D3D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4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18B"/>
      <rgbColor rgb="FFC0C0C0"/>
      <rgbColor rgb="FF4F81BD"/>
      <rgbColor rgb="FF9999FF"/>
      <rgbColor rgb="FF993366"/>
      <rgbColor rgb="FFF7F7F7"/>
      <rgbColor rgb="FFEEEEEE"/>
      <rgbColor rgb="FF660066"/>
      <rgbColor rgb="FFFF8080"/>
      <rgbColor rgb="FF0070C0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E5E5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941C"/>
      <rgbColor rgb="FFFF6600"/>
      <rgbColor rgb="FF6C6C6C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359"/>
  <sheetViews>
    <sheetView windowProtection="false" showFormulas="false" showGridLines="true" showRowColHeaders="true" showZeros="true" rightToLeft="false" tabSelected="true" showOutlineSymbols="true" defaultGridColor="true" view="normal" topLeftCell="A347" colorId="64" zoomScale="100" zoomScaleNormal="100" zoomScalePageLayoutView="100" workbookViewId="0">
      <selection pane="topLeft" activeCell="A355" activeCellId="0" sqref="A355"/>
    </sheetView>
  </sheetViews>
  <sheetFormatPr defaultRowHeight="14.4"/>
  <cols>
    <col collapsed="false" hidden="false" max="1" min="1" style="0" width="10.3928571428571"/>
    <col collapsed="false" hidden="false" max="2" min="2" style="0" width="15.6581632653061"/>
    <col collapsed="false" hidden="false" max="3" min="3" style="0" width="10.3928571428571"/>
    <col collapsed="false" hidden="false" max="4" min="4" style="0" width="19.1683673469388"/>
    <col collapsed="false" hidden="false" max="1025" min="5" style="0" width="10.3928571428571"/>
  </cols>
  <sheetData>
    <row r="2" customFormat="false" ht="13.8" hidden="false" customHeight="false" outlineLevel="0" collapsed="false">
      <c r="E2" s="0" t="s">
        <v>0</v>
      </c>
      <c r="J2" s="0" t="s">
        <v>1</v>
      </c>
      <c r="P2" s="0" t="s">
        <v>2</v>
      </c>
      <c r="V2" s="0" t="s">
        <v>3</v>
      </c>
      <c r="AB2" s="0" t="s">
        <v>4</v>
      </c>
      <c r="AH2" s="0" t="s">
        <v>5</v>
      </c>
    </row>
    <row r="3" customFormat="false" ht="13.8" hidden="false" customHeight="false" outlineLevel="0" collapsed="false"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6</v>
      </c>
      <c r="L3" s="0" t="s">
        <v>7</v>
      </c>
      <c r="M3" s="0" t="s">
        <v>8</v>
      </c>
      <c r="N3" s="0" t="s">
        <v>9</v>
      </c>
      <c r="O3" s="0" t="s">
        <v>10</v>
      </c>
      <c r="P3" s="0" t="s">
        <v>11</v>
      </c>
      <c r="Q3" s="0" t="s">
        <v>6</v>
      </c>
      <c r="R3" s="0" t="s">
        <v>7</v>
      </c>
      <c r="S3" s="0" t="s">
        <v>8</v>
      </c>
      <c r="T3" s="0" t="s">
        <v>9</v>
      </c>
      <c r="U3" s="0" t="s">
        <v>10</v>
      </c>
      <c r="V3" s="0" t="s">
        <v>11</v>
      </c>
      <c r="W3" s="0" t="s">
        <v>6</v>
      </c>
      <c r="X3" s="0" t="s">
        <v>7</v>
      </c>
      <c r="Y3" s="0" t="s">
        <v>8</v>
      </c>
      <c r="Z3" s="0" t="s">
        <v>9</v>
      </c>
      <c r="AA3" s="0" t="s">
        <v>10</v>
      </c>
      <c r="AB3" s="0" t="s">
        <v>11</v>
      </c>
      <c r="AC3" s="0" t="s">
        <v>6</v>
      </c>
      <c r="AD3" s="0" t="s">
        <v>7</v>
      </c>
      <c r="AE3" s="0" t="s">
        <v>8</v>
      </c>
      <c r="AF3" s="0" t="s">
        <v>9</v>
      </c>
      <c r="AG3" s="0" t="s">
        <v>10</v>
      </c>
      <c r="AH3" s="0" t="s">
        <v>11</v>
      </c>
      <c r="AI3" s="0" t="s">
        <v>6</v>
      </c>
      <c r="AJ3" s="0" t="s">
        <v>7</v>
      </c>
      <c r="AK3" s="0" t="s">
        <v>8</v>
      </c>
      <c r="AL3" s="0" t="s">
        <v>9</v>
      </c>
      <c r="AM3" s="0" t="s">
        <v>10</v>
      </c>
    </row>
    <row r="4" customFormat="false" ht="13.8" hidden="false" customHeight="false" outlineLevel="0" collapsed="false">
      <c r="B4" s="1"/>
      <c r="D4" s="1" t="s">
        <v>12</v>
      </c>
      <c r="E4" s="0" t="n">
        <v>4</v>
      </c>
      <c r="F4" s="0" t="n">
        <v>4</v>
      </c>
      <c r="G4" s="0" t="n">
        <v>8</v>
      </c>
      <c r="H4" s="0" t="n">
        <v>19</v>
      </c>
      <c r="I4" s="0" t="n">
        <v>129</v>
      </c>
      <c r="J4" s="2" t="n">
        <v>68</v>
      </c>
      <c r="K4" s="2" t="n">
        <v>147</v>
      </c>
      <c r="L4" s="2" t="n">
        <v>165</v>
      </c>
      <c r="M4" s="2" t="n">
        <v>213</v>
      </c>
      <c r="N4" s="2" t="n">
        <v>214</v>
      </c>
      <c r="O4" s="2" t="n">
        <v>340</v>
      </c>
      <c r="P4" s="2" t="n">
        <v>65</v>
      </c>
      <c r="Q4" s="2" t="n">
        <v>54</v>
      </c>
      <c r="R4" s="2" t="n">
        <v>64</v>
      </c>
      <c r="S4" s="2" t="n">
        <v>61</v>
      </c>
      <c r="T4" s="2" t="n">
        <v>44</v>
      </c>
      <c r="U4" s="2" t="n">
        <v>22</v>
      </c>
      <c r="V4" s="2" t="n">
        <v>35</v>
      </c>
      <c r="W4" s="2" t="n">
        <v>88</v>
      </c>
      <c r="X4" s="2" t="n">
        <v>121</v>
      </c>
      <c r="Y4" s="2" t="n">
        <v>60</v>
      </c>
      <c r="Z4" s="2" t="n">
        <v>37</v>
      </c>
      <c r="AA4" s="2" t="n">
        <v>26</v>
      </c>
      <c r="AB4" s="2" t="n">
        <v>23</v>
      </c>
      <c r="AC4" s="2" t="n">
        <v>49</v>
      </c>
      <c r="AD4" s="2" t="n">
        <v>49</v>
      </c>
      <c r="AE4" s="2" t="n">
        <v>47</v>
      </c>
      <c r="AF4" s="2" t="n">
        <v>16</v>
      </c>
      <c r="AG4" s="2" t="n">
        <v>25</v>
      </c>
      <c r="AH4" s="2" t="n">
        <v>8</v>
      </c>
      <c r="AI4" s="2" t="n">
        <v>67</v>
      </c>
      <c r="AJ4" s="2" t="n">
        <v>69</v>
      </c>
      <c r="AK4" s="2" t="n">
        <v>56</v>
      </c>
      <c r="AL4" s="2" t="n">
        <v>34</v>
      </c>
      <c r="AM4" s="2" t="n">
        <v>30</v>
      </c>
    </row>
    <row r="5" customFormat="false" ht="13.8" hidden="false" customHeight="false" outlineLevel="0" collapsed="false"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customFormat="false" ht="32.8" hidden="false" customHeight="false" outlineLevel="0" collapsed="false">
      <c r="A6" s="0" t="n">
        <v>5</v>
      </c>
      <c r="B6" s="0" t="s">
        <v>13</v>
      </c>
      <c r="C6" s="3" t="s">
        <v>14</v>
      </c>
      <c r="D6" s="4" t="s">
        <v>15</v>
      </c>
      <c r="E6" s="4" t="n">
        <v>24.8</v>
      </c>
      <c r="F6" s="4" t="n">
        <v>0</v>
      </c>
      <c r="G6" s="4" t="n">
        <v>0</v>
      </c>
      <c r="H6" s="4" t="n">
        <v>16.4</v>
      </c>
      <c r="I6" s="4" t="n">
        <v>6.4</v>
      </c>
      <c r="J6" s="4" t="n">
        <v>13.4</v>
      </c>
      <c r="K6" s="4" t="n">
        <v>7.4</v>
      </c>
      <c r="L6" s="4" t="n">
        <v>11.6</v>
      </c>
      <c r="M6" s="4" t="n">
        <v>8.2</v>
      </c>
      <c r="N6" s="4" t="n">
        <v>9.1</v>
      </c>
      <c r="O6" s="4" t="n">
        <v>5.2</v>
      </c>
      <c r="P6" s="4" t="n">
        <v>8.7</v>
      </c>
      <c r="Q6" s="4" t="n">
        <v>3.8</v>
      </c>
      <c r="R6" s="4" t="n">
        <v>8.1</v>
      </c>
      <c r="S6" s="4" t="n">
        <v>13.4</v>
      </c>
      <c r="T6" s="4" t="n">
        <v>11.3</v>
      </c>
      <c r="U6" s="4" t="n">
        <v>9.1</v>
      </c>
      <c r="V6" s="4" t="n">
        <v>2.9</v>
      </c>
      <c r="W6" s="4" t="n">
        <v>11.6</v>
      </c>
      <c r="X6" s="4" t="n">
        <v>9.3</v>
      </c>
      <c r="Y6" s="4" t="n">
        <v>0.3</v>
      </c>
      <c r="Z6" s="4" t="n">
        <v>10.9</v>
      </c>
      <c r="AA6" s="4" t="n">
        <v>4.1</v>
      </c>
      <c r="AB6" s="4" t="n">
        <v>7.2</v>
      </c>
      <c r="AC6" s="4" t="n">
        <v>14.9</v>
      </c>
      <c r="AD6" s="4" t="n">
        <v>18.4</v>
      </c>
      <c r="AE6" s="4" t="n">
        <v>10.8</v>
      </c>
      <c r="AF6" s="4" t="n">
        <v>12.3</v>
      </c>
      <c r="AG6" s="4" t="n">
        <v>0</v>
      </c>
      <c r="AH6" s="4" t="n">
        <v>0</v>
      </c>
      <c r="AI6" s="4" t="n">
        <v>12.6</v>
      </c>
      <c r="AJ6" s="4" t="n">
        <v>10.4</v>
      </c>
      <c r="AK6" s="4" t="n">
        <v>7.4</v>
      </c>
      <c r="AL6" s="4" t="n">
        <v>9.3</v>
      </c>
      <c r="AM6" s="4" t="n">
        <v>10.1</v>
      </c>
    </row>
    <row r="7" customFormat="false" ht="13.8" hidden="false" customHeight="false" outlineLevel="0" collapsed="false">
      <c r="C7" s="3" t="s">
        <v>16</v>
      </c>
      <c r="D7" s="4"/>
      <c r="E7" s="4" t="n">
        <v>0</v>
      </c>
      <c r="F7" s="4" t="n">
        <v>24.7</v>
      </c>
      <c r="G7" s="4" t="n">
        <v>0</v>
      </c>
      <c r="H7" s="4" t="n">
        <v>0</v>
      </c>
      <c r="I7" s="4" t="n">
        <v>1.6</v>
      </c>
      <c r="J7" s="4" t="n">
        <v>10.3</v>
      </c>
      <c r="K7" s="4" t="n">
        <v>6</v>
      </c>
      <c r="L7" s="4" t="n">
        <v>3.7</v>
      </c>
      <c r="M7" s="4" t="n">
        <v>8.2</v>
      </c>
      <c r="N7" s="4" t="n">
        <v>3.3</v>
      </c>
      <c r="O7" s="4" t="n">
        <v>3.6</v>
      </c>
      <c r="P7" s="4" t="n">
        <v>0</v>
      </c>
      <c r="Q7" s="4" t="n">
        <v>3.2</v>
      </c>
      <c r="R7" s="4" t="n">
        <v>3.2</v>
      </c>
      <c r="S7" s="4" t="n">
        <v>4.1</v>
      </c>
      <c r="T7" s="4" t="n">
        <v>7.1</v>
      </c>
      <c r="U7" s="4" t="n">
        <v>0</v>
      </c>
      <c r="V7" s="4" t="n">
        <v>0</v>
      </c>
      <c r="W7" s="4" t="n">
        <v>8</v>
      </c>
      <c r="X7" s="4" t="n">
        <v>6</v>
      </c>
      <c r="Y7" s="4" t="n">
        <v>6.7</v>
      </c>
      <c r="Z7" s="4" t="n">
        <v>8.3</v>
      </c>
      <c r="AA7" s="4" t="n">
        <v>3.9</v>
      </c>
      <c r="AB7" s="4" t="n">
        <v>0</v>
      </c>
      <c r="AC7" s="4" t="n">
        <v>6.3</v>
      </c>
      <c r="AD7" s="4" t="n">
        <v>4.2</v>
      </c>
      <c r="AE7" s="4" t="n">
        <v>4.3</v>
      </c>
      <c r="AF7" s="4" t="n">
        <v>0</v>
      </c>
      <c r="AG7" s="4" t="n">
        <v>8.2</v>
      </c>
      <c r="AH7" s="4" t="n">
        <v>0</v>
      </c>
      <c r="AI7" s="4" t="n">
        <v>7.9</v>
      </c>
      <c r="AJ7" s="4" t="n">
        <v>13.4</v>
      </c>
      <c r="AK7" s="4" t="n">
        <v>11</v>
      </c>
      <c r="AL7" s="4" t="n">
        <v>9</v>
      </c>
      <c r="AM7" s="4" t="n">
        <v>3.4</v>
      </c>
    </row>
    <row r="8" customFormat="false" ht="13.8" hidden="false" customHeight="false" outlineLevel="0" collapsed="false">
      <c r="C8" s="5" t="s">
        <v>17</v>
      </c>
      <c r="D8" s="4"/>
      <c r="E8" s="0" t="n">
        <v>0</v>
      </c>
      <c r="F8" s="0" t="n">
        <v>24</v>
      </c>
      <c r="G8" s="0" t="n">
        <v>12</v>
      </c>
      <c r="H8" s="0" t="n">
        <v>28.2</v>
      </c>
      <c r="I8" s="0" t="n">
        <v>24.6</v>
      </c>
      <c r="J8" s="0" t="n">
        <v>25</v>
      </c>
      <c r="K8" s="0" t="n">
        <v>34.7</v>
      </c>
      <c r="L8" s="0" t="n">
        <v>30.1</v>
      </c>
      <c r="M8" s="0" t="n">
        <v>27</v>
      </c>
      <c r="N8" s="0" t="n">
        <v>28.8</v>
      </c>
      <c r="O8" s="0" t="n">
        <v>22.8</v>
      </c>
      <c r="P8" s="0" t="n">
        <v>34.7</v>
      </c>
      <c r="Q8" s="0" t="n">
        <v>34.3</v>
      </c>
      <c r="R8" s="0" t="n">
        <v>41</v>
      </c>
      <c r="S8" s="0" t="n">
        <v>39</v>
      </c>
      <c r="T8" s="0" t="n">
        <v>34.7</v>
      </c>
      <c r="U8" s="0" t="n">
        <v>28.6</v>
      </c>
      <c r="V8" s="0" t="n">
        <v>34.8</v>
      </c>
      <c r="W8" s="0" t="n">
        <v>34.4</v>
      </c>
      <c r="X8" s="0" t="n">
        <v>29.7</v>
      </c>
      <c r="Y8" s="0" t="n">
        <v>29.8</v>
      </c>
      <c r="Z8" s="0" t="n">
        <v>15.3</v>
      </c>
      <c r="AA8" s="0" t="n">
        <v>11.7</v>
      </c>
      <c r="AB8" s="0" t="n">
        <v>40.3</v>
      </c>
      <c r="AC8" s="0" t="n">
        <v>23.2</v>
      </c>
      <c r="AD8" s="0" t="n">
        <v>26.5</v>
      </c>
      <c r="AE8" s="0" t="n">
        <v>30.8</v>
      </c>
      <c r="AF8" s="0" t="n">
        <v>6.1</v>
      </c>
      <c r="AG8" s="0" t="n">
        <v>25.4</v>
      </c>
      <c r="AH8" s="0" t="n">
        <v>28.1</v>
      </c>
      <c r="AI8" s="0" t="n">
        <v>32.1</v>
      </c>
      <c r="AJ8" s="0" t="n">
        <v>32.2</v>
      </c>
      <c r="AK8" s="0" t="n">
        <v>33.5</v>
      </c>
      <c r="AL8" s="4" t="n">
        <v>33.7</v>
      </c>
      <c r="AM8" s="4" t="n">
        <v>30.3</v>
      </c>
    </row>
    <row r="9" customFormat="false" ht="13.8" hidden="false" customHeight="false" outlineLevel="0" collapsed="false">
      <c r="C9" s="3" t="s">
        <v>18</v>
      </c>
      <c r="D9" s="4"/>
      <c r="E9" s="4" t="n">
        <v>0</v>
      </c>
      <c r="F9" s="4" t="n">
        <v>24</v>
      </c>
      <c r="G9" s="4" t="n">
        <v>38.5</v>
      </c>
      <c r="H9" s="4" t="n">
        <v>39.2</v>
      </c>
      <c r="I9" s="4" t="n">
        <v>21.5</v>
      </c>
      <c r="J9" s="4" t="n">
        <v>21.8</v>
      </c>
      <c r="K9" s="4" t="n">
        <v>33.9</v>
      </c>
      <c r="L9" s="4" t="n">
        <v>32.1</v>
      </c>
      <c r="M9" s="4" t="n">
        <v>30.9</v>
      </c>
      <c r="N9" s="4" t="n">
        <v>35.2</v>
      </c>
      <c r="O9" s="4" t="n">
        <v>28.9</v>
      </c>
      <c r="P9" s="4" t="n">
        <v>42</v>
      </c>
      <c r="Q9" s="4" t="n">
        <v>33.5</v>
      </c>
      <c r="R9" s="4" t="n">
        <v>25.2</v>
      </c>
      <c r="S9" s="4" t="n">
        <v>24.9</v>
      </c>
      <c r="T9" s="4" t="n">
        <v>22.7</v>
      </c>
      <c r="U9" s="4" t="n">
        <v>28.5</v>
      </c>
      <c r="V9" s="4" t="n">
        <v>41.6</v>
      </c>
      <c r="W9" s="4" t="n">
        <v>30.5</v>
      </c>
      <c r="X9" s="4" t="n">
        <v>25.7</v>
      </c>
      <c r="Y9" s="4" t="n">
        <v>37.7</v>
      </c>
      <c r="Z9" s="4" t="n">
        <v>37.4</v>
      </c>
      <c r="AA9" s="4" t="n">
        <v>44.6</v>
      </c>
      <c r="AB9" s="4" t="n">
        <v>30.7</v>
      </c>
      <c r="AC9" s="4" t="n">
        <v>36.1</v>
      </c>
      <c r="AD9" s="4" t="n">
        <v>28.1</v>
      </c>
      <c r="AE9" s="4" t="n">
        <v>36.5</v>
      </c>
      <c r="AF9" s="4" t="n">
        <v>37.6</v>
      </c>
      <c r="AG9" s="4" t="n">
        <v>29.4</v>
      </c>
      <c r="AH9" s="4" t="n">
        <v>32.7</v>
      </c>
      <c r="AI9" s="4" t="n">
        <v>32.6</v>
      </c>
      <c r="AJ9" s="4" t="n">
        <v>31.1</v>
      </c>
      <c r="AK9" s="4" t="n">
        <v>24.7</v>
      </c>
      <c r="AL9" s="4" t="n">
        <v>33.6</v>
      </c>
      <c r="AM9" s="4" t="n">
        <v>35.4</v>
      </c>
    </row>
    <row r="10" customFormat="false" ht="32.8" hidden="false" customHeight="false" outlineLevel="0" collapsed="false">
      <c r="C10" s="3" t="s">
        <v>19</v>
      </c>
      <c r="D10" s="4"/>
      <c r="E10" s="4" t="n">
        <v>24.1</v>
      </c>
      <c r="F10" s="4" t="n">
        <v>0</v>
      </c>
      <c r="G10" s="4" t="n">
        <v>35.9</v>
      </c>
      <c r="H10" s="4" t="n">
        <v>10.7</v>
      </c>
      <c r="I10" s="4" t="n">
        <v>25.4</v>
      </c>
      <c r="J10" s="4" t="n">
        <v>23.4</v>
      </c>
      <c r="K10" s="4" t="n">
        <v>16</v>
      </c>
      <c r="L10" s="4" t="n">
        <v>19</v>
      </c>
      <c r="M10" s="4" t="n">
        <v>21.6</v>
      </c>
      <c r="N10" s="4" t="n">
        <v>19.4</v>
      </c>
      <c r="O10" s="4" t="n">
        <v>26.9</v>
      </c>
      <c r="P10" s="4" t="n">
        <v>11.1</v>
      </c>
      <c r="Q10" s="4" t="n">
        <v>21.2</v>
      </c>
      <c r="R10" s="4" t="n">
        <v>22.6</v>
      </c>
      <c r="S10" s="4" t="n">
        <v>17</v>
      </c>
      <c r="T10" s="4" t="n">
        <v>24.2</v>
      </c>
      <c r="U10" s="4" t="n">
        <v>33.7</v>
      </c>
      <c r="V10" s="4" t="n">
        <v>20.8</v>
      </c>
      <c r="W10" s="4" t="n">
        <v>13.1</v>
      </c>
      <c r="X10" s="4" t="n">
        <v>26.7</v>
      </c>
      <c r="Y10" s="4" t="n">
        <v>22.1</v>
      </c>
      <c r="Z10" s="4" t="n">
        <v>28.1</v>
      </c>
      <c r="AA10" s="4" t="n">
        <v>31.7</v>
      </c>
      <c r="AB10" s="4" t="n">
        <v>21.8</v>
      </c>
      <c r="AC10" s="4" t="n">
        <v>19.6</v>
      </c>
      <c r="AD10" s="4" t="n">
        <v>20.7</v>
      </c>
      <c r="AE10" s="4" t="n">
        <v>17.6</v>
      </c>
      <c r="AF10" s="4" t="n">
        <v>44.1</v>
      </c>
      <c r="AG10" s="4" t="n">
        <v>28.9</v>
      </c>
      <c r="AH10" s="4" t="n">
        <v>39.2</v>
      </c>
      <c r="AI10" s="4" t="n">
        <v>13.1</v>
      </c>
      <c r="AJ10" s="4" t="n">
        <v>11.2</v>
      </c>
      <c r="AK10" s="4" t="n">
        <v>23.5</v>
      </c>
      <c r="AL10" s="4" t="n">
        <v>14.5</v>
      </c>
      <c r="AM10" s="4" t="n">
        <v>17</v>
      </c>
    </row>
    <row r="11" customFormat="false" ht="13.8" hidden="false" customHeight="false" outlineLevel="0" collapsed="false"/>
    <row r="12" customFormat="false" ht="32.8" hidden="false" customHeight="false" outlineLevel="0" collapsed="false">
      <c r="A12" s="0" t="n">
        <v>5</v>
      </c>
      <c r="B12" s="0" t="s">
        <v>13</v>
      </c>
      <c r="C12" s="3" t="s">
        <v>14</v>
      </c>
      <c r="D12" s="4" t="s">
        <v>20</v>
      </c>
      <c r="E12" s="4" t="n">
        <v>24.8</v>
      </c>
      <c r="F12" s="4" t="n">
        <v>0</v>
      </c>
      <c r="G12" s="4" t="n">
        <v>0</v>
      </c>
      <c r="H12" s="4" t="n">
        <v>21.9</v>
      </c>
      <c r="I12" s="4" t="n">
        <v>11</v>
      </c>
      <c r="J12" s="4" t="n">
        <v>21.7</v>
      </c>
      <c r="K12" s="4" t="n">
        <v>19.2</v>
      </c>
      <c r="L12" s="4" t="n">
        <v>17.5</v>
      </c>
      <c r="M12" s="4" t="n">
        <v>13.1</v>
      </c>
      <c r="N12" s="4" t="n">
        <v>10.5</v>
      </c>
      <c r="O12" s="4" t="n">
        <v>8.4</v>
      </c>
      <c r="P12" s="4" t="n">
        <v>15</v>
      </c>
      <c r="Q12" s="4" t="n">
        <v>19</v>
      </c>
      <c r="R12" s="4" t="n">
        <v>14.5</v>
      </c>
      <c r="S12" s="4" t="n">
        <v>14.5</v>
      </c>
      <c r="T12" s="4" t="n">
        <v>21.2</v>
      </c>
      <c r="U12" s="4" t="n">
        <v>9.1</v>
      </c>
      <c r="V12" s="4" t="n">
        <v>22.8</v>
      </c>
      <c r="W12" s="4" t="n">
        <v>12.9</v>
      </c>
      <c r="X12" s="4" t="n">
        <v>25.5</v>
      </c>
      <c r="Y12" s="4" t="n">
        <v>14</v>
      </c>
      <c r="Z12" s="4" t="n">
        <v>8.5</v>
      </c>
      <c r="AA12" s="4" t="n">
        <v>16</v>
      </c>
      <c r="AB12" s="4" t="n">
        <v>20.7</v>
      </c>
      <c r="AC12" s="4" t="n">
        <v>20.5</v>
      </c>
      <c r="AD12" s="4" t="n">
        <v>26.7</v>
      </c>
      <c r="AE12" s="4" t="n">
        <v>22.2</v>
      </c>
      <c r="AF12" s="4" t="n">
        <v>6.3</v>
      </c>
      <c r="AG12" s="4" t="n">
        <v>4.1</v>
      </c>
      <c r="AH12" s="4" t="n">
        <v>25.9</v>
      </c>
      <c r="AI12" s="4" t="n">
        <v>16</v>
      </c>
      <c r="AJ12" s="4" t="n">
        <v>15</v>
      </c>
      <c r="AK12" s="4" t="n">
        <v>16.9</v>
      </c>
      <c r="AL12" s="4" t="n">
        <v>14.4</v>
      </c>
      <c r="AM12" s="4" t="n">
        <v>3.3</v>
      </c>
    </row>
    <row r="13" customFormat="false" ht="13.8" hidden="false" customHeight="false" outlineLevel="0" collapsed="false">
      <c r="C13" s="3" t="s">
        <v>16</v>
      </c>
      <c r="D13" s="4"/>
      <c r="E13" s="4" t="n">
        <v>0</v>
      </c>
      <c r="F13" s="4" t="n">
        <v>24</v>
      </c>
      <c r="G13" s="4" t="n">
        <v>0</v>
      </c>
      <c r="H13" s="4" t="n">
        <v>5.5</v>
      </c>
      <c r="I13" s="4" t="n">
        <v>4.9</v>
      </c>
      <c r="J13" s="4" t="n">
        <v>10</v>
      </c>
      <c r="K13" s="4" t="n">
        <v>10.4</v>
      </c>
      <c r="L13" s="4" t="n">
        <v>9.5</v>
      </c>
      <c r="M13" s="4" t="n">
        <v>10.8</v>
      </c>
      <c r="N13" s="4" t="n">
        <v>10.4</v>
      </c>
      <c r="O13" s="4" t="n">
        <v>7</v>
      </c>
      <c r="P13" s="4" t="n">
        <v>12</v>
      </c>
      <c r="Q13" s="4" t="n">
        <v>3.9</v>
      </c>
      <c r="R13" s="4" t="n">
        <v>12.8</v>
      </c>
      <c r="S13" s="4" t="n">
        <v>10.7</v>
      </c>
      <c r="T13" s="4" t="n">
        <v>6.9</v>
      </c>
      <c r="U13" s="4" t="n">
        <v>4.7</v>
      </c>
      <c r="V13" s="4" t="n">
        <v>14.9</v>
      </c>
      <c r="W13" s="4" t="n">
        <v>8.7</v>
      </c>
      <c r="X13" s="4" t="n">
        <v>9.4</v>
      </c>
      <c r="Y13" s="4" t="n">
        <v>13.5</v>
      </c>
      <c r="Z13" s="4" t="n">
        <v>22.6</v>
      </c>
      <c r="AA13" s="4" t="n">
        <v>8.6</v>
      </c>
      <c r="AB13" s="4" t="n">
        <v>18.2</v>
      </c>
      <c r="AC13" s="4" t="n">
        <v>16.6</v>
      </c>
      <c r="AD13" s="4" t="n">
        <v>13.5</v>
      </c>
      <c r="AE13" s="4" t="n">
        <v>17.4</v>
      </c>
      <c r="AF13" s="4" t="n">
        <v>12.2</v>
      </c>
      <c r="AG13" s="4" t="n">
        <v>8.1</v>
      </c>
      <c r="AH13" s="4" t="n">
        <v>14.8</v>
      </c>
      <c r="AI13" s="4" t="n">
        <v>10.8</v>
      </c>
      <c r="AJ13" s="4" t="n">
        <v>13.3</v>
      </c>
      <c r="AK13" s="4" t="n">
        <v>9.6</v>
      </c>
      <c r="AL13" s="4" t="n">
        <v>15.7</v>
      </c>
      <c r="AM13" s="4" t="n">
        <v>6.2</v>
      </c>
    </row>
    <row r="14" customFormat="false" ht="13.8" hidden="false" customHeight="false" outlineLevel="0" collapsed="false">
      <c r="C14" s="3" t="s">
        <v>17</v>
      </c>
      <c r="D14" s="4"/>
      <c r="E14" s="4" t="n">
        <v>0</v>
      </c>
      <c r="F14" s="4" t="n">
        <v>24</v>
      </c>
      <c r="G14" s="4" t="n">
        <v>35.9</v>
      </c>
      <c r="H14" s="4" t="n">
        <v>28.1</v>
      </c>
      <c r="I14" s="4" t="n">
        <v>35.5</v>
      </c>
      <c r="J14" s="4" t="n">
        <v>32.7</v>
      </c>
      <c r="K14" s="4" t="n">
        <v>37.4</v>
      </c>
      <c r="L14" s="4" t="n">
        <v>35.2</v>
      </c>
      <c r="M14" s="4" t="n">
        <v>36.4</v>
      </c>
      <c r="N14" s="4" t="n">
        <v>32.5</v>
      </c>
      <c r="O14" s="4" t="n">
        <v>30.7</v>
      </c>
      <c r="P14" s="4" t="n">
        <v>33.7</v>
      </c>
      <c r="Q14" s="4" t="n">
        <v>48</v>
      </c>
      <c r="R14" s="4" t="n">
        <v>31.3</v>
      </c>
      <c r="S14" s="4" t="n">
        <v>35.9</v>
      </c>
      <c r="T14" s="4" t="n">
        <v>36.1</v>
      </c>
      <c r="U14" s="4" t="n">
        <v>26.6</v>
      </c>
      <c r="V14" s="4" t="n">
        <v>23.5</v>
      </c>
      <c r="W14" s="4" t="n">
        <v>38.3</v>
      </c>
      <c r="X14" s="4" t="n">
        <v>29.7</v>
      </c>
      <c r="Y14" s="4" t="n">
        <v>27.9</v>
      </c>
      <c r="Z14" s="4" t="n">
        <v>32.7</v>
      </c>
      <c r="AA14" s="4" t="n">
        <v>11.8</v>
      </c>
      <c r="AB14" s="4" t="n">
        <v>35</v>
      </c>
      <c r="AC14" s="4" t="n">
        <v>31.8</v>
      </c>
      <c r="AD14" s="4" t="n">
        <v>27.2</v>
      </c>
      <c r="AE14" s="4" t="n">
        <v>28.4</v>
      </c>
      <c r="AF14" s="4" t="n">
        <v>31.3</v>
      </c>
      <c r="AG14" s="4" t="n">
        <v>37.7</v>
      </c>
      <c r="AH14" s="4" t="n">
        <v>26.3</v>
      </c>
      <c r="AI14" s="4" t="n">
        <v>36.8</v>
      </c>
      <c r="AJ14" s="4" t="n">
        <v>40.4</v>
      </c>
      <c r="AK14" s="4" t="n">
        <v>40.3</v>
      </c>
      <c r="AL14" s="4" t="n">
        <v>24.2</v>
      </c>
      <c r="AM14" s="4" t="n">
        <v>27.6</v>
      </c>
    </row>
    <row r="15" customFormat="false" ht="13.8" hidden="false" customHeight="false" outlineLevel="0" collapsed="false">
      <c r="C15" s="3" t="s">
        <v>18</v>
      </c>
      <c r="D15" s="4"/>
      <c r="E15" s="4" t="n">
        <v>0</v>
      </c>
      <c r="F15" s="4" t="n">
        <v>24.7</v>
      </c>
      <c r="G15" s="4" t="n">
        <v>37.7</v>
      </c>
      <c r="H15" s="4" t="n">
        <v>28.3</v>
      </c>
      <c r="I15" s="4" t="n">
        <v>18</v>
      </c>
      <c r="J15" s="4" t="n">
        <v>19.2</v>
      </c>
      <c r="K15" s="4" t="n">
        <v>24.5</v>
      </c>
      <c r="L15" s="4" t="n">
        <v>21.5</v>
      </c>
      <c r="M15" s="4" t="n">
        <v>26.5</v>
      </c>
      <c r="N15" s="4" t="n">
        <v>27.3</v>
      </c>
      <c r="O15" s="4" t="n">
        <v>23.7</v>
      </c>
      <c r="P15" s="4" t="n">
        <v>24.6</v>
      </c>
      <c r="Q15" s="4" t="n">
        <v>17.2</v>
      </c>
      <c r="R15" s="4" t="n">
        <v>30.2</v>
      </c>
      <c r="S15" s="4" t="n">
        <v>26.9</v>
      </c>
      <c r="T15" s="4" t="n">
        <v>24.3</v>
      </c>
      <c r="U15" s="4" t="n">
        <v>36</v>
      </c>
      <c r="V15" s="4" t="n">
        <v>30</v>
      </c>
      <c r="W15" s="4" t="n">
        <v>29.5</v>
      </c>
      <c r="X15" s="4" t="n">
        <v>23.3</v>
      </c>
      <c r="Y15" s="4" t="n">
        <v>27.5</v>
      </c>
      <c r="Z15" s="4" t="n">
        <v>21.2</v>
      </c>
      <c r="AA15" s="4" t="n">
        <v>47.8</v>
      </c>
      <c r="AB15" s="4" t="n">
        <v>21.6</v>
      </c>
      <c r="AC15" s="4" t="n">
        <v>26.6</v>
      </c>
      <c r="AD15" s="4" t="n">
        <v>24.1</v>
      </c>
      <c r="AE15" s="4" t="n">
        <v>25.5</v>
      </c>
      <c r="AF15" s="4" t="n">
        <v>25.1</v>
      </c>
      <c r="AG15" s="4" t="n">
        <v>20.7</v>
      </c>
      <c r="AH15" s="4" t="n">
        <v>13.3</v>
      </c>
      <c r="AI15" s="4" t="n">
        <v>24.4</v>
      </c>
      <c r="AJ15" s="4" t="n">
        <v>25.3</v>
      </c>
      <c r="AK15" s="4" t="n">
        <v>24.1</v>
      </c>
      <c r="AL15" s="4" t="n">
        <v>33.5</v>
      </c>
      <c r="AM15" s="4" t="n">
        <v>25.7</v>
      </c>
    </row>
    <row r="16" customFormat="false" ht="32.8" hidden="false" customHeight="false" outlineLevel="0" collapsed="false">
      <c r="C16" s="3" t="s">
        <v>19</v>
      </c>
      <c r="D16" s="4"/>
      <c r="E16" s="4" t="n">
        <v>50.3</v>
      </c>
      <c r="F16" s="4" t="n">
        <v>0</v>
      </c>
      <c r="G16" s="4" t="n">
        <v>12</v>
      </c>
      <c r="H16" s="4" t="n">
        <v>5.4</v>
      </c>
      <c r="I16" s="4" t="n">
        <v>12.4</v>
      </c>
      <c r="J16" s="4" t="n">
        <v>12</v>
      </c>
      <c r="K16" s="4" t="n">
        <v>7</v>
      </c>
      <c r="L16" s="4" t="n">
        <v>10</v>
      </c>
      <c r="M16" s="4" t="n">
        <v>9.3</v>
      </c>
      <c r="N16" s="4" t="n">
        <v>10.5</v>
      </c>
      <c r="O16" s="4" t="n">
        <v>15.3</v>
      </c>
      <c r="P16" s="4" t="n">
        <v>8</v>
      </c>
      <c r="Q16" s="4" t="n">
        <v>9.8</v>
      </c>
      <c r="R16" s="4" t="n">
        <v>11.3</v>
      </c>
      <c r="S16" s="4" t="n">
        <v>12</v>
      </c>
      <c r="T16" s="4" t="n">
        <v>9.2</v>
      </c>
      <c r="U16" s="4" t="n">
        <v>23.6</v>
      </c>
      <c r="V16" s="4" t="n">
        <v>8.8</v>
      </c>
      <c r="W16" s="4" t="n">
        <v>10.7</v>
      </c>
      <c r="X16" s="4" t="n">
        <v>8.5</v>
      </c>
      <c r="Y16" s="4" t="n">
        <v>8.6</v>
      </c>
      <c r="Z16" s="4" t="n">
        <v>12.4</v>
      </c>
      <c r="AA16" s="4" t="n">
        <v>11.9</v>
      </c>
      <c r="AB16" s="4" t="n">
        <v>4.5</v>
      </c>
      <c r="AC16" s="4" t="n">
        <v>2.2</v>
      </c>
      <c r="AD16" s="4" t="n">
        <v>4.2</v>
      </c>
      <c r="AE16" s="4" t="n">
        <v>4.5</v>
      </c>
      <c r="AF16" s="4" t="n">
        <v>25.1</v>
      </c>
      <c r="AG16" s="4" t="n">
        <v>16.1</v>
      </c>
      <c r="AH16" s="4" t="n">
        <v>19.8</v>
      </c>
      <c r="AI16" s="4" t="n">
        <v>7.7</v>
      </c>
      <c r="AJ16" s="4" t="n">
        <v>5.9</v>
      </c>
      <c r="AK16" s="4" t="n">
        <v>7.2</v>
      </c>
      <c r="AL16" s="4" t="n">
        <v>9</v>
      </c>
      <c r="AM16" s="4" t="n">
        <v>28.2</v>
      </c>
    </row>
    <row r="17" customFormat="false" ht="13.8" hidden="false" customHeight="false" outlineLevel="0" collapsed="false"/>
    <row r="18" customFormat="false" ht="32.8" hidden="false" customHeight="false" outlineLevel="0" collapsed="false">
      <c r="A18" s="0" t="n">
        <v>5</v>
      </c>
      <c r="B18" s="0" t="s">
        <v>13</v>
      </c>
      <c r="C18" s="3" t="s">
        <v>14</v>
      </c>
      <c r="D18" s="4" t="s">
        <v>21</v>
      </c>
      <c r="E18" s="4" t="n">
        <v>26.2</v>
      </c>
      <c r="F18" s="4" t="n">
        <v>48.7</v>
      </c>
      <c r="G18" s="4" t="n">
        <v>0</v>
      </c>
      <c r="H18" s="4" t="n">
        <v>5.5</v>
      </c>
      <c r="I18" s="4" t="n">
        <v>8.1</v>
      </c>
      <c r="J18" s="4" t="n">
        <v>5.9</v>
      </c>
      <c r="K18" s="4" t="n">
        <v>6.9</v>
      </c>
      <c r="L18" s="4" t="n">
        <v>7.1</v>
      </c>
      <c r="M18" s="4" t="n">
        <v>7.5</v>
      </c>
      <c r="N18" s="4" t="n">
        <v>8.7</v>
      </c>
      <c r="O18" s="4" t="n">
        <v>5.5</v>
      </c>
      <c r="P18" s="4" t="n">
        <v>13.5</v>
      </c>
      <c r="Q18" s="4" t="n">
        <v>3.8</v>
      </c>
      <c r="R18" s="4" t="n">
        <v>6.6</v>
      </c>
      <c r="S18" s="4" t="n">
        <v>13.4</v>
      </c>
      <c r="T18" s="4" t="n">
        <v>10.3</v>
      </c>
      <c r="U18" s="4" t="n">
        <v>13.9</v>
      </c>
      <c r="V18" s="4" t="n">
        <v>8.9</v>
      </c>
      <c r="W18" s="4" t="n">
        <v>7</v>
      </c>
      <c r="X18" s="4" t="n">
        <v>15.8</v>
      </c>
      <c r="Y18" s="4" t="n">
        <v>3.3</v>
      </c>
      <c r="Z18" s="4" t="n">
        <v>13.8</v>
      </c>
      <c r="AA18" s="4" t="n">
        <v>3.9</v>
      </c>
      <c r="AB18" s="4" t="n">
        <v>0</v>
      </c>
      <c r="AC18" s="4" t="n">
        <v>8.7</v>
      </c>
      <c r="AD18" s="4" t="n">
        <v>23.2</v>
      </c>
      <c r="AE18" s="4" t="n">
        <v>17.7</v>
      </c>
      <c r="AF18" s="4" t="n">
        <v>6.1</v>
      </c>
      <c r="AG18" s="4" t="n">
        <v>8.2</v>
      </c>
      <c r="AH18" s="4" t="n">
        <v>0</v>
      </c>
      <c r="AI18" s="4" t="n">
        <v>14.4</v>
      </c>
      <c r="AJ18" s="4" t="n">
        <v>9.9</v>
      </c>
      <c r="AK18" s="4" t="n">
        <v>13.3</v>
      </c>
      <c r="AL18" s="4" t="n">
        <v>18.9</v>
      </c>
      <c r="AM18" s="4" t="n">
        <v>16.9</v>
      </c>
    </row>
    <row r="19" customFormat="false" ht="13.8" hidden="false" customHeight="false" outlineLevel="0" collapsed="false">
      <c r="C19" s="3" t="s">
        <v>16</v>
      </c>
      <c r="D19" s="4"/>
      <c r="E19" s="4" t="n">
        <v>0</v>
      </c>
      <c r="F19" s="4" t="n">
        <v>0</v>
      </c>
      <c r="G19" s="4" t="n">
        <v>0</v>
      </c>
      <c r="H19" s="4" t="n">
        <v>0</v>
      </c>
      <c r="I19" s="4" t="n">
        <v>3.9</v>
      </c>
      <c r="J19" s="4" t="n">
        <v>5.9</v>
      </c>
      <c r="K19" s="4" t="n">
        <v>6.7</v>
      </c>
      <c r="L19" s="4" t="n">
        <v>8.1</v>
      </c>
      <c r="M19" s="4" t="n">
        <v>4.6</v>
      </c>
      <c r="N19" s="4" t="n">
        <v>4.8</v>
      </c>
      <c r="O19" s="4" t="n">
        <v>4.5</v>
      </c>
      <c r="P19" s="4" t="n">
        <v>4.8</v>
      </c>
      <c r="Q19" s="4" t="n">
        <v>5.7</v>
      </c>
      <c r="R19" s="4" t="n">
        <v>8</v>
      </c>
      <c r="S19" s="4" t="n">
        <v>9.2</v>
      </c>
      <c r="T19" s="4" t="n">
        <v>6.9</v>
      </c>
      <c r="U19" s="4" t="n">
        <v>4.7</v>
      </c>
      <c r="V19" s="4" t="n">
        <v>12</v>
      </c>
      <c r="W19" s="4" t="n">
        <v>7</v>
      </c>
      <c r="X19" s="4" t="n">
        <v>8.5</v>
      </c>
      <c r="Y19" s="4" t="n">
        <v>12.2</v>
      </c>
      <c r="Z19" s="4" t="n">
        <v>16.6</v>
      </c>
      <c r="AA19" s="4" t="n">
        <v>7.8</v>
      </c>
      <c r="AB19" s="4" t="n">
        <v>17</v>
      </c>
      <c r="AC19" s="4" t="n">
        <v>11.8</v>
      </c>
      <c r="AD19" s="4" t="n">
        <v>11</v>
      </c>
      <c r="AE19" s="4" t="n">
        <v>15.1</v>
      </c>
      <c r="AF19" s="4" t="n">
        <v>0</v>
      </c>
      <c r="AG19" s="4" t="n">
        <v>12.8</v>
      </c>
      <c r="AH19" s="4" t="n">
        <v>13.3</v>
      </c>
      <c r="AI19" s="4" t="n">
        <v>14.9</v>
      </c>
      <c r="AJ19" s="4" t="n">
        <v>16.4</v>
      </c>
      <c r="AK19" s="4" t="n">
        <v>7.7</v>
      </c>
      <c r="AL19" s="4" t="n">
        <v>12</v>
      </c>
      <c r="AM19" s="4" t="n">
        <v>6.6</v>
      </c>
    </row>
    <row r="20" customFormat="false" ht="13.8" hidden="false" customHeight="false" outlineLevel="0" collapsed="false">
      <c r="C20" s="3" t="s">
        <v>17</v>
      </c>
      <c r="D20" s="4"/>
      <c r="E20" s="4" t="n">
        <v>24.8</v>
      </c>
      <c r="F20" s="4" t="n">
        <v>24</v>
      </c>
      <c r="G20" s="4" t="n">
        <v>50.5</v>
      </c>
      <c r="H20" s="4" t="n">
        <v>32.9</v>
      </c>
      <c r="I20" s="4" t="n">
        <v>17.7</v>
      </c>
      <c r="J20" s="4" t="n">
        <v>36.5</v>
      </c>
      <c r="K20" s="4" t="n">
        <v>32.5</v>
      </c>
      <c r="L20" s="4" t="n">
        <v>27</v>
      </c>
      <c r="M20" s="4" t="n">
        <v>35.7</v>
      </c>
      <c r="N20" s="4" t="n">
        <v>30.1</v>
      </c>
      <c r="O20" s="4" t="n">
        <v>25.3</v>
      </c>
      <c r="P20" s="4" t="n">
        <v>29</v>
      </c>
      <c r="Q20" s="4" t="n">
        <v>28.6</v>
      </c>
      <c r="R20" s="4" t="n">
        <v>31.4</v>
      </c>
      <c r="S20" s="4" t="n">
        <v>31.4</v>
      </c>
      <c r="T20" s="4" t="n">
        <v>38.5</v>
      </c>
      <c r="U20" s="4" t="n">
        <v>38.3</v>
      </c>
      <c r="V20" s="4" t="n">
        <v>29.2</v>
      </c>
      <c r="W20" s="4" t="n">
        <v>35.6</v>
      </c>
      <c r="X20" s="4" t="n">
        <v>24.3</v>
      </c>
      <c r="Y20" s="4" t="n">
        <v>44.4</v>
      </c>
      <c r="Z20" s="4" t="n">
        <v>19.8</v>
      </c>
      <c r="AA20" s="4" t="n">
        <v>24.7</v>
      </c>
      <c r="AB20" s="4" t="n">
        <v>48</v>
      </c>
      <c r="AC20" s="4" t="n">
        <v>35.7</v>
      </c>
      <c r="AD20" s="4" t="n">
        <v>20.9</v>
      </c>
      <c r="AE20" s="4" t="n">
        <v>25.3</v>
      </c>
      <c r="AF20" s="4" t="n">
        <v>25.4</v>
      </c>
      <c r="AG20" s="4" t="n">
        <v>36.9</v>
      </c>
      <c r="AH20" s="4" t="n">
        <v>14.8</v>
      </c>
      <c r="AI20" s="4" t="n">
        <v>33.4</v>
      </c>
      <c r="AJ20" s="4" t="n">
        <v>37.9</v>
      </c>
      <c r="AK20" s="4" t="n">
        <v>45.5</v>
      </c>
      <c r="AL20" s="4" t="n">
        <v>38.7</v>
      </c>
      <c r="AM20" s="4" t="n">
        <v>27.9</v>
      </c>
    </row>
    <row r="21" customFormat="false" ht="13.8" hidden="false" customHeight="false" outlineLevel="0" collapsed="false">
      <c r="C21" s="3" t="s">
        <v>18</v>
      </c>
      <c r="D21" s="4"/>
      <c r="E21" s="4" t="n">
        <v>0</v>
      </c>
      <c r="F21" s="4" t="n">
        <v>0</v>
      </c>
      <c r="G21" s="4" t="n">
        <v>23.9</v>
      </c>
      <c r="H21" s="4" t="n">
        <v>34.1</v>
      </c>
      <c r="I21" s="4" t="n">
        <v>29.6</v>
      </c>
      <c r="J21" s="4" t="n">
        <v>25.4</v>
      </c>
      <c r="K21" s="4" t="n">
        <v>23.8</v>
      </c>
      <c r="L21" s="4" t="n">
        <v>31.8</v>
      </c>
      <c r="M21" s="4" t="n">
        <v>21.4</v>
      </c>
      <c r="N21" s="4" t="n">
        <v>29.2</v>
      </c>
      <c r="O21" s="4" t="n">
        <v>24.3</v>
      </c>
      <c r="P21" s="4" t="n">
        <v>26.7</v>
      </c>
      <c r="Q21" s="4" t="n">
        <v>31.8</v>
      </c>
      <c r="R21" s="4" t="n">
        <v>26.7</v>
      </c>
      <c r="S21" s="4" t="n">
        <v>26</v>
      </c>
      <c r="T21" s="4" t="n">
        <v>20.8</v>
      </c>
      <c r="U21" s="4" t="n">
        <v>26.9</v>
      </c>
      <c r="V21" s="4" t="n">
        <v>15.3</v>
      </c>
      <c r="W21" s="4" t="n">
        <v>27.3</v>
      </c>
      <c r="X21" s="4" t="n">
        <v>28.4</v>
      </c>
      <c r="Y21" s="4" t="n">
        <v>23.1</v>
      </c>
      <c r="Z21" s="4" t="n">
        <v>24.8</v>
      </c>
      <c r="AA21" s="4" t="n">
        <v>27.7</v>
      </c>
      <c r="AB21" s="4" t="n">
        <v>13</v>
      </c>
      <c r="AC21" s="4" t="n">
        <v>24.8</v>
      </c>
      <c r="AD21" s="4" t="n">
        <v>23.7</v>
      </c>
      <c r="AE21" s="4" t="n">
        <v>33.1</v>
      </c>
      <c r="AF21" s="4" t="n">
        <v>18.4</v>
      </c>
      <c r="AG21" s="4" t="n">
        <v>16.5</v>
      </c>
      <c r="AH21" s="4" t="n">
        <v>59</v>
      </c>
      <c r="AI21" s="4" t="n">
        <v>21.5</v>
      </c>
      <c r="AJ21" s="4" t="n">
        <v>19.5</v>
      </c>
      <c r="AK21" s="4" t="n">
        <v>18.5</v>
      </c>
      <c r="AL21" s="4" t="n">
        <v>24.5</v>
      </c>
      <c r="AM21" s="4" t="n">
        <v>29</v>
      </c>
    </row>
    <row r="22" customFormat="false" ht="32.8" hidden="false" customHeight="false" outlineLevel="0" collapsed="false">
      <c r="C22" s="3" t="s">
        <v>19</v>
      </c>
      <c r="D22" s="4"/>
      <c r="E22" s="4" t="n">
        <v>24.1</v>
      </c>
      <c r="F22" s="4" t="n">
        <v>0</v>
      </c>
      <c r="G22" s="4" t="n">
        <v>12</v>
      </c>
      <c r="H22" s="4" t="n">
        <v>16.6</v>
      </c>
      <c r="I22" s="4" t="n">
        <v>25.6</v>
      </c>
      <c r="J22" s="4" t="n">
        <v>21.8</v>
      </c>
      <c r="K22" s="4" t="n">
        <v>28</v>
      </c>
      <c r="L22" s="4" t="n">
        <v>23.5</v>
      </c>
      <c r="M22" s="4" t="n">
        <v>27.2</v>
      </c>
      <c r="N22" s="4" t="n">
        <v>22.8</v>
      </c>
      <c r="O22" s="4" t="n">
        <v>29.1</v>
      </c>
      <c r="P22" s="4" t="n">
        <v>24.3</v>
      </c>
      <c r="Q22" s="4" t="n">
        <v>27.9</v>
      </c>
      <c r="R22" s="4" t="n">
        <v>27.4</v>
      </c>
      <c r="S22" s="4" t="n">
        <v>20.1</v>
      </c>
      <c r="T22" s="4" t="n">
        <v>23.5</v>
      </c>
      <c r="U22" s="4" t="n">
        <v>16.2</v>
      </c>
      <c r="V22" s="4" t="n">
        <v>34.6</v>
      </c>
      <c r="W22" s="4" t="n">
        <v>23.2</v>
      </c>
      <c r="X22" s="4" t="n">
        <v>22.1</v>
      </c>
      <c r="Y22" s="4" t="n">
        <v>15.3</v>
      </c>
      <c r="Z22" s="4" t="n">
        <v>25</v>
      </c>
      <c r="AA22" s="4" t="n">
        <v>35.9</v>
      </c>
      <c r="AB22" s="4" t="n">
        <v>22</v>
      </c>
      <c r="AC22" s="4" t="n">
        <v>16.8</v>
      </c>
      <c r="AD22" s="4" t="n">
        <v>19.1</v>
      </c>
      <c r="AE22" s="4" t="n">
        <v>8.8</v>
      </c>
      <c r="AF22" s="4" t="n">
        <v>50</v>
      </c>
      <c r="AG22" s="4" t="n">
        <v>21.6</v>
      </c>
      <c r="AH22" s="4" t="n">
        <v>12.9</v>
      </c>
      <c r="AI22" s="4" t="n">
        <v>14.1</v>
      </c>
      <c r="AJ22" s="4" t="n">
        <v>14.7</v>
      </c>
      <c r="AK22" s="4" t="n">
        <v>15.1</v>
      </c>
      <c r="AL22" s="4" t="n">
        <v>6</v>
      </c>
      <c r="AM22" s="4" t="n">
        <v>14</v>
      </c>
    </row>
    <row r="23" customFormat="false" ht="13.8" hidden="false" customHeight="false" outlineLevel="0" collapsed="false"/>
    <row r="24" customFormat="false" ht="32.8" hidden="false" customHeight="false" outlineLevel="0" collapsed="false">
      <c r="A24" s="0" t="n">
        <v>5</v>
      </c>
      <c r="B24" s="0" t="s">
        <v>13</v>
      </c>
      <c r="C24" s="3" t="s">
        <v>14</v>
      </c>
      <c r="D24" s="4" t="s">
        <v>22</v>
      </c>
      <c r="E24" s="4" t="n">
        <v>51</v>
      </c>
      <c r="F24" s="4" t="n">
        <v>48.7</v>
      </c>
      <c r="G24" s="4" t="n">
        <v>24</v>
      </c>
      <c r="H24" s="4" t="n">
        <v>33.1</v>
      </c>
      <c r="I24" s="4" t="n">
        <v>18.5</v>
      </c>
      <c r="J24" s="4" t="n">
        <v>39.5</v>
      </c>
      <c r="K24" s="4" t="n">
        <v>46.3</v>
      </c>
      <c r="L24" s="4" t="n">
        <v>48.8</v>
      </c>
      <c r="M24" s="4" t="n">
        <v>38.3</v>
      </c>
      <c r="N24" s="4" t="n">
        <v>31.8</v>
      </c>
      <c r="O24" s="4" t="n">
        <v>20.9</v>
      </c>
      <c r="P24" s="4" t="n">
        <v>59.8</v>
      </c>
      <c r="Q24" s="4" t="n">
        <v>55.1</v>
      </c>
      <c r="R24" s="4" t="n">
        <v>51.3</v>
      </c>
      <c r="S24" s="4" t="n">
        <v>42</v>
      </c>
      <c r="T24" s="4" t="n">
        <v>47.5</v>
      </c>
      <c r="U24" s="4" t="n">
        <v>42.4</v>
      </c>
      <c r="V24" s="4" t="n">
        <v>64.7</v>
      </c>
      <c r="W24" s="4" t="n">
        <v>67</v>
      </c>
      <c r="X24" s="4" t="n">
        <v>53.6</v>
      </c>
      <c r="Y24" s="4" t="n">
        <v>43.7</v>
      </c>
      <c r="Z24" s="4" t="n">
        <v>64.9</v>
      </c>
      <c r="AA24" s="4" t="n">
        <v>28</v>
      </c>
      <c r="AB24" s="4" t="n">
        <v>55.5</v>
      </c>
      <c r="AC24" s="4" t="n">
        <v>52.9</v>
      </c>
      <c r="AD24" s="4" t="n">
        <v>58.6</v>
      </c>
      <c r="AE24" s="4" t="n">
        <v>59.2</v>
      </c>
      <c r="AF24" s="4" t="n">
        <v>37.1</v>
      </c>
      <c r="AG24" s="4" t="n">
        <v>24.6</v>
      </c>
      <c r="AH24" s="4" t="n">
        <v>66.9</v>
      </c>
      <c r="AI24" s="4" t="n">
        <v>58.3</v>
      </c>
      <c r="AJ24" s="4" t="n">
        <v>61</v>
      </c>
      <c r="AK24" s="4" t="n">
        <v>50.3</v>
      </c>
      <c r="AL24" s="4" t="n">
        <v>57.7</v>
      </c>
      <c r="AM24" s="4" t="n">
        <v>37.7</v>
      </c>
    </row>
    <row r="25" customFormat="false" ht="13.8" hidden="false" customHeight="false" outlineLevel="0" collapsed="false">
      <c r="C25" s="3" t="s">
        <v>16</v>
      </c>
      <c r="D25" s="4"/>
      <c r="E25" s="4" t="n">
        <v>0</v>
      </c>
      <c r="F25" s="4" t="n">
        <v>0</v>
      </c>
      <c r="G25" s="4" t="n">
        <v>11.9</v>
      </c>
      <c r="H25" s="4" t="n">
        <v>5.5</v>
      </c>
      <c r="I25" s="4" t="n">
        <v>4.9</v>
      </c>
      <c r="J25" s="4" t="n">
        <v>15.7</v>
      </c>
      <c r="K25" s="4" t="n">
        <v>13.7</v>
      </c>
      <c r="L25" s="4" t="n">
        <v>9.2</v>
      </c>
      <c r="M25" s="4" t="n">
        <v>16.9</v>
      </c>
      <c r="N25" s="4" t="n">
        <v>10.6</v>
      </c>
      <c r="O25" s="4" t="n">
        <v>9.4</v>
      </c>
      <c r="P25" s="4" t="n">
        <v>8.7</v>
      </c>
      <c r="Q25" s="4" t="n">
        <v>16.6</v>
      </c>
      <c r="R25" s="4" t="n">
        <v>12.9</v>
      </c>
      <c r="S25" s="4" t="n">
        <v>6.8</v>
      </c>
      <c r="T25" s="4" t="n">
        <v>14.3</v>
      </c>
      <c r="U25" s="4" t="n">
        <v>9.2</v>
      </c>
      <c r="V25" s="4" t="n">
        <v>6.2</v>
      </c>
      <c r="W25" s="4" t="n">
        <v>9.3</v>
      </c>
      <c r="X25" s="4" t="n">
        <v>11.9</v>
      </c>
      <c r="Y25" s="4" t="n">
        <v>13.6</v>
      </c>
      <c r="Z25" s="4" t="n">
        <v>14</v>
      </c>
      <c r="AA25" s="4" t="n">
        <v>15.7</v>
      </c>
      <c r="AB25" s="4" t="n">
        <v>22.5</v>
      </c>
      <c r="AC25" s="4" t="n">
        <v>12.4</v>
      </c>
      <c r="AD25" s="4" t="n">
        <v>13.2</v>
      </c>
      <c r="AE25" s="4" t="n">
        <v>17.4</v>
      </c>
      <c r="AF25" s="4" t="n">
        <v>6.4</v>
      </c>
      <c r="AG25" s="4" t="n">
        <v>16.8</v>
      </c>
      <c r="AH25" s="4" t="n">
        <v>13.3</v>
      </c>
      <c r="AI25" s="4" t="n">
        <v>18.6</v>
      </c>
      <c r="AJ25" s="4" t="n">
        <v>12</v>
      </c>
      <c r="AK25" s="4" t="n">
        <v>14.6</v>
      </c>
      <c r="AL25" s="4" t="n">
        <v>15.2</v>
      </c>
      <c r="AM25" s="4" t="n">
        <v>6.2</v>
      </c>
    </row>
    <row r="26" customFormat="false" ht="13.8" hidden="false" customHeight="false" outlineLevel="0" collapsed="false">
      <c r="C26" s="3" t="s">
        <v>17</v>
      </c>
      <c r="D26" s="4"/>
      <c r="E26" s="4" t="n">
        <v>0</v>
      </c>
      <c r="F26" s="4" t="n">
        <v>0</v>
      </c>
      <c r="G26" s="4" t="n">
        <v>25.6</v>
      </c>
      <c r="H26" s="4" t="n">
        <v>22.2</v>
      </c>
      <c r="I26" s="4" t="n">
        <v>26.4</v>
      </c>
      <c r="J26" s="4" t="n">
        <v>25.5</v>
      </c>
      <c r="K26" s="4" t="n">
        <v>24.2</v>
      </c>
      <c r="L26" s="4" t="n">
        <v>21.5</v>
      </c>
      <c r="M26" s="4" t="n">
        <v>25.8</v>
      </c>
      <c r="N26" s="4" t="n">
        <v>30.8</v>
      </c>
      <c r="O26" s="4" t="n">
        <v>27.3</v>
      </c>
      <c r="P26" s="4" t="n">
        <v>26.8</v>
      </c>
      <c r="Q26" s="4" t="n">
        <v>17.8</v>
      </c>
      <c r="R26" s="4" t="n">
        <v>19.7</v>
      </c>
      <c r="S26" s="4" t="n">
        <v>33.6</v>
      </c>
      <c r="T26" s="4" t="n">
        <v>26.8</v>
      </c>
      <c r="U26" s="4" t="n">
        <v>28.3</v>
      </c>
      <c r="V26" s="4" t="n">
        <v>20.3</v>
      </c>
      <c r="W26" s="4" t="n">
        <v>16.9</v>
      </c>
      <c r="X26" s="4" t="n">
        <v>20.7</v>
      </c>
      <c r="Y26" s="4" t="n">
        <v>30.7</v>
      </c>
      <c r="Z26" s="4" t="n">
        <v>6.8</v>
      </c>
      <c r="AA26" s="4" t="n">
        <v>31.9</v>
      </c>
      <c r="AB26" s="4" t="n">
        <v>21.9</v>
      </c>
      <c r="AC26" s="4" t="n">
        <v>27.8</v>
      </c>
      <c r="AD26" s="4" t="n">
        <v>17.8</v>
      </c>
      <c r="AE26" s="4" t="n">
        <v>15.4</v>
      </c>
      <c r="AF26" s="4" t="n">
        <v>19.2</v>
      </c>
      <c r="AG26" s="4" t="n">
        <v>30.2</v>
      </c>
      <c r="AH26" s="4" t="n">
        <v>19.8</v>
      </c>
      <c r="AI26" s="4" t="n">
        <v>14.9</v>
      </c>
      <c r="AJ26" s="4" t="n">
        <v>16.5</v>
      </c>
      <c r="AK26" s="4" t="n">
        <v>24</v>
      </c>
      <c r="AL26" s="4" t="n">
        <v>21.1</v>
      </c>
      <c r="AM26" s="4" t="n">
        <v>39.9</v>
      </c>
    </row>
    <row r="27" customFormat="false" ht="13.8" hidden="false" customHeight="false" outlineLevel="0" collapsed="false">
      <c r="C27" s="3" t="s">
        <v>18</v>
      </c>
      <c r="D27" s="4"/>
      <c r="E27" s="4" t="n">
        <v>0</v>
      </c>
      <c r="F27" s="4" t="n">
        <v>24</v>
      </c>
      <c r="G27" s="4" t="n">
        <v>12</v>
      </c>
      <c r="H27" s="4" t="n">
        <v>16.3</v>
      </c>
      <c r="I27" s="4" t="n">
        <v>13.5</v>
      </c>
      <c r="J27" s="4" t="n">
        <v>5.9</v>
      </c>
      <c r="K27" s="4" t="n">
        <v>5.3</v>
      </c>
      <c r="L27" s="4" t="n">
        <v>8.8</v>
      </c>
      <c r="M27" s="4" t="n">
        <v>7.6</v>
      </c>
      <c r="N27" s="4" t="n">
        <v>10</v>
      </c>
      <c r="O27" s="4" t="n">
        <v>12.6</v>
      </c>
      <c r="P27" s="4" t="n">
        <v>1.6</v>
      </c>
      <c r="Q27" s="4" t="n">
        <v>0</v>
      </c>
      <c r="R27" s="4" t="n">
        <v>6.5</v>
      </c>
      <c r="S27" s="4" t="n">
        <v>6.6</v>
      </c>
      <c r="T27" s="4" t="n">
        <v>4.6</v>
      </c>
      <c r="U27" s="4" t="n">
        <v>5.5</v>
      </c>
      <c r="V27" s="4" t="n">
        <v>5.9</v>
      </c>
      <c r="W27" s="4" t="n">
        <v>4.4</v>
      </c>
      <c r="X27" s="4" t="n">
        <v>7.7</v>
      </c>
      <c r="Y27" s="4" t="n">
        <v>7</v>
      </c>
      <c r="Z27" s="4" t="n">
        <v>5.9</v>
      </c>
      <c r="AA27" s="4" t="n">
        <v>8.6</v>
      </c>
      <c r="AB27" s="4" t="n">
        <v>0</v>
      </c>
      <c r="AC27" s="4" t="n">
        <v>2.3</v>
      </c>
      <c r="AD27" s="4" t="n">
        <v>6.3</v>
      </c>
      <c r="AE27" s="4" t="n">
        <v>3.6</v>
      </c>
      <c r="AF27" s="4" t="n">
        <v>24.8</v>
      </c>
      <c r="AG27" s="4" t="n">
        <v>8.1</v>
      </c>
      <c r="AH27" s="4" t="n">
        <v>0</v>
      </c>
      <c r="AI27" s="4" t="n">
        <v>0</v>
      </c>
      <c r="AJ27" s="4" t="n">
        <v>7.5</v>
      </c>
      <c r="AK27" s="4" t="n">
        <v>9.2</v>
      </c>
      <c r="AL27" s="4" t="n">
        <v>6.1</v>
      </c>
      <c r="AM27" s="4" t="n">
        <v>6.7</v>
      </c>
    </row>
    <row r="28" customFormat="false" ht="32.8" hidden="false" customHeight="false" outlineLevel="0" collapsed="false">
      <c r="C28" s="3" t="s">
        <v>19</v>
      </c>
      <c r="D28" s="4"/>
      <c r="E28" s="4" t="n">
        <v>24.1</v>
      </c>
      <c r="F28" s="4" t="n">
        <v>0</v>
      </c>
      <c r="G28" s="4" t="n">
        <v>0</v>
      </c>
      <c r="H28" s="4" t="n">
        <v>11.2</v>
      </c>
      <c r="I28" s="4" t="n">
        <v>17</v>
      </c>
      <c r="J28" s="4" t="n">
        <v>5.9</v>
      </c>
      <c r="K28" s="4" t="n">
        <v>8.3</v>
      </c>
      <c r="L28" s="4" t="n">
        <v>6</v>
      </c>
      <c r="M28" s="4" t="n">
        <v>5.8</v>
      </c>
      <c r="N28" s="4" t="n">
        <v>7.8</v>
      </c>
      <c r="O28" s="4" t="n">
        <v>14.6</v>
      </c>
      <c r="P28" s="4" t="n">
        <v>1.6</v>
      </c>
      <c r="Q28" s="4" t="n">
        <v>4.6</v>
      </c>
      <c r="R28" s="4" t="n">
        <v>4.8</v>
      </c>
      <c r="S28" s="4" t="n">
        <v>9.3</v>
      </c>
      <c r="T28" s="4" t="n">
        <v>6.8</v>
      </c>
      <c r="U28" s="4" t="n">
        <v>10</v>
      </c>
      <c r="V28" s="4" t="n">
        <v>2.9</v>
      </c>
      <c r="W28" s="4" t="n">
        <v>2.4</v>
      </c>
      <c r="X28" s="4" t="n">
        <v>4.4</v>
      </c>
      <c r="Y28" s="4" t="n">
        <v>1.7</v>
      </c>
      <c r="Z28" s="4" t="n">
        <v>8.4</v>
      </c>
      <c r="AA28" s="4" t="n">
        <v>15.9</v>
      </c>
      <c r="AB28" s="4" t="n">
        <v>0</v>
      </c>
      <c r="AC28" s="4" t="n">
        <v>4.6</v>
      </c>
      <c r="AD28" s="4" t="n">
        <v>2.1</v>
      </c>
      <c r="AE28" s="4" t="n">
        <v>2.2</v>
      </c>
      <c r="AF28" s="4" t="n">
        <v>12.5</v>
      </c>
      <c r="AG28" s="4" t="n">
        <v>15.3</v>
      </c>
      <c r="AH28" s="4" t="n">
        <v>0</v>
      </c>
      <c r="AI28" s="4" t="n">
        <v>0</v>
      </c>
      <c r="AJ28" s="4" t="n">
        <v>1.4</v>
      </c>
      <c r="AK28" s="4" t="n">
        <v>1.9</v>
      </c>
      <c r="AL28" s="4" t="n">
        <v>0</v>
      </c>
      <c r="AM28" s="4" t="n">
        <v>3.9</v>
      </c>
    </row>
    <row r="29" customFormat="false" ht="13.8" hidden="false" customHeight="false" outlineLevel="0" collapsed="false"/>
    <row r="30" customFormat="false" ht="32.8" hidden="false" customHeight="false" outlineLevel="0" collapsed="false">
      <c r="A30" s="0" t="n">
        <v>5</v>
      </c>
      <c r="B30" s="0" t="s">
        <v>13</v>
      </c>
      <c r="C30" s="3" t="s">
        <v>14</v>
      </c>
      <c r="D30" s="4" t="s">
        <v>23</v>
      </c>
      <c r="E30" s="4" t="n">
        <v>51</v>
      </c>
      <c r="F30" s="4" t="n">
        <v>72.7</v>
      </c>
      <c r="G30" s="4" t="n">
        <v>48</v>
      </c>
      <c r="H30" s="4" t="n">
        <v>65.9</v>
      </c>
      <c r="I30" s="4" t="n">
        <v>44.1</v>
      </c>
      <c r="J30" s="4" t="n">
        <v>58.6</v>
      </c>
      <c r="K30" s="4" t="n">
        <v>58.5</v>
      </c>
      <c r="L30" s="4" t="n">
        <v>59.1</v>
      </c>
      <c r="M30" s="4" t="n">
        <v>58.3</v>
      </c>
      <c r="N30" s="4" t="n">
        <v>55.2</v>
      </c>
      <c r="O30" s="4" t="n">
        <v>43.8</v>
      </c>
      <c r="P30" s="4" t="n">
        <v>68.2</v>
      </c>
      <c r="Q30" s="4" t="n">
        <v>67.2</v>
      </c>
      <c r="R30" s="4" t="n">
        <v>67.4</v>
      </c>
      <c r="S30" s="4" t="n">
        <v>62.3</v>
      </c>
      <c r="T30" s="4" t="n">
        <v>64.3</v>
      </c>
      <c r="U30" s="4" t="n">
        <v>57</v>
      </c>
      <c r="V30" s="4" t="n">
        <v>82.5</v>
      </c>
      <c r="W30" s="4" t="n">
        <v>81.2</v>
      </c>
      <c r="X30" s="4" t="n">
        <v>67.1</v>
      </c>
      <c r="Y30" s="4" t="n">
        <v>55.6</v>
      </c>
      <c r="Z30" s="4" t="n">
        <v>67.7</v>
      </c>
      <c r="AA30" s="4" t="n">
        <v>47.6</v>
      </c>
      <c r="AB30" s="4" t="n">
        <v>55.6</v>
      </c>
      <c r="AC30" s="4" t="n">
        <v>68</v>
      </c>
      <c r="AD30" s="4" t="n">
        <v>77.5</v>
      </c>
      <c r="AE30" s="4" t="n">
        <v>63.4</v>
      </c>
      <c r="AF30" s="4" t="n">
        <v>68.5</v>
      </c>
      <c r="AG30" s="4" t="n">
        <v>34.7</v>
      </c>
      <c r="AH30" s="4" t="n">
        <v>59</v>
      </c>
      <c r="AI30" s="4" t="n">
        <v>75.8</v>
      </c>
      <c r="AJ30" s="4" t="n">
        <v>76.1</v>
      </c>
      <c r="AK30" s="4" t="n">
        <v>70.8</v>
      </c>
      <c r="AL30" s="4" t="n">
        <v>69.4</v>
      </c>
      <c r="AM30" s="4" t="n">
        <v>60.8</v>
      </c>
    </row>
    <row r="31" customFormat="false" ht="13.8" hidden="false" customHeight="false" outlineLevel="0" collapsed="false">
      <c r="C31" s="3" t="s">
        <v>16</v>
      </c>
      <c r="D31" s="4"/>
      <c r="E31" s="4" t="n">
        <v>0</v>
      </c>
      <c r="F31" s="4" t="n">
        <v>0</v>
      </c>
      <c r="G31" s="4" t="n">
        <v>25.5</v>
      </c>
      <c r="H31" s="4" t="n">
        <v>16.3</v>
      </c>
      <c r="I31" s="4" t="n">
        <v>9.1</v>
      </c>
      <c r="J31" s="4" t="n">
        <v>16.1</v>
      </c>
      <c r="K31" s="4" t="n">
        <v>15</v>
      </c>
      <c r="L31" s="4" t="n">
        <v>9.5</v>
      </c>
      <c r="M31" s="4" t="n">
        <v>15.3</v>
      </c>
      <c r="N31" s="4" t="n">
        <v>12.2</v>
      </c>
      <c r="O31" s="4" t="n">
        <v>12.7</v>
      </c>
      <c r="P31" s="4" t="n">
        <v>13</v>
      </c>
      <c r="Q31" s="4" t="n">
        <v>7.7</v>
      </c>
      <c r="R31" s="4" t="n">
        <v>11.2</v>
      </c>
      <c r="S31" s="4" t="n">
        <v>15</v>
      </c>
      <c r="T31" s="4" t="n">
        <v>6.8</v>
      </c>
      <c r="U31" s="4" t="n">
        <v>12.2</v>
      </c>
      <c r="V31" s="4" t="n">
        <v>5.9</v>
      </c>
      <c r="W31" s="4" t="n">
        <v>8.9</v>
      </c>
      <c r="X31" s="4" t="n">
        <v>9.4</v>
      </c>
      <c r="Y31" s="4" t="n">
        <v>11.9</v>
      </c>
      <c r="Z31" s="4" t="n">
        <v>14</v>
      </c>
      <c r="AA31" s="4" t="n">
        <v>27.9</v>
      </c>
      <c r="AB31" s="4" t="n">
        <v>31</v>
      </c>
      <c r="AC31" s="4" t="n">
        <v>16</v>
      </c>
      <c r="AD31" s="4" t="n">
        <v>7</v>
      </c>
      <c r="AE31" s="4" t="n">
        <v>14.5</v>
      </c>
      <c r="AF31" s="4" t="n">
        <v>12.6</v>
      </c>
      <c r="AG31" s="4" t="n">
        <v>24.6</v>
      </c>
      <c r="AH31" s="4" t="n">
        <v>14.8</v>
      </c>
      <c r="AI31" s="4" t="n">
        <v>12.3</v>
      </c>
      <c r="AJ31" s="4" t="n">
        <v>7.7</v>
      </c>
      <c r="AK31" s="4" t="n">
        <v>11</v>
      </c>
      <c r="AL31" s="4" t="n">
        <v>24.6</v>
      </c>
      <c r="AM31" s="4" t="n">
        <v>7.1</v>
      </c>
    </row>
    <row r="32" customFormat="false" ht="13.8" hidden="false" customHeight="false" outlineLevel="0" collapsed="false">
      <c r="C32" s="3" t="s">
        <v>17</v>
      </c>
      <c r="D32" s="4"/>
      <c r="E32" s="4" t="n">
        <v>0</v>
      </c>
      <c r="F32" s="4" t="n">
        <v>0</v>
      </c>
      <c r="G32" s="4" t="n">
        <v>0.9</v>
      </c>
      <c r="H32" s="4" t="n">
        <v>6.1</v>
      </c>
      <c r="I32" s="4" t="n">
        <v>18.5</v>
      </c>
      <c r="J32" s="4" t="n">
        <v>19.5</v>
      </c>
      <c r="K32" s="4" t="n">
        <v>19.7</v>
      </c>
      <c r="L32" s="4" t="n">
        <v>18.4</v>
      </c>
      <c r="M32" s="4" t="n">
        <v>18.3</v>
      </c>
      <c r="N32" s="4" t="n">
        <v>18.2</v>
      </c>
      <c r="O32" s="4" t="n">
        <v>17.9</v>
      </c>
      <c r="P32" s="4" t="n">
        <v>12.5</v>
      </c>
      <c r="Q32" s="4" t="n">
        <v>20.9</v>
      </c>
      <c r="R32" s="4" t="n">
        <v>18.1</v>
      </c>
      <c r="S32" s="4" t="n">
        <v>13.6</v>
      </c>
      <c r="T32" s="4" t="n">
        <v>19.7</v>
      </c>
      <c r="U32" s="4" t="n">
        <v>23.9</v>
      </c>
      <c r="V32" s="4" t="n">
        <v>5.7</v>
      </c>
      <c r="W32" s="4" t="n">
        <v>4</v>
      </c>
      <c r="X32" s="4" t="n">
        <v>17.8</v>
      </c>
      <c r="Y32" s="4" t="n">
        <v>20.6</v>
      </c>
      <c r="Z32" s="4" t="n">
        <v>12.5</v>
      </c>
      <c r="AA32" s="4" t="n">
        <v>19.9</v>
      </c>
      <c r="AB32" s="4" t="n">
        <v>8.9</v>
      </c>
      <c r="AC32" s="4" t="n">
        <v>13.7</v>
      </c>
      <c r="AD32" s="4" t="n">
        <v>9.3</v>
      </c>
      <c r="AE32" s="4" t="n">
        <v>15.5</v>
      </c>
      <c r="AF32" s="4" t="n">
        <v>12.7</v>
      </c>
      <c r="AG32" s="4" t="n">
        <v>29.9</v>
      </c>
      <c r="AH32" s="4" t="n">
        <v>26.2</v>
      </c>
      <c r="AI32" s="4" t="n">
        <v>8.6</v>
      </c>
      <c r="AJ32" s="4" t="n">
        <v>11.8</v>
      </c>
      <c r="AK32" s="4" t="n">
        <v>16.5</v>
      </c>
      <c r="AL32" s="4" t="n">
        <v>6</v>
      </c>
      <c r="AM32" s="4" t="n">
        <v>26.4</v>
      </c>
    </row>
    <row r="33" customFormat="false" ht="13.8" hidden="false" customHeight="false" outlineLevel="0" collapsed="false">
      <c r="C33" s="3" t="s">
        <v>18</v>
      </c>
      <c r="D33" s="4"/>
      <c r="E33" s="4" t="n">
        <v>0</v>
      </c>
      <c r="F33" s="4" t="n">
        <v>0</v>
      </c>
      <c r="G33" s="4" t="n">
        <v>12</v>
      </c>
      <c r="H33" s="4" t="n">
        <v>0</v>
      </c>
      <c r="I33" s="4" t="n">
        <v>7.7</v>
      </c>
      <c r="J33" s="4" t="n">
        <v>4.4</v>
      </c>
      <c r="K33" s="4" t="n">
        <v>1.9</v>
      </c>
      <c r="L33" s="4" t="n">
        <v>4.5</v>
      </c>
      <c r="M33" s="4" t="n">
        <v>2.5</v>
      </c>
      <c r="N33" s="4" t="n">
        <v>6.6</v>
      </c>
      <c r="O33" s="4" t="n">
        <v>7</v>
      </c>
      <c r="P33" s="4" t="n">
        <v>3.1</v>
      </c>
      <c r="Q33" s="4" t="n">
        <v>0.1</v>
      </c>
      <c r="R33" s="4" t="n">
        <v>1.6</v>
      </c>
      <c r="S33" s="4" t="n">
        <v>9.1</v>
      </c>
      <c r="T33" s="4" t="n">
        <v>2.3</v>
      </c>
      <c r="U33" s="4" t="n">
        <v>6.9</v>
      </c>
      <c r="V33" s="4" t="n">
        <v>5.8</v>
      </c>
      <c r="W33" s="4" t="n">
        <v>3.4</v>
      </c>
      <c r="X33" s="4" t="n">
        <v>1.5</v>
      </c>
      <c r="Y33" s="4" t="n">
        <v>5.2</v>
      </c>
      <c r="Z33" s="4" t="n">
        <v>3.1</v>
      </c>
      <c r="AA33" s="4" t="n">
        <v>4.5</v>
      </c>
      <c r="AB33" s="4" t="n">
        <v>4.5</v>
      </c>
      <c r="AC33" s="4" t="n">
        <v>0.1</v>
      </c>
      <c r="AD33" s="4" t="n">
        <v>2.1</v>
      </c>
      <c r="AE33" s="4" t="n">
        <v>4.4</v>
      </c>
      <c r="AF33" s="4" t="n">
        <v>6.1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1.8</v>
      </c>
      <c r="AL33" s="4" t="n">
        <v>0</v>
      </c>
      <c r="AM33" s="4" t="n">
        <v>0</v>
      </c>
    </row>
    <row r="34" customFormat="false" ht="32.8" hidden="false" customHeight="false" outlineLevel="0" collapsed="false">
      <c r="C34" s="3" t="s">
        <v>19</v>
      </c>
      <c r="D34" s="4"/>
      <c r="E34" s="4" t="n">
        <v>24.1</v>
      </c>
      <c r="F34" s="4" t="n">
        <v>0</v>
      </c>
      <c r="G34" s="4" t="n">
        <v>0</v>
      </c>
      <c r="H34" s="4" t="n">
        <v>0</v>
      </c>
      <c r="I34" s="4" t="n">
        <v>6.4</v>
      </c>
      <c r="J34" s="4" t="n">
        <v>0</v>
      </c>
      <c r="K34" s="4" t="n">
        <v>4.3</v>
      </c>
      <c r="L34" s="4" t="n">
        <v>5.4</v>
      </c>
      <c r="M34" s="4" t="n">
        <v>1.9</v>
      </c>
      <c r="N34" s="4" t="n">
        <v>1.5</v>
      </c>
      <c r="O34" s="4" t="n">
        <v>6.4</v>
      </c>
      <c r="P34" s="4" t="n">
        <v>1.6</v>
      </c>
      <c r="Q34" s="4" t="n">
        <v>1.9</v>
      </c>
      <c r="R34" s="4" t="n">
        <v>0</v>
      </c>
      <c r="S34" s="4" t="n">
        <v>0</v>
      </c>
      <c r="T34" s="4" t="n">
        <v>6.8</v>
      </c>
      <c r="U34" s="4" t="n">
        <v>0</v>
      </c>
      <c r="V34" s="4" t="n">
        <v>0</v>
      </c>
      <c r="W34" s="4" t="n">
        <v>2.4</v>
      </c>
      <c r="X34" s="4" t="n">
        <v>1.7</v>
      </c>
      <c r="Y34" s="4" t="n">
        <v>3.3</v>
      </c>
      <c r="Z34" s="4" t="n">
        <v>2.8</v>
      </c>
      <c r="AA34" s="4" t="n">
        <v>0</v>
      </c>
      <c r="AB34" s="4" t="n">
        <v>0</v>
      </c>
      <c r="AC34" s="4" t="n">
        <v>0</v>
      </c>
      <c r="AD34" s="4" t="n">
        <v>2.1</v>
      </c>
      <c r="AE34" s="4" t="n">
        <v>2.2</v>
      </c>
      <c r="AF34" s="4" t="n">
        <v>0</v>
      </c>
      <c r="AG34" s="4" t="n">
        <v>6.8</v>
      </c>
      <c r="AH34" s="4" t="n">
        <v>0</v>
      </c>
      <c r="AI34" s="4" t="n">
        <v>0</v>
      </c>
      <c r="AJ34" s="4" t="n">
        <v>2.9</v>
      </c>
      <c r="AK34" s="4" t="n">
        <v>0</v>
      </c>
      <c r="AL34" s="4" t="n">
        <v>0</v>
      </c>
      <c r="AM34" s="4" t="n">
        <v>0</v>
      </c>
    </row>
    <row r="35" customFormat="false" ht="13.8" hidden="false" customHeight="false" outlineLevel="0" collapsed="false"/>
    <row r="36" customFormat="false" ht="32.8" hidden="false" customHeight="false" outlineLevel="0" collapsed="false">
      <c r="A36" s="0" t="n">
        <v>5</v>
      </c>
      <c r="B36" s="0" t="s">
        <v>13</v>
      </c>
      <c r="C36" s="3" t="s">
        <v>14</v>
      </c>
      <c r="D36" s="4" t="s">
        <v>24</v>
      </c>
      <c r="E36" s="4" t="n">
        <v>26.2</v>
      </c>
      <c r="F36" s="4" t="n">
        <v>72.7</v>
      </c>
      <c r="G36" s="4" t="n">
        <v>61.5</v>
      </c>
      <c r="H36" s="4" t="n">
        <v>38.4</v>
      </c>
      <c r="I36" s="4" t="n">
        <v>31.2</v>
      </c>
      <c r="J36" s="4" t="n">
        <v>45.7</v>
      </c>
      <c r="K36" s="4" t="n">
        <v>44.1</v>
      </c>
      <c r="L36" s="4" t="n">
        <v>42.7</v>
      </c>
      <c r="M36" s="4" t="n">
        <v>42.2</v>
      </c>
      <c r="N36" s="4" t="n">
        <v>41.7</v>
      </c>
      <c r="O36" s="4" t="n">
        <v>33.9</v>
      </c>
      <c r="P36" s="4" t="n">
        <v>54.7</v>
      </c>
      <c r="Q36" s="4" t="n">
        <v>49</v>
      </c>
      <c r="R36" s="4" t="n">
        <v>57.8</v>
      </c>
      <c r="S36" s="4" t="n">
        <v>57.2</v>
      </c>
      <c r="T36" s="4" t="n">
        <v>64.6</v>
      </c>
      <c r="U36" s="4" t="n">
        <v>33.7</v>
      </c>
      <c r="V36" s="4" t="n">
        <v>65.1</v>
      </c>
      <c r="W36" s="4" t="n">
        <v>63.1</v>
      </c>
      <c r="X36" s="4" t="n">
        <v>56.7</v>
      </c>
      <c r="Y36" s="4" t="n">
        <v>40.5</v>
      </c>
      <c r="Z36" s="4" t="n">
        <v>49.2</v>
      </c>
      <c r="AA36" s="4" t="n">
        <v>43.8</v>
      </c>
      <c r="AB36" s="4" t="n">
        <v>46.7</v>
      </c>
      <c r="AC36" s="4" t="n">
        <v>51</v>
      </c>
      <c r="AD36" s="4" t="n">
        <v>57.4</v>
      </c>
      <c r="AE36" s="4" t="n">
        <v>56.9</v>
      </c>
      <c r="AF36" s="4" t="n">
        <v>37.2</v>
      </c>
      <c r="AG36" s="4" t="n">
        <v>42.1</v>
      </c>
      <c r="AH36" s="4" t="n">
        <v>47.8</v>
      </c>
      <c r="AI36" s="4" t="n">
        <v>67.6</v>
      </c>
      <c r="AJ36" s="4" t="n">
        <v>63.4</v>
      </c>
      <c r="AK36" s="4" t="n">
        <v>54</v>
      </c>
      <c r="AL36" s="4" t="n">
        <v>66.8</v>
      </c>
      <c r="AM36" s="4" t="n">
        <v>53.5</v>
      </c>
    </row>
    <row r="37" customFormat="false" ht="13.8" hidden="false" customHeight="false" outlineLevel="0" collapsed="false">
      <c r="C37" s="3" t="s">
        <v>16</v>
      </c>
      <c r="D37" s="4"/>
      <c r="E37" s="4" t="n">
        <v>0</v>
      </c>
      <c r="F37" s="4" t="n">
        <v>0</v>
      </c>
      <c r="G37" s="4" t="n">
        <v>12</v>
      </c>
      <c r="H37" s="4" t="n">
        <v>5.5</v>
      </c>
      <c r="I37" s="4" t="n">
        <v>4</v>
      </c>
      <c r="J37" s="4" t="n">
        <v>11.5</v>
      </c>
      <c r="K37" s="4" t="n">
        <v>12.4</v>
      </c>
      <c r="L37" s="4" t="n">
        <v>8.6</v>
      </c>
      <c r="M37" s="4" t="n">
        <v>8.3</v>
      </c>
      <c r="N37" s="4" t="n">
        <v>12.8</v>
      </c>
      <c r="O37" s="4" t="n">
        <v>8.5</v>
      </c>
      <c r="P37" s="4" t="n">
        <v>10.9</v>
      </c>
      <c r="Q37" s="4" t="n">
        <v>9.8</v>
      </c>
      <c r="R37" s="4" t="n">
        <v>14.5</v>
      </c>
      <c r="S37" s="4" t="n">
        <v>3.3</v>
      </c>
      <c r="T37" s="4" t="n">
        <v>6.9</v>
      </c>
      <c r="U37" s="4" t="n">
        <v>18.6</v>
      </c>
      <c r="V37" s="4" t="n">
        <v>11.7</v>
      </c>
      <c r="W37" s="4" t="n">
        <v>11.4</v>
      </c>
      <c r="X37" s="4" t="n">
        <v>6.1</v>
      </c>
      <c r="Y37" s="4" t="n">
        <v>10.3</v>
      </c>
      <c r="Z37" s="4" t="n">
        <v>14</v>
      </c>
      <c r="AA37" s="4" t="n">
        <v>7.8</v>
      </c>
      <c r="AB37" s="4" t="n">
        <v>4.3</v>
      </c>
      <c r="AC37" s="4" t="n">
        <v>14.7</v>
      </c>
      <c r="AD37" s="4" t="n">
        <v>17.2</v>
      </c>
      <c r="AE37" s="4" t="n">
        <v>15.6</v>
      </c>
      <c r="AF37" s="4" t="n">
        <v>19.1</v>
      </c>
      <c r="AG37" s="4" t="n">
        <v>21.2</v>
      </c>
      <c r="AH37" s="4" t="n">
        <v>0</v>
      </c>
      <c r="AI37" s="4" t="n">
        <v>12.3</v>
      </c>
      <c r="AJ37" s="4" t="n">
        <v>18.1</v>
      </c>
      <c r="AK37" s="4" t="n">
        <v>13.1</v>
      </c>
      <c r="AL37" s="4" t="n">
        <v>9.4</v>
      </c>
      <c r="AM37" s="4" t="n">
        <v>7.2</v>
      </c>
    </row>
    <row r="38" customFormat="false" ht="13.8" hidden="false" customHeight="false" outlineLevel="0" collapsed="false">
      <c r="C38" s="3" t="s">
        <v>17</v>
      </c>
      <c r="D38" s="4"/>
      <c r="E38" s="4" t="n">
        <v>0</v>
      </c>
      <c r="F38" s="4" t="n">
        <v>0</v>
      </c>
      <c r="G38" s="4" t="n">
        <v>12</v>
      </c>
      <c r="H38" s="4" t="n">
        <v>22.1</v>
      </c>
      <c r="I38" s="4" t="n">
        <v>26.4</v>
      </c>
      <c r="J38" s="4" t="n">
        <v>21.9</v>
      </c>
      <c r="K38" s="4" t="n">
        <v>20.3</v>
      </c>
      <c r="L38" s="4" t="n">
        <v>27.2</v>
      </c>
      <c r="M38" s="4" t="n">
        <v>25.7</v>
      </c>
      <c r="N38" s="4" t="n">
        <v>23.3</v>
      </c>
      <c r="O38" s="4" t="n">
        <v>20.9</v>
      </c>
      <c r="P38" s="4" t="n">
        <v>20</v>
      </c>
      <c r="Q38" s="4" t="n">
        <v>23.9</v>
      </c>
      <c r="R38" s="4" t="n">
        <v>15.5</v>
      </c>
      <c r="S38" s="4" t="n">
        <v>25.1</v>
      </c>
      <c r="T38" s="4" t="n">
        <v>18.2</v>
      </c>
      <c r="U38" s="4" t="n">
        <v>28.9</v>
      </c>
      <c r="V38" s="4" t="n">
        <v>11.5</v>
      </c>
      <c r="W38" s="4" t="n">
        <v>14</v>
      </c>
      <c r="X38" s="4" t="n">
        <v>26.5</v>
      </c>
      <c r="Y38" s="4" t="n">
        <v>25.7</v>
      </c>
      <c r="Z38" s="4" t="n">
        <v>23</v>
      </c>
      <c r="AA38" s="4" t="n">
        <v>36.3</v>
      </c>
      <c r="AB38" s="4" t="n">
        <v>22.1</v>
      </c>
      <c r="AC38" s="4" t="n">
        <v>18.6</v>
      </c>
      <c r="AD38" s="4" t="n">
        <v>14</v>
      </c>
      <c r="AE38" s="4" t="n">
        <v>16.6</v>
      </c>
      <c r="AF38" s="4" t="n">
        <v>24.7</v>
      </c>
      <c r="AG38" s="4" t="n">
        <v>24.2</v>
      </c>
      <c r="AH38" s="4" t="n">
        <v>0</v>
      </c>
      <c r="AI38" s="4" t="n">
        <v>11.2</v>
      </c>
      <c r="AJ38" s="4" t="n">
        <v>12.5</v>
      </c>
      <c r="AK38" s="4" t="n">
        <v>11</v>
      </c>
      <c r="AL38" s="4" t="n">
        <v>23.8</v>
      </c>
      <c r="AM38" s="4" t="n">
        <v>22.4</v>
      </c>
    </row>
    <row r="39" customFormat="false" ht="13.8" hidden="false" customHeight="false" outlineLevel="0" collapsed="false">
      <c r="C39" s="3" t="s">
        <v>18</v>
      </c>
      <c r="D39" s="4"/>
      <c r="E39" s="4" t="n">
        <v>0</v>
      </c>
      <c r="F39" s="4" t="n">
        <v>0</v>
      </c>
      <c r="G39" s="4" t="n">
        <v>0.9</v>
      </c>
      <c r="H39" s="4" t="n">
        <v>11.4</v>
      </c>
      <c r="I39" s="4" t="n">
        <v>11.5</v>
      </c>
      <c r="J39" s="4" t="n">
        <v>12</v>
      </c>
      <c r="K39" s="4" t="n">
        <v>14</v>
      </c>
      <c r="L39" s="4" t="n">
        <v>9.2</v>
      </c>
      <c r="M39" s="4" t="n">
        <v>14.3</v>
      </c>
      <c r="N39" s="4" t="n">
        <v>9.1</v>
      </c>
      <c r="O39" s="4" t="n">
        <v>10.2</v>
      </c>
      <c r="P39" s="4" t="n">
        <v>6.4</v>
      </c>
      <c r="Q39" s="4" t="n">
        <v>7.8</v>
      </c>
      <c r="R39" s="4" t="n">
        <v>7.4</v>
      </c>
      <c r="S39" s="4" t="n">
        <v>7.5</v>
      </c>
      <c r="T39" s="4" t="n">
        <v>2.4</v>
      </c>
      <c r="U39" s="4" t="n">
        <v>9.5</v>
      </c>
      <c r="V39" s="4" t="n">
        <v>5.8</v>
      </c>
      <c r="W39" s="4" t="n">
        <v>4.6</v>
      </c>
      <c r="X39" s="4" t="n">
        <v>5.5</v>
      </c>
      <c r="Y39" s="4" t="n">
        <v>10.9</v>
      </c>
      <c r="Z39" s="4" t="n">
        <v>8.3</v>
      </c>
      <c r="AA39" s="4" t="n">
        <v>8.1</v>
      </c>
      <c r="AB39" s="4" t="n">
        <v>22.3</v>
      </c>
      <c r="AC39" s="4" t="n">
        <v>13.6</v>
      </c>
      <c r="AD39" s="4" t="n">
        <v>5.1</v>
      </c>
      <c r="AE39" s="4" t="n">
        <v>6.5</v>
      </c>
      <c r="AF39" s="4" t="n">
        <v>6.1</v>
      </c>
      <c r="AG39" s="4" t="n">
        <v>4.1</v>
      </c>
      <c r="AH39" s="4" t="n">
        <v>26</v>
      </c>
      <c r="AI39" s="4" t="n">
        <v>5.8</v>
      </c>
      <c r="AJ39" s="4" t="n">
        <v>4.5</v>
      </c>
      <c r="AK39" s="4" t="n">
        <v>18.1</v>
      </c>
      <c r="AL39" s="4" t="n">
        <v>0</v>
      </c>
      <c r="AM39" s="4" t="n">
        <v>6.8</v>
      </c>
    </row>
    <row r="40" customFormat="false" ht="32.8" hidden="false" customHeight="false" outlineLevel="0" collapsed="false">
      <c r="C40" s="3" t="s">
        <v>19</v>
      </c>
      <c r="D40" s="4"/>
      <c r="E40" s="4" t="n">
        <v>48.8</v>
      </c>
      <c r="F40" s="4" t="n">
        <v>0</v>
      </c>
      <c r="G40" s="4" t="n">
        <v>0</v>
      </c>
      <c r="H40" s="4" t="n">
        <v>0</v>
      </c>
      <c r="I40" s="4" t="n">
        <v>8</v>
      </c>
      <c r="J40" s="4" t="n">
        <v>5.9</v>
      </c>
      <c r="K40" s="4" t="n">
        <v>7</v>
      </c>
      <c r="L40" s="4" t="n">
        <v>7.3</v>
      </c>
      <c r="M40" s="4" t="n">
        <v>5.8</v>
      </c>
      <c r="N40" s="4" t="n">
        <v>8.5</v>
      </c>
      <c r="O40" s="4" t="n">
        <v>12.5</v>
      </c>
      <c r="P40" s="4" t="n">
        <v>6.4</v>
      </c>
      <c r="Q40" s="4" t="n">
        <v>5.6</v>
      </c>
      <c r="R40" s="4" t="n">
        <v>3.2</v>
      </c>
      <c r="S40" s="4" t="n">
        <v>3.5</v>
      </c>
      <c r="T40" s="4" t="n">
        <v>7.9</v>
      </c>
      <c r="U40" s="4" t="n">
        <v>4.8</v>
      </c>
      <c r="V40" s="4" t="n">
        <v>5.9</v>
      </c>
      <c r="W40" s="4" t="n">
        <v>4.6</v>
      </c>
      <c r="X40" s="4" t="n">
        <v>4.3</v>
      </c>
      <c r="Y40" s="4" t="n">
        <v>10.9</v>
      </c>
      <c r="Z40" s="4" t="n">
        <v>5.5</v>
      </c>
      <c r="AA40" s="4" t="n">
        <v>0</v>
      </c>
      <c r="AB40" s="4" t="n">
        <v>4.5</v>
      </c>
      <c r="AC40" s="4" t="n">
        <v>2.1</v>
      </c>
      <c r="AD40" s="4" t="n">
        <v>2.1</v>
      </c>
      <c r="AE40" s="4" t="n">
        <v>4.4</v>
      </c>
      <c r="AF40" s="4" t="n">
        <v>12.9</v>
      </c>
      <c r="AG40" s="4" t="n">
        <v>4.3</v>
      </c>
      <c r="AH40" s="4" t="n">
        <v>26.2</v>
      </c>
      <c r="AI40" s="4" t="n">
        <v>1.3</v>
      </c>
      <c r="AJ40" s="4" t="n">
        <v>0</v>
      </c>
      <c r="AK40" s="4" t="n">
        <v>3.8</v>
      </c>
      <c r="AL40" s="4" t="n">
        <v>0</v>
      </c>
      <c r="AM40" s="4" t="n">
        <v>2.8</v>
      </c>
    </row>
    <row r="41" customFormat="false" ht="13.8" hidden="false" customHeight="false" outlineLevel="0" collapsed="false"/>
    <row r="42" customFormat="false" ht="32.8" hidden="false" customHeight="false" outlineLevel="0" collapsed="false">
      <c r="A42" s="0" t="n">
        <v>5</v>
      </c>
      <c r="B42" s="0" t="s">
        <v>13</v>
      </c>
      <c r="C42" s="3" t="s">
        <v>14</v>
      </c>
      <c r="D42" s="4" t="s">
        <v>25</v>
      </c>
      <c r="E42" s="4" t="n">
        <v>0</v>
      </c>
      <c r="F42" s="4" t="n">
        <v>24.7</v>
      </c>
      <c r="G42" s="4" t="n">
        <v>12</v>
      </c>
      <c r="H42" s="4" t="n">
        <v>0</v>
      </c>
      <c r="I42" s="4" t="n">
        <v>1.7</v>
      </c>
      <c r="J42" s="4" t="n">
        <v>4.5</v>
      </c>
      <c r="K42" s="4" t="n">
        <v>2.1</v>
      </c>
      <c r="L42" s="4" t="n">
        <v>3.7</v>
      </c>
      <c r="M42" s="4" t="n">
        <v>3.8</v>
      </c>
      <c r="N42" s="4" t="n">
        <v>3.9</v>
      </c>
      <c r="O42" s="4" t="n">
        <v>1.5</v>
      </c>
      <c r="P42" s="4" t="n">
        <v>5.5</v>
      </c>
      <c r="Q42" s="4" t="n">
        <v>7</v>
      </c>
      <c r="R42" s="4" t="n">
        <v>4.7</v>
      </c>
      <c r="S42" s="4" t="n">
        <v>3.3</v>
      </c>
      <c r="T42" s="4" t="n">
        <v>4.5</v>
      </c>
      <c r="U42" s="4" t="n">
        <v>0</v>
      </c>
      <c r="V42" s="4" t="n">
        <v>5.8</v>
      </c>
      <c r="W42" s="4" t="n">
        <v>5.9</v>
      </c>
      <c r="X42" s="4" t="n">
        <v>4.3</v>
      </c>
      <c r="Y42" s="4" t="n">
        <v>6.6</v>
      </c>
      <c r="Z42" s="4" t="n">
        <v>8.2</v>
      </c>
      <c r="AA42" s="4" t="n">
        <v>4.1</v>
      </c>
      <c r="AB42" s="4" t="n">
        <v>4.3</v>
      </c>
      <c r="AC42" s="4" t="n">
        <v>13</v>
      </c>
      <c r="AD42" s="4" t="n">
        <v>17.8</v>
      </c>
      <c r="AE42" s="4" t="n">
        <v>4.3</v>
      </c>
      <c r="AF42" s="4" t="n">
        <v>6.1</v>
      </c>
      <c r="AG42" s="4" t="n">
        <v>8.3</v>
      </c>
      <c r="AH42" s="4" t="n">
        <v>12.9</v>
      </c>
      <c r="AI42" s="4" t="n">
        <v>7.9</v>
      </c>
      <c r="AJ42" s="4" t="n">
        <v>7.5</v>
      </c>
      <c r="AK42" s="4" t="n">
        <v>3.7</v>
      </c>
      <c r="AL42" s="4" t="n">
        <v>12.4</v>
      </c>
      <c r="AM42" s="4" t="n">
        <v>0</v>
      </c>
    </row>
    <row r="43" customFormat="false" ht="13.8" hidden="false" customHeight="false" outlineLevel="0" collapsed="false">
      <c r="C43" s="3" t="s">
        <v>16</v>
      </c>
      <c r="D43" s="4"/>
      <c r="E43" s="4" t="n">
        <v>0</v>
      </c>
      <c r="F43" s="4" t="n">
        <v>0</v>
      </c>
      <c r="G43" s="4" t="n">
        <v>0</v>
      </c>
      <c r="H43" s="4" t="n">
        <v>5.5</v>
      </c>
      <c r="I43" s="4" t="n">
        <v>0</v>
      </c>
      <c r="J43" s="4" t="n">
        <v>1.5</v>
      </c>
      <c r="K43" s="4" t="n">
        <v>3.4</v>
      </c>
      <c r="L43" s="4" t="n">
        <v>2.9</v>
      </c>
      <c r="M43" s="4" t="n">
        <v>2.4</v>
      </c>
      <c r="N43" s="4" t="n">
        <v>1.9</v>
      </c>
      <c r="O43" s="4" t="n">
        <v>0.9</v>
      </c>
      <c r="P43" s="4" t="n">
        <v>7.8</v>
      </c>
      <c r="Q43" s="4" t="n">
        <v>3.8</v>
      </c>
      <c r="R43" s="4" t="n">
        <v>3.2</v>
      </c>
      <c r="S43" s="4" t="n">
        <v>1.7</v>
      </c>
      <c r="T43" s="4" t="n">
        <v>2.3</v>
      </c>
      <c r="U43" s="4" t="n">
        <v>0</v>
      </c>
      <c r="V43" s="4" t="n">
        <v>3</v>
      </c>
      <c r="W43" s="4" t="n">
        <v>1.2</v>
      </c>
      <c r="X43" s="4" t="n">
        <v>2.5</v>
      </c>
      <c r="Y43" s="4" t="n">
        <v>2.1</v>
      </c>
      <c r="Z43" s="4" t="n">
        <v>5.6</v>
      </c>
      <c r="AA43" s="4" t="n">
        <v>3.9</v>
      </c>
      <c r="AB43" s="4" t="n">
        <v>9.5</v>
      </c>
      <c r="AC43" s="4" t="n">
        <v>2.1</v>
      </c>
      <c r="AD43" s="4" t="n">
        <v>4.1</v>
      </c>
      <c r="AE43" s="4" t="n">
        <v>8.8</v>
      </c>
      <c r="AF43" s="4" t="n">
        <v>0</v>
      </c>
      <c r="AG43" s="4" t="n">
        <v>0</v>
      </c>
      <c r="AH43" s="4" t="n">
        <v>13.3</v>
      </c>
      <c r="AI43" s="4" t="n">
        <v>9.4</v>
      </c>
      <c r="AJ43" s="4" t="n">
        <v>5.9</v>
      </c>
      <c r="AK43" s="4" t="n">
        <v>3.7</v>
      </c>
      <c r="AL43" s="4" t="n">
        <v>0</v>
      </c>
      <c r="AM43" s="4" t="n">
        <v>3.8</v>
      </c>
    </row>
    <row r="44" customFormat="false" ht="13.8" hidden="false" customHeight="false" outlineLevel="0" collapsed="false">
      <c r="C44" s="3" t="s">
        <v>17</v>
      </c>
      <c r="D44" s="4"/>
      <c r="E44" s="4" t="n">
        <v>0</v>
      </c>
      <c r="F44" s="4" t="n">
        <v>24</v>
      </c>
      <c r="G44" s="4" t="n">
        <v>0</v>
      </c>
      <c r="H44" s="4" t="n">
        <v>16.4</v>
      </c>
      <c r="I44" s="4" t="n">
        <v>19.1</v>
      </c>
      <c r="J44" s="4" t="n">
        <v>23.8</v>
      </c>
      <c r="K44" s="4" t="n">
        <v>23.3</v>
      </c>
      <c r="L44" s="4" t="n">
        <v>20.6</v>
      </c>
      <c r="M44" s="4" t="n">
        <v>21.6</v>
      </c>
      <c r="N44" s="4" t="n">
        <v>16.4</v>
      </c>
      <c r="O44" s="4" t="n">
        <v>15.5</v>
      </c>
      <c r="P44" s="4" t="n">
        <v>26.8</v>
      </c>
      <c r="Q44" s="4" t="n">
        <v>26.6</v>
      </c>
      <c r="R44" s="4" t="n">
        <v>31.5</v>
      </c>
      <c r="S44" s="4" t="n">
        <v>16</v>
      </c>
      <c r="T44" s="4" t="n">
        <v>13.8</v>
      </c>
      <c r="U44" s="4" t="n">
        <v>20.9</v>
      </c>
      <c r="V44" s="4" t="n">
        <v>21.3</v>
      </c>
      <c r="W44" s="4" t="n">
        <v>28.5</v>
      </c>
      <c r="X44" s="4" t="n">
        <v>31.9</v>
      </c>
      <c r="Y44" s="4" t="n">
        <v>9.4</v>
      </c>
      <c r="Z44" s="4" t="n">
        <v>8.4</v>
      </c>
      <c r="AA44" s="4" t="n">
        <v>11.9</v>
      </c>
      <c r="AB44" s="4" t="n">
        <v>33.2</v>
      </c>
      <c r="AC44" s="4" t="n">
        <v>29.5</v>
      </c>
      <c r="AD44" s="4" t="n">
        <v>23.8</v>
      </c>
      <c r="AE44" s="4" t="n">
        <v>15.2</v>
      </c>
      <c r="AF44" s="4" t="n">
        <v>12.3</v>
      </c>
      <c r="AG44" s="4" t="n">
        <v>24.7</v>
      </c>
      <c r="AH44" s="4" t="n">
        <v>20.1</v>
      </c>
      <c r="AI44" s="4" t="n">
        <v>29.1</v>
      </c>
      <c r="AJ44" s="4" t="n">
        <v>26.7</v>
      </c>
      <c r="AK44" s="4" t="n">
        <v>22.6</v>
      </c>
      <c r="AL44" s="4" t="n">
        <v>26.6</v>
      </c>
      <c r="AM44" s="4" t="n">
        <v>17.9</v>
      </c>
    </row>
    <row r="45" customFormat="false" ht="13.8" hidden="false" customHeight="false" outlineLevel="0" collapsed="false">
      <c r="C45" s="3" t="s">
        <v>18</v>
      </c>
      <c r="D45" s="4"/>
      <c r="E45" s="4" t="n">
        <v>0</v>
      </c>
      <c r="F45" s="4" t="n">
        <v>24</v>
      </c>
      <c r="G45" s="4" t="n">
        <v>48.8</v>
      </c>
      <c r="H45" s="4" t="n">
        <v>33.5</v>
      </c>
      <c r="I45" s="4" t="n">
        <v>31.8</v>
      </c>
      <c r="J45" s="4" t="n">
        <v>34.8</v>
      </c>
      <c r="K45" s="4" t="n">
        <v>31</v>
      </c>
      <c r="L45" s="4" t="n">
        <v>33.8</v>
      </c>
      <c r="M45" s="4" t="n">
        <v>35.2</v>
      </c>
      <c r="N45" s="4" t="n">
        <v>34.2</v>
      </c>
      <c r="O45" s="4" t="n">
        <v>27.3</v>
      </c>
      <c r="P45" s="4" t="n">
        <v>36.7</v>
      </c>
      <c r="Q45" s="4" t="n">
        <v>34.9</v>
      </c>
      <c r="R45" s="4" t="n">
        <v>23.3</v>
      </c>
      <c r="S45" s="4" t="n">
        <v>38.3</v>
      </c>
      <c r="T45" s="4" t="n">
        <v>38.1</v>
      </c>
      <c r="U45" s="4" t="n">
        <v>29.3</v>
      </c>
      <c r="V45" s="4" t="n">
        <v>35.6</v>
      </c>
      <c r="W45" s="4" t="n">
        <v>32.7</v>
      </c>
      <c r="X45" s="4" t="n">
        <v>27.1</v>
      </c>
      <c r="Y45" s="4" t="n">
        <v>46.9</v>
      </c>
      <c r="Z45" s="4" t="n">
        <v>31.2</v>
      </c>
      <c r="AA45" s="4" t="n">
        <v>19.8</v>
      </c>
      <c r="AB45" s="4" t="n">
        <v>31.1</v>
      </c>
      <c r="AC45" s="4" t="n">
        <v>26.7</v>
      </c>
      <c r="AD45" s="4" t="n">
        <v>34.9</v>
      </c>
      <c r="AE45" s="4" t="n">
        <v>42.9</v>
      </c>
      <c r="AF45" s="4" t="n">
        <v>37.4</v>
      </c>
      <c r="AG45" s="4" t="n">
        <v>24.9</v>
      </c>
      <c r="AH45" s="4" t="n">
        <v>14.8</v>
      </c>
      <c r="AI45" s="4" t="n">
        <v>31.4</v>
      </c>
      <c r="AJ45" s="4" t="n">
        <v>33.5</v>
      </c>
      <c r="AK45" s="4" t="n">
        <v>29.5</v>
      </c>
      <c r="AL45" s="4" t="n">
        <v>39.8</v>
      </c>
      <c r="AM45" s="4" t="n">
        <v>37.2</v>
      </c>
    </row>
    <row r="46" customFormat="false" ht="32.8" hidden="false" customHeight="false" outlineLevel="0" collapsed="false">
      <c r="C46" s="3" t="s">
        <v>19</v>
      </c>
      <c r="D46" s="4"/>
      <c r="E46" s="4" t="n">
        <v>48.8</v>
      </c>
      <c r="F46" s="4" t="n">
        <v>0</v>
      </c>
      <c r="G46" s="4" t="n">
        <v>13.6</v>
      </c>
      <c r="H46" s="4" t="n">
        <v>33</v>
      </c>
      <c r="I46" s="4" t="n">
        <v>37.2</v>
      </c>
      <c r="J46" s="4" t="n">
        <v>33.9</v>
      </c>
      <c r="K46" s="4" t="n">
        <v>39.5</v>
      </c>
      <c r="L46" s="4" t="n">
        <v>35.8</v>
      </c>
      <c r="M46" s="4" t="n">
        <v>33.4</v>
      </c>
      <c r="N46" s="4" t="n">
        <v>41.3</v>
      </c>
      <c r="O46" s="4" t="n">
        <v>44.4</v>
      </c>
      <c r="P46" s="4" t="n">
        <v>23.2</v>
      </c>
      <c r="Q46" s="4" t="n">
        <v>25.6</v>
      </c>
      <c r="R46" s="4" t="n">
        <v>37.2</v>
      </c>
      <c r="S46" s="4" t="n">
        <v>40.6</v>
      </c>
      <c r="T46" s="4" t="n">
        <v>41.3</v>
      </c>
      <c r="U46" s="4" t="n">
        <v>49.8</v>
      </c>
      <c r="V46" s="4" t="n">
        <v>34.3</v>
      </c>
      <c r="W46" s="4" t="n">
        <v>30.7</v>
      </c>
      <c r="X46" s="4" t="n">
        <v>31.6</v>
      </c>
      <c r="Y46" s="4" t="n">
        <v>33.3</v>
      </c>
      <c r="Z46" s="4" t="n">
        <v>46.7</v>
      </c>
      <c r="AA46" s="4" t="n">
        <v>60.3</v>
      </c>
      <c r="AB46" s="4" t="n">
        <v>22</v>
      </c>
      <c r="AC46" s="4" t="n">
        <v>28.7</v>
      </c>
      <c r="AD46" s="4" t="n">
        <v>17.2</v>
      </c>
      <c r="AE46" s="4" t="n">
        <v>28.8</v>
      </c>
      <c r="AF46" s="4" t="n">
        <v>44.2</v>
      </c>
      <c r="AG46" s="4" t="n">
        <v>38.1</v>
      </c>
      <c r="AH46" s="4" t="n">
        <v>38.9</v>
      </c>
      <c r="AI46" s="4" t="n">
        <v>20.5</v>
      </c>
      <c r="AJ46" s="4" t="n">
        <v>26.4</v>
      </c>
      <c r="AK46" s="4" t="n">
        <v>40.6</v>
      </c>
      <c r="AL46" s="4" t="n">
        <v>21.2</v>
      </c>
      <c r="AM46" s="4" t="n">
        <v>37.2</v>
      </c>
    </row>
    <row r="47" customFormat="false" ht="13.8" hidden="false" customHeight="false" outlineLevel="0" collapsed="false"/>
    <row r="48" customFormat="false" ht="32.8" hidden="false" customHeight="false" outlineLevel="0" collapsed="false">
      <c r="A48" s="0" t="n">
        <v>5</v>
      </c>
      <c r="B48" s="0" t="s">
        <v>13</v>
      </c>
      <c r="C48" s="3" t="s">
        <v>14</v>
      </c>
      <c r="D48" s="4" t="s">
        <v>26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0.8</v>
      </c>
      <c r="J48" s="4" t="n">
        <v>3</v>
      </c>
      <c r="K48" s="4" t="n">
        <v>1.5</v>
      </c>
      <c r="L48" s="4" t="n">
        <v>1.9</v>
      </c>
      <c r="M48" s="4" t="n">
        <v>0.9</v>
      </c>
      <c r="N48" s="4" t="n">
        <v>1.5</v>
      </c>
      <c r="O48" s="4" t="n">
        <v>1.5</v>
      </c>
      <c r="P48" s="4" t="n">
        <v>4</v>
      </c>
      <c r="Q48" s="4" t="n">
        <v>5.6</v>
      </c>
      <c r="R48" s="4" t="n">
        <v>3.2</v>
      </c>
      <c r="S48" s="4" t="n">
        <v>3.4</v>
      </c>
      <c r="T48" s="4" t="n">
        <v>0</v>
      </c>
      <c r="U48" s="4" t="n">
        <v>0</v>
      </c>
      <c r="V48" s="4" t="n">
        <v>6</v>
      </c>
      <c r="W48" s="4" t="n">
        <v>1.2</v>
      </c>
      <c r="X48" s="4" t="n">
        <v>0</v>
      </c>
      <c r="Y48" s="4" t="n">
        <v>0</v>
      </c>
      <c r="Z48" s="4" t="n">
        <v>2.7</v>
      </c>
      <c r="AA48" s="4" t="n">
        <v>0</v>
      </c>
      <c r="AB48" s="4" t="n">
        <v>8.6</v>
      </c>
      <c r="AC48" s="4" t="n">
        <v>2</v>
      </c>
      <c r="AD48" s="4" t="n">
        <v>4.2</v>
      </c>
      <c r="AE48" s="4" t="n">
        <v>2.1</v>
      </c>
      <c r="AF48" s="4" t="n">
        <v>6.1</v>
      </c>
      <c r="AG48" s="4" t="n">
        <v>0</v>
      </c>
      <c r="AH48" s="4" t="n">
        <v>0</v>
      </c>
      <c r="AI48" s="4" t="n">
        <v>4.7</v>
      </c>
      <c r="AJ48" s="4" t="n">
        <v>9</v>
      </c>
      <c r="AK48" s="4" t="n">
        <v>7.5</v>
      </c>
      <c r="AL48" s="4" t="n">
        <v>3.1</v>
      </c>
      <c r="AM48" s="4" t="n">
        <v>0</v>
      </c>
    </row>
    <row r="49" customFormat="false" ht="13.8" hidden="false" customHeight="false" outlineLevel="0" collapsed="false">
      <c r="C49" s="3" t="s">
        <v>16</v>
      </c>
      <c r="E49" s="0" t="n">
        <v>0</v>
      </c>
      <c r="F49" s="0" t="n">
        <v>0</v>
      </c>
      <c r="G49" s="0" t="n">
        <v>0</v>
      </c>
      <c r="H49" s="6" t="n">
        <v>0</v>
      </c>
      <c r="I49" s="6" t="n">
        <v>0</v>
      </c>
      <c r="J49" s="4" t="n">
        <v>0</v>
      </c>
      <c r="K49" s="4" t="n">
        <v>1.4</v>
      </c>
      <c r="L49" s="4" t="n">
        <v>2.3</v>
      </c>
      <c r="M49" s="4" t="n">
        <v>1.4</v>
      </c>
      <c r="N49" s="4" t="n">
        <v>2.2</v>
      </c>
      <c r="O49" s="4" t="n">
        <v>0.6</v>
      </c>
      <c r="P49" s="4" t="n">
        <v>4.7</v>
      </c>
      <c r="Q49" s="4" t="n">
        <v>0</v>
      </c>
      <c r="R49" s="4" t="n">
        <v>1.6</v>
      </c>
      <c r="S49" s="4" t="n">
        <v>0</v>
      </c>
      <c r="T49" s="4" t="n">
        <v>4.5</v>
      </c>
      <c r="U49" s="4" t="n">
        <v>0</v>
      </c>
      <c r="V49" s="4" t="n">
        <v>6.1</v>
      </c>
      <c r="W49" s="4" t="n">
        <v>2.3</v>
      </c>
      <c r="X49" s="4" t="n">
        <v>3.4</v>
      </c>
      <c r="Y49" s="4" t="n">
        <v>2</v>
      </c>
      <c r="Z49" s="4" t="n">
        <v>5.6</v>
      </c>
      <c r="AA49" s="4" t="n">
        <v>0</v>
      </c>
      <c r="AB49" s="4" t="n">
        <v>4.5</v>
      </c>
      <c r="AC49" s="4" t="n">
        <v>3.6</v>
      </c>
      <c r="AD49" s="4" t="n">
        <v>2.1</v>
      </c>
      <c r="AE49" s="4" t="n">
        <v>2.2</v>
      </c>
      <c r="AF49" s="4" t="n">
        <v>0</v>
      </c>
      <c r="AG49" s="4" t="n">
        <v>0</v>
      </c>
      <c r="AH49" s="4" t="n">
        <v>13</v>
      </c>
      <c r="AI49" s="4" t="n">
        <v>4.8</v>
      </c>
      <c r="AJ49" s="4" t="n">
        <v>4.4</v>
      </c>
      <c r="AK49" s="4" t="n">
        <v>0</v>
      </c>
      <c r="AL49" s="4" t="n">
        <v>3</v>
      </c>
      <c r="AM49" s="4" t="n">
        <v>0</v>
      </c>
    </row>
    <row r="50" customFormat="false" ht="13.8" hidden="false" customHeight="false" outlineLevel="0" collapsed="false">
      <c r="C50" s="3" t="s">
        <v>17</v>
      </c>
      <c r="D50" s="4"/>
      <c r="E50" s="4" t="n">
        <v>0</v>
      </c>
      <c r="F50" s="4" t="n">
        <v>48.7</v>
      </c>
      <c r="G50" s="4" t="n">
        <v>24</v>
      </c>
      <c r="H50" s="4" t="n">
        <v>32.9</v>
      </c>
      <c r="I50" s="4" t="n">
        <v>19</v>
      </c>
      <c r="J50" s="4" t="n">
        <v>17.9</v>
      </c>
      <c r="K50" s="4" t="n">
        <v>22.6</v>
      </c>
      <c r="L50" s="4" t="n">
        <v>13</v>
      </c>
      <c r="M50" s="4" t="n">
        <v>18.6</v>
      </c>
      <c r="N50" s="4" t="n">
        <v>11.7</v>
      </c>
      <c r="O50" s="4" t="n">
        <v>8.9</v>
      </c>
      <c r="P50" s="4" t="n">
        <v>23</v>
      </c>
      <c r="Q50" s="4" t="n">
        <v>24.5</v>
      </c>
      <c r="R50" s="4" t="n">
        <v>25.4</v>
      </c>
      <c r="S50" s="4" t="n">
        <v>20</v>
      </c>
      <c r="T50" s="4" t="n">
        <v>19.7</v>
      </c>
      <c r="U50" s="4" t="n">
        <v>23.4</v>
      </c>
      <c r="V50" s="4" t="n">
        <v>20.6</v>
      </c>
      <c r="W50" s="4" t="n">
        <v>17.5</v>
      </c>
      <c r="X50" s="4" t="n">
        <v>24.6</v>
      </c>
      <c r="Y50" s="4" t="n">
        <v>9.2</v>
      </c>
      <c r="Z50" s="4" t="n">
        <v>13.7</v>
      </c>
      <c r="AA50" s="4" t="n">
        <v>4.1</v>
      </c>
      <c r="AB50" s="4" t="n">
        <v>24.5</v>
      </c>
      <c r="AC50" s="4" t="n">
        <v>24.2</v>
      </c>
      <c r="AD50" s="4" t="n">
        <v>19.2</v>
      </c>
      <c r="AE50" s="4" t="n">
        <v>13.2</v>
      </c>
      <c r="AF50" s="4" t="n">
        <v>18.4</v>
      </c>
      <c r="AG50" s="4" t="n">
        <v>20.6</v>
      </c>
      <c r="AH50" s="4" t="n">
        <v>12.9</v>
      </c>
      <c r="AI50" s="4" t="n">
        <v>37.9</v>
      </c>
      <c r="AJ50" s="4" t="n">
        <v>15.9</v>
      </c>
      <c r="AK50" s="4" t="n">
        <v>20.5</v>
      </c>
      <c r="AL50" s="4" t="n">
        <v>24.4</v>
      </c>
      <c r="AM50" s="4" t="n">
        <v>21.1</v>
      </c>
    </row>
    <row r="51" customFormat="false" ht="13.8" hidden="false" customHeight="false" outlineLevel="0" collapsed="false">
      <c r="C51" s="3" t="s">
        <v>18</v>
      </c>
      <c r="D51" s="4"/>
      <c r="E51" s="4" t="n">
        <v>0</v>
      </c>
      <c r="F51" s="4" t="n">
        <v>0</v>
      </c>
      <c r="G51" s="4" t="n">
        <v>12.9</v>
      </c>
      <c r="H51" s="4" t="n">
        <v>16.8</v>
      </c>
      <c r="I51" s="4" t="n">
        <v>24</v>
      </c>
      <c r="J51" s="4" t="n">
        <v>30.3</v>
      </c>
      <c r="K51" s="4" t="n">
        <v>29.3</v>
      </c>
      <c r="L51" s="4" t="n">
        <v>23.9</v>
      </c>
      <c r="M51" s="4" t="n">
        <v>28.3</v>
      </c>
      <c r="N51" s="4" t="n">
        <v>28.4</v>
      </c>
      <c r="O51" s="4" t="n">
        <v>27.2</v>
      </c>
      <c r="P51" s="4" t="n">
        <v>37.9</v>
      </c>
      <c r="Q51" s="4" t="n">
        <v>32.6</v>
      </c>
      <c r="R51" s="4" t="n">
        <v>24.8</v>
      </c>
      <c r="S51" s="4" t="n">
        <v>20.2</v>
      </c>
      <c r="T51" s="4" t="n">
        <v>30.3</v>
      </c>
      <c r="U51" s="4" t="n">
        <v>24.2</v>
      </c>
      <c r="V51" s="4" t="n">
        <v>32.7</v>
      </c>
      <c r="W51" s="4" t="n">
        <v>35.9</v>
      </c>
      <c r="X51" s="4" t="n">
        <v>29.2</v>
      </c>
      <c r="Y51" s="4" t="n">
        <v>24.9</v>
      </c>
      <c r="Z51" s="4" t="n">
        <v>28</v>
      </c>
      <c r="AA51" s="4" t="n">
        <v>28.1</v>
      </c>
      <c r="AB51" s="4" t="n">
        <v>36.1</v>
      </c>
      <c r="AC51" s="4" t="n">
        <v>31.7</v>
      </c>
      <c r="AD51" s="4" t="n">
        <v>38.7</v>
      </c>
      <c r="AE51" s="4" t="n">
        <v>32.2</v>
      </c>
      <c r="AF51" s="4" t="n">
        <v>18.9</v>
      </c>
      <c r="AG51" s="4" t="n">
        <v>25.1</v>
      </c>
      <c r="AH51" s="4" t="n">
        <v>61.1</v>
      </c>
      <c r="AI51" s="4" t="n">
        <v>26</v>
      </c>
      <c r="AJ51" s="4" t="n">
        <v>33</v>
      </c>
      <c r="AK51" s="4" t="n">
        <v>27</v>
      </c>
      <c r="AL51" s="4" t="n">
        <v>42.9</v>
      </c>
      <c r="AM51" s="4" t="n">
        <v>19.9</v>
      </c>
    </row>
    <row r="52" customFormat="false" ht="32.8" hidden="false" customHeight="false" outlineLevel="0" collapsed="false">
      <c r="C52" s="3" t="s">
        <v>19</v>
      </c>
      <c r="D52" s="4"/>
      <c r="E52" s="4" t="n">
        <v>48.8</v>
      </c>
      <c r="F52" s="4" t="n">
        <v>24</v>
      </c>
      <c r="G52" s="4" t="n">
        <v>49.5</v>
      </c>
      <c r="H52" s="4" t="n">
        <v>33.1</v>
      </c>
      <c r="I52" s="4" t="n">
        <v>42</v>
      </c>
      <c r="J52" s="4" t="n">
        <v>45.8</v>
      </c>
      <c r="K52" s="4" t="n">
        <v>45.2</v>
      </c>
      <c r="L52" s="4" t="n">
        <v>57.1</v>
      </c>
      <c r="M52" s="4" t="n">
        <v>48.7</v>
      </c>
      <c r="N52" s="4" t="n">
        <v>53.9</v>
      </c>
      <c r="O52" s="4" t="n">
        <v>53.2</v>
      </c>
      <c r="P52" s="4" t="n">
        <v>30.5</v>
      </c>
      <c r="Q52" s="4" t="n">
        <v>35.2</v>
      </c>
      <c r="R52" s="4" t="n">
        <v>44.9</v>
      </c>
      <c r="S52" s="4" t="n">
        <v>56.5</v>
      </c>
      <c r="T52" s="4" t="n">
        <v>45.4</v>
      </c>
      <c r="U52" s="4" t="n">
        <v>50.1</v>
      </c>
      <c r="V52" s="4" t="n">
        <v>34.6</v>
      </c>
      <c r="W52" s="4" t="n">
        <v>41.8</v>
      </c>
      <c r="X52" s="4" t="n">
        <v>42</v>
      </c>
      <c r="Y52" s="4" t="n">
        <v>58.8</v>
      </c>
      <c r="Z52" s="4" t="n">
        <v>50</v>
      </c>
      <c r="AA52" s="4" t="n">
        <v>67.9</v>
      </c>
      <c r="AB52" s="4" t="n">
        <v>26.3</v>
      </c>
      <c r="AC52" s="4" t="n">
        <v>38.5</v>
      </c>
      <c r="AD52" s="4" t="n">
        <v>33.8</v>
      </c>
      <c r="AE52" s="4" t="n">
        <v>50.3</v>
      </c>
      <c r="AF52" s="4" t="n">
        <v>56.6</v>
      </c>
      <c r="AG52" s="4" t="n">
        <v>50.3</v>
      </c>
      <c r="AH52" s="4" t="n">
        <v>13.1</v>
      </c>
      <c r="AI52" s="4" t="n">
        <v>24.9</v>
      </c>
      <c r="AJ52" s="4" t="n">
        <v>36.2</v>
      </c>
      <c r="AK52" s="4" t="n">
        <v>45</v>
      </c>
      <c r="AL52" s="4" t="n">
        <v>26.7</v>
      </c>
      <c r="AM52" s="4" t="n">
        <v>53.4</v>
      </c>
    </row>
    <row r="53" customFormat="false" ht="13.8" hidden="false" customHeight="false" outlineLevel="0" collapsed="false">
      <c r="E53" s="7"/>
    </row>
    <row r="54" customFormat="false" ht="32.8" hidden="false" customHeight="false" outlineLevel="0" collapsed="false">
      <c r="A54" s="0" t="n">
        <v>5</v>
      </c>
      <c r="B54" s="0" t="s">
        <v>27</v>
      </c>
      <c r="C54" s="3" t="s">
        <v>28</v>
      </c>
      <c r="D54" s="0" t="s">
        <v>29</v>
      </c>
      <c r="E54" s="4" t="n">
        <v>25</v>
      </c>
      <c r="F54" s="4" t="n">
        <v>0</v>
      </c>
      <c r="G54" s="4" t="n">
        <v>0</v>
      </c>
      <c r="H54" s="4" t="n">
        <v>10.9</v>
      </c>
      <c r="I54" s="4" t="n">
        <v>6.5</v>
      </c>
      <c r="J54" s="4" t="n">
        <v>14.3</v>
      </c>
      <c r="K54" s="4" t="n">
        <v>11.3</v>
      </c>
      <c r="L54" s="4" t="n">
        <v>7</v>
      </c>
      <c r="M54" s="4" t="n">
        <v>10.4</v>
      </c>
      <c r="N54" s="4" t="n">
        <v>12.3</v>
      </c>
      <c r="O54" s="4" t="n">
        <v>9.9</v>
      </c>
      <c r="P54" s="4" t="n">
        <v>16.3</v>
      </c>
      <c r="Q54" s="4" t="n">
        <v>7.9</v>
      </c>
      <c r="R54" s="4" t="n">
        <v>19.4</v>
      </c>
      <c r="S54" s="4" t="n">
        <v>16.7</v>
      </c>
      <c r="T54" s="4" t="n">
        <v>18.5</v>
      </c>
      <c r="U54" s="4" t="n">
        <v>14</v>
      </c>
      <c r="V54" s="4" t="n">
        <v>17.8</v>
      </c>
      <c r="W54" s="4" t="n">
        <v>13.1</v>
      </c>
      <c r="X54" s="4" t="n">
        <v>9.2</v>
      </c>
      <c r="Y54" s="4" t="n">
        <v>10.6</v>
      </c>
      <c r="Z54" s="4" t="n">
        <v>12.1</v>
      </c>
      <c r="AA54" s="4" t="n">
        <v>20.2</v>
      </c>
      <c r="AB54" s="4" t="n">
        <v>14.1</v>
      </c>
      <c r="AC54" s="4" t="n">
        <v>10.5</v>
      </c>
      <c r="AD54" s="4" t="n">
        <v>20.5</v>
      </c>
      <c r="AE54" s="4" t="n">
        <v>19</v>
      </c>
      <c r="AF54" s="4" t="n">
        <v>18.9</v>
      </c>
      <c r="AG54" s="4" t="n">
        <v>17.8</v>
      </c>
      <c r="AH54" s="4" t="n">
        <v>27.6</v>
      </c>
      <c r="AI54" s="4" t="n">
        <v>14.9</v>
      </c>
      <c r="AJ54" s="4" t="n">
        <v>11.5</v>
      </c>
      <c r="AK54" s="4" t="n">
        <v>11.2</v>
      </c>
      <c r="AL54" s="4" t="n">
        <v>9.5</v>
      </c>
      <c r="AM54" s="4" t="n">
        <v>10.5</v>
      </c>
    </row>
    <row r="55" customFormat="false" ht="116.4" hidden="false" customHeight="false" outlineLevel="0" collapsed="false">
      <c r="C55" s="3" t="s">
        <v>30</v>
      </c>
      <c r="E55" s="4" t="n">
        <v>0</v>
      </c>
      <c r="F55" s="4" t="n">
        <v>0</v>
      </c>
      <c r="G55" s="4" t="n">
        <v>25.6</v>
      </c>
      <c r="H55" s="4" t="n">
        <v>44.9</v>
      </c>
      <c r="I55" s="4" t="n">
        <v>18.2</v>
      </c>
      <c r="J55" s="4" t="n">
        <v>14.9</v>
      </c>
      <c r="K55" s="4" t="n">
        <v>20.2</v>
      </c>
      <c r="L55" s="4" t="n">
        <v>19.9</v>
      </c>
      <c r="M55" s="4" t="n">
        <v>16.6</v>
      </c>
      <c r="N55" s="4" t="n">
        <v>13.1</v>
      </c>
      <c r="O55" s="4" t="n">
        <v>15.6</v>
      </c>
      <c r="P55" s="4" t="n">
        <v>24.5</v>
      </c>
      <c r="Q55" s="4" t="n">
        <v>28.9</v>
      </c>
      <c r="R55" s="4" t="n">
        <v>18.3</v>
      </c>
      <c r="S55" s="4" t="n">
        <v>24.2</v>
      </c>
      <c r="T55" s="4" t="n">
        <v>22.3</v>
      </c>
      <c r="U55" s="4" t="n">
        <v>23.4</v>
      </c>
      <c r="V55" s="4" t="n">
        <v>20.7</v>
      </c>
      <c r="W55" s="4" t="n">
        <v>23.7</v>
      </c>
      <c r="X55" s="4" t="n">
        <v>18.3</v>
      </c>
      <c r="Y55" s="4" t="n">
        <v>18.7</v>
      </c>
      <c r="Z55" s="4" t="n">
        <v>13.9</v>
      </c>
      <c r="AA55" s="4" t="n">
        <v>16.4</v>
      </c>
      <c r="AB55" s="4" t="n">
        <v>7.2</v>
      </c>
      <c r="AC55" s="4" t="n">
        <v>26.8</v>
      </c>
      <c r="AD55" s="4" t="n">
        <v>32.5</v>
      </c>
      <c r="AE55" s="4" t="n">
        <v>24.4</v>
      </c>
      <c r="AF55" s="4" t="n">
        <v>6.3</v>
      </c>
      <c r="AG55" s="4" t="n">
        <v>24.4</v>
      </c>
      <c r="AH55" s="4" t="n">
        <v>0</v>
      </c>
      <c r="AI55" s="4" t="n">
        <v>35.6</v>
      </c>
      <c r="AJ55" s="4" t="n">
        <v>29.5</v>
      </c>
      <c r="AK55" s="4" t="n">
        <v>31</v>
      </c>
      <c r="AL55" s="4" t="n">
        <v>39.3</v>
      </c>
      <c r="AM55" s="4" t="n">
        <v>7</v>
      </c>
    </row>
    <row r="56" customFormat="false" ht="137.3" hidden="false" customHeight="false" outlineLevel="0" collapsed="false">
      <c r="C56" s="3" t="s">
        <v>31</v>
      </c>
      <c r="E56" s="4" t="n">
        <v>0</v>
      </c>
      <c r="F56" s="4" t="n">
        <v>24</v>
      </c>
      <c r="G56" s="4" t="n">
        <v>50.4</v>
      </c>
      <c r="H56" s="4" t="n">
        <v>33.2</v>
      </c>
      <c r="I56" s="4" t="n">
        <v>35</v>
      </c>
      <c r="J56" s="4" t="n">
        <v>38.4</v>
      </c>
      <c r="K56" s="4" t="n">
        <v>38.6</v>
      </c>
      <c r="L56" s="4" t="n">
        <v>47.1</v>
      </c>
      <c r="M56" s="4" t="n">
        <v>45.2</v>
      </c>
      <c r="N56" s="4" t="n">
        <v>47.9</v>
      </c>
      <c r="O56" s="4" t="n">
        <v>41.9</v>
      </c>
      <c r="P56" s="4" t="n">
        <v>45.7</v>
      </c>
      <c r="Q56" s="4" t="n">
        <v>44</v>
      </c>
      <c r="R56" s="4" t="n">
        <v>43.2</v>
      </c>
      <c r="S56" s="4" t="n">
        <v>35.7</v>
      </c>
      <c r="T56" s="4" t="n">
        <v>45.5</v>
      </c>
      <c r="U56" s="4" t="n">
        <v>52.9</v>
      </c>
      <c r="V56" s="4" t="n">
        <v>35.1</v>
      </c>
      <c r="W56" s="4" t="n">
        <v>39.6</v>
      </c>
      <c r="X56" s="4" t="n">
        <v>43.2</v>
      </c>
      <c r="Y56" s="4" t="n">
        <v>48.4</v>
      </c>
      <c r="Z56" s="4" t="n">
        <v>55.3</v>
      </c>
      <c r="AA56" s="4" t="n">
        <v>31.5</v>
      </c>
      <c r="AB56" s="4" t="n">
        <v>65.6</v>
      </c>
      <c r="AC56" s="4" t="n">
        <v>39.3</v>
      </c>
      <c r="AD56" s="4" t="n">
        <v>34.4</v>
      </c>
      <c r="AE56" s="4" t="n">
        <v>47.8</v>
      </c>
      <c r="AF56" s="4" t="n">
        <v>49.9</v>
      </c>
      <c r="AG56" s="4" t="n">
        <v>27.6</v>
      </c>
      <c r="AH56" s="4" t="n">
        <v>59.5</v>
      </c>
      <c r="AI56" s="4" t="n">
        <v>40</v>
      </c>
      <c r="AJ56" s="4" t="n">
        <v>49.9</v>
      </c>
      <c r="AK56" s="4" t="n">
        <v>39.1</v>
      </c>
      <c r="AL56" s="4" t="n">
        <v>45.1</v>
      </c>
      <c r="AM56" s="4" t="n">
        <v>32.6</v>
      </c>
    </row>
    <row r="57" customFormat="false" ht="43.25" hidden="false" customHeight="false" outlineLevel="0" collapsed="false">
      <c r="C57" s="3" t="s">
        <v>32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6.3</v>
      </c>
      <c r="J57" s="4" t="n">
        <v>1.5</v>
      </c>
      <c r="K57" s="4" t="n">
        <v>0.7</v>
      </c>
      <c r="L57" s="4" t="n">
        <v>1.9</v>
      </c>
      <c r="M57" s="4" t="n">
        <v>0.9</v>
      </c>
      <c r="N57" s="4" t="n">
        <v>0.9</v>
      </c>
      <c r="O57" s="4" t="n">
        <v>1.9</v>
      </c>
      <c r="P57" s="4" t="n">
        <v>1.6</v>
      </c>
      <c r="Q57" s="4" t="n">
        <v>0</v>
      </c>
      <c r="R57" s="4" t="n">
        <v>1.6</v>
      </c>
      <c r="S57" s="4" t="n">
        <v>3.3</v>
      </c>
      <c r="T57" s="4" t="n">
        <v>2.4</v>
      </c>
      <c r="U57" s="4" t="n">
        <v>0.3</v>
      </c>
      <c r="V57" s="4" t="n">
        <v>5.8</v>
      </c>
      <c r="W57" s="4" t="n">
        <v>0</v>
      </c>
      <c r="X57" s="4" t="n">
        <v>5.1</v>
      </c>
      <c r="Y57" s="4" t="n">
        <v>0</v>
      </c>
      <c r="Z57" s="4" t="n">
        <v>2.8</v>
      </c>
      <c r="AA57" s="4" t="n">
        <v>0</v>
      </c>
      <c r="AB57" s="4" t="n">
        <v>4.2</v>
      </c>
      <c r="AC57" s="4" t="n">
        <v>2.2</v>
      </c>
      <c r="AD57" s="4" t="n">
        <v>4.1</v>
      </c>
      <c r="AE57" s="4" t="n">
        <v>0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1.7</v>
      </c>
      <c r="AK57" s="4" t="n">
        <v>3.7</v>
      </c>
      <c r="AL57" s="4" t="n">
        <v>3.1</v>
      </c>
      <c r="AM57" s="4" t="n">
        <v>10.5</v>
      </c>
    </row>
    <row r="58" customFormat="false" ht="43.25" hidden="false" customHeight="false" outlineLevel="0" collapsed="false">
      <c r="C58" s="3" t="s">
        <v>33</v>
      </c>
      <c r="E58" s="4" t="n">
        <v>24.1</v>
      </c>
      <c r="F58" s="4" t="n">
        <v>76</v>
      </c>
      <c r="G58" s="4" t="n">
        <v>12</v>
      </c>
      <c r="H58" s="4" t="n">
        <v>5.7</v>
      </c>
      <c r="I58" s="4" t="n">
        <v>22.9</v>
      </c>
      <c r="J58" s="4" t="n">
        <v>26.4</v>
      </c>
      <c r="K58" s="4" t="n">
        <v>24.9</v>
      </c>
      <c r="L58" s="4" t="n">
        <v>22.9</v>
      </c>
      <c r="M58" s="4" t="n">
        <v>24</v>
      </c>
      <c r="N58" s="4" t="n">
        <v>20</v>
      </c>
      <c r="O58" s="4" t="n">
        <v>22.2</v>
      </c>
      <c r="P58" s="4" t="n">
        <v>5.6</v>
      </c>
      <c r="Q58" s="4" t="n">
        <v>11.7</v>
      </c>
      <c r="R58" s="4" t="n">
        <v>11.1</v>
      </c>
      <c r="S58" s="4" t="n">
        <v>20</v>
      </c>
      <c r="T58" s="4" t="n">
        <v>11.4</v>
      </c>
      <c r="U58" s="4" t="n">
        <v>4.9</v>
      </c>
      <c r="V58" s="4" t="n">
        <v>11.6</v>
      </c>
      <c r="W58" s="4" t="n">
        <v>14.1</v>
      </c>
      <c r="X58" s="4" t="n">
        <v>17.8</v>
      </c>
      <c r="Y58" s="4" t="n">
        <v>16.1</v>
      </c>
      <c r="Z58" s="4" t="n">
        <v>13</v>
      </c>
      <c r="AA58" s="4" t="n">
        <v>20</v>
      </c>
      <c r="AB58" s="4" t="n">
        <v>4.3</v>
      </c>
      <c r="AC58" s="4" t="n">
        <v>12.8</v>
      </c>
      <c r="AD58" s="4" t="n">
        <v>4.2</v>
      </c>
      <c r="AE58" s="4" t="n">
        <v>6.7</v>
      </c>
      <c r="AF58" s="4" t="n">
        <v>18.9</v>
      </c>
      <c r="AG58" s="4" t="n">
        <v>9</v>
      </c>
      <c r="AH58" s="4" t="n">
        <v>0</v>
      </c>
      <c r="AI58" s="4" t="n">
        <v>4.8</v>
      </c>
      <c r="AJ58" s="4" t="n">
        <v>2.9</v>
      </c>
      <c r="AK58" s="4" t="n">
        <v>7.7</v>
      </c>
      <c r="AL58" s="4" t="n">
        <v>0</v>
      </c>
      <c r="AM58" s="4" t="n">
        <v>32.6</v>
      </c>
    </row>
    <row r="59" customFormat="false" ht="13.8" hidden="false" customHeight="false" outlineLevel="0" collapsed="false">
      <c r="E59" s="7"/>
    </row>
    <row r="60" customFormat="false" ht="43.25" hidden="false" customHeight="false" outlineLevel="0" collapsed="false">
      <c r="A60" s="0" t="n">
        <v>4</v>
      </c>
      <c r="B60" s="0" t="s">
        <v>13</v>
      </c>
      <c r="C60" s="3" t="s">
        <v>34</v>
      </c>
      <c r="D60" s="4" t="s">
        <v>35</v>
      </c>
      <c r="E60" s="4" t="n">
        <v>25</v>
      </c>
      <c r="F60" s="4" t="n">
        <v>0</v>
      </c>
      <c r="G60" s="4" t="n">
        <v>0</v>
      </c>
      <c r="H60" s="4" t="n">
        <v>16.7</v>
      </c>
      <c r="I60" s="4" t="n">
        <v>11.3</v>
      </c>
      <c r="J60" s="4" t="n">
        <v>12.6</v>
      </c>
      <c r="K60" s="4" t="n">
        <v>5.7</v>
      </c>
      <c r="L60" s="4" t="n">
        <v>8.1</v>
      </c>
      <c r="M60" s="4" t="n">
        <v>8.1</v>
      </c>
      <c r="N60" s="4" t="n">
        <v>12.4</v>
      </c>
      <c r="O60" s="4" t="n">
        <v>8.5</v>
      </c>
      <c r="P60" s="4" t="n">
        <v>25.4</v>
      </c>
      <c r="Q60" s="4" t="n">
        <v>9.5</v>
      </c>
      <c r="R60" s="4" t="n">
        <v>10.7</v>
      </c>
      <c r="S60" s="4" t="n">
        <v>18.6</v>
      </c>
      <c r="T60" s="4" t="n">
        <v>9.2</v>
      </c>
      <c r="U60" s="4" t="n">
        <v>9.9</v>
      </c>
      <c r="V60" s="4" t="n">
        <v>22.9</v>
      </c>
      <c r="W60" s="4" t="n">
        <v>13</v>
      </c>
      <c r="X60" s="4" t="n">
        <v>14.4</v>
      </c>
      <c r="Y60" s="4" t="n">
        <v>11.9</v>
      </c>
      <c r="Z60" s="4" t="n">
        <v>13.7</v>
      </c>
      <c r="AA60" s="4" t="n">
        <v>8</v>
      </c>
      <c r="AB60" s="4" t="n">
        <v>27.1</v>
      </c>
      <c r="AC60" s="4" t="n">
        <v>17.7</v>
      </c>
      <c r="AD60" s="4" t="n">
        <v>17.2</v>
      </c>
      <c r="AE60" s="4" t="n">
        <v>17.5</v>
      </c>
      <c r="AF60" s="4" t="n">
        <v>18.5</v>
      </c>
      <c r="AG60" s="4" t="n">
        <v>12.2</v>
      </c>
      <c r="AH60" s="4" t="n">
        <v>28</v>
      </c>
      <c r="AI60" s="4" t="n">
        <v>15.5</v>
      </c>
      <c r="AJ60" s="4" t="n">
        <v>18.1</v>
      </c>
      <c r="AK60" s="4" t="n">
        <v>11.4</v>
      </c>
      <c r="AL60" s="4" t="n">
        <v>15.3</v>
      </c>
      <c r="AM60" s="4" t="n">
        <v>18.1</v>
      </c>
    </row>
    <row r="61" customFormat="false" ht="74.6" hidden="false" customHeight="false" outlineLevel="0" collapsed="false">
      <c r="C61" s="3" t="s">
        <v>36</v>
      </c>
      <c r="D61" s="4"/>
      <c r="E61" s="4" t="n">
        <v>0</v>
      </c>
      <c r="F61" s="4" t="n">
        <v>0</v>
      </c>
      <c r="G61" s="4" t="n">
        <v>37.5</v>
      </c>
      <c r="H61" s="4" t="n">
        <v>21.6</v>
      </c>
      <c r="I61" s="4" t="n">
        <v>26.8</v>
      </c>
      <c r="J61" s="4" t="n">
        <v>24.2</v>
      </c>
      <c r="K61" s="4" t="n">
        <v>33.7</v>
      </c>
      <c r="L61" s="4" t="n">
        <v>31.6</v>
      </c>
      <c r="M61" s="4" t="n">
        <v>29.6</v>
      </c>
      <c r="N61" s="4" t="n">
        <v>33.4</v>
      </c>
      <c r="O61" s="4" t="n">
        <v>32.9</v>
      </c>
      <c r="P61" s="4" t="n">
        <v>33.8</v>
      </c>
      <c r="Q61" s="4" t="n">
        <v>41.4</v>
      </c>
      <c r="R61" s="4" t="n">
        <v>52.7</v>
      </c>
      <c r="S61" s="4" t="n">
        <v>50.3</v>
      </c>
      <c r="T61" s="4" t="n">
        <v>53.9</v>
      </c>
      <c r="U61" s="4" t="n">
        <v>64.2</v>
      </c>
      <c r="V61" s="4" t="n">
        <v>26.6</v>
      </c>
      <c r="W61" s="4" t="n">
        <v>41.3</v>
      </c>
      <c r="X61" s="4" t="n">
        <v>33.3</v>
      </c>
      <c r="Y61" s="4" t="n">
        <v>40.4</v>
      </c>
      <c r="Z61" s="4" t="n">
        <v>33.2</v>
      </c>
      <c r="AA61" s="4" t="n">
        <v>48.2</v>
      </c>
      <c r="AB61" s="4" t="n">
        <v>35.2</v>
      </c>
      <c r="AC61" s="4" t="n">
        <v>40.1</v>
      </c>
      <c r="AD61" s="4" t="n">
        <v>44.6</v>
      </c>
      <c r="AE61" s="4" t="n">
        <v>47.6</v>
      </c>
      <c r="AF61" s="4" t="n">
        <v>69.3</v>
      </c>
      <c r="AG61" s="4" t="n">
        <v>42.2</v>
      </c>
      <c r="AH61" s="4" t="n">
        <v>72</v>
      </c>
      <c r="AI61" s="4" t="n">
        <v>50.2</v>
      </c>
      <c r="AJ61" s="4" t="n">
        <v>50.2</v>
      </c>
      <c r="AK61" s="4" t="n">
        <v>53.5</v>
      </c>
      <c r="AL61" s="4" t="n">
        <v>43.1</v>
      </c>
      <c r="AM61" s="4" t="n">
        <v>42.1</v>
      </c>
    </row>
    <row r="62" customFormat="false" ht="105.95" hidden="false" customHeight="false" outlineLevel="0" collapsed="false">
      <c r="C62" s="3" t="s">
        <v>37</v>
      </c>
      <c r="D62" s="4"/>
      <c r="E62" s="4" t="n">
        <v>24.1</v>
      </c>
      <c r="F62" s="4" t="n">
        <v>48</v>
      </c>
      <c r="G62" s="4" t="n">
        <v>36.9</v>
      </c>
      <c r="H62" s="4" t="n">
        <v>27.7</v>
      </c>
      <c r="I62" s="4" t="n">
        <v>18.9</v>
      </c>
      <c r="J62" s="4" t="n">
        <v>28.6</v>
      </c>
      <c r="K62" s="4" t="n">
        <v>32.5</v>
      </c>
      <c r="L62" s="4" t="n">
        <v>34.6</v>
      </c>
      <c r="M62" s="4" t="n">
        <v>34.6</v>
      </c>
      <c r="N62" s="4" t="n">
        <v>29.5</v>
      </c>
      <c r="O62" s="4" t="n">
        <v>21.9</v>
      </c>
      <c r="P62" s="4" t="n">
        <v>23.2</v>
      </c>
      <c r="Q62" s="4" t="n">
        <v>29.7</v>
      </c>
      <c r="R62" s="4" t="n">
        <v>25</v>
      </c>
      <c r="S62" s="4" t="n">
        <v>17.7</v>
      </c>
      <c r="T62" s="4" t="n">
        <v>21</v>
      </c>
      <c r="U62" s="4" t="n">
        <v>13.8</v>
      </c>
      <c r="V62" s="4" t="n">
        <v>23.6</v>
      </c>
      <c r="W62" s="4" t="n">
        <v>23.1</v>
      </c>
      <c r="X62" s="4" t="n">
        <v>32.8</v>
      </c>
      <c r="Y62" s="4" t="n">
        <v>33.1</v>
      </c>
      <c r="Z62" s="4" t="n">
        <v>36.5</v>
      </c>
      <c r="AA62" s="4" t="n">
        <v>23.7</v>
      </c>
      <c r="AB62" s="4" t="n">
        <v>33.4</v>
      </c>
      <c r="AC62" s="4" t="n">
        <v>29.2</v>
      </c>
      <c r="AD62" s="4" t="n">
        <v>23.3</v>
      </c>
      <c r="AE62" s="4" t="n">
        <v>19.6</v>
      </c>
      <c r="AF62" s="4" t="n">
        <v>12.2</v>
      </c>
      <c r="AG62" s="4" t="n">
        <v>20.8</v>
      </c>
      <c r="AH62" s="4" t="n">
        <v>0</v>
      </c>
      <c r="AI62" s="4" t="n">
        <v>20.5</v>
      </c>
      <c r="AJ62" s="4" t="n">
        <v>14.9</v>
      </c>
      <c r="AK62" s="4" t="n">
        <v>33.3</v>
      </c>
      <c r="AL62" s="4" t="n">
        <v>24.5</v>
      </c>
      <c r="AM62" s="4" t="n">
        <v>33</v>
      </c>
    </row>
    <row r="63" customFormat="false" ht="43.25" hidden="false" customHeight="false" outlineLevel="0" collapsed="false">
      <c r="C63" s="3" t="s">
        <v>38</v>
      </c>
      <c r="D63" s="4"/>
      <c r="E63" s="4" t="n">
        <v>0</v>
      </c>
      <c r="F63" s="4" t="n">
        <v>24.7</v>
      </c>
      <c r="G63" s="4" t="n">
        <v>12</v>
      </c>
      <c r="H63" s="4" t="n">
        <v>5.7</v>
      </c>
      <c r="I63" s="4" t="n">
        <v>14.9</v>
      </c>
      <c r="J63" s="4" t="n">
        <v>24</v>
      </c>
      <c r="K63" s="4" t="n">
        <v>18.3</v>
      </c>
      <c r="L63" s="4" t="n">
        <v>17.5</v>
      </c>
      <c r="M63" s="4" t="n">
        <v>17.1</v>
      </c>
      <c r="N63" s="4" t="n">
        <v>12.7</v>
      </c>
      <c r="O63" s="4" t="n">
        <v>14.9</v>
      </c>
      <c r="P63" s="4" t="n">
        <v>10.1</v>
      </c>
      <c r="Q63" s="4" t="n">
        <v>11.2</v>
      </c>
      <c r="R63" s="4" t="n">
        <v>4.9</v>
      </c>
      <c r="S63" s="4" t="n">
        <v>5</v>
      </c>
      <c r="T63" s="4" t="n">
        <v>6.8</v>
      </c>
      <c r="U63" s="4" t="n">
        <v>3</v>
      </c>
      <c r="V63" s="4" t="n">
        <v>14.6</v>
      </c>
      <c r="W63" s="4" t="n">
        <v>8.3</v>
      </c>
      <c r="X63" s="4" t="n">
        <v>12.7</v>
      </c>
      <c r="Y63" s="4" t="n">
        <v>9.5</v>
      </c>
      <c r="Z63" s="4" t="n">
        <v>8.5</v>
      </c>
      <c r="AA63" s="4" t="n">
        <v>12.1</v>
      </c>
      <c r="AB63" s="4" t="n">
        <v>0</v>
      </c>
      <c r="AC63" s="4" t="n">
        <v>2.1</v>
      </c>
      <c r="AD63" s="4" t="n">
        <v>5.5</v>
      </c>
      <c r="AE63" s="4" t="n">
        <v>4.3</v>
      </c>
      <c r="AF63" s="4" t="n">
        <v>0</v>
      </c>
      <c r="AG63" s="4" t="n">
        <v>23.7</v>
      </c>
      <c r="AH63" s="4" t="n">
        <v>0</v>
      </c>
      <c r="AI63" s="4" t="n">
        <v>4.4</v>
      </c>
      <c r="AJ63" s="4" t="n">
        <v>7.8</v>
      </c>
      <c r="AK63" s="4" t="n">
        <v>0</v>
      </c>
      <c r="AL63" s="4" t="n">
        <v>6.2</v>
      </c>
      <c r="AM63" s="4" t="n">
        <v>3.3</v>
      </c>
    </row>
    <row r="64" customFormat="false" ht="13.8" hidden="false" customHeight="false" outlineLevel="0" collapsed="false">
      <c r="E64" s="7"/>
    </row>
    <row r="65" customFormat="false" ht="32.8" hidden="false" customHeight="false" outlineLevel="0" collapsed="false">
      <c r="A65" s="0" t="n">
        <v>5</v>
      </c>
      <c r="B65" s="8" t="s">
        <v>13</v>
      </c>
      <c r="C65" s="3" t="s">
        <v>39</v>
      </c>
      <c r="D65" s="4" t="s">
        <v>40</v>
      </c>
      <c r="E65" s="4" t="n">
        <v>24.1</v>
      </c>
      <c r="F65" s="4" t="n">
        <v>100</v>
      </c>
      <c r="G65" s="4" t="n">
        <v>24.9</v>
      </c>
      <c r="H65" s="4" t="n">
        <v>39.3</v>
      </c>
      <c r="I65" s="4" t="n">
        <v>27.5</v>
      </c>
      <c r="J65" s="4" t="n">
        <v>44.4</v>
      </c>
      <c r="K65" s="4" t="n">
        <v>47.4</v>
      </c>
      <c r="L65" s="4" t="n">
        <v>42.5</v>
      </c>
      <c r="M65" s="4" t="n">
        <v>44.8</v>
      </c>
      <c r="N65" s="4" t="n">
        <v>40.1</v>
      </c>
      <c r="O65" s="4" t="n">
        <v>36.8</v>
      </c>
      <c r="P65" s="4" t="n">
        <v>20</v>
      </c>
      <c r="Q65" s="4" t="n">
        <v>37.6</v>
      </c>
      <c r="R65" s="4" t="n">
        <v>24</v>
      </c>
      <c r="S65" s="4" t="n">
        <v>38.6</v>
      </c>
      <c r="T65" s="4" t="n">
        <v>24.6</v>
      </c>
      <c r="U65" s="4" t="n">
        <v>31.5</v>
      </c>
      <c r="V65" s="4" t="n">
        <v>37.5</v>
      </c>
      <c r="W65" s="4" t="n">
        <v>38.6</v>
      </c>
      <c r="X65" s="4" t="n">
        <v>37.1</v>
      </c>
      <c r="Y65" s="4" t="n">
        <v>41</v>
      </c>
      <c r="Z65" s="4" t="n">
        <v>51.7</v>
      </c>
      <c r="AA65" s="4" t="n">
        <v>35.9</v>
      </c>
      <c r="AB65" s="4" t="n">
        <v>30.7</v>
      </c>
      <c r="AC65" s="4" t="n">
        <v>19.4</v>
      </c>
      <c r="AD65" s="4" t="n">
        <v>22.7</v>
      </c>
      <c r="AE65" s="4" t="n">
        <v>34.8</v>
      </c>
      <c r="AF65" s="4" t="n">
        <v>43.6</v>
      </c>
      <c r="AG65" s="4" t="n">
        <v>33.7</v>
      </c>
      <c r="AH65" s="4" t="n">
        <v>20.1</v>
      </c>
      <c r="AI65" s="4" t="n">
        <v>15.2</v>
      </c>
      <c r="AJ65" s="4" t="n">
        <v>20.2</v>
      </c>
      <c r="AK65" s="4" t="n">
        <v>28.2</v>
      </c>
      <c r="AL65" s="4" t="n">
        <v>23.6</v>
      </c>
      <c r="AM65" s="4" t="n">
        <v>29.7</v>
      </c>
    </row>
    <row r="66" customFormat="false" ht="22.35" hidden="false" customHeight="false" outlineLevel="0" collapsed="false">
      <c r="C66" s="3" t="s">
        <v>41</v>
      </c>
      <c r="D66" s="4"/>
      <c r="E66" s="4" t="n">
        <v>0</v>
      </c>
      <c r="F66" s="4" t="n">
        <v>0</v>
      </c>
      <c r="G66" s="4" t="n">
        <v>25.6</v>
      </c>
      <c r="H66" s="4" t="n">
        <v>33.7</v>
      </c>
      <c r="I66" s="4" t="n">
        <v>30.8</v>
      </c>
      <c r="J66" s="4" t="n">
        <v>37.5</v>
      </c>
      <c r="K66" s="4" t="n">
        <v>29.1</v>
      </c>
      <c r="L66" s="4" t="n">
        <v>35</v>
      </c>
      <c r="M66" s="4" t="n">
        <v>34.2</v>
      </c>
      <c r="N66" s="4" t="n">
        <v>35.8</v>
      </c>
      <c r="O66" s="4" t="n">
        <v>32.6</v>
      </c>
      <c r="P66" s="4" t="n">
        <v>47.4</v>
      </c>
      <c r="Q66" s="4" t="n">
        <v>35.9</v>
      </c>
      <c r="R66" s="4" t="n">
        <v>37.6</v>
      </c>
      <c r="S66" s="4" t="n">
        <v>28.5</v>
      </c>
      <c r="T66" s="4" t="n">
        <v>49.8</v>
      </c>
      <c r="U66" s="4" t="n">
        <v>49.9</v>
      </c>
      <c r="V66" s="4" t="n">
        <v>32.6</v>
      </c>
      <c r="W66" s="4" t="n">
        <v>31.8</v>
      </c>
      <c r="X66" s="4" t="n">
        <v>33.4</v>
      </c>
      <c r="Y66" s="4" t="n">
        <v>33.9</v>
      </c>
      <c r="Z66" s="4" t="n">
        <v>31.8</v>
      </c>
      <c r="AA66" s="4" t="n">
        <v>43.4</v>
      </c>
      <c r="AB66" s="4" t="n">
        <v>30.5</v>
      </c>
      <c r="AC66" s="4" t="n">
        <v>33.9</v>
      </c>
      <c r="AD66" s="4" t="n">
        <v>36.8</v>
      </c>
      <c r="AE66" s="4" t="n">
        <v>42.1</v>
      </c>
      <c r="AF66" s="4" t="n">
        <v>19</v>
      </c>
      <c r="AG66" s="4" t="n">
        <v>24.9</v>
      </c>
      <c r="AH66" s="4" t="n">
        <v>13.1</v>
      </c>
      <c r="AI66" s="4" t="n">
        <v>39.9</v>
      </c>
      <c r="AJ66" s="4" t="n">
        <v>31.1</v>
      </c>
      <c r="AK66" s="4" t="n">
        <v>39</v>
      </c>
      <c r="AL66" s="4" t="n">
        <v>15.1</v>
      </c>
      <c r="AM66" s="4" t="n">
        <v>29.8</v>
      </c>
    </row>
    <row r="67" customFormat="false" ht="13.8" hidden="false" customHeight="false" outlineLevel="0" collapsed="false">
      <c r="C67" s="3" t="s">
        <v>42</v>
      </c>
      <c r="D67" s="4"/>
      <c r="E67" s="4" t="n">
        <v>0</v>
      </c>
      <c r="F67" s="4" t="n">
        <v>0</v>
      </c>
      <c r="G67" s="4" t="n">
        <v>11.9</v>
      </c>
      <c r="H67" s="4" t="n">
        <v>10.7</v>
      </c>
      <c r="I67" s="4" t="n">
        <v>18.8</v>
      </c>
      <c r="J67" s="4" t="n">
        <v>5.9</v>
      </c>
      <c r="K67" s="4" t="n">
        <v>13.2</v>
      </c>
      <c r="L67" s="4" t="n">
        <v>12.9</v>
      </c>
      <c r="M67" s="4" t="n">
        <v>8.5</v>
      </c>
      <c r="N67" s="4" t="n">
        <v>11.7</v>
      </c>
      <c r="O67" s="4" t="n">
        <v>12.4</v>
      </c>
      <c r="P67" s="4" t="n">
        <v>9.8</v>
      </c>
      <c r="Q67" s="4" t="n">
        <v>12.8</v>
      </c>
      <c r="R67" s="4" t="n">
        <v>14.7</v>
      </c>
      <c r="S67" s="4" t="n">
        <v>10.1</v>
      </c>
      <c r="T67" s="4" t="n">
        <v>14</v>
      </c>
      <c r="U67" s="4" t="n">
        <v>4.5</v>
      </c>
      <c r="V67" s="4" t="n">
        <v>15</v>
      </c>
      <c r="W67" s="4" t="n">
        <v>15.3</v>
      </c>
      <c r="X67" s="4" t="n">
        <v>9.8</v>
      </c>
      <c r="Y67" s="4" t="n">
        <v>5.4</v>
      </c>
      <c r="Z67" s="4" t="n">
        <v>5.5</v>
      </c>
      <c r="AA67" s="4" t="n">
        <v>12.7</v>
      </c>
      <c r="AB67" s="4" t="n">
        <v>30.2</v>
      </c>
      <c r="AC67" s="4" t="n">
        <v>22.6</v>
      </c>
      <c r="AD67" s="4" t="n">
        <v>12.5</v>
      </c>
      <c r="AE67" s="4" t="n">
        <v>13</v>
      </c>
      <c r="AF67" s="4" t="n">
        <v>12.9</v>
      </c>
      <c r="AG67" s="4" t="n">
        <v>25.1</v>
      </c>
      <c r="AH67" s="4" t="n">
        <v>13.3</v>
      </c>
      <c r="AI67" s="4" t="n">
        <v>20</v>
      </c>
      <c r="AJ67" s="4" t="n">
        <v>21.9</v>
      </c>
      <c r="AK67" s="4" t="n">
        <v>16</v>
      </c>
      <c r="AL67" s="4" t="n">
        <v>27.6</v>
      </c>
      <c r="AM67" s="4" t="n">
        <v>19.7</v>
      </c>
    </row>
    <row r="68" customFormat="false" ht="22.35" hidden="false" customHeight="false" outlineLevel="0" collapsed="false">
      <c r="C68" s="3" t="s">
        <v>43</v>
      </c>
      <c r="D68" s="4"/>
      <c r="E68" s="4" t="n">
        <v>49.7</v>
      </c>
      <c r="F68" s="4" t="n">
        <v>0</v>
      </c>
      <c r="G68" s="4" t="n">
        <v>0</v>
      </c>
      <c r="H68" s="4" t="n">
        <v>5.5</v>
      </c>
      <c r="I68" s="4" t="n">
        <v>1.6</v>
      </c>
      <c r="J68" s="4" t="n">
        <v>3</v>
      </c>
      <c r="K68" s="4" t="n">
        <v>4.5</v>
      </c>
      <c r="L68" s="4" t="n">
        <v>3.7</v>
      </c>
      <c r="M68" s="4" t="n">
        <v>3.4</v>
      </c>
      <c r="N68" s="4" t="n">
        <v>2.7</v>
      </c>
      <c r="O68" s="4" t="n">
        <v>3.6</v>
      </c>
      <c r="P68" s="4" t="n">
        <v>12.6</v>
      </c>
      <c r="Q68" s="4" t="n">
        <v>8</v>
      </c>
      <c r="R68" s="4" t="n">
        <v>12.8</v>
      </c>
      <c r="S68" s="4" t="n">
        <v>12.6</v>
      </c>
      <c r="T68" s="4" t="n">
        <v>2.2</v>
      </c>
      <c r="U68" s="4" t="n">
        <v>4.7</v>
      </c>
      <c r="V68" s="4" t="n">
        <v>8.9</v>
      </c>
      <c r="W68" s="4" t="n">
        <v>6</v>
      </c>
      <c r="X68" s="4" t="n">
        <v>9.3</v>
      </c>
      <c r="Y68" s="4" t="n">
        <v>8.4</v>
      </c>
      <c r="Z68" s="4" t="n">
        <v>2.7</v>
      </c>
      <c r="AA68" s="4" t="n">
        <v>8</v>
      </c>
      <c r="AB68" s="4" t="n">
        <v>4.3</v>
      </c>
      <c r="AC68" s="4" t="n">
        <v>4.1</v>
      </c>
      <c r="AD68" s="4" t="n">
        <v>12.9</v>
      </c>
      <c r="AE68" s="4" t="n">
        <v>3.7</v>
      </c>
      <c r="AF68" s="4" t="n">
        <v>12.3</v>
      </c>
      <c r="AG68" s="4" t="n">
        <v>0</v>
      </c>
      <c r="AH68" s="4" t="n">
        <v>53.5</v>
      </c>
      <c r="AI68" s="4" t="n">
        <v>14.2</v>
      </c>
      <c r="AJ68" s="4" t="n">
        <v>19.4</v>
      </c>
      <c r="AK68" s="4" t="n">
        <v>9.2</v>
      </c>
      <c r="AL68" s="4" t="n">
        <v>24.5</v>
      </c>
      <c r="AM68" s="4" t="n">
        <v>3.5</v>
      </c>
    </row>
    <row r="69" customFormat="false" ht="22.35" hidden="false" customHeight="false" outlineLevel="0" collapsed="false">
      <c r="C69" s="3" t="s">
        <v>44</v>
      </c>
      <c r="D69" s="4"/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0.7</v>
      </c>
      <c r="L69" s="4" t="n">
        <v>0.6</v>
      </c>
      <c r="M69" s="4" t="n">
        <v>0.5</v>
      </c>
      <c r="N69" s="4" t="n">
        <v>1.5</v>
      </c>
      <c r="O69" s="4" t="n">
        <v>0</v>
      </c>
      <c r="P69" s="4" t="n">
        <v>0</v>
      </c>
      <c r="Q69" s="4" t="n">
        <v>0</v>
      </c>
      <c r="R69" s="4" t="n">
        <v>2.7</v>
      </c>
      <c r="S69" s="4" t="n">
        <v>3.4</v>
      </c>
      <c r="T69" s="4" t="n">
        <v>0</v>
      </c>
      <c r="U69" s="4" t="n">
        <v>0</v>
      </c>
      <c r="V69" s="4" t="n">
        <v>0</v>
      </c>
      <c r="W69" s="4" t="n">
        <v>1.2</v>
      </c>
      <c r="X69" s="4" t="n">
        <v>0.8</v>
      </c>
      <c r="Y69" s="4" t="n">
        <v>0</v>
      </c>
      <c r="Z69" s="4" t="n">
        <v>2.7</v>
      </c>
      <c r="AA69" s="4" t="n">
        <v>0</v>
      </c>
      <c r="AB69" s="4" t="n">
        <v>0</v>
      </c>
      <c r="AC69" s="4" t="n">
        <v>4.2</v>
      </c>
      <c r="AD69" s="4" t="n">
        <v>1.5</v>
      </c>
      <c r="AE69" s="4" t="n">
        <v>2.1</v>
      </c>
      <c r="AF69" s="4" t="n">
        <v>0</v>
      </c>
      <c r="AG69" s="4" t="n">
        <v>0</v>
      </c>
      <c r="AH69" s="4" t="n">
        <v>0</v>
      </c>
      <c r="AI69" s="4" t="n">
        <v>3.1</v>
      </c>
      <c r="AJ69" s="4" t="n">
        <v>0</v>
      </c>
      <c r="AK69" s="4" t="n">
        <v>3.9</v>
      </c>
      <c r="AL69" s="4" t="n">
        <v>3.1</v>
      </c>
      <c r="AM69" s="4" t="n">
        <v>0</v>
      </c>
    </row>
    <row r="70" customFormat="false" ht="13.8" hidden="false" customHeight="false" outlineLevel="0" collapsed="false">
      <c r="E70" s="7"/>
    </row>
    <row r="71" customFormat="false" ht="22.35" hidden="false" customHeight="false" outlineLevel="0" collapsed="false">
      <c r="A71" s="0" t="n">
        <v>2</v>
      </c>
      <c r="B71" s="8" t="s">
        <v>45</v>
      </c>
      <c r="C71" s="3" t="s">
        <v>46</v>
      </c>
      <c r="D71" s="4" t="s">
        <v>47</v>
      </c>
      <c r="E71" s="4" t="n">
        <v>100</v>
      </c>
      <c r="F71" s="4" t="n">
        <v>100</v>
      </c>
      <c r="G71" s="4" t="n">
        <v>62.4</v>
      </c>
      <c r="H71" s="4" t="n">
        <v>82.9</v>
      </c>
      <c r="I71" s="4" t="n">
        <v>75.5</v>
      </c>
      <c r="J71" s="4" t="n">
        <v>62.6</v>
      </c>
      <c r="K71" s="4" t="n">
        <v>63.9</v>
      </c>
      <c r="L71" s="4" t="n">
        <v>78.7</v>
      </c>
      <c r="M71" s="4" t="n">
        <v>72.3</v>
      </c>
      <c r="N71" s="4" t="n">
        <v>72.5</v>
      </c>
      <c r="O71" s="4" t="n">
        <v>68.9</v>
      </c>
      <c r="P71" s="4" t="n">
        <v>83.9</v>
      </c>
      <c r="Q71" s="4" t="n">
        <v>84.7</v>
      </c>
      <c r="R71" s="4" t="n">
        <v>86</v>
      </c>
      <c r="S71" s="4" t="n">
        <v>72.5</v>
      </c>
      <c r="T71" s="4" t="n">
        <v>85.2</v>
      </c>
      <c r="U71" s="4" t="n">
        <v>83.2</v>
      </c>
      <c r="V71" s="4" t="n">
        <v>71.2</v>
      </c>
      <c r="W71" s="4" t="n">
        <v>82.9</v>
      </c>
      <c r="X71" s="4" t="n">
        <v>77</v>
      </c>
      <c r="Y71" s="4" t="n">
        <v>75</v>
      </c>
      <c r="Z71" s="4" t="n">
        <v>73.6</v>
      </c>
      <c r="AA71" s="4" t="n">
        <v>71.5</v>
      </c>
      <c r="AB71" s="4" t="n">
        <v>83.9</v>
      </c>
      <c r="AC71" s="4" t="n">
        <v>79.5</v>
      </c>
      <c r="AD71" s="4" t="n">
        <v>94.2</v>
      </c>
      <c r="AE71" s="4" t="n">
        <v>84.8</v>
      </c>
      <c r="AF71" s="4" t="n">
        <v>87.5</v>
      </c>
      <c r="AG71" s="4" t="n">
        <v>74.9</v>
      </c>
      <c r="AH71" s="4" t="n">
        <v>100</v>
      </c>
      <c r="AI71" s="4" t="n">
        <v>90.1</v>
      </c>
      <c r="AJ71" s="4" t="n">
        <v>84.8</v>
      </c>
      <c r="AK71" s="4" t="n">
        <v>92.5</v>
      </c>
      <c r="AL71" s="4" t="n">
        <v>93.8</v>
      </c>
      <c r="AM71" s="9" t="n">
        <v>87</v>
      </c>
    </row>
    <row r="72" customFormat="false" ht="13.8" hidden="false" customHeight="false" outlineLevel="0" collapsed="false">
      <c r="C72" s="3" t="s">
        <v>48</v>
      </c>
      <c r="D72" s="4"/>
      <c r="E72" s="4" t="n">
        <v>0</v>
      </c>
      <c r="F72" s="4" t="n">
        <v>0</v>
      </c>
      <c r="G72" s="4" t="n">
        <v>25.6</v>
      </c>
      <c r="H72" s="4" t="n">
        <v>11.6</v>
      </c>
      <c r="I72" s="4" t="n">
        <v>16.4</v>
      </c>
      <c r="J72" s="4" t="n">
        <v>30.1</v>
      </c>
      <c r="K72" s="4" t="n">
        <v>29.1</v>
      </c>
      <c r="L72" s="4" t="n">
        <v>16.3</v>
      </c>
      <c r="M72" s="4" t="n">
        <v>20.4</v>
      </c>
      <c r="N72" s="4" t="n">
        <v>16</v>
      </c>
      <c r="O72" s="4" t="n">
        <v>17.2</v>
      </c>
      <c r="P72" s="4" t="n">
        <v>16.1</v>
      </c>
      <c r="Q72" s="4" t="n">
        <v>9.4</v>
      </c>
      <c r="R72" s="4" t="n">
        <v>10.6</v>
      </c>
      <c r="S72" s="4" t="n">
        <v>19.1</v>
      </c>
      <c r="T72" s="4" t="n">
        <v>10.1</v>
      </c>
      <c r="U72" s="4" t="n">
        <v>5.2</v>
      </c>
      <c r="V72" s="4" t="n">
        <v>14.5</v>
      </c>
      <c r="W72" s="4" t="n">
        <v>10.4</v>
      </c>
      <c r="X72" s="4" t="n">
        <v>17</v>
      </c>
      <c r="Y72" s="4" t="n">
        <v>17.1</v>
      </c>
      <c r="Z72" s="4" t="n">
        <v>20.7</v>
      </c>
      <c r="AA72" s="4" t="n">
        <v>20.6</v>
      </c>
      <c r="AB72" s="4" t="n">
        <v>7.3</v>
      </c>
      <c r="AC72" s="4" t="n">
        <v>12.2</v>
      </c>
      <c r="AD72" s="4" t="n">
        <v>4.1</v>
      </c>
      <c r="AE72" s="4" t="n">
        <v>13</v>
      </c>
      <c r="AF72" s="4" t="n">
        <v>12.5</v>
      </c>
      <c r="AG72" s="4" t="n">
        <v>11.3</v>
      </c>
      <c r="AH72" s="4" t="n">
        <v>0</v>
      </c>
      <c r="AI72" s="4" t="n">
        <v>3.6</v>
      </c>
      <c r="AJ72" s="4" t="n">
        <v>9</v>
      </c>
      <c r="AK72" s="4" t="n">
        <v>5.8</v>
      </c>
      <c r="AL72" s="4" t="n">
        <v>6.2</v>
      </c>
      <c r="AM72" s="4" t="n">
        <v>0</v>
      </c>
    </row>
    <row r="73" customFormat="false" ht="13.8" hidden="false" customHeight="false" outlineLevel="0" collapsed="false">
      <c r="E73" s="7"/>
    </row>
    <row r="74" customFormat="false" ht="22.35" hidden="false" customHeight="false" outlineLevel="0" collapsed="false">
      <c r="A74" s="0" t="n">
        <v>2</v>
      </c>
      <c r="B74" s="8" t="s">
        <v>45</v>
      </c>
      <c r="C74" s="3" t="s">
        <v>49</v>
      </c>
      <c r="D74" s="4" t="s">
        <v>50</v>
      </c>
      <c r="E74" s="4" t="n">
        <v>75.9</v>
      </c>
      <c r="F74" s="4" t="n">
        <v>100</v>
      </c>
      <c r="G74" s="4" t="n">
        <v>88</v>
      </c>
      <c r="H74" s="4" t="n">
        <v>94.5</v>
      </c>
      <c r="I74" s="4" t="n">
        <v>79.8</v>
      </c>
      <c r="J74" s="4" t="n">
        <v>75.9</v>
      </c>
      <c r="K74" s="4" t="n">
        <v>81.7</v>
      </c>
      <c r="L74" s="4" t="n">
        <v>84.7</v>
      </c>
      <c r="M74" s="4" t="n">
        <v>84.4</v>
      </c>
      <c r="N74" s="4" t="n">
        <v>85.5</v>
      </c>
      <c r="O74" s="4" t="n">
        <v>82.5</v>
      </c>
      <c r="P74" s="4" t="n">
        <v>88.8</v>
      </c>
      <c r="Q74" s="4" t="n">
        <v>86.6</v>
      </c>
      <c r="R74" s="4" t="n">
        <v>90.2</v>
      </c>
      <c r="S74" s="4" t="n">
        <v>93.4</v>
      </c>
      <c r="T74" s="4" t="n">
        <v>90.5</v>
      </c>
      <c r="U74" s="4" t="n">
        <v>87.8</v>
      </c>
      <c r="V74" s="4" t="n">
        <v>79.7</v>
      </c>
      <c r="W74" s="4" t="n">
        <v>91.3</v>
      </c>
      <c r="X74" s="4" t="n">
        <v>93.1</v>
      </c>
      <c r="Y74" s="4" t="n">
        <v>92.1</v>
      </c>
      <c r="Z74" s="4" t="n">
        <v>87.5</v>
      </c>
      <c r="AA74" s="4" t="n">
        <v>88.1</v>
      </c>
      <c r="AB74" s="4" t="n">
        <v>95.7</v>
      </c>
      <c r="AC74" s="4" t="n">
        <v>89.3</v>
      </c>
      <c r="AD74" s="4" t="n">
        <v>93.6</v>
      </c>
      <c r="AE74" s="4" t="n">
        <v>93.5</v>
      </c>
      <c r="AF74" s="4" t="n">
        <v>100</v>
      </c>
      <c r="AG74" s="4" t="n">
        <v>84.4</v>
      </c>
      <c r="AH74" s="4" t="n">
        <v>100</v>
      </c>
      <c r="AI74" s="4" t="n">
        <v>96.3</v>
      </c>
      <c r="AJ74" s="4" t="n">
        <v>92</v>
      </c>
      <c r="AK74" s="4" t="n">
        <v>90.7</v>
      </c>
      <c r="AL74" s="4" t="n">
        <v>93.8</v>
      </c>
      <c r="AM74" s="4" t="n">
        <v>90.9</v>
      </c>
    </row>
    <row r="75" customFormat="false" ht="13.8" hidden="false" customHeight="false" outlineLevel="0" collapsed="false">
      <c r="C75" s="3" t="s">
        <v>48</v>
      </c>
      <c r="D75" s="4"/>
      <c r="E75" s="4" t="n">
        <v>24.1</v>
      </c>
      <c r="F75" s="4" t="n">
        <v>0</v>
      </c>
      <c r="G75" s="4" t="n">
        <v>12</v>
      </c>
      <c r="H75" s="4" t="n">
        <v>0</v>
      </c>
      <c r="I75" s="4" t="n">
        <v>12.8</v>
      </c>
      <c r="J75" s="4" t="n">
        <v>22.6</v>
      </c>
      <c r="K75" s="4" t="n">
        <v>15.5</v>
      </c>
      <c r="L75" s="4" t="n">
        <v>9.7</v>
      </c>
      <c r="M75" s="4" t="n">
        <v>11.7</v>
      </c>
      <c r="N75" s="4" t="n">
        <v>8.7</v>
      </c>
      <c r="O75" s="4" t="n">
        <v>9.2</v>
      </c>
      <c r="P75" s="4" t="n">
        <v>9.6</v>
      </c>
      <c r="Q75" s="4" t="n">
        <v>3.7</v>
      </c>
      <c r="R75" s="4" t="n">
        <v>4.9</v>
      </c>
      <c r="S75" s="4" t="n">
        <v>4.9</v>
      </c>
      <c r="T75" s="4" t="n">
        <v>7.2</v>
      </c>
      <c r="U75" s="4" t="n">
        <v>7.5</v>
      </c>
      <c r="V75" s="4" t="n">
        <v>17.4</v>
      </c>
      <c r="W75" s="4" t="n">
        <v>6.4</v>
      </c>
      <c r="X75" s="4" t="n">
        <v>6</v>
      </c>
      <c r="Y75" s="4" t="n">
        <v>6.2</v>
      </c>
      <c r="Z75" s="4" t="n">
        <v>9.7</v>
      </c>
      <c r="AA75" s="4" t="n">
        <v>8</v>
      </c>
      <c r="AB75" s="4" t="n">
        <v>0</v>
      </c>
      <c r="AC75" s="4" t="n">
        <v>2</v>
      </c>
      <c r="AD75" s="4" t="n">
        <v>2.1</v>
      </c>
      <c r="AE75" s="4" t="n">
        <v>6.5</v>
      </c>
      <c r="AF75" s="4" t="n">
        <v>0</v>
      </c>
      <c r="AG75" s="4" t="n">
        <v>6.9</v>
      </c>
      <c r="AH75" s="4" t="n">
        <v>0</v>
      </c>
      <c r="AI75" s="4" t="n">
        <v>1.7</v>
      </c>
      <c r="AJ75" s="4" t="n">
        <v>5.4</v>
      </c>
      <c r="AK75" s="4" t="n">
        <v>5.8</v>
      </c>
      <c r="AL75" s="4" t="n">
        <v>6.2</v>
      </c>
      <c r="AM75" s="4" t="n">
        <v>3.4</v>
      </c>
    </row>
    <row r="76" customFormat="false" ht="13.8" hidden="false" customHeight="false" outlineLevel="0" collapsed="false">
      <c r="E76" s="7"/>
    </row>
    <row r="77" customFormat="false" ht="32.8" hidden="false" customHeight="false" outlineLevel="0" collapsed="false">
      <c r="A77" s="0" t="n">
        <v>2</v>
      </c>
      <c r="B77" s="8" t="s">
        <v>45</v>
      </c>
      <c r="C77" s="3" t="s">
        <v>51</v>
      </c>
      <c r="D77" s="4" t="s">
        <v>52</v>
      </c>
      <c r="E77" s="4" t="n">
        <v>100</v>
      </c>
      <c r="F77" s="4" t="n">
        <v>100</v>
      </c>
      <c r="G77" s="4" t="n">
        <v>47.8</v>
      </c>
      <c r="H77" s="4" t="n">
        <v>50.2</v>
      </c>
      <c r="I77" s="4" t="n">
        <v>51.5</v>
      </c>
      <c r="J77" s="4" t="n">
        <v>55.6</v>
      </c>
      <c r="K77" s="4" t="n">
        <v>61.8</v>
      </c>
      <c r="L77" s="4" t="n">
        <v>69.9</v>
      </c>
      <c r="M77" s="4" t="n">
        <v>59.7</v>
      </c>
      <c r="N77" s="4" t="n">
        <v>67.5</v>
      </c>
      <c r="O77" s="4" t="n">
        <v>53.8</v>
      </c>
      <c r="P77" s="4" t="n">
        <v>81</v>
      </c>
      <c r="Q77" s="4" t="n">
        <v>71.4</v>
      </c>
      <c r="R77" s="4" t="n">
        <v>76.2</v>
      </c>
      <c r="S77" s="4" t="n">
        <v>66.2</v>
      </c>
      <c r="T77" s="4" t="n">
        <v>81.7</v>
      </c>
      <c r="U77" s="4" t="n">
        <v>75.6</v>
      </c>
      <c r="V77" s="4" t="n">
        <v>71.3</v>
      </c>
      <c r="W77" s="4" t="n">
        <v>71</v>
      </c>
      <c r="X77" s="4" t="n">
        <v>75.7</v>
      </c>
      <c r="Y77" s="4" t="n">
        <v>68.3</v>
      </c>
      <c r="Z77" s="4" t="n">
        <v>60.1</v>
      </c>
      <c r="AA77" s="4" t="n">
        <v>72.3</v>
      </c>
      <c r="AB77" s="4" t="n">
        <v>78.4</v>
      </c>
      <c r="AC77" s="4" t="n">
        <v>77.4</v>
      </c>
      <c r="AD77" s="4" t="n">
        <v>77.3</v>
      </c>
      <c r="AE77" s="4" t="n">
        <v>80.5</v>
      </c>
      <c r="AF77" s="4" t="n">
        <v>81.4</v>
      </c>
      <c r="AG77" s="4" t="n">
        <v>56.1</v>
      </c>
      <c r="AH77" s="4" t="n">
        <v>87</v>
      </c>
      <c r="AI77" s="4" t="n">
        <v>84.4</v>
      </c>
      <c r="AJ77" s="4" t="n">
        <v>84.3</v>
      </c>
      <c r="AK77" s="4" t="n">
        <v>78</v>
      </c>
      <c r="AL77" s="4" t="n">
        <v>82.5</v>
      </c>
      <c r="AM77" s="4" t="n">
        <v>63.4</v>
      </c>
    </row>
    <row r="78" customFormat="false" ht="13.8" hidden="false" customHeight="false" outlineLevel="0" collapsed="false">
      <c r="C78" s="3" t="s">
        <v>48</v>
      </c>
      <c r="D78" s="4"/>
      <c r="E78" s="4" t="n">
        <v>0</v>
      </c>
      <c r="F78" s="4" t="n">
        <v>0</v>
      </c>
      <c r="G78" s="4" t="n">
        <v>52.2</v>
      </c>
      <c r="H78" s="4" t="n">
        <v>27.9</v>
      </c>
      <c r="I78" s="4" t="n">
        <v>32</v>
      </c>
      <c r="J78" s="4" t="n">
        <v>36.8</v>
      </c>
      <c r="K78" s="4" t="n">
        <v>31.9</v>
      </c>
      <c r="L78" s="4" t="n">
        <v>23.8</v>
      </c>
      <c r="M78" s="4" t="n">
        <v>34.5</v>
      </c>
      <c r="N78" s="4" t="n">
        <v>24</v>
      </c>
      <c r="O78" s="4" t="n">
        <v>28.1</v>
      </c>
      <c r="P78" s="4" t="n">
        <v>12.9</v>
      </c>
      <c r="Q78" s="4" t="n">
        <v>18.8</v>
      </c>
      <c r="R78" s="4" t="n">
        <v>20.7</v>
      </c>
      <c r="S78" s="4" t="n">
        <v>25.7</v>
      </c>
      <c r="T78" s="4" t="n">
        <v>16</v>
      </c>
      <c r="U78" s="4" t="n">
        <v>15.2</v>
      </c>
      <c r="V78" s="4" t="n">
        <v>22.9</v>
      </c>
      <c r="W78" s="4" t="n">
        <v>24.4</v>
      </c>
      <c r="X78" s="4" t="n">
        <v>19.9</v>
      </c>
      <c r="Y78" s="4" t="n">
        <v>25.5</v>
      </c>
      <c r="Z78" s="4" t="n">
        <v>37.1</v>
      </c>
      <c r="AA78" s="4" t="n">
        <v>23.8</v>
      </c>
      <c r="AB78" s="4" t="n">
        <v>8.7</v>
      </c>
      <c r="AC78" s="4" t="n">
        <v>16.3</v>
      </c>
      <c r="AD78" s="4" t="n">
        <v>20.6</v>
      </c>
      <c r="AE78" s="4" t="n">
        <v>17.3</v>
      </c>
      <c r="AF78" s="4" t="n">
        <v>18.6</v>
      </c>
      <c r="AG78" s="4" t="n">
        <v>27.6</v>
      </c>
      <c r="AH78" s="4" t="n">
        <v>13</v>
      </c>
      <c r="AI78" s="4" t="n">
        <v>14</v>
      </c>
      <c r="AJ78" s="4" t="n">
        <v>11.2</v>
      </c>
      <c r="AK78" s="4" t="n">
        <v>14.8</v>
      </c>
      <c r="AL78" s="4" t="n">
        <v>12.3</v>
      </c>
      <c r="AM78" s="4" t="n">
        <v>19.7</v>
      </c>
    </row>
    <row r="79" customFormat="false" ht="13.8" hidden="false" customHeight="false" outlineLevel="0" collapsed="false">
      <c r="E79" s="7"/>
    </row>
    <row r="80" customFormat="false" ht="22.35" hidden="false" customHeight="false" outlineLevel="0" collapsed="false">
      <c r="A80" s="0" t="n">
        <v>2</v>
      </c>
      <c r="B80" s="8" t="s">
        <v>45</v>
      </c>
      <c r="C80" s="3" t="s">
        <v>53</v>
      </c>
      <c r="D80" s="4" t="s">
        <v>54</v>
      </c>
      <c r="E80" s="4" t="n">
        <v>100</v>
      </c>
      <c r="F80" s="4" t="n">
        <v>100</v>
      </c>
      <c r="G80" s="4" t="n">
        <v>35.8</v>
      </c>
      <c r="H80" s="4" t="n">
        <v>44.8</v>
      </c>
      <c r="I80" s="4" t="n">
        <v>45.2</v>
      </c>
      <c r="J80" s="4" t="n">
        <v>52.7</v>
      </c>
      <c r="K80" s="4" t="n">
        <v>54.5</v>
      </c>
      <c r="L80" s="4" t="n">
        <v>63.1</v>
      </c>
      <c r="M80" s="4" t="n">
        <v>50.8</v>
      </c>
      <c r="N80" s="4" t="n">
        <v>54.2</v>
      </c>
      <c r="O80" s="4" t="n">
        <v>48</v>
      </c>
      <c r="P80" s="4" t="n">
        <v>63.8</v>
      </c>
      <c r="Q80" s="4" t="n">
        <v>71.4</v>
      </c>
      <c r="R80" s="4" t="n">
        <v>64.7</v>
      </c>
      <c r="S80" s="4" t="n">
        <v>59.6</v>
      </c>
      <c r="T80" s="4" t="n">
        <v>72.2</v>
      </c>
      <c r="U80" s="4" t="n">
        <v>66.3</v>
      </c>
      <c r="V80" s="4" t="n">
        <v>59.1</v>
      </c>
      <c r="W80" s="4" t="n">
        <v>60.9</v>
      </c>
      <c r="X80" s="4" t="n">
        <v>70.5</v>
      </c>
      <c r="Y80" s="4" t="n">
        <v>64.9</v>
      </c>
      <c r="Z80" s="4" t="n">
        <v>49.9</v>
      </c>
      <c r="AA80" s="4" t="n">
        <v>72.3</v>
      </c>
      <c r="AB80" s="4" t="n">
        <v>73.9</v>
      </c>
      <c r="AC80" s="4" t="n">
        <v>60</v>
      </c>
      <c r="AD80" s="4" t="n">
        <v>72.8</v>
      </c>
      <c r="AE80" s="4" t="n">
        <v>65.3</v>
      </c>
      <c r="AF80" s="4" t="n">
        <v>75.2</v>
      </c>
      <c r="AG80" s="4" t="n">
        <v>46.3</v>
      </c>
      <c r="AH80" s="4" t="n">
        <v>74</v>
      </c>
      <c r="AI80" s="4" t="n">
        <v>78.2</v>
      </c>
      <c r="AJ80" s="4" t="n">
        <v>72.4</v>
      </c>
      <c r="AK80" s="4" t="n">
        <v>64.9</v>
      </c>
      <c r="AL80" s="4" t="n">
        <v>70.5</v>
      </c>
      <c r="AM80" s="4" t="n">
        <v>44.8</v>
      </c>
    </row>
    <row r="81" customFormat="false" ht="13.8" hidden="false" customHeight="false" outlineLevel="0" collapsed="false">
      <c r="C81" s="3" t="s">
        <v>48</v>
      </c>
      <c r="D81" s="4"/>
      <c r="E81" s="4" t="n">
        <v>0</v>
      </c>
      <c r="F81" s="4" t="n">
        <v>0</v>
      </c>
      <c r="G81" s="4" t="n">
        <v>64.2</v>
      </c>
      <c r="H81" s="4" t="n">
        <v>33.3</v>
      </c>
      <c r="I81" s="4" t="n">
        <v>39.2</v>
      </c>
      <c r="J81" s="4" t="n">
        <v>38.3</v>
      </c>
      <c r="K81" s="4" t="n">
        <v>37.8</v>
      </c>
      <c r="L81" s="4" t="n">
        <v>29.1</v>
      </c>
      <c r="M81" s="4" t="n">
        <v>41.2</v>
      </c>
      <c r="N81" s="4" t="n">
        <v>33.4</v>
      </c>
      <c r="O81" s="4" t="n">
        <v>32.1</v>
      </c>
      <c r="P81" s="4" t="n">
        <v>30.1</v>
      </c>
      <c r="Q81" s="4" t="n">
        <v>18.8</v>
      </c>
      <c r="R81" s="4" t="n">
        <v>30.3</v>
      </c>
      <c r="S81" s="4" t="n">
        <v>31.8</v>
      </c>
      <c r="T81" s="4" t="n">
        <v>18.3</v>
      </c>
      <c r="U81" s="4" t="n">
        <v>24.4</v>
      </c>
      <c r="V81" s="4" t="n">
        <v>28.9</v>
      </c>
      <c r="W81" s="4" t="n">
        <v>32.1</v>
      </c>
      <c r="X81" s="4" t="n">
        <v>24.3</v>
      </c>
      <c r="Y81" s="4" t="n">
        <v>27.2</v>
      </c>
      <c r="Z81" s="4" t="n">
        <v>44.1</v>
      </c>
      <c r="AA81" s="4" t="n">
        <v>23.8</v>
      </c>
      <c r="AB81" s="4" t="n">
        <v>17.5</v>
      </c>
      <c r="AC81" s="4" t="n">
        <v>31.6</v>
      </c>
      <c r="AD81" s="4" t="n">
        <v>25.1</v>
      </c>
      <c r="AE81" s="4" t="n">
        <v>30.4</v>
      </c>
      <c r="AF81" s="4" t="n">
        <v>18.6</v>
      </c>
      <c r="AG81" s="4" t="n">
        <v>27.6</v>
      </c>
      <c r="AH81" s="4" t="n">
        <v>26</v>
      </c>
      <c r="AI81" s="4" t="n">
        <v>18.6</v>
      </c>
      <c r="AJ81" s="4" t="n">
        <v>21.5</v>
      </c>
      <c r="AK81" s="4" t="n">
        <v>25.9</v>
      </c>
      <c r="AL81" s="4" t="n">
        <v>23.5</v>
      </c>
      <c r="AM81" s="4" t="n">
        <v>37.9</v>
      </c>
    </row>
    <row r="82" customFormat="false" ht="13.8" hidden="false" customHeight="false" outlineLevel="0" collapsed="false">
      <c r="E82" s="7"/>
    </row>
    <row r="83" customFormat="false" ht="22.35" hidden="false" customHeight="false" outlineLevel="0" collapsed="false">
      <c r="A83" s="0" t="n">
        <v>2</v>
      </c>
      <c r="B83" s="8" t="s">
        <v>45</v>
      </c>
      <c r="C83" s="3" t="s">
        <v>55</v>
      </c>
      <c r="D83" s="4" t="s">
        <v>56</v>
      </c>
      <c r="E83" s="4" t="n">
        <v>75.9</v>
      </c>
      <c r="F83" s="4" t="n">
        <v>76</v>
      </c>
      <c r="G83" s="4" t="n">
        <v>87.1</v>
      </c>
      <c r="H83" s="4" t="n">
        <v>66.6</v>
      </c>
      <c r="I83" s="4" t="n">
        <v>57.4</v>
      </c>
      <c r="J83" s="4" t="n">
        <v>64</v>
      </c>
      <c r="K83" s="4" t="n">
        <v>63.8</v>
      </c>
      <c r="L83" s="4" t="n">
        <v>74.7</v>
      </c>
      <c r="M83" s="4" t="n">
        <v>71.1</v>
      </c>
      <c r="N83" s="4" t="n">
        <v>74.7</v>
      </c>
      <c r="O83" s="4" t="n">
        <v>65.4</v>
      </c>
      <c r="P83" s="4" t="n">
        <v>81.1</v>
      </c>
      <c r="Q83" s="4" t="n">
        <v>76.9</v>
      </c>
      <c r="R83" s="4" t="n">
        <v>89.8</v>
      </c>
      <c r="S83" s="4" t="n">
        <v>77.6</v>
      </c>
      <c r="T83" s="4" t="n">
        <v>83.3</v>
      </c>
      <c r="U83" s="4" t="n">
        <v>82.8</v>
      </c>
      <c r="V83" s="4" t="n">
        <v>65.1</v>
      </c>
      <c r="W83" s="4" t="n">
        <v>78.3</v>
      </c>
      <c r="X83" s="4" t="n">
        <v>75.4</v>
      </c>
      <c r="Y83" s="4" t="n">
        <v>74</v>
      </c>
      <c r="Z83" s="4" t="n">
        <v>70.3</v>
      </c>
      <c r="AA83" s="4" t="n">
        <v>64.2</v>
      </c>
      <c r="AB83" s="4" t="n">
        <v>87</v>
      </c>
      <c r="AC83" s="4" t="n">
        <v>79.2</v>
      </c>
      <c r="AD83" s="4" t="n">
        <v>89.4</v>
      </c>
      <c r="AE83" s="4" t="n">
        <v>76</v>
      </c>
      <c r="AF83" s="4" t="n">
        <v>81.3</v>
      </c>
      <c r="AG83" s="4" t="n">
        <v>79</v>
      </c>
      <c r="AH83" s="4" t="n">
        <v>100</v>
      </c>
      <c r="AI83" s="4" t="n">
        <v>90.1</v>
      </c>
      <c r="AJ83" s="4" t="n">
        <v>85.7</v>
      </c>
      <c r="AK83" s="4" t="n">
        <v>87.3</v>
      </c>
      <c r="AL83" s="4" t="n">
        <v>90.8</v>
      </c>
      <c r="AM83" s="4" t="n">
        <v>77.4</v>
      </c>
    </row>
    <row r="84" customFormat="false" ht="13.8" hidden="false" customHeight="false" outlineLevel="0" collapsed="false">
      <c r="C84" s="3" t="s">
        <v>48</v>
      </c>
      <c r="D84" s="4"/>
      <c r="E84" s="4" t="n">
        <v>24.1</v>
      </c>
      <c r="F84" s="4" t="n">
        <v>24</v>
      </c>
      <c r="G84" s="4" t="n">
        <v>12</v>
      </c>
      <c r="H84" s="4" t="n">
        <v>11.1</v>
      </c>
      <c r="I84" s="4" t="n">
        <v>24.6</v>
      </c>
      <c r="J84" s="4" t="n">
        <v>27</v>
      </c>
      <c r="K84" s="4" t="n">
        <v>32.1</v>
      </c>
      <c r="L84" s="4" t="n">
        <v>17.9</v>
      </c>
      <c r="M84" s="4" t="n">
        <v>22.7</v>
      </c>
      <c r="N84" s="4" t="n">
        <v>18.1</v>
      </c>
      <c r="O84" s="4" t="n">
        <v>22.3</v>
      </c>
      <c r="P84" s="4" t="n">
        <v>13.1</v>
      </c>
      <c r="Q84" s="4" t="n">
        <v>13.4</v>
      </c>
      <c r="R84" s="4" t="n">
        <v>8.5</v>
      </c>
      <c r="S84" s="4" t="n">
        <v>14.1</v>
      </c>
      <c r="T84" s="4" t="n">
        <v>16.7</v>
      </c>
      <c r="U84" s="4" t="n">
        <v>12.5</v>
      </c>
      <c r="V84" s="4" t="n">
        <v>29.8</v>
      </c>
      <c r="W84" s="4" t="n">
        <v>16</v>
      </c>
      <c r="X84" s="4" t="n">
        <v>18.6</v>
      </c>
      <c r="Y84" s="4" t="n">
        <v>19.8</v>
      </c>
      <c r="Z84" s="4" t="n">
        <v>24</v>
      </c>
      <c r="AA84" s="4" t="n">
        <v>35.8</v>
      </c>
      <c r="AB84" s="4" t="n">
        <v>8.8</v>
      </c>
      <c r="AC84" s="4" t="n">
        <v>16.7</v>
      </c>
      <c r="AD84" s="4" t="n">
        <v>8.5</v>
      </c>
      <c r="AE84" s="4" t="n">
        <v>21.9</v>
      </c>
      <c r="AF84" s="4" t="n">
        <v>12.5</v>
      </c>
      <c r="AG84" s="4" t="n">
        <v>12.5</v>
      </c>
      <c r="AH84" s="4" t="n">
        <v>0</v>
      </c>
      <c r="AI84" s="4" t="n">
        <v>6.7</v>
      </c>
      <c r="AJ84" s="4" t="n">
        <v>11.3</v>
      </c>
      <c r="AK84" s="4" t="n">
        <v>9.1</v>
      </c>
      <c r="AL84" s="4" t="n">
        <v>6.2</v>
      </c>
      <c r="AM84" s="4" t="n">
        <v>12.5</v>
      </c>
    </row>
    <row r="85" customFormat="false" ht="13.8" hidden="false" customHeight="false" outlineLevel="0" collapsed="false">
      <c r="E85" s="7"/>
    </row>
    <row r="86" customFormat="false" ht="22.35" hidden="false" customHeight="false" outlineLevel="0" collapsed="false">
      <c r="A86" s="0" t="n">
        <v>2</v>
      </c>
      <c r="B86" s="8" t="s">
        <v>45</v>
      </c>
      <c r="C86" s="3" t="s">
        <v>57</v>
      </c>
      <c r="D86" s="4" t="s">
        <v>58</v>
      </c>
      <c r="E86" s="4" t="n">
        <v>100</v>
      </c>
      <c r="F86" s="4" t="n">
        <v>100</v>
      </c>
      <c r="G86" s="4" t="n">
        <v>60</v>
      </c>
      <c r="H86" s="4" t="n">
        <v>71.1</v>
      </c>
      <c r="I86" s="4" t="n">
        <v>59.1</v>
      </c>
      <c r="J86" s="4" t="n">
        <v>58</v>
      </c>
      <c r="K86" s="4" t="n">
        <v>65</v>
      </c>
      <c r="L86" s="4" t="n">
        <v>74.5</v>
      </c>
      <c r="M86" s="4" t="n">
        <v>65.3</v>
      </c>
      <c r="N86" s="4" t="n">
        <v>70.9</v>
      </c>
      <c r="O86" s="4" t="n">
        <v>61.7</v>
      </c>
      <c r="P86" s="4" t="n">
        <v>77.3</v>
      </c>
      <c r="Q86" s="4" t="n">
        <v>70.8</v>
      </c>
      <c r="R86" s="4" t="n">
        <v>82.2</v>
      </c>
      <c r="S86" s="4" t="n">
        <v>74.1</v>
      </c>
      <c r="T86" s="4" t="n">
        <v>81.3</v>
      </c>
      <c r="U86" s="4" t="n">
        <v>82.6</v>
      </c>
      <c r="V86" s="4" t="n">
        <v>73.9</v>
      </c>
      <c r="W86" s="4" t="n">
        <v>72.2</v>
      </c>
      <c r="X86" s="4" t="n">
        <v>76.8</v>
      </c>
      <c r="Y86" s="4" t="n">
        <v>72.6</v>
      </c>
      <c r="Z86" s="4" t="n">
        <v>72.5</v>
      </c>
      <c r="AA86" s="4" t="n">
        <v>79.5</v>
      </c>
      <c r="AB86" s="4" t="n">
        <v>95.6</v>
      </c>
      <c r="AC86" s="4" t="n">
        <v>69.9</v>
      </c>
      <c r="AD86" s="4" t="n">
        <v>87.5</v>
      </c>
      <c r="AE86" s="4" t="n">
        <v>69.5</v>
      </c>
      <c r="AF86" s="4" t="n">
        <v>75.1</v>
      </c>
      <c r="AG86" s="4" t="n">
        <v>60.1</v>
      </c>
      <c r="AH86" s="4" t="n">
        <v>100</v>
      </c>
      <c r="AI86" s="4" t="n">
        <v>90.3</v>
      </c>
      <c r="AJ86" s="4" t="n">
        <v>82.7</v>
      </c>
      <c r="AK86" s="4" t="n">
        <v>76</v>
      </c>
      <c r="AL86" s="4" t="n">
        <v>81.9</v>
      </c>
      <c r="AM86" s="4" t="n">
        <v>82.3</v>
      </c>
    </row>
    <row r="87" customFormat="false" ht="13.8" hidden="false" customHeight="false" outlineLevel="0" collapsed="false">
      <c r="C87" s="3" t="s">
        <v>48</v>
      </c>
      <c r="D87" s="4"/>
      <c r="E87" s="4" t="n">
        <v>0</v>
      </c>
      <c r="F87" s="4" t="n">
        <v>0</v>
      </c>
      <c r="G87" s="4" t="n">
        <v>12.7</v>
      </c>
      <c r="H87" s="4" t="n">
        <v>5.7</v>
      </c>
      <c r="I87" s="4" t="n">
        <v>24.5</v>
      </c>
      <c r="J87" s="4" t="n">
        <v>29.9</v>
      </c>
      <c r="K87" s="4" t="n">
        <v>27.9</v>
      </c>
      <c r="L87" s="4" t="n">
        <v>18.7</v>
      </c>
      <c r="M87" s="4" t="n">
        <v>25.8</v>
      </c>
      <c r="N87" s="4" t="n">
        <v>22.5</v>
      </c>
      <c r="O87" s="4" t="n">
        <v>20</v>
      </c>
      <c r="P87" s="4" t="n">
        <v>22.7</v>
      </c>
      <c r="Q87" s="4" t="n">
        <v>15.2</v>
      </c>
      <c r="R87" s="4" t="n">
        <v>14.3</v>
      </c>
      <c r="S87" s="4" t="n">
        <v>14</v>
      </c>
      <c r="T87" s="4" t="n">
        <v>11.9</v>
      </c>
      <c r="U87" s="4" t="n">
        <v>12.7</v>
      </c>
      <c r="V87" s="4" t="n">
        <v>20.3</v>
      </c>
      <c r="W87" s="4" t="n">
        <v>15.1</v>
      </c>
      <c r="X87" s="4" t="n">
        <v>15.4</v>
      </c>
      <c r="Y87" s="4" t="n">
        <v>22.4</v>
      </c>
      <c r="Z87" s="4" t="n">
        <v>16.2</v>
      </c>
      <c r="AA87" s="4" t="n">
        <v>12.1</v>
      </c>
      <c r="AB87" s="4" t="n">
        <v>4.4</v>
      </c>
      <c r="AC87" s="4" t="n">
        <v>17.8</v>
      </c>
      <c r="AD87" s="4" t="n">
        <v>8.3</v>
      </c>
      <c r="AE87" s="4" t="n">
        <v>24.1</v>
      </c>
      <c r="AF87" s="4" t="n">
        <v>18.5</v>
      </c>
      <c r="AG87" s="4" t="n">
        <v>23.6</v>
      </c>
      <c r="AH87" s="4" t="n">
        <v>0</v>
      </c>
      <c r="AI87" s="4" t="n">
        <v>6.3</v>
      </c>
      <c r="AJ87" s="4" t="n">
        <v>11.2</v>
      </c>
      <c r="AK87" s="4" t="n">
        <v>18.6</v>
      </c>
      <c r="AL87" s="4" t="n">
        <v>6.2</v>
      </c>
      <c r="AM87" s="4" t="n">
        <v>14</v>
      </c>
    </row>
    <row r="88" customFormat="false" ht="13.8" hidden="false" customHeight="false" outlineLevel="0" collapsed="false">
      <c r="E88" s="7"/>
    </row>
    <row r="89" customFormat="false" ht="22.35" hidden="false" customHeight="false" outlineLevel="0" collapsed="false">
      <c r="A89" s="0" t="n">
        <v>4</v>
      </c>
      <c r="B89" s="8" t="s">
        <v>13</v>
      </c>
      <c r="C89" s="3" t="s">
        <v>59</v>
      </c>
      <c r="D89" s="4" t="s">
        <v>60</v>
      </c>
      <c r="E89" s="4" t="n">
        <v>24.1</v>
      </c>
      <c r="F89" s="4" t="n">
        <v>75.3</v>
      </c>
      <c r="G89" s="4" t="n">
        <v>49.7</v>
      </c>
      <c r="H89" s="4" t="n">
        <v>23.1</v>
      </c>
      <c r="I89" s="4" t="n">
        <v>26.3</v>
      </c>
      <c r="J89" s="4" t="n">
        <v>33.8</v>
      </c>
      <c r="K89" s="4" t="n">
        <v>26.5</v>
      </c>
      <c r="L89" s="4" t="n">
        <v>27.3</v>
      </c>
      <c r="M89" s="4" t="n">
        <v>25.1</v>
      </c>
      <c r="N89" s="4" t="n">
        <v>24.2</v>
      </c>
      <c r="O89" s="4" t="n">
        <v>23.5</v>
      </c>
      <c r="P89" s="4" t="n">
        <v>14.4</v>
      </c>
      <c r="Q89" s="4" t="n">
        <v>24</v>
      </c>
      <c r="R89" s="4" t="n">
        <v>11.1</v>
      </c>
      <c r="S89" s="4" t="n">
        <v>18.3</v>
      </c>
      <c r="T89" s="4" t="n">
        <v>20.3</v>
      </c>
      <c r="U89" s="4" t="n">
        <v>16.8</v>
      </c>
      <c r="V89" s="4" t="n">
        <v>20.3</v>
      </c>
      <c r="W89" s="4" t="n">
        <v>21</v>
      </c>
      <c r="X89" s="4" t="n">
        <v>18.7</v>
      </c>
      <c r="Y89" s="4" t="n">
        <v>20.2</v>
      </c>
      <c r="Z89" s="4" t="n">
        <v>26.5</v>
      </c>
      <c r="AA89" s="4" t="n">
        <v>27.7</v>
      </c>
      <c r="AB89" s="4" t="n">
        <v>8.7</v>
      </c>
      <c r="AC89" s="4" t="n">
        <v>9.4</v>
      </c>
      <c r="AD89" s="4" t="n">
        <v>6.2</v>
      </c>
      <c r="AE89" s="4" t="n">
        <v>13.1</v>
      </c>
      <c r="AF89" s="4" t="n">
        <v>25.1</v>
      </c>
      <c r="AG89" s="4" t="n">
        <v>13.7</v>
      </c>
      <c r="AH89" s="4" t="n">
        <v>0</v>
      </c>
      <c r="AI89" s="4" t="n">
        <v>9.2</v>
      </c>
      <c r="AJ89" s="4" t="n">
        <v>10.3</v>
      </c>
      <c r="AK89" s="4" t="n">
        <v>18.8</v>
      </c>
      <c r="AL89" s="4" t="n">
        <v>20.3</v>
      </c>
      <c r="AM89" s="4" t="n">
        <v>29.6</v>
      </c>
    </row>
    <row r="90" customFormat="false" ht="32.8" hidden="false" customHeight="false" outlineLevel="0" collapsed="false">
      <c r="C90" s="3" t="s">
        <v>61</v>
      </c>
      <c r="D90" s="4" t="s">
        <v>62</v>
      </c>
      <c r="E90" s="4" t="n">
        <v>0</v>
      </c>
      <c r="F90" s="4" t="n">
        <v>24.7</v>
      </c>
      <c r="G90" s="4" t="n">
        <v>0</v>
      </c>
      <c r="H90" s="4" t="n">
        <v>27.5</v>
      </c>
      <c r="I90" s="4" t="n">
        <v>33.2</v>
      </c>
      <c r="J90" s="4" t="n">
        <v>31.2</v>
      </c>
      <c r="K90" s="4" t="n">
        <v>24.3</v>
      </c>
      <c r="L90" s="4" t="n">
        <v>26.1</v>
      </c>
      <c r="M90" s="4" t="n">
        <v>26.3</v>
      </c>
      <c r="N90" s="4" t="n">
        <v>29.2</v>
      </c>
      <c r="O90" s="4" t="n">
        <v>34.2</v>
      </c>
      <c r="P90" s="4" t="n">
        <v>32.6</v>
      </c>
      <c r="Q90" s="4" t="n">
        <v>19</v>
      </c>
      <c r="R90" s="4" t="n">
        <v>23.4</v>
      </c>
      <c r="S90" s="4" t="n">
        <v>20.8</v>
      </c>
      <c r="T90" s="4" t="n">
        <v>30</v>
      </c>
      <c r="U90" s="4" t="n">
        <v>36</v>
      </c>
      <c r="V90" s="4" t="n">
        <v>29.8</v>
      </c>
      <c r="W90" s="4" t="n">
        <v>15.5</v>
      </c>
      <c r="X90" s="4" t="n">
        <v>19.1</v>
      </c>
      <c r="Y90" s="4" t="n">
        <v>17.9</v>
      </c>
      <c r="Z90" s="4" t="n">
        <v>5.6</v>
      </c>
      <c r="AA90" s="4" t="n">
        <v>8</v>
      </c>
      <c r="AB90" s="4" t="n">
        <v>26.2</v>
      </c>
      <c r="AC90" s="4" t="n">
        <v>22.9</v>
      </c>
      <c r="AD90" s="4" t="n">
        <v>20.1</v>
      </c>
      <c r="AE90" s="4" t="n">
        <v>23.9</v>
      </c>
      <c r="AF90" s="4" t="n">
        <v>12.5</v>
      </c>
      <c r="AG90" s="4" t="n">
        <v>20.7</v>
      </c>
      <c r="AH90" s="4" t="n">
        <v>0</v>
      </c>
      <c r="AI90" s="4" t="n">
        <v>14.9</v>
      </c>
      <c r="AJ90" s="4" t="n">
        <v>14.5</v>
      </c>
      <c r="AK90" s="4" t="n">
        <v>23.4</v>
      </c>
      <c r="AL90" s="4" t="n">
        <v>15.3</v>
      </c>
      <c r="AM90" s="4" t="n">
        <v>12.3</v>
      </c>
    </row>
    <row r="91" customFormat="false" ht="43.25" hidden="false" customHeight="false" outlineLevel="0" collapsed="false">
      <c r="C91" s="3" t="s">
        <v>63</v>
      </c>
      <c r="D91" s="4"/>
      <c r="E91" s="4" t="n">
        <v>0</v>
      </c>
      <c r="F91" s="4" t="n">
        <v>0</v>
      </c>
      <c r="G91" s="4" t="n">
        <v>37.5</v>
      </c>
      <c r="H91" s="4" t="n">
        <v>27.4</v>
      </c>
      <c r="I91" s="4" t="n">
        <v>22.8</v>
      </c>
      <c r="J91" s="4" t="n">
        <v>15.9</v>
      </c>
      <c r="K91" s="4" t="n">
        <v>26.7</v>
      </c>
      <c r="L91" s="4" t="n">
        <v>25.7</v>
      </c>
      <c r="M91" s="4" t="n">
        <v>26</v>
      </c>
      <c r="N91" s="4" t="n">
        <v>29.3</v>
      </c>
      <c r="O91" s="4" t="n">
        <v>25.7</v>
      </c>
      <c r="P91" s="4" t="n">
        <v>29.3</v>
      </c>
      <c r="Q91" s="4" t="n">
        <v>37.8</v>
      </c>
      <c r="R91" s="4" t="n">
        <v>36.8</v>
      </c>
      <c r="S91" s="4" t="n">
        <v>30.5</v>
      </c>
      <c r="T91" s="4" t="n">
        <v>38.2</v>
      </c>
      <c r="U91" s="4" t="n">
        <v>23.2</v>
      </c>
      <c r="V91" s="4" t="n">
        <v>20.9</v>
      </c>
      <c r="W91" s="4" t="n">
        <v>27.2</v>
      </c>
      <c r="X91" s="4" t="n">
        <v>29.3</v>
      </c>
      <c r="Y91" s="4" t="n">
        <v>28.4</v>
      </c>
      <c r="Z91" s="4" t="n">
        <v>30.5</v>
      </c>
      <c r="AA91" s="4" t="n">
        <v>28.2</v>
      </c>
      <c r="AB91" s="4" t="n">
        <v>31.2</v>
      </c>
      <c r="AC91" s="4" t="n">
        <v>45.1</v>
      </c>
      <c r="AD91" s="4" t="n">
        <v>30.2</v>
      </c>
      <c r="AE91" s="4" t="n">
        <v>32.9</v>
      </c>
      <c r="AF91" s="4" t="n">
        <v>31.4</v>
      </c>
      <c r="AG91" s="4" t="n">
        <v>45.1</v>
      </c>
      <c r="AH91" s="4" t="n">
        <v>41.1</v>
      </c>
      <c r="AI91" s="4" t="n">
        <v>40</v>
      </c>
      <c r="AJ91" s="4" t="n">
        <v>33.4</v>
      </c>
      <c r="AK91" s="4" t="n">
        <v>26.1</v>
      </c>
      <c r="AL91" s="4" t="n">
        <v>27.3</v>
      </c>
      <c r="AM91" s="4" t="n">
        <v>19.1</v>
      </c>
    </row>
    <row r="92" customFormat="false" ht="32.8" hidden="false" customHeight="false" outlineLevel="0" collapsed="false">
      <c r="C92" s="3" t="s">
        <v>64</v>
      </c>
      <c r="D92" s="4"/>
      <c r="E92" s="4" t="n">
        <v>75.9</v>
      </c>
      <c r="F92" s="4" t="n">
        <v>0</v>
      </c>
      <c r="G92" s="4" t="n">
        <v>0</v>
      </c>
      <c r="H92" s="4" t="n">
        <v>16.5</v>
      </c>
      <c r="I92" s="4" t="n">
        <v>10.5</v>
      </c>
      <c r="J92" s="4" t="n">
        <v>16.2</v>
      </c>
      <c r="K92" s="4" t="n">
        <v>19.6</v>
      </c>
      <c r="L92" s="4" t="n">
        <v>15.9</v>
      </c>
      <c r="M92" s="4" t="n">
        <v>17.8</v>
      </c>
      <c r="N92" s="4" t="n">
        <v>13.6</v>
      </c>
      <c r="O92" s="4" t="n">
        <v>9.6</v>
      </c>
      <c r="P92" s="4" t="n">
        <v>20.6</v>
      </c>
      <c r="Q92" s="4" t="n">
        <v>18.9</v>
      </c>
      <c r="R92" s="4" t="n">
        <v>23.6</v>
      </c>
      <c r="S92" s="4" t="n">
        <v>25.4</v>
      </c>
      <c r="T92" s="4" t="n">
        <v>9.2</v>
      </c>
      <c r="U92" s="4" t="n">
        <v>23.7</v>
      </c>
      <c r="V92" s="4" t="n">
        <v>26.1</v>
      </c>
      <c r="W92" s="4" t="n">
        <v>31.6</v>
      </c>
      <c r="X92" s="4" t="n">
        <v>22.6</v>
      </c>
      <c r="Y92" s="4" t="n">
        <v>30.1</v>
      </c>
      <c r="Z92" s="4" t="n">
        <v>26</v>
      </c>
      <c r="AA92" s="4" t="n">
        <v>32</v>
      </c>
      <c r="AB92" s="4" t="n">
        <v>33.9</v>
      </c>
      <c r="AC92" s="4" t="n">
        <v>18.5</v>
      </c>
      <c r="AD92" s="4" t="n">
        <v>37.2</v>
      </c>
      <c r="AE92" s="4" t="n">
        <v>23.6</v>
      </c>
      <c r="AF92" s="4" t="n">
        <v>31</v>
      </c>
      <c r="AG92" s="4" t="n">
        <v>20.5</v>
      </c>
      <c r="AH92" s="4" t="n">
        <v>58.9</v>
      </c>
      <c r="AI92" s="4" t="n">
        <v>28</v>
      </c>
      <c r="AJ92" s="4" t="n">
        <v>32.8</v>
      </c>
      <c r="AK92" s="4" t="n">
        <v>28</v>
      </c>
      <c r="AL92" s="4" t="n">
        <v>27.7</v>
      </c>
      <c r="AM92" s="4" t="n">
        <v>35.2</v>
      </c>
    </row>
    <row r="93" customFormat="false" ht="13.8" hidden="false" customHeight="false" outlineLevel="0" collapsed="false">
      <c r="E93" s="7"/>
    </row>
    <row r="94" customFormat="false" ht="22.35" hidden="false" customHeight="false" outlineLevel="0" collapsed="false">
      <c r="A94" s="0" t="n">
        <v>4</v>
      </c>
      <c r="B94" s="8" t="s">
        <v>13</v>
      </c>
      <c r="C94" s="3" t="s">
        <v>59</v>
      </c>
      <c r="D94" s="4" t="s">
        <v>65</v>
      </c>
      <c r="E94" s="4" t="n">
        <v>48.8</v>
      </c>
      <c r="F94" s="4" t="n">
        <v>52</v>
      </c>
      <c r="G94" s="4" t="n">
        <v>38.5</v>
      </c>
      <c r="H94" s="4" t="n">
        <v>34.3</v>
      </c>
      <c r="I94" s="4" t="n">
        <v>17.2</v>
      </c>
      <c r="J94" s="4" t="n">
        <v>22.7</v>
      </c>
      <c r="K94" s="4" t="n">
        <v>23.3</v>
      </c>
      <c r="L94" s="4" t="n">
        <v>24.4</v>
      </c>
      <c r="M94" s="4" t="n">
        <v>18.4</v>
      </c>
      <c r="N94" s="4" t="n">
        <v>25.2</v>
      </c>
      <c r="O94" s="4" t="n">
        <v>21.2</v>
      </c>
      <c r="P94" s="4" t="n">
        <v>16.1</v>
      </c>
      <c r="Q94" s="4" t="n">
        <v>19.4</v>
      </c>
      <c r="R94" s="4" t="n">
        <v>12.9</v>
      </c>
      <c r="S94" s="4" t="n">
        <v>16.8</v>
      </c>
      <c r="T94" s="4" t="n">
        <v>23.2</v>
      </c>
      <c r="U94" s="4" t="n">
        <v>23.6</v>
      </c>
      <c r="V94" s="4" t="n">
        <v>23.6</v>
      </c>
      <c r="W94" s="4" t="n">
        <v>21.2</v>
      </c>
      <c r="X94" s="4" t="n">
        <v>15</v>
      </c>
      <c r="Y94" s="4" t="n">
        <v>16.8</v>
      </c>
      <c r="Z94" s="4" t="n">
        <v>13.9</v>
      </c>
      <c r="AA94" s="4" t="n">
        <v>40</v>
      </c>
      <c r="AB94" s="4" t="n">
        <v>13</v>
      </c>
      <c r="AC94" s="4" t="n">
        <v>11.5</v>
      </c>
      <c r="AD94" s="4" t="n">
        <v>20.3</v>
      </c>
      <c r="AE94" s="4" t="n">
        <v>28.5</v>
      </c>
      <c r="AF94" s="4" t="n">
        <v>25.3</v>
      </c>
      <c r="AG94" s="4" t="n">
        <v>22.1</v>
      </c>
      <c r="AH94" s="4" t="n">
        <v>39.1</v>
      </c>
      <c r="AI94" s="4" t="n">
        <v>16.4</v>
      </c>
      <c r="AJ94" s="4" t="n">
        <v>20.5</v>
      </c>
      <c r="AK94" s="4" t="n">
        <v>18.4</v>
      </c>
      <c r="AL94" s="4" t="n">
        <v>6.1</v>
      </c>
      <c r="AM94" s="4" t="n">
        <v>34.7</v>
      </c>
    </row>
    <row r="95" customFormat="false" ht="32.8" hidden="false" customHeight="false" outlineLevel="0" collapsed="false">
      <c r="C95" s="3" t="s">
        <v>61</v>
      </c>
      <c r="D95" s="4" t="s">
        <v>66</v>
      </c>
      <c r="E95" s="4" t="n">
        <v>25</v>
      </c>
      <c r="F95" s="4" t="n">
        <v>48</v>
      </c>
      <c r="G95" s="4" t="n">
        <v>49.5</v>
      </c>
      <c r="H95" s="4" t="n">
        <v>27.5</v>
      </c>
      <c r="I95" s="4" t="n">
        <v>49.1</v>
      </c>
      <c r="J95" s="4" t="n">
        <v>35.1</v>
      </c>
      <c r="K95" s="4" t="n">
        <v>37.4</v>
      </c>
      <c r="L95" s="4" t="n">
        <v>41.2</v>
      </c>
      <c r="M95" s="4" t="n">
        <v>39.7</v>
      </c>
      <c r="N95" s="4" t="n">
        <v>42.1</v>
      </c>
      <c r="O95" s="4" t="n">
        <v>43</v>
      </c>
      <c r="P95" s="4" t="n">
        <v>44.7</v>
      </c>
      <c r="Q95" s="4" t="n">
        <v>45.7</v>
      </c>
      <c r="R95" s="4" t="n">
        <v>32</v>
      </c>
      <c r="S95" s="4" t="n">
        <v>33</v>
      </c>
      <c r="T95" s="4" t="n">
        <v>42.6</v>
      </c>
      <c r="U95" s="4" t="n">
        <v>48.7</v>
      </c>
      <c r="V95" s="4" t="n">
        <v>34.8</v>
      </c>
      <c r="W95" s="4" t="n">
        <v>29.9</v>
      </c>
      <c r="X95" s="4" t="n">
        <v>31.6</v>
      </c>
      <c r="Y95" s="4" t="n">
        <v>40.4</v>
      </c>
      <c r="Z95" s="4" t="n">
        <v>39.3</v>
      </c>
      <c r="AA95" s="4" t="n">
        <v>31.8</v>
      </c>
      <c r="AB95" s="4" t="n">
        <v>20.3</v>
      </c>
      <c r="AC95" s="4" t="n">
        <v>41.8</v>
      </c>
      <c r="AD95" s="4" t="n">
        <v>43.3</v>
      </c>
      <c r="AE95" s="4" t="n">
        <v>25.9</v>
      </c>
      <c r="AF95" s="4" t="n">
        <v>12.3</v>
      </c>
      <c r="AG95" s="4" t="n">
        <v>45.1</v>
      </c>
      <c r="AH95" s="4" t="n">
        <v>13.1</v>
      </c>
      <c r="AI95" s="4" t="n">
        <v>36.7</v>
      </c>
      <c r="AJ95" s="4" t="n">
        <v>37.3</v>
      </c>
      <c r="AK95" s="4" t="n">
        <v>55.4</v>
      </c>
      <c r="AL95" s="4" t="n">
        <v>60.1</v>
      </c>
      <c r="AM95" s="4" t="n">
        <v>34.5</v>
      </c>
    </row>
    <row r="96" customFormat="false" ht="43.25" hidden="false" customHeight="false" outlineLevel="0" collapsed="false">
      <c r="C96" s="3" t="s">
        <v>63</v>
      </c>
      <c r="D96" s="4"/>
      <c r="E96" s="4" t="n">
        <v>0</v>
      </c>
      <c r="F96" s="4" t="n">
        <v>0</v>
      </c>
      <c r="G96" s="4" t="n">
        <v>0</v>
      </c>
      <c r="H96" s="4" t="n">
        <v>21.9</v>
      </c>
      <c r="I96" s="4" t="n">
        <v>10.4</v>
      </c>
      <c r="J96" s="4" t="n">
        <v>18.7</v>
      </c>
      <c r="K96" s="4" t="n">
        <v>18.7</v>
      </c>
      <c r="L96" s="4" t="n">
        <v>14.1</v>
      </c>
      <c r="M96" s="4" t="n">
        <v>19.7</v>
      </c>
      <c r="N96" s="4" t="n">
        <v>13.4</v>
      </c>
      <c r="O96" s="4" t="n">
        <v>13.7</v>
      </c>
      <c r="P96" s="4" t="n">
        <v>24.5</v>
      </c>
      <c r="Q96" s="4" t="n">
        <v>16.9</v>
      </c>
      <c r="R96" s="4" t="n">
        <v>31.4</v>
      </c>
      <c r="S96" s="4" t="n">
        <v>20.9</v>
      </c>
      <c r="T96" s="4" t="n">
        <v>23.3</v>
      </c>
      <c r="U96" s="4" t="n">
        <v>18.3</v>
      </c>
      <c r="V96" s="4" t="n">
        <v>17.6</v>
      </c>
      <c r="W96" s="4" t="n">
        <v>17.5</v>
      </c>
      <c r="X96" s="4" t="n">
        <v>29.5</v>
      </c>
      <c r="Y96" s="4" t="n">
        <v>25.6</v>
      </c>
      <c r="Z96" s="4" t="n">
        <v>11</v>
      </c>
      <c r="AA96" s="4" t="n">
        <v>24.2</v>
      </c>
      <c r="AB96" s="4" t="n">
        <v>35.9</v>
      </c>
      <c r="AC96" s="4" t="n">
        <v>20</v>
      </c>
      <c r="AD96" s="4" t="n">
        <v>12.7</v>
      </c>
      <c r="AE96" s="4" t="n">
        <v>26.2</v>
      </c>
      <c r="AF96" s="4" t="n">
        <v>31.1</v>
      </c>
      <c r="AG96" s="4" t="n">
        <v>12.3</v>
      </c>
      <c r="AH96" s="4" t="n">
        <v>27.6</v>
      </c>
      <c r="AI96" s="4" t="n">
        <v>23.2</v>
      </c>
      <c r="AJ96" s="4" t="n">
        <v>22.4</v>
      </c>
      <c r="AK96" s="4" t="n">
        <v>11</v>
      </c>
      <c r="AL96" s="4" t="n">
        <v>21.4</v>
      </c>
      <c r="AM96" s="4" t="n">
        <v>16.8</v>
      </c>
    </row>
    <row r="97" customFormat="false" ht="32.8" hidden="false" customHeight="false" outlineLevel="0" collapsed="false">
      <c r="C97" s="3" t="s">
        <v>64</v>
      </c>
      <c r="D97" s="4"/>
      <c r="E97" s="4" t="n">
        <v>0</v>
      </c>
      <c r="F97" s="4" t="n">
        <v>0</v>
      </c>
      <c r="G97" s="4" t="n">
        <v>0</v>
      </c>
      <c r="H97" s="4" t="n">
        <v>0</v>
      </c>
      <c r="I97" s="4" t="n">
        <v>5.9</v>
      </c>
      <c r="J97" s="4" t="n">
        <v>8.9</v>
      </c>
      <c r="K97" s="4" t="n">
        <v>12.8</v>
      </c>
      <c r="L97" s="4" t="n">
        <v>14.7</v>
      </c>
      <c r="M97" s="4" t="n">
        <v>13.1</v>
      </c>
      <c r="N97" s="4" t="n">
        <v>7.3</v>
      </c>
      <c r="O97" s="4" t="n">
        <v>6.5</v>
      </c>
      <c r="P97" s="4" t="n">
        <v>11.5</v>
      </c>
      <c r="Q97" s="4" t="n">
        <v>16</v>
      </c>
      <c r="R97" s="4" t="n">
        <v>12.1</v>
      </c>
      <c r="S97" s="4" t="n">
        <v>24.3</v>
      </c>
      <c r="T97" s="4" t="n">
        <v>2.3</v>
      </c>
      <c r="U97" s="4" t="n">
        <v>9.4</v>
      </c>
      <c r="V97" s="4" t="n">
        <v>21.1</v>
      </c>
      <c r="W97" s="4" t="n">
        <v>23.3</v>
      </c>
      <c r="X97" s="4" t="n">
        <v>19.6</v>
      </c>
      <c r="Y97" s="4" t="n">
        <v>17.1</v>
      </c>
      <c r="Z97" s="4" t="n">
        <v>27.7</v>
      </c>
      <c r="AA97" s="4" t="n">
        <v>0</v>
      </c>
      <c r="AB97" s="4" t="n">
        <v>22.1</v>
      </c>
      <c r="AC97" s="4" t="n">
        <v>16.1</v>
      </c>
      <c r="AD97" s="4" t="n">
        <v>16.9</v>
      </c>
      <c r="AE97" s="4" t="n">
        <v>8.1</v>
      </c>
      <c r="AF97" s="4" t="n">
        <v>12.3</v>
      </c>
      <c r="AG97" s="4" t="n">
        <v>5.2</v>
      </c>
      <c r="AH97" s="4" t="n">
        <v>20.2</v>
      </c>
      <c r="AI97" s="4" t="n">
        <v>14.2</v>
      </c>
      <c r="AJ97" s="4" t="n">
        <v>10.5</v>
      </c>
      <c r="AK97" s="4" t="n">
        <v>9.2</v>
      </c>
      <c r="AL97" s="4" t="n">
        <v>6</v>
      </c>
      <c r="AM97" s="4" t="n">
        <v>10.3</v>
      </c>
    </row>
    <row r="98" customFormat="false" ht="13.8" hidden="false" customHeight="false" outlineLevel="0" collapsed="false"/>
    <row r="99" customFormat="false" ht="22.35" hidden="false" customHeight="false" outlineLevel="0" collapsed="false">
      <c r="A99" s="0" t="n">
        <v>4</v>
      </c>
      <c r="B99" s="8" t="s">
        <v>13</v>
      </c>
      <c r="C99" s="3" t="s">
        <v>59</v>
      </c>
      <c r="D99" s="4" t="s">
        <v>67</v>
      </c>
      <c r="E99" s="4" t="n">
        <v>50.3</v>
      </c>
      <c r="F99" s="4" t="n">
        <v>52</v>
      </c>
      <c r="G99" s="4" t="n">
        <v>38.5</v>
      </c>
      <c r="H99" s="4" t="n">
        <v>28.4</v>
      </c>
      <c r="I99" s="4" t="n">
        <v>15.4</v>
      </c>
      <c r="J99" s="4" t="n">
        <v>27.3</v>
      </c>
      <c r="K99" s="4" t="n">
        <v>25.4</v>
      </c>
      <c r="L99" s="4" t="n">
        <v>27.2</v>
      </c>
      <c r="M99" s="4" t="n">
        <v>21.4</v>
      </c>
      <c r="N99" s="4" t="n">
        <v>26.1</v>
      </c>
      <c r="O99" s="4" t="n">
        <v>18</v>
      </c>
      <c r="P99" s="4" t="n">
        <v>21.1</v>
      </c>
      <c r="Q99" s="4" t="n">
        <v>30</v>
      </c>
      <c r="R99" s="4" t="n">
        <v>24.1</v>
      </c>
      <c r="S99" s="4" t="n">
        <v>28.5</v>
      </c>
      <c r="T99" s="4" t="n">
        <v>30.2</v>
      </c>
      <c r="U99" s="4" t="n">
        <v>23.9</v>
      </c>
      <c r="V99" s="4" t="n">
        <v>11.7</v>
      </c>
      <c r="W99" s="4" t="n">
        <v>32</v>
      </c>
      <c r="X99" s="4" t="n">
        <v>20.7</v>
      </c>
      <c r="Y99" s="4" t="n">
        <v>34.2</v>
      </c>
      <c r="Z99" s="4" t="n">
        <v>26.5</v>
      </c>
      <c r="AA99" s="4" t="n">
        <v>48.4</v>
      </c>
      <c r="AB99" s="4" t="n">
        <v>24.8</v>
      </c>
      <c r="AC99" s="4" t="n">
        <v>29.9</v>
      </c>
      <c r="AD99" s="4" t="n">
        <v>34.6</v>
      </c>
      <c r="AE99" s="4" t="n">
        <v>33.2</v>
      </c>
      <c r="AF99" s="4" t="n">
        <v>25</v>
      </c>
      <c r="AG99" s="4" t="n">
        <v>21.6</v>
      </c>
      <c r="AH99" s="4" t="n">
        <v>0</v>
      </c>
      <c r="AI99" s="4" t="n">
        <v>25.6</v>
      </c>
      <c r="AJ99" s="4" t="n">
        <v>31.5</v>
      </c>
      <c r="AK99" s="4" t="n">
        <v>35.3</v>
      </c>
      <c r="AL99" s="4" t="n">
        <v>30.7</v>
      </c>
      <c r="AM99" s="4" t="n">
        <v>24.3</v>
      </c>
    </row>
    <row r="100" customFormat="false" ht="32.8" hidden="false" customHeight="false" outlineLevel="0" collapsed="false">
      <c r="C100" s="3" t="s">
        <v>61</v>
      </c>
      <c r="D100" s="4"/>
      <c r="E100" s="4" t="n">
        <v>25</v>
      </c>
      <c r="F100" s="4" t="n">
        <v>48</v>
      </c>
      <c r="G100" s="4" t="n">
        <v>25.5</v>
      </c>
      <c r="H100" s="4" t="n">
        <v>49.6</v>
      </c>
      <c r="I100" s="4" t="n">
        <v>44.4</v>
      </c>
      <c r="J100" s="4" t="n">
        <v>34.4</v>
      </c>
      <c r="K100" s="4" t="n">
        <v>46</v>
      </c>
      <c r="L100" s="4" t="n">
        <v>41.7</v>
      </c>
      <c r="M100" s="4" t="n">
        <v>41.8</v>
      </c>
      <c r="N100" s="4" t="n">
        <v>45.3</v>
      </c>
      <c r="O100" s="4" t="n">
        <v>44.1</v>
      </c>
      <c r="P100" s="4" t="n">
        <v>45.9</v>
      </c>
      <c r="Q100" s="4" t="n">
        <v>40</v>
      </c>
      <c r="R100" s="4" t="n">
        <v>33.7</v>
      </c>
      <c r="S100" s="4" t="n">
        <v>32.1</v>
      </c>
      <c r="T100" s="4" t="n">
        <v>38.2</v>
      </c>
      <c r="U100" s="4" t="n">
        <v>34.3</v>
      </c>
      <c r="V100" s="4" t="n">
        <v>52.7</v>
      </c>
      <c r="W100" s="4" t="n">
        <v>26.5</v>
      </c>
      <c r="X100" s="4" t="n">
        <v>35.1</v>
      </c>
      <c r="Y100" s="4" t="n">
        <v>36.8</v>
      </c>
      <c r="Z100" s="4" t="n">
        <v>46.1</v>
      </c>
      <c r="AA100" s="4" t="n">
        <v>32</v>
      </c>
      <c r="AB100" s="4" t="n">
        <v>35.4</v>
      </c>
      <c r="AC100" s="4" t="n">
        <v>37.2</v>
      </c>
      <c r="AD100" s="4" t="n">
        <v>40.3</v>
      </c>
      <c r="AE100" s="4" t="n">
        <v>32.8</v>
      </c>
      <c r="AF100" s="4" t="n">
        <v>25.2</v>
      </c>
      <c r="AG100" s="4" t="n">
        <v>49.1</v>
      </c>
      <c r="AH100" s="4" t="n">
        <v>40.7</v>
      </c>
      <c r="AI100" s="4" t="n">
        <v>44.6</v>
      </c>
      <c r="AJ100" s="4" t="n">
        <v>41.6</v>
      </c>
      <c r="AK100" s="4" t="n">
        <v>44.4</v>
      </c>
      <c r="AL100" s="4" t="n">
        <v>47.3</v>
      </c>
      <c r="AM100" s="4" t="n">
        <v>41</v>
      </c>
    </row>
    <row r="101" customFormat="false" ht="43.25" hidden="false" customHeight="false" outlineLevel="0" collapsed="false">
      <c r="C101" s="3" t="s">
        <v>63</v>
      </c>
      <c r="D101" s="4"/>
      <c r="E101" s="4" t="n">
        <v>0</v>
      </c>
      <c r="F101" s="4" t="n">
        <v>0</v>
      </c>
      <c r="G101" s="4" t="n">
        <v>24</v>
      </c>
      <c r="H101" s="4" t="n">
        <v>16.3</v>
      </c>
      <c r="I101" s="4" t="n">
        <v>12.7</v>
      </c>
      <c r="J101" s="4" t="n">
        <v>20.5</v>
      </c>
      <c r="K101" s="4" t="n">
        <v>9.8</v>
      </c>
      <c r="L101" s="4" t="n">
        <v>13.7</v>
      </c>
      <c r="M101" s="4" t="n">
        <v>14.4</v>
      </c>
      <c r="N101" s="4" t="n">
        <v>11.1</v>
      </c>
      <c r="O101" s="4" t="n">
        <v>10.1</v>
      </c>
      <c r="P101" s="4" t="n">
        <v>16.9</v>
      </c>
      <c r="Q101" s="4" t="n">
        <v>14.6</v>
      </c>
      <c r="R101" s="4" t="n">
        <v>21.9</v>
      </c>
      <c r="S101" s="4" t="n">
        <v>11.8</v>
      </c>
      <c r="T101" s="4" t="n">
        <v>21.8</v>
      </c>
      <c r="U101" s="4" t="n">
        <v>27.8</v>
      </c>
      <c r="V101" s="4" t="n">
        <v>26.9</v>
      </c>
      <c r="W101" s="4" t="n">
        <v>19.8</v>
      </c>
      <c r="X101" s="4" t="n">
        <v>21.1</v>
      </c>
      <c r="Y101" s="4" t="n">
        <v>11.9</v>
      </c>
      <c r="Z101" s="4" t="n">
        <v>11</v>
      </c>
      <c r="AA101" s="4" t="n">
        <v>11.7</v>
      </c>
      <c r="AB101" s="4" t="n">
        <v>26.7</v>
      </c>
      <c r="AC101" s="4" t="n">
        <v>13.9</v>
      </c>
      <c r="AD101" s="4" t="n">
        <v>8.4</v>
      </c>
      <c r="AE101" s="4" t="n">
        <v>19.5</v>
      </c>
      <c r="AF101" s="4" t="n">
        <v>6.3</v>
      </c>
      <c r="AG101" s="4" t="n">
        <v>15.3</v>
      </c>
      <c r="AH101" s="4" t="n">
        <v>39.1</v>
      </c>
      <c r="AI101" s="4" t="n">
        <v>15.4</v>
      </c>
      <c r="AJ101" s="4" t="n">
        <v>11.8</v>
      </c>
      <c r="AK101" s="4" t="n">
        <v>11</v>
      </c>
      <c r="AL101" s="4" t="n">
        <v>9.3</v>
      </c>
      <c r="AM101" s="4" t="n">
        <v>16.8</v>
      </c>
    </row>
    <row r="102" customFormat="false" ht="32.8" hidden="false" customHeight="false" outlineLevel="0" collapsed="false">
      <c r="C102" s="3" t="s">
        <v>64</v>
      </c>
      <c r="D102" s="4"/>
      <c r="E102" s="4" t="n">
        <v>24.8</v>
      </c>
      <c r="F102" s="4" t="n">
        <v>0</v>
      </c>
      <c r="G102" s="4" t="n">
        <v>0</v>
      </c>
      <c r="H102" s="4" t="n">
        <v>0</v>
      </c>
      <c r="I102" s="4" t="n">
        <v>6.7</v>
      </c>
      <c r="J102" s="4" t="n">
        <v>7.4</v>
      </c>
      <c r="K102" s="4" t="n">
        <v>12.8</v>
      </c>
      <c r="L102" s="4" t="n">
        <v>10.7</v>
      </c>
      <c r="M102" s="4" t="n">
        <v>12.9</v>
      </c>
      <c r="N102" s="4" t="n">
        <v>6.1</v>
      </c>
      <c r="O102" s="4" t="n">
        <v>6.6</v>
      </c>
      <c r="P102" s="4" t="n">
        <v>12.9</v>
      </c>
      <c r="Q102" s="4" t="n">
        <v>7.8</v>
      </c>
      <c r="R102" s="4" t="n">
        <v>12</v>
      </c>
      <c r="S102" s="4" t="n">
        <v>22.6</v>
      </c>
      <c r="T102" s="4" t="n">
        <v>2.3</v>
      </c>
      <c r="U102" s="4" t="n">
        <v>9.4</v>
      </c>
      <c r="V102" s="4" t="n">
        <v>8.8</v>
      </c>
      <c r="W102" s="4" t="n">
        <v>13.7</v>
      </c>
      <c r="X102" s="4" t="n">
        <v>14.5</v>
      </c>
      <c r="Y102" s="4" t="n">
        <v>10.3</v>
      </c>
      <c r="Z102" s="4" t="n">
        <v>11</v>
      </c>
      <c r="AA102" s="4" t="n">
        <v>0</v>
      </c>
      <c r="AB102" s="4" t="n">
        <v>8.8</v>
      </c>
      <c r="AC102" s="4" t="n">
        <v>6.4</v>
      </c>
      <c r="AD102" s="4" t="n">
        <v>10.4</v>
      </c>
      <c r="AE102" s="4" t="n">
        <v>10.2</v>
      </c>
      <c r="AF102" s="4" t="n">
        <v>18.4</v>
      </c>
      <c r="AG102" s="4" t="n">
        <v>1</v>
      </c>
      <c r="AH102" s="4" t="n">
        <v>20.2</v>
      </c>
      <c r="AI102" s="4" t="n">
        <v>6.4</v>
      </c>
      <c r="AJ102" s="4" t="n">
        <v>6</v>
      </c>
      <c r="AK102" s="4" t="n">
        <v>5.5</v>
      </c>
      <c r="AL102" s="4" t="n">
        <v>6</v>
      </c>
      <c r="AM102" s="4" t="n">
        <v>3.5</v>
      </c>
    </row>
    <row r="103" customFormat="false" ht="13.8" hidden="false" customHeight="false" outlineLevel="0" collapsed="false">
      <c r="Z103" s="3"/>
      <c r="AA103" s="4"/>
      <c r="AB103" s="4"/>
      <c r="AC103" s="4"/>
      <c r="AD103" s="4"/>
      <c r="AE103" s="4"/>
      <c r="AF103" s="4"/>
      <c r="AG103" s="4"/>
    </row>
    <row r="104" customFormat="false" ht="22.35" hidden="false" customHeight="false" outlineLevel="0" collapsed="false">
      <c r="A104" s="0" t="n">
        <v>4</v>
      </c>
      <c r="B104" s="8" t="s">
        <v>13</v>
      </c>
      <c r="C104" s="3" t="s">
        <v>59</v>
      </c>
      <c r="D104" s="4" t="s">
        <v>68</v>
      </c>
      <c r="E104" s="4" t="n">
        <v>48.8</v>
      </c>
      <c r="F104" s="4" t="n">
        <v>76</v>
      </c>
      <c r="G104" s="4" t="n">
        <v>25.7</v>
      </c>
      <c r="H104" s="4" t="n">
        <v>28.1</v>
      </c>
      <c r="I104" s="4" t="n">
        <v>23.8</v>
      </c>
      <c r="J104" s="4" t="n">
        <v>42.8</v>
      </c>
      <c r="K104" s="4" t="n">
        <v>35.2</v>
      </c>
      <c r="L104" s="4" t="n">
        <v>38</v>
      </c>
      <c r="M104" s="4" t="n">
        <v>28.3</v>
      </c>
      <c r="N104" s="4" t="n">
        <v>28.5</v>
      </c>
      <c r="O104" s="4" t="n">
        <v>31</v>
      </c>
      <c r="P104" s="4" t="n">
        <v>16</v>
      </c>
      <c r="Q104" s="4" t="n">
        <v>31.5</v>
      </c>
      <c r="R104" s="4" t="n">
        <v>17.6</v>
      </c>
      <c r="S104" s="4" t="n">
        <v>18.3</v>
      </c>
      <c r="T104" s="4" t="n">
        <v>16.1</v>
      </c>
      <c r="U104" s="4" t="n">
        <v>26.7</v>
      </c>
      <c r="V104" s="4" t="n">
        <v>17.5</v>
      </c>
      <c r="W104" s="4" t="n">
        <v>24.4</v>
      </c>
      <c r="X104" s="4" t="n">
        <v>22.7</v>
      </c>
      <c r="Y104" s="4" t="n">
        <v>30.3</v>
      </c>
      <c r="Z104" s="4" t="n">
        <v>32.3</v>
      </c>
      <c r="AA104" s="4" t="n">
        <v>31.7</v>
      </c>
      <c r="AB104" s="4" t="n">
        <v>12.9</v>
      </c>
      <c r="AC104" s="4" t="n">
        <v>10.9</v>
      </c>
      <c r="AD104" s="4" t="n">
        <v>18.6</v>
      </c>
      <c r="AE104" s="4" t="n">
        <v>15.3</v>
      </c>
      <c r="AF104" s="4" t="n">
        <v>31.5</v>
      </c>
      <c r="AG104" s="4" t="n">
        <v>20.6</v>
      </c>
      <c r="AH104" s="4" t="n">
        <v>0</v>
      </c>
      <c r="AI104" s="4" t="n">
        <v>10.7</v>
      </c>
      <c r="AJ104" s="4" t="n">
        <v>11.3</v>
      </c>
      <c r="AK104" s="4" t="n">
        <v>21.8</v>
      </c>
      <c r="AL104" s="4" t="n">
        <v>18.2</v>
      </c>
      <c r="AM104" s="4" t="n">
        <v>32.6</v>
      </c>
    </row>
    <row r="105" customFormat="false" ht="32.8" hidden="false" customHeight="false" outlineLevel="0" collapsed="false">
      <c r="C105" s="3" t="s">
        <v>61</v>
      </c>
      <c r="D105" s="4"/>
      <c r="E105" s="4" t="n">
        <v>0</v>
      </c>
      <c r="F105" s="4" t="n">
        <v>24</v>
      </c>
      <c r="G105" s="4" t="n">
        <v>23.9</v>
      </c>
      <c r="H105" s="4" t="n">
        <v>22.5</v>
      </c>
      <c r="I105" s="4" t="n">
        <v>41.6</v>
      </c>
      <c r="J105" s="4" t="n">
        <v>23.2</v>
      </c>
      <c r="K105" s="4" t="n">
        <v>26.9</v>
      </c>
      <c r="L105" s="4" t="n">
        <v>31.9</v>
      </c>
      <c r="M105" s="4" t="n">
        <v>32.6</v>
      </c>
      <c r="N105" s="4" t="n">
        <v>34.4</v>
      </c>
      <c r="O105" s="4" t="n">
        <v>32.7</v>
      </c>
      <c r="P105" s="4" t="n">
        <v>32.2</v>
      </c>
      <c r="Q105" s="4" t="n">
        <v>21.5</v>
      </c>
      <c r="R105" s="4" t="n">
        <v>27.8</v>
      </c>
      <c r="S105" s="4" t="n">
        <v>32.6</v>
      </c>
      <c r="T105" s="4" t="n">
        <v>34.2</v>
      </c>
      <c r="U105" s="4" t="n">
        <v>37.8</v>
      </c>
      <c r="V105" s="4" t="n">
        <v>38.1</v>
      </c>
      <c r="W105" s="4" t="n">
        <v>28</v>
      </c>
      <c r="X105" s="4" t="n">
        <v>26.6</v>
      </c>
      <c r="Y105" s="4" t="n">
        <v>23.1</v>
      </c>
      <c r="Z105" s="4" t="n">
        <v>30.6</v>
      </c>
      <c r="AA105" s="4" t="n">
        <v>23.9</v>
      </c>
      <c r="AB105" s="4" t="n">
        <v>22</v>
      </c>
      <c r="AC105" s="4" t="n">
        <v>23.6</v>
      </c>
      <c r="AD105" s="4" t="n">
        <v>20.2</v>
      </c>
      <c r="AE105" s="4" t="n">
        <v>39.4</v>
      </c>
      <c r="AF105" s="4" t="n">
        <v>6.1</v>
      </c>
      <c r="AG105" s="4" t="n">
        <v>40.2</v>
      </c>
      <c r="AH105" s="4" t="n">
        <v>6.9</v>
      </c>
      <c r="AI105" s="4" t="n">
        <v>21.6</v>
      </c>
      <c r="AJ105" s="4" t="n">
        <v>22.4</v>
      </c>
      <c r="AK105" s="4" t="n">
        <v>16.8</v>
      </c>
      <c r="AL105" s="4" t="n">
        <v>17.6</v>
      </c>
      <c r="AM105" s="4" t="n">
        <v>27.3</v>
      </c>
    </row>
    <row r="106" customFormat="false" ht="43.25" hidden="false" customHeight="false" outlineLevel="0" collapsed="false">
      <c r="C106" s="3" t="s">
        <v>63</v>
      </c>
      <c r="D106" s="4"/>
      <c r="E106" s="4" t="n">
        <v>0</v>
      </c>
      <c r="F106" s="4" t="n">
        <v>0</v>
      </c>
      <c r="G106" s="4" t="n">
        <v>25.6</v>
      </c>
      <c r="H106" s="4" t="n">
        <v>22.2</v>
      </c>
      <c r="I106" s="4" t="n">
        <v>16.6</v>
      </c>
      <c r="J106" s="4" t="n">
        <v>11.3</v>
      </c>
      <c r="K106" s="4" t="n">
        <v>23</v>
      </c>
      <c r="L106" s="4" t="n">
        <v>19.7</v>
      </c>
      <c r="M106" s="4" t="n">
        <v>21.9</v>
      </c>
      <c r="N106" s="4" t="n">
        <v>20.9</v>
      </c>
      <c r="O106" s="4" t="n">
        <v>15</v>
      </c>
      <c r="P106" s="4" t="n">
        <v>35.2</v>
      </c>
      <c r="Q106" s="4" t="n">
        <v>30.1</v>
      </c>
      <c r="R106" s="4" t="n">
        <v>35.2</v>
      </c>
      <c r="S106" s="4" t="n">
        <v>13.5</v>
      </c>
      <c r="T106" s="4" t="n">
        <v>33.6</v>
      </c>
      <c r="U106" s="4" t="n">
        <v>19.1</v>
      </c>
      <c r="V106" s="4" t="n">
        <v>26.8</v>
      </c>
      <c r="W106" s="4" t="n">
        <v>19.3</v>
      </c>
      <c r="X106" s="4" t="n">
        <v>25.5</v>
      </c>
      <c r="Y106" s="4" t="n">
        <v>27</v>
      </c>
      <c r="Z106" s="4" t="n">
        <v>13.8</v>
      </c>
      <c r="AA106" s="4" t="n">
        <v>24.5</v>
      </c>
      <c r="AB106" s="4" t="n">
        <v>35.5</v>
      </c>
      <c r="AC106" s="4" t="n">
        <v>34.4</v>
      </c>
      <c r="AD106" s="4" t="n">
        <v>26.3</v>
      </c>
      <c r="AE106" s="4" t="n">
        <v>26.5</v>
      </c>
      <c r="AF106" s="4" t="n">
        <v>31.5</v>
      </c>
      <c r="AG106" s="4" t="n">
        <v>16.3</v>
      </c>
      <c r="AH106" s="4" t="n">
        <v>67</v>
      </c>
      <c r="AI106" s="4" t="n">
        <v>30.4</v>
      </c>
      <c r="AJ106" s="4" t="n">
        <v>28.9</v>
      </c>
      <c r="AK106" s="4" t="n">
        <v>30.2</v>
      </c>
      <c r="AL106" s="4" t="n">
        <v>27.7</v>
      </c>
      <c r="AM106" s="4" t="n">
        <v>16.8</v>
      </c>
    </row>
    <row r="107" customFormat="false" ht="32.8" hidden="false" customHeight="false" outlineLevel="0" collapsed="false">
      <c r="C107" s="3" t="s">
        <v>64</v>
      </c>
      <c r="D107" s="4"/>
      <c r="E107" s="4" t="n">
        <v>51.2</v>
      </c>
      <c r="F107" s="4" t="n">
        <v>0</v>
      </c>
      <c r="G107" s="4" t="n">
        <v>0</v>
      </c>
      <c r="H107" s="4" t="n">
        <v>16.2</v>
      </c>
      <c r="I107" s="4" t="n">
        <v>6.1</v>
      </c>
      <c r="J107" s="4" t="n">
        <v>13.8</v>
      </c>
      <c r="K107" s="4" t="n">
        <v>12.8</v>
      </c>
      <c r="L107" s="4" t="n">
        <v>7.2</v>
      </c>
      <c r="M107" s="4" t="n">
        <v>12.6</v>
      </c>
      <c r="N107" s="4" t="n">
        <v>10.3</v>
      </c>
      <c r="O107" s="4" t="n">
        <v>8.6</v>
      </c>
      <c r="P107" s="4" t="n">
        <v>15</v>
      </c>
      <c r="Q107" s="4" t="n">
        <v>13.2</v>
      </c>
      <c r="R107" s="4" t="n">
        <v>17.5</v>
      </c>
      <c r="S107" s="4" t="n">
        <v>30.7</v>
      </c>
      <c r="T107" s="4" t="n">
        <v>11.6</v>
      </c>
      <c r="U107" s="4" t="n">
        <v>14</v>
      </c>
      <c r="V107" s="4" t="n">
        <v>14.7</v>
      </c>
      <c r="W107" s="4" t="n">
        <v>22.5</v>
      </c>
      <c r="X107" s="4" t="n">
        <v>16.5</v>
      </c>
      <c r="Y107" s="4" t="n">
        <v>16.2</v>
      </c>
      <c r="Z107" s="4" t="n">
        <v>17.8</v>
      </c>
      <c r="AA107" s="4" t="n">
        <v>15.9</v>
      </c>
      <c r="AB107" s="4" t="n">
        <v>25.2</v>
      </c>
      <c r="AC107" s="4" t="n">
        <v>22.7</v>
      </c>
      <c r="AD107" s="4" t="n">
        <v>28.2</v>
      </c>
      <c r="AE107" s="4" t="n">
        <v>18.9</v>
      </c>
      <c r="AF107" s="4" t="n">
        <v>30.9</v>
      </c>
      <c r="AG107" s="4" t="n">
        <v>10.2</v>
      </c>
      <c r="AH107" s="4" t="n">
        <v>26.2</v>
      </c>
      <c r="AI107" s="4" t="n">
        <v>30.9</v>
      </c>
      <c r="AJ107" s="4" t="n">
        <v>32.9</v>
      </c>
      <c r="AK107" s="4" t="n">
        <v>20.5</v>
      </c>
      <c r="AL107" s="4" t="n">
        <v>27.2</v>
      </c>
      <c r="AM107" s="4" t="n">
        <v>18.1</v>
      </c>
    </row>
    <row r="108" customFormat="false" ht="13.8" hidden="false" customHeight="false" outlineLevel="0" collapsed="false"/>
    <row r="109" customFormat="false" ht="168.65" hidden="false" customHeight="false" outlineLevel="0" collapsed="false">
      <c r="A109" s="0" t="n">
        <v>3</v>
      </c>
      <c r="B109" s="8" t="s">
        <v>13</v>
      </c>
      <c r="C109" s="3" t="s">
        <v>69</v>
      </c>
      <c r="D109" s="4" t="s">
        <v>70</v>
      </c>
      <c r="E109" s="4" t="n">
        <v>51.2</v>
      </c>
      <c r="F109" s="4" t="n">
        <v>27.3</v>
      </c>
      <c r="G109" s="4" t="n">
        <v>49.5</v>
      </c>
      <c r="H109" s="4" t="n">
        <v>28</v>
      </c>
      <c r="I109" s="4" t="n">
        <v>21.3</v>
      </c>
      <c r="J109" s="4" t="n">
        <v>33.2</v>
      </c>
      <c r="K109" s="4" t="n">
        <v>31.8</v>
      </c>
      <c r="L109" s="4" t="n">
        <v>31.7</v>
      </c>
      <c r="M109" s="4" t="n">
        <v>30.7</v>
      </c>
      <c r="N109" s="4" t="n">
        <v>23</v>
      </c>
      <c r="O109" s="4" t="n">
        <v>24.9</v>
      </c>
      <c r="P109" s="4" t="n">
        <v>49.9</v>
      </c>
      <c r="Q109" s="4" t="n">
        <v>49.7</v>
      </c>
      <c r="R109" s="4" t="n">
        <v>52.7</v>
      </c>
      <c r="S109" s="4" t="n">
        <v>45.7</v>
      </c>
      <c r="T109" s="4" t="n">
        <v>28.9</v>
      </c>
      <c r="U109" s="4" t="n">
        <v>42.1</v>
      </c>
      <c r="V109" s="4" t="n">
        <v>52.9</v>
      </c>
      <c r="W109" s="4" t="n">
        <v>47.8</v>
      </c>
      <c r="X109" s="4" t="n">
        <v>44.3</v>
      </c>
      <c r="Y109" s="4" t="n">
        <v>39.2</v>
      </c>
      <c r="Z109" s="4" t="n">
        <v>33.4</v>
      </c>
      <c r="AA109" s="4" t="n">
        <v>36</v>
      </c>
      <c r="AB109" s="4" t="n">
        <v>51.7</v>
      </c>
      <c r="AC109" s="4" t="n">
        <v>46.3</v>
      </c>
      <c r="AD109" s="4" t="n">
        <v>53.4</v>
      </c>
      <c r="AE109" s="4" t="n">
        <v>47.6</v>
      </c>
      <c r="AF109" s="4" t="n">
        <v>62.1</v>
      </c>
      <c r="AG109" s="4" t="n">
        <v>32.7</v>
      </c>
      <c r="AH109" s="4" t="n">
        <v>72.3</v>
      </c>
      <c r="AI109" s="4" t="n">
        <v>55.6</v>
      </c>
      <c r="AJ109" s="4" t="n">
        <v>56.2</v>
      </c>
      <c r="AK109" s="4" t="n">
        <v>48</v>
      </c>
      <c r="AL109" s="4" t="n">
        <v>53.8</v>
      </c>
      <c r="AM109" s="4" t="n">
        <v>58.1</v>
      </c>
    </row>
    <row r="110" customFormat="false" ht="179.1" hidden="false" customHeight="false" outlineLevel="0" collapsed="false">
      <c r="C110" s="3" t="s">
        <v>71</v>
      </c>
      <c r="D110" s="4"/>
      <c r="E110" s="4" t="n">
        <v>24.8</v>
      </c>
      <c r="F110" s="4" t="n">
        <v>72.7</v>
      </c>
      <c r="G110" s="4" t="n">
        <v>26.5</v>
      </c>
      <c r="H110" s="4" t="n">
        <v>66.8</v>
      </c>
      <c r="I110" s="4" t="n">
        <v>59.6</v>
      </c>
      <c r="J110" s="4" t="n">
        <v>41.4</v>
      </c>
      <c r="K110" s="4" t="n">
        <v>52.2</v>
      </c>
      <c r="L110" s="4" t="n">
        <v>51.9</v>
      </c>
      <c r="M110" s="4" t="n">
        <v>53.8</v>
      </c>
      <c r="N110" s="4" t="n">
        <v>60.3</v>
      </c>
      <c r="O110" s="4" t="n">
        <v>54.7</v>
      </c>
      <c r="P110" s="4" t="n">
        <v>45.3</v>
      </c>
      <c r="Q110" s="4" t="n">
        <v>44.8</v>
      </c>
      <c r="R110" s="4" t="n">
        <v>39.4</v>
      </c>
      <c r="S110" s="4" t="n">
        <v>42.6</v>
      </c>
      <c r="T110" s="4" t="n">
        <v>57</v>
      </c>
      <c r="U110" s="4" t="n">
        <v>53.2</v>
      </c>
      <c r="V110" s="4" t="n">
        <v>38</v>
      </c>
      <c r="W110" s="4" t="n">
        <v>43.7</v>
      </c>
      <c r="X110" s="4" t="n">
        <v>46.4</v>
      </c>
      <c r="Y110" s="4" t="n">
        <v>55.7</v>
      </c>
      <c r="Z110" s="4" t="n">
        <v>51.1</v>
      </c>
      <c r="AA110" s="4" t="n">
        <v>56</v>
      </c>
      <c r="AB110" s="4" t="n">
        <v>48.3</v>
      </c>
      <c r="AC110" s="4" t="n">
        <v>51.6</v>
      </c>
      <c r="AD110" s="4" t="n">
        <v>42.1</v>
      </c>
      <c r="AE110" s="4" t="n">
        <v>43.7</v>
      </c>
      <c r="AF110" s="4" t="n">
        <v>31.8</v>
      </c>
      <c r="AG110" s="4" t="n">
        <v>58.9</v>
      </c>
      <c r="AH110" s="4" t="n">
        <v>27.7</v>
      </c>
      <c r="AI110" s="4" t="n">
        <v>37.1</v>
      </c>
      <c r="AJ110" s="4" t="n">
        <v>37.7</v>
      </c>
      <c r="AK110" s="4" t="n">
        <v>46.5</v>
      </c>
      <c r="AL110" s="4" t="n">
        <v>36.8</v>
      </c>
      <c r="AM110" s="4" t="n">
        <v>31.9</v>
      </c>
    </row>
    <row r="111" customFormat="false" ht="116.4" hidden="false" customHeight="false" outlineLevel="0" collapsed="false">
      <c r="C111" s="3" t="s">
        <v>72</v>
      </c>
      <c r="D111" s="4"/>
      <c r="E111" s="4" t="n">
        <v>24.1</v>
      </c>
      <c r="F111" s="4" t="n">
        <v>0</v>
      </c>
      <c r="G111" s="4" t="n">
        <v>12</v>
      </c>
      <c r="H111" s="4" t="n">
        <v>0</v>
      </c>
      <c r="I111" s="4" t="n">
        <v>15.2</v>
      </c>
      <c r="J111" s="4" t="n">
        <v>23.9</v>
      </c>
      <c r="K111" s="4" t="n">
        <v>16</v>
      </c>
      <c r="L111" s="4" t="n">
        <v>13.5</v>
      </c>
      <c r="M111" s="4" t="n">
        <v>12.6</v>
      </c>
      <c r="N111" s="4" t="n">
        <v>13.2</v>
      </c>
      <c r="O111" s="4" t="n">
        <v>15.2</v>
      </c>
      <c r="P111" s="4" t="n">
        <v>4.9</v>
      </c>
      <c r="Q111" s="4" t="n">
        <v>3.7</v>
      </c>
      <c r="R111" s="4" t="n">
        <v>4.8</v>
      </c>
      <c r="S111" s="4" t="n">
        <v>10</v>
      </c>
      <c r="T111" s="4" t="n">
        <v>6.8</v>
      </c>
      <c r="U111" s="4" t="n">
        <v>4.7</v>
      </c>
      <c r="V111" s="4" t="n">
        <v>9.1</v>
      </c>
      <c r="W111" s="4" t="n">
        <v>8.5</v>
      </c>
      <c r="X111" s="4" t="n">
        <v>8.5</v>
      </c>
      <c r="Y111" s="4" t="n">
        <v>5.1</v>
      </c>
      <c r="Z111" s="4" t="n">
        <v>5.6</v>
      </c>
      <c r="AA111" s="4" t="n">
        <v>8</v>
      </c>
      <c r="AB111" s="4" t="n">
        <v>0</v>
      </c>
      <c r="AC111" s="4" t="n">
        <v>2.1</v>
      </c>
      <c r="AD111" s="4" t="n">
        <v>0</v>
      </c>
      <c r="AE111" s="4" t="n">
        <v>8.7</v>
      </c>
      <c r="AF111" s="4" t="n">
        <v>6.1</v>
      </c>
      <c r="AG111" s="4" t="n">
        <v>8.4</v>
      </c>
      <c r="AH111" s="4" t="n">
        <v>0</v>
      </c>
      <c r="AI111" s="4" t="n">
        <v>1.3</v>
      </c>
      <c r="AJ111" s="4" t="n">
        <v>3</v>
      </c>
      <c r="AK111" s="4" t="n">
        <v>5.5</v>
      </c>
      <c r="AL111" s="4" t="n">
        <v>3</v>
      </c>
      <c r="AM111" s="4" t="n">
        <v>10</v>
      </c>
    </row>
    <row r="112" customFormat="false" ht="13.8" hidden="false" customHeight="false" outlineLevel="0" collapsed="false"/>
    <row r="113" customFormat="false" ht="22.35" hidden="false" customHeight="false" outlineLevel="0" collapsed="false">
      <c r="A113" s="0" t="n">
        <v>4</v>
      </c>
      <c r="B113" s="8" t="s">
        <v>13</v>
      </c>
      <c r="C113" s="3" t="s">
        <v>59</v>
      </c>
      <c r="D113" s="4" t="s">
        <v>73</v>
      </c>
      <c r="E113" s="4" t="n">
        <v>24.8</v>
      </c>
      <c r="F113" s="4" t="n">
        <v>51.3</v>
      </c>
      <c r="G113" s="4" t="n">
        <v>26.5</v>
      </c>
      <c r="H113" s="4" t="n">
        <v>12.5</v>
      </c>
      <c r="I113" s="4" t="n">
        <v>22.5</v>
      </c>
      <c r="J113" s="4" t="n">
        <v>26.3</v>
      </c>
      <c r="K113" s="4" t="n">
        <v>27.8</v>
      </c>
      <c r="L113" s="4" t="n">
        <v>23.6</v>
      </c>
      <c r="M113" s="4" t="n">
        <v>21.8</v>
      </c>
      <c r="N113" s="4" t="n">
        <v>18.6</v>
      </c>
      <c r="O113" s="4" t="n">
        <v>21.6</v>
      </c>
      <c r="P113" s="4" t="n">
        <v>10.2</v>
      </c>
      <c r="Q113" s="4" t="n">
        <v>10.5</v>
      </c>
      <c r="R113" s="4" t="n">
        <v>15.3</v>
      </c>
      <c r="S113" s="4" t="n">
        <v>19.9</v>
      </c>
      <c r="T113" s="4" t="n">
        <v>7.9</v>
      </c>
      <c r="U113" s="4" t="n">
        <v>19.1</v>
      </c>
      <c r="V113" s="4" t="n">
        <v>14.6</v>
      </c>
      <c r="W113" s="4" t="n">
        <v>12.7</v>
      </c>
      <c r="X113" s="4" t="n">
        <v>18.1</v>
      </c>
      <c r="Y113" s="4" t="n">
        <v>16.7</v>
      </c>
      <c r="Z113" s="4" t="n">
        <v>21.6</v>
      </c>
      <c r="AA113" s="4" t="n">
        <v>7.9</v>
      </c>
      <c r="AB113" s="4" t="n">
        <v>0</v>
      </c>
      <c r="AC113" s="4" t="n">
        <v>11.5</v>
      </c>
      <c r="AD113" s="4" t="n">
        <v>9.4</v>
      </c>
      <c r="AE113" s="4" t="n">
        <v>11</v>
      </c>
      <c r="AF113" s="4" t="n">
        <v>12.6</v>
      </c>
      <c r="AG113" s="4" t="n">
        <v>5.3</v>
      </c>
      <c r="AH113" s="4" t="n">
        <v>0</v>
      </c>
      <c r="AI113" s="4" t="n">
        <v>4.6</v>
      </c>
      <c r="AJ113" s="4" t="n">
        <v>4.5</v>
      </c>
      <c r="AK113" s="4" t="n">
        <v>7.5</v>
      </c>
      <c r="AL113" s="4" t="n">
        <v>15.8</v>
      </c>
      <c r="AM113" s="4" t="n">
        <v>20</v>
      </c>
    </row>
    <row r="114" customFormat="false" ht="32.8" hidden="false" customHeight="false" outlineLevel="0" collapsed="false">
      <c r="C114" s="3" t="s">
        <v>61</v>
      </c>
      <c r="D114" s="4"/>
      <c r="E114" s="4" t="n">
        <v>0</v>
      </c>
      <c r="F114" s="4" t="n">
        <v>24</v>
      </c>
      <c r="G114" s="4" t="n">
        <v>12</v>
      </c>
      <c r="H114" s="4" t="n">
        <v>27.4</v>
      </c>
      <c r="I114" s="4" t="n">
        <v>29.2</v>
      </c>
      <c r="J114" s="4" t="n">
        <v>21</v>
      </c>
      <c r="K114" s="4" t="n">
        <v>22</v>
      </c>
      <c r="L114" s="4" t="n">
        <v>23.3</v>
      </c>
      <c r="M114" s="4" t="n">
        <v>25.2</v>
      </c>
      <c r="N114" s="4" t="n">
        <v>28.6</v>
      </c>
      <c r="O114" s="4" t="n">
        <v>29.1</v>
      </c>
      <c r="P114" s="4" t="n">
        <v>20.7</v>
      </c>
      <c r="Q114" s="4" t="n">
        <v>26.8</v>
      </c>
      <c r="R114" s="4" t="n">
        <v>17.6</v>
      </c>
      <c r="S114" s="4" t="n">
        <v>11.2</v>
      </c>
      <c r="T114" s="4" t="n">
        <v>17.1</v>
      </c>
      <c r="U114" s="4" t="n">
        <v>23.9</v>
      </c>
      <c r="V114" s="4" t="n">
        <v>20.5</v>
      </c>
      <c r="W114" s="4" t="n">
        <v>15.2</v>
      </c>
      <c r="X114" s="4" t="n">
        <v>15.2</v>
      </c>
      <c r="Y114" s="4" t="n">
        <v>20.7</v>
      </c>
      <c r="Z114" s="4" t="n">
        <v>21.9</v>
      </c>
      <c r="AA114" s="4" t="n">
        <v>23.9</v>
      </c>
      <c r="AB114" s="4" t="n">
        <v>17.5</v>
      </c>
      <c r="AC114" s="4" t="n">
        <v>18.5</v>
      </c>
      <c r="AD114" s="4" t="n">
        <v>12.7</v>
      </c>
      <c r="AE114" s="4" t="n">
        <v>13</v>
      </c>
      <c r="AF114" s="4" t="n">
        <v>6.3</v>
      </c>
      <c r="AG114" s="4" t="n">
        <v>15.8</v>
      </c>
      <c r="AH114" s="4" t="n">
        <v>0</v>
      </c>
      <c r="AI114" s="4" t="n">
        <v>17.3</v>
      </c>
      <c r="AJ114" s="4" t="n">
        <v>17.1</v>
      </c>
      <c r="AK114" s="4" t="n">
        <v>22.2</v>
      </c>
      <c r="AL114" s="4" t="n">
        <v>17.2</v>
      </c>
      <c r="AM114" s="4" t="n">
        <v>22.9</v>
      </c>
    </row>
    <row r="115" customFormat="false" ht="43.25" hidden="false" customHeight="false" outlineLevel="0" collapsed="false">
      <c r="C115" s="3" t="s">
        <v>63</v>
      </c>
      <c r="D115" s="4"/>
      <c r="E115" s="4" t="n">
        <v>25</v>
      </c>
      <c r="F115" s="4" t="n">
        <v>24.7</v>
      </c>
      <c r="G115" s="4" t="n">
        <v>49.5</v>
      </c>
      <c r="H115" s="4" t="n">
        <v>21.7</v>
      </c>
      <c r="I115" s="4" t="n">
        <v>25.2</v>
      </c>
      <c r="J115" s="4" t="n">
        <v>22.7</v>
      </c>
      <c r="K115" s="4" t="n">
        <v>20.1</v>
      </c>
      <c r="L115" s="4" t="n">
        <v>27.4</v>
      </c>
      <c r="M115" s="4" t="n">
        <v>26</v>
      </c>
      <c r="N115" s="4" t="n">
        <v>24.9</v>
      </c>
      <c r="O115" s="4" t="n">
        <v>19.1</v>
      </c>
      <c r="P115" s="4" t="n">
        <v>41.7</v>
      </c>
      <c r="Q115" s="4" t="n">
        <v>32.5</v>
      </c>
      <c r="R115" s="4" t="n">
        <v>23.9</v>
      </c>
      <c r="S115" s="4" t="n">
        <v>24.2</v>
      </c>
      <c r="T115" s="4" t="n">
        <v>50.9</v>
      </c>
      <c r="U115" s="4" t="n">
        <v>28.2</v>
      </c>
      <c r="V115" s="4" t="n">
        <v>32.5</v>
      </c>
      <c r="W115" s="4" t="n">
        <v>34.5</v>
      </c>
      <c r="X115" s="4" t="n">
        <v>33.8</v>
      </c>
      <c r="Y115" s="4" t="n">
        <v>36.9</v>
      </c>
      <c r="Z115" s="4" t="n">
        <v>29</v>
      </c>
      <c r="AA115" s="4" t="n">
        <v>24.3</v>
      </c>
      <c r="AB115" s="4" t="n">
        <v>35.2</v>
      </c>
      <c r="AC115" s="4" t="n">
        <v>42.7</v>
      </c>
      <c r="AD115" s="4" t="n">
        <v>20.3</v>
      </c>
      <c r="AE115" s="4" t="n">
        <v>39.6</v>
      </c>
      <c r="AF115" s="4" t="n">
        <v>43.6</v>
      </c>
      <c r="AG115" s="4" t="n">
        <v>45.1</v>
      </c>
      <c r="AH115" s="4" t="n">
        <v>28</v>
      </c>
      <c r="AI115" s="4" t="n">
        <v>33.4</v>
      </c>
      <c r="AJ115" s="4" t="n">
        <v>31.5</v>
      </c>
      <c r="AK115" s="4" t="n">
        <v>29.1</v>
      </c>
      <c r="AL115" s="4" t="n">
        <v>18.7</v>
      </c>
      <c r="AM115" s="4" t="n">
        <v>25</v>
      </c>
    </row>
    <row r="116" customFormat="false" ht="32.8" hidden="false" customHeight="false" outlineLevel="0" collapsed="false">
      <c r="C116" s="3" t="s">
        <v>64</v>
      </c>
      <c r="D116" s="4"/>
      <c r="E116" s="4" t="n">
        <v>50.3</v>
      </c>
      <c r="F116" s="4" t="n">
        <v>0</v>
      </c>
      <c r="G116" s="4" t="n">
        <v>0</v>
      </c>
      <c r="H116" s="4" t="n">
        <v>16.7</v>
      </c>
      <c r="I116" s="4" t="n">
        <v>12.1</v>
      </c>
      <c r="J116" s="4" t="n">
        <v>16</v>
      </c>
      <c r="K116" s="4" t="n">
        <v>18.9</v>
      </c>
      <c r="L116" s="4" t="n">
        <v>13</v>
      </c>
      <c r="M116" s="4" t="n">
        <v>16.4</v>
      </c>
      <c r="N116" s="4" t="n">
        <v>13.8</v>
      </c>
      <c r="O116" s="4" t="n">
        <v>10.4</v>
      </c>
      <c r="P116" s="4" t="n">
        <v>16</v>
      </c>
      <c r="Q116" s="4" t="n">
        <v>18.9</v>
      </c>
      <c r="R116" s="4" t="n">
        <v>22.1</v>
      </c>
      <c r="S116" s="4" t="n">
        <v>32.8</v>
      </c>
      <c r="T116" s="4" t="n">
        <v>15.1</v>
      </c>
      <c r="U116" s="4" t="n">
        <v>9.8</v>
      </c>
      <c r="V116" s="4" t="n">
        <v>29.5</v>
      </c>
      <c r="W116" s="4" t="n">
        <v>28.2</v>
      </c>
      <c r="X116" s="4" t="n">
        <v>24.2</v>
      </c>
      <c r="Y116" s="4" t="n">
        <v>19</v>
      </c>
      <c r="Z116" s="4" t="n">
        <v>24.8</v>
      </c>
      <c r="AA116" s="4" t="n">
        <v>32.1</v>
      </c>
      <c r="AB116" s="4" t="n">
        <v>34.2</v>
      </c>
      <c r="AC116" s="4" t="n">
        <v>22.6</v>
      </c>
      <c r="AD116" s="4" t="n">
        <v>50.4</v>
      </c>
      <c r="AE116" s="4" t="n">
        <v>19</v>
      </c>
      <c r="AF116" s="4" t="n">
        <v>24.9</v>
      </c>
      <c r="AG116" s="4" t="n">
        <v>17.4</v>
      </c>
      <c r="AH116" s="4" t="n">
        <v>59</v>
      </c>
      <c r="AI116" s="4" t="n">
        <v>40</v>
      </c>
      <c r="AJ116" s="4" t="n">
        <v>34.1</v>
      </c>
      <c r="AK116" s="4" t="n">
        <v>39.4</v>
      </c>
      <c r="AL116" s="4" t="n">
        <v>36.4</v>
      </c>
      <c r="AM116" s="4" t="n">
        <v>28.7</v>
      </c>
    </row>
    <row r="117" customFormat="false" ht="13.8" hidden="false" customHeight="false" outlineLevel="0" collapsed="false"/>
    <row r="118" customFormat="false" ht="22.35" hidden="false" customHeight="false" outlineLevel="0" collapsed="false">
      <c r="A118" s="0" t="n">
        <v>4</v>
      </c>
      <c r="B118" s="8" t="s">
        <v>13</v>
      </c>
      <c r="C118" s="3" t="s">
        <v>74</v>
      </c>
      <c r="D118" s="4" t="s">
        <v>75</v>
      </c>
      <c r="E118" s="4" t="n">
        <v>24.1</v>
      </c>
      <c r="F118" s="4" t="n">
        <v>51.3</v>
      </c>
      <c r="G118" s="4" t="n">
        <v>37.6</v>
      </c>
      <c r="H118" s="4" t="n">
        <v>33.7</v>
      </c>
      <c r="I118" s="4" t="n">
        <v>32</v>
      </c>
      <c r="J118" s="4" t="n">
        <v>41.3</v>
      </c>
      <c r="K118" s="4" t="n">
        <v>42.6</v>
      </c>
      <c r="L118" s="4" t="n">
        <v>36.8</v>
      </c>
      <c r="M118" s="4" t="n">
        <v>36</v>
      </c>
      <c r="N118" s="4" t="n">
        <v>34.4</v>
      </c>
      <c r="O118" s="4" t="n">
        <v>36.6</v>
      </c>
      <c r="P118" s="4" t="n">
        <v>9.7</v>
      </c>
      <c r="Q118" s="4" t="n">
        <v>22.9</v>
      </c>
      <c r="R118" s="4" t="n">
        <v>12.8</v>
      </c>
      <c r="S118" s="4" t="n">
        <v>19.9</v>
      </c>
      <c r="T118" s="4" t="n">
        <v>19.7</v>
      </c>
      <c r="U118" s="4" t="n">
        <v>22</v>
      </c>
      <c r="V118" s="4" t="n">
        <v>29.7</v>
      </c>
      <c r="W118" s="4" t="n">
        <v>21.2</v>
      </c>
      <c r="X118" s="4" t="n">
        <v>21.1</v>
      </c>
      <c r="Y118" s="4" t="n">
        <v>30.2</v>
      </c>
      <c r="Z118" s="4" t="n">
        <v>38.6</v>
      </c>
      <c r="AA118" s="4" t="n">
        <v>24</v>
      </c>
      <c r="AB118" s="4" t="n">
        <v>21.9</v>
      </c>
      <c r="AC118" s="4" t="n">
        <v>15.3</v>
      </c>
      <c r="AD118" s="4" t="n">
        <v>10.9</v>
      </c>
      <c r="AE118" s="4" t="n">
        <v>8.8</v>
      </c>
      <c r="AF118" s="4" t="n">
        <v>19</v>
      </c>
      <c r="AG118" s="4" t="n">
        <v>24.3</v>
      </c>
      <c r="AH118" s="4" t="n">
        <v>13.1</v>
      </c>
      <c r="AI118" s="4" t="n">
        <v>12.1</v>
      </c>
      <c r="AJ118" s="4" t="n">
        <v>12.8</v>
      </c>
      <c r="AK118" s="4" t="n">
        <v>26</v>
      </c>
      <c r="AL118" s="4" t="n">
        <v>15.5</v>
      </c>
      <c r="AM118" s="4" t="n">
        <v>24</v>
      </c>
    </row>
    <row r="119" customFormat="false" ht="22.35" hidden="false" customHeight="false" outlineLevel="0" collapsed="false">
      <c r="C119" s="3" t="s">
        <v>76</v>
      </c>
      <c r="D119" s="4"/>
      <c r="E119" s="4" t="n">
        <v>51</v>
      </c>
      <c r="F119" s="4" t="n">
        <v>0</v>
      </c>
      <c r="G119" s="4" t="n">
        <v>12</v>
      </c>
      <c r="H119" s="4" t="n">
        <v>44.4</v>
      </c>
      <c r="I119" s="4" t="n">
        <v>41.1</v>
      </c>
      <c r="J119" s="4" t="n">
        <v>37.4</v>
      </c>
      <c r="K119" s="4" t="n">
        <v>33.5</v>
      </c>
      <c r="L119" s="4" t="n">
        <v>36.9</v>
      </c>
      <c r="M119" s="4" t="n">
        <v>37.3</v>
      </c>
      <c r="N119" s="4" t="n">
        <v>41.7</v>
      </c>
      <c r="O119" s="4" t="n">
        <v>43.1</v>
      </c>
      <c r="P119" s="4" t="n">
        <v>45.2</v>
      </c>
      <c r="Q119" s="4" t="n">
        <v>41.2</v>
      </c>
      <c r="R119" s="4" t="n">
        <v>39.5</v>
      </c>
      <c r="S119" s="4" t="n">
        <v>31</v>
      </c>
      <c r="T119" s="4" t="n">
        <v>51.3</v>
      </c>
      <c r="U119" s="4" t="n">
        <v>47</v>
      </c>
      <c r="V119" s="4" t="n">
        <v>37.4</v>
      </c>
      <c r="W119" s="4" t="n">
        <v>29.8</v>
      </c>
      <c r="X119" s="4" t="n">
        <v>31.9</v>
      </c>
      <c r="Y119" s="4" t="n">
        <v>32.3</v>
      </c>
      <c r="Z119" s="4" t="n">
        <v>36.6</v>
      </c>
      <c r="AA119" s="4" t="n">
        <v>39.7</v>
      </c>
      <c r="AB119" s="4" t="n">
        <v>26.3</v>
      </c>
      <c r="AC119" s="4" t="n">
        <v>25.1</v>
      </c>
      <c r="AD119" s="4" t="n">
        <v>29.1</v>
      </c>
      <c r="AE119" s="4" t="n">
        <v>37</v>
      </c>
      <c r="AF119" s="4" t="n">
        <v>30.9</v>
      </c>
      <c r="AG119" s="4" t="n">
        <v>42</v>
      </c>
      <c r="AH119" s="4" t="n">
        <v>12.9</v>
      </c>
      <c r="AI119" s="4" t="n">
        <v>30.3</v>
      </c>
      <c r="AJ119" s="4" t="n">
        <v>20.3</v>
      </c>
      <c r="AK119" s="4" t="n">
        <v>29.4</v>
      </c>
      <c r="AL119" s="4" t="n">
        <v>38.7</v>
      </c>
      <c r="AM119" s="4" t="n">
        <v>35.8</v>
      </c>
    </row>
    <row r="120" customFormat="false" ht="22.35" hidden="false" customHeight="false" outlineLevel="0" collapsed="false">
      <c r="C120" s="3" t="s">
        <v>77</v>
      </c>
      <c r="D120" s="4"/>
      <c r="E120" s="4" t="n">
        <v>25</v>
      </c>
      <c r="F120" s="4" t="n">
        <v>48.7</v>
      </c>
      <c r="G120" s="4" t="n">
        <v>11.9</v>
      </c>
      <c r="H120" s="4" t="n">
        <v>21.8</v>
      </c>
      <c r="I120" s="4" t="n">
        <v>13.3</v>
      </c>
      <c r="J120" s="4" t="n">
        <v>6.3</v>
      </c>
      <c r="K120" s="4" t="n">
        <v>12.6</v>
      </c>
      <c r="L120" s="4" t="n">
        <v>18.7</v>
      </c>
      <c r="M120" s="4" t="n">
        <v>19.5</v>
      </c>
      <c r="N120" s="4" t="n">
        <v>13.3</v>
      </c>
      <c r="O120" s="4" t="n">
        <v>10.5</v>
      </c>
      <c r="P120" s="4" t="n">
        <v>19.4</v>
      </c>
      <c r="Q120" s="4" t="n">
        <v>17</v>
      </c>
      <c r="R120" s="4" t="n">
        <v>26.6</v>
      </c>
      <c r="S120" s="4" t="n">
        <v>32.4</v>
      </c>
      <c r="T120" s="4" t="n">
        <v>18.6</v>
      </c>
      <c r="U120" s="4" t="n">
        <v>21.5</v>
      </c>
      <c r="V120" s="4" t="n">
        <v>18</v>
      </c>
      <c r="W120" s="4" t="n">
        <v>25.3</v>
      </c>
      <c r="X120" s="4" t="n">
        <v>27.5</v>
      </c>
      <c r="Y120" s="4" t="n">
        <v>27.2</v>
      </c>
      <c r="Z120" s="4" t="n">
        <v>11</v>
      </c>
      <c r="AA120" s="4" t="n">
        <v>16.3</v>
      </c>
      <c r="AB120" s="4" t="n">
        <v>24.7</v>
      </c>
      <c r="AC120" s="4" t="n">
        <v>32.5</v>
      </c>
      <c r="AD120" s="4" t="n">
        <v>35.3</v>
      </c>
      <c r="AE120" s="4" t="n">
        <v>33.1</v>
      </c>
      <c r="AF120" s="4" t="n">
        <v>24.9</v>
      </c>
      <c r="AG120" s="4" t="n">
        <v>28.6</v>
      </c>
      <c r="AH120" s="4" t="n">
        <v>46</v>
      </c>
      <c r="AI120" s="4" t="n">
        <v>26.3</v>
      </c>
      <c r="AJ120" s="4" t="n">
        <v>36.9</v>
      </c>
      <c r="AK120" s="4" t="n">
        <v>20.3</v>
      </c>
      <c r="AL120" s="4" t="n">
        <v>24.4</v>
      </c>
      <c r="AM120" s="4" t="n">
        <v>18.2</v>
      </c>
    </row>
    <row r="121" customFormat="false" ht="22.35" hidden="false" customHeight="false" outlineLevel="0" collapsed="false">
      <c r="C121" s="3" t="s">
        <v>78</v>
      </c>
      <c r="D121" s="4"/>
      <c r="E121" s="4" t="n">
        <v>0</v>
      </c>
      <c r="F121" s="4" t="n">
        <v>0</v>
      </c>
      <c r="G121" s="4" t="n">
        <v>25.6</v>
      </c>
      <c r="H121" s="4" t="n">
        <v>0</v>
      </c>
      <c r="I121" s="4" t="n">
        <v>3.2</v>
      </c>
      <c r="J121" s="4" t="n">
        <v>9.1</v>
      </c>
      <c r="K121" s="4" t="n">
        <v>8.7</v>
      </c>
      <c r="L121" s="4" t="n">
        <v>5.1</v>
      </c>
      <c r="M121" s="4" t="n">
        <v>3.8</v>
      </c>
      <c r="N121" s="4" t="n">
        <v>7.1</v>
      </c>
      <c r="O121" s="4" t="n">
        <v>3.6</v>
      </c>
      <c r="P121" s="4" t="n">
        <v>17.8</v>
      </c>
      <c r="Q121" s="4" t="n">
        <v>17.1</v>
      </c>
      <c r="R121" s="4" t="n">
        <v>17.8</v>
      </c>
      <c r="S121" s="4" t="n">
        <v>11.8</v>
      </c>
      <c r="T121" s="4" t="n">
        <v>2.4</v>
      </c>
      <c r="U121" s="4" t="n">
        <v>4.7</v>
      </c>
      <c r="V121" s="4" t="n">
        <v>15</v>
      </c>
      <c r="W121" s="4" t="n">
        <v>17.8</v>
      </c>
      <c r="X121" s="4" t="n">
        <v>13.5</v>
      </c>
      <c r="Y121" s="4" t="n">
        <v>6.8</v>
      </c>
      <c r="Z121" s="4" t="n">
        <v>8.3</v>
      </c>
      <c r="AA121" s="4" t="n">
        <v>8.2</v>
      </c>
      <c r="AB121" s="4" t="n">
        <v>18.3</v>
      </c>
      <c r="AC121" s="4" t="n">
        <v>14</v>
      </c>
      <c r="AD121" s="4" t="n">
        <v>22.3</v>
      </c>
      <c r="AE121" s="4" t="n">
        <v>10.2</v>
      </c>
      <c r="AF121" s="4" t="n">
        <v>18.7</v>
      </c>
      <c r="AG121" s="4" t="n">
        <v>1</v>
      </c>
      <c r="AH121" s="4" t="n">
        <v>28.1</v>
      </c>
      <c r="AI121" s="4" t="n">
        <v>26.7</v>
      </c>
      <c r="AJ121" s="4" t="n">
        <v>25.4</v>
      </c>
      <c r="AK121" s="4" t="n">
        <v>18.7</v>
      </c>
      <c r="AL121" s="4" t="n">
        <v>18.5</v>
      </c>
      <c r="AM121" s="4" t="n">
        <v>14.5</v>
      </c>
    </row>
    <row r="122" customFormat="false" ht="13.8" hidden="false" customHeight="false" outlineLevel="0" collapsed="false"/>
    <row r="123" customFormat="false" ht="22.35" hidden="false" customHeight="false" outlineLevel="0" collapsed="false">
      <c r="A123" s="0" t="n">
        <v>4</v>
      </c>
      <c r="B123" s="8" t="s">
        <v>13</v>
      </c>
      <c r="C123" s="3" t="s">
        <v>74</v>
      </c>
      <c r="D123" s="4" t="s">
        <v>79</v>
      </c>
      <c r="E123" s="4" t="n">
        <v>0</v>
      </c>
      <c r="F123" s="4" t="n">
        <v>0</v>
      </c>
      <c r="G123" s="4" t="n">
        <v>0</v>
      </c>
      <c r="H123" s="4" t="n">
        <v>5.5</v>
      </c>
      <c r="I123" s="4" t="n">
        <v>14.5</v>
      </c>
      <c r="J123" s="4" t="n">
        <v>15.8</v>
      </c>
      <c r="K123" s="4" t="n">
        <v>18.7</v>
      </c>
      <c r="L123" s="4" t="n">
        <v>12.5</v>
      </c>
      <c r="M123" s="4" t="n">
        <v>16.8</v>
      </c>
      <c r="N123" s="4" t="n">
        <v>17.7</v>
      </c>
      <c r="O123" s="4" t="n">
        <v>15.2</v>
      </c>
      <c r="P123" s="4" t="n">
        <v>8.6</v>
      </c>
      <c r="Q123" s="4" t="n">
        <v>7.6</v>
      </c>
      <c r="R123" s="4" t="n">
        <v>12.7</v>
      </c>
      <c r="S123" s="4" t="n">
        <v>20.8</v>
      </c>
      <c r="T123" s="4" t="n">
        <v>16.3</v>
      </c>
      <c r="U123" s="4" t="n">
        <v>20.9</v>
      </c>
      <c r="V123" s="4" t="n">
        <v>17.7</v>
      </c>
      <c r="W123" s="4" t="n">
        <v>6.5</v>
      </c>
      <c r="X123" s="4" t="n">
        <v>13.2</v>
      </c>
      <c r="Y123" s="4" t="n">
        <v>13.7</v>
      </c>
      <c r="Z123" s="4" t="n">
        <v>14</v>
      </c>
      <c r="AA123" s="4" t="n">
        <v>12</v>
      </c>
      <c r="AB123" s="4" t="n">
        <v>4.4</v>
      </c>
      <c r="AC123" s="4" t="n">
        <v>10.9</v>
      </c>
      <c r="AD123" s="4" t="n">
        <v>11.2</v>
      </c>
      <c r="AE123" s="4" t="n">
        <v>6.4</v>
      </c>
      <c r="AF123" s="4" t="n">
        <v>6.5</v>
      </c>
      <c r="AG123" s="4" t="n">
        <v>20.4</v>
      </c>
      <c r="AH123" s="4" t="n">
        <v>13.1</v>
      </c>
      <c r="AI123" s="4" t="n">
        <v>3.4</v>
      </c>
      <c r="AJ123" s="4" t="n">
        <v>9.8</v>
      </c>
      <c r="AK123" s="4" t="n">
        <v>13.1</v>
      </c>
      <c r="AL123" s="4" t="n">
        <v>9.2</v>
      </c>
      <c r="AM123" s="4" t="n">
        <v>26.9</v>
      </c>
    </row>
    <row r="124" customFormat="false" ht="22.35" hidden="false" customHeight="false" outlineLevel="0" collapsed="false">
      <c r="C124" s="3" t="s">
        <v>76</v>
      </c>
      <c r="D124" s="4"/>
      <c r="E124" s="4" t="n">
        <v>0</v>
      </c>
      <c r="F124" s="4" t="n">
        <v>0</v>
      </c>
      <c r="G124" s="4" t="n">
        <v>12</v>
      </c>
      <c r="H124" s="4" t="n">
        <v>16.4</v>
      </c>
      <c r="I124" s="4" t="n">
        <v>22.1</v>
      </c>
      <c r="J124" s="4" t="n">
        <v>23.3</v>
      </c>
      <c r="K124" s="4" t="n">
        <v>17.8</v>
      </c>
      <c r="L124" s="4" t="n">
        <v>25.2</v>
      </c>
      <c r="M124" s="4" t="n">
        <v>28.2</v>
      </c>
      <c r="N124" s="4" t="n">
        <v>21.3</v>
      </c>
      <c r="O124" s="4" t="n">
        <v>31</v>
      </c>
      <c r="P124" s="4" t="n">
        <v>14.4</v>
      </c>
      <c r="Q124" s="4" t="n">
        <v>30.5</v>
      </c>
      <c r="R124" s="4" t="n">
        <v>18.6</v>
      </c>
      <c r="S124" s="4" t="n">
        <v>16.8</v>
      </c>
      <c r="T124" s="4" t="n">
        <v>32</v>
      </c>
      <c r="U124" s="4" t="n">
        <v>23.3</v>
      </c>
      <c r="V124" s="4" t="n">
        <v>20</v>
      </c>
      <c r="W124" s="4" t="n">
        <v>20.5</v>
      </c>
      <c r="X124" s="4" t="n">
        <v>14.4</v>
      </c>
      <c r="Y124" s="4" t="n">
        <v>25.5</v>
      </c>
      <c r="Z124" s="4" t="n">
        <v>22.2</v>
      </c>
      <c r="AA124" s="4" t="n">
        <v>16.3</v>
      </c>
      <c r="AB124" s="4" t="n">
        <v>13.2</v>
      </c>
      <c r="AC124" s="4" t="n">
        <v>24.5</v>
      </c>
      <c r="AD124" s="4" t="n">
        <v>20.6</v>
      </c>
      <c r="AE124" s="4" t="n">
        <v>37.3</v>
      </c>
      <c r="AF124" s="4" t="n">
        <v>19</v>
      </c>
      <c r="AG124" s="4" t="n">
        <v>24.7</v>
      </c>
      <c r="AH124" s="4" t="n">
        <v>0</v>
      </c>
      <c r="AI124" s="4" t="n">
        <v>18.3</v>
      </c>
      <c r="AJ124" s="4" t="n">
        <v>30.8</v>
      </c>
      <c r="AK124" s="4" t="n">
        <v>31.8</v>
      </c>
      <c r="AL124" s="4" t="n">
        <v>24.8</v>
      </c>
      <c r="AM124" s="4" t="n">
        <v>23.5</v>
      </c>
    </row>
    <row r="125" customFormat="false" ht="22.35" hidden="false" customHeight="false" outlineLevel="0" collapsed="false">
      <c r="C125" s="3" t="s">
        <v>77</v>
      </c>
      <c r="D125" s="4"/>
      <c r="E125" s="4" t="n">
        <v>51</v>
      </c>
      <c r="F125" s="4" t="n">
        <v>0</v>
      </c>
      <c r="G125" s="4" t="n">
        <v>12</v>
      </c>
      <c r="H125" s="4" t="n">
        <v>38.5</v>
      </c>
      <c r="I125" s="4" t="n">
        <v>29.4</v>
      </c>
      <c r="J125" s="4" t="n">
        <v>20.9</v>
      </c>
      <c r="K125" s="4" t="n">
        <v>25.7</v>
      </c>
      <c r="L125" s="4" t="n">
        <v>34.8</v>
      </c>
      <c r="M125" s="4" t="n">
        <v>28.1</v>
      </c>
      <c r="N125" s="4" t="n">
        <v>29.1</v>
      </c>
      <c r="O125" s="4" t="n">
        <v>23.6</v>
      </c>
      <c r="P125" s="4" t="n">
        <v>41.1</v>
      </c>
      <c r="Q125" s="4" t="n">
        <v>32</v>
      </c>
      <c r="R125" s="4" t="n">
        <v>28.9</v>
      </c>
      <c r="S125" s="4" t="n">
        <v>30.3</v>
      </c>
      <c r="T125" s="4" t="n">
        <v>45.9</v>
      </c>
      <c r="U125" s="4" t="n">
        <v>32.6</v>
      </c>
      <c r="V125" s="4" t="n">
        <v>23.6</v>
      </c>
      <c r="W125" s="4" t="n">
        <v>28.5</v>
      </c>
      <c r="X125" s="4" t="n">
        <v>33.2</v>
      </c>
      <c r="Y125" s="4" t="n">
        <v>27.4</v>
      </c>
      <c r="Z125" s="4" t="n">
        <v>28.8</v>
      </c>
      <c r="AA125" s="4" t="n">
        <v>27.6</v>
      </c>
      <c r="AB125" s="4" t="n">
        <v>25.4</v>
      </c>
      <c r="AC125" s="4" t="n">
        <v>35.8</v>
      </c>
      <c r="AD125" s="4" t="n">
        <v>32.6</v>
      </c>
      <c r="AE125" s="4" t="n">
        <v>24.2</v>
      </c>
      <c r="AF125" s="4" t="n">
        <v>24.8</v>
      </c>
      <c r="AG125" s="4" t="n">
        <v>45.2</v>
      </c>
      <c r="AH125" s="4" t="n">
        <v>45.9</v>
      </c>
      <c r="AI125" s="4" t="n">
        <v>31.6</v>
      </c>
      <c r="AJ125" s="4" t="n">
        <v>24.9</v>
      </c>
      <c r="AK125" s="4" t="n">
        <v>23.7</v>
      </c>
      <c r="AL125" s="4" t="n">
        <v>33.3</v>
      </c>
      <c r="AM125" s="4" t="n">
        <v>24.3</v>
      </c>
    </row>
    <row r="126" customFormat="false" ht="22.35" hidden="false" customHeight="false" outlineLevel="0" collapsed="false">
      <c r="C126" s="3" t="s">
        <v>78</v>
      </c>
      <c r="D126" s="4"/>
      <c r="E126" s="4" t="n">
        <v>24.1</v>
      </c>
      <c r="F126" s="4" t="n">
        <v>100</v>
      </c>
      <c r="G126" s="4" t="n">
        <v>63.2</v>
      </c>
      <c r="H126" s="4" t="n">
        <v>33.5</v>
      </c>
      <c r="I126" s="4" t="n">
        <v>16</v>
      </c>
      <c r="J126" s="4" t="n">
        <v>29.6</v>
      </c>
      <c r="K126" s="4" t="n">
        <v>28.7</v>
      </c>
      <c r="L126" s="4" t="n">
        <v>20.8</v>
      </c>
      <c r="M126" s="4" t="n">
        <v>18.5</v>
      </c>
      <c r="N126" s="4" t="n">
        <v>19.3</v>
      </c>
      <c r="O126" s="4" t="n">
        <v>12</v>
      </c>
      <c r="P126" s="4" t="n">
        <v>28.6</v>
      </c>
      <c r="Q126" s="4" t="n">
        <v>26.3</v>
      </c>
      <c r="R126" s="4" t="n">
        <v>38.1</v>
      </c>
      <c r="S126" s="4" t="n">
        <v>24.2</v>
      </c>
      <c r="T126" s="4" t="n">
        <v>5.8</v>
      </c>
      <c r="U126" s="4" t="n">
        <v>18.6</v>
      </c>
      <c r="V126" s="4" t="n">
        <v>35.8</v>
      </c>
      <c r="W126" s="4" t="n">
        <v>39.7</v>
      </c>
      <c r="X126" s="4" t="n">
        <v>33.2</v>
      </c>
      <c r="Y126" s="4" t="n">
        <v>28</v>
      </c>
      <c r="Z126" s="4" t="n">
        <v>26.3</v>
      </c>
      <c r="AA126" s="4" t="n">
        <v>40.2</v>
      </c>
      <c r="AB126" s="4" t="n">
        <v>52.7</v>
      </c>
      <c r="AC126" s="4" t="n">
        <v>22.4</v>
      </c>
      <c r="AD126" s="4" t="n">
        <v>29.1</v>
      </c>
      <c r="AE126" s="4" t="n">
        <v>25.6</v>
      </c>
      <c r="AF126" s="4" t="n">
        <v>43.4</v>
      </c>
      <c r="AG126" s="4" t="n">
        <v>9.7</v>
      </c>
      <c r="AH126" s="4" t="n">
        <v>41</v>
      </c>
      <c r="AI126" s="4" t="n">
        <v>45.1</v>
      </c>
      <c r="AJ126" s="4" t="n">
        <v>29.9</v>
      </c>
      <c r="AK126" s="4" t="n">
        <v>29.7</v>
      </c>
      <c r="AL126" s="4" t="n">
        <v>26.8</v>
      </c>
      <c r="AM126" s="4" t="n">
        <v>14.2</v>
      </c>
    </row>
    <row r="127" customFormat="false" ht="13.8" hidden="false" customHeight="false" outlineLevel="0" collapsed="false"/>
    <row r="128" customFormat="false" ht="22.35" hidden="false" customHeight="false" outlineLevel="0" collapsed="false">
      <c r="A128" s="0" t="n">
        <v>4</v>
      </c>
      <c r="B128" s="8" t="s">
        <v>13</v>
      </c>
      <c r="C128" s="3" t="s">
        <v>74</v>
      </c>
      <c r="D128" s="4" t="s">
        <v>80</v>
      </c>
      <c r="E128" s="4" t="n">
        <v>0</v>
      </c>
      <c r="F128" s="4" t="n">
        <v>0</v>
      </c>
      <c r="G128" s="4" t="n">
        <v>0</v>
      </c>
      <c r="H128" s="4" t="n">
        <v>5.7</v>
      </c>
      <c r="I128" s="4" t="n">
        <v>19</v>
      </c>
      <c r="J128" s="4" t="n">
        <v>20.1</v>
      </c>
      <c r="K128" s="4" t="n">
        <v>19.1</v>
      </c>
      <c r="L128" s="4" t="n">
        <v>15.2</v>
      </c>
      <c r="M128" s="4" t="n">
        <v>16.9</v>
      </c>
      <c r="N128" s="4" t="n">
        <v>15.3</v>
      </c>
      <c r="O128" s="4" t="n">
        <v>16.9</v>
      </c>
      <c r="P128" s="4" t="n">
        <v>8.1</v>
      </c>
      <c r="Q128" s="4" t="n">
        <v>17.4</v>
      </c>
      <c r="R128" s="4" t="n">
        <v>8</v>
      </c>
      <c r="S128" s="4" t="n">
        <v>12.5</v>
      </c>
      <c r="T128" s="4" t="n">
        <v>16.1</v>
      </c>
      <c r="U128" s="4" t="n">
        <v>25</v>
      </c>
      <c r="V128" s="4" t="n">
        <v>9.1</v>
      </c>
      <c r="W128" s="4" t="n">
        <v>9.7</v>
      </c>
      <c r="X128" s="4" t="n">
        <v>13.4</v>
      </c>
      <c r="Y128" s="4" t="n">
        <v>13.7</v>
      </c>
      <c r="Z128" s="4" t="n">
        <v>14.1</v>
      </c>
      <c r="AA128" s="4" t="n">
        <v>19.9</v>
      </c>
      <c r="AB128" s="4" t="n">
        <v>4.4</v>
      </c>
      <c r="AC128" s="4" t="n">
        <v>7.2</v>
      </c>
      <c r="AD128" s="4" t="n">
        <v>8.4</v>
      </c>
      <c r="AE128" s="4" t="n">
        <v>2.1</v>
      </c>
      <c r="AF128" s="4" t="n">
        <v>12.9</v>
      </c>
      <c r="AG128" s="4" t="n">
        <v>11.3</v>
      </c>
      <c r="AH128" s="4" t="n">
        <v>0</v>
      </c>
      <c r="AI128" s="4" t="n">
        <v>4.8</v>
      </c>
      <c r="AJ128" s="4" t="n">
        <v>6.9</v>
      </c>
      <c r="AK128" s="4" t="n">
        <v>14.9</v>
      </c>
      <c r="AL128" s="4" t="n">
        <v>12.5</v>
      </c>
      <c r="AM128" s="4" t="n">
        <v>19.6</v>
      </c>
    </row>
    <row r="129" customFormat="false" ht="22.35" hidden="false" customHeight="false" outlineLevel="0" collapsed="false">
      <c r="C129" s="3" t="s">
        <v>76</v>
      </c>
      <c r="D129" s="4"/>
      <c r="E129" s="4" t="n">
        <v>0</v>
      </c>
      <c r="F129" s="4" t="n">
        <v>24</v>
      </c>
      <c r="G129" s="4" t="n">
        <v>0</v>
      </c>
      <c r="H129" s="4" t="n">
        <v>21.6</v>
      </c>
      <c r="I129" s="4" t="n">
        <v>31.3</v>
      </c>
      <c r="J129" s="4" t="n">
        <v>30.9</v>
      </c>
      <c r="K129" s="4" t="n">
        <v>26.9</v>
      </c>
      <c r="L129" s="4" t="n">
        <v>32.6</v>
      </c>
      <c r="M129" s="4" t="n">
        <v>30.9</v>
      </c>
      <c r="N129" s="4" t="n">
        <v>29.9</v>
      </c>
      <c r="O129" s="4" t="n">
        <v>36.7</v>
      </c>
      <c r="P129" s="4" t="n">
        <v>18.9</v>
      </c>
      <c r="Q129" s="4" t="n">
        <v>23.9</v>
      </c>
      <c r="R129" s="4" t="n">
        <v>19.1</v>
      </c>
      <c r="S129" s="4" t="n">
        <v>24.5</v>
      </c>
      <c r="T129" s="4" t="n">
        <v>28.7</v>
      </c>
      <c r="U129" s="4" t="n">
        <v>28.1</v>
      </c>
      <c r="V129" s="4" t="n">
        <v>24</v>
      </c>
      <c r="W129" s="4" t="n">
        <v>22.7</v>
      </c>
      <c r="X129" s="4" t="n">
        <v>11.5</v>
      </c>
      <c r="Y129" s="4" t="n">
        <v>45.9</v>
      </c>
      <c r="Z129" s="4" t="n">
        <v>37.3</v>
      </c>
      <c r="AA129" s="4" t="n">
        <v>16.4</v>
      </c>
      <c r="AB129" s="4" t="n">
        <v>21.8</v>
      </c>
      <c r="AC129" s="4" t="n">
        <v>19.4</v>
      </c>
      <c r="AD129" s="4" t="n">
        <v>18.3</v>
      </c>
      <c r="AE129" s="4" t="n">
        <v>38.7</v>
      </c>
      <c r="AF129" s="4" t="n">
        <v>24.7</v>
      </c>
      <c r="AG129" s="4" t="n">
        <v>33.1</v>
      </c>
      <c r="AH129" s="4" t="n">
        <v>6.9</v>
      </c>
      <c r="AI129" s="4" t="n">
        <v>18.2</v>
      </c>
      <c r="AJ129" s="4" t="n">
        <v>24.5</v>
      </c>
      <c r="AK129" s="4" t="n">
        <v>24.2</v>
      </c>
      <c r="AL129" s="4" t="n">
        <v>18.1</v>
      </c>
      <c r="AM129" s="4" t="n">
        <v>43.2</v>
      </c>
    </row>
    <row r="130" customFormat="false" ht="22.35" hidden="false" customHeight="false" outlineLevel="0" collapsed="false">
      <c r="C130" s="3" t="s">
        <v>77</v>
      </c>
      <c r="D130" s="4"/>
      <c r="E130" s="4" t="n">
        <v>48.8</v>
      </c>
      <c r="F130" s="4" t="n">
        <v>24</v>
      </c>
      <c r="G130" s="4" t="n">
        <v>47.9</v>
      </c>
      <c r="H130" s="4" t="n">
        <v>38.6</v>
      </c>
      <c r="I130" s="4" t="n">
        <v>24.3</v>
      </c>
      <c r="J130" s="4" t="n">
        <v>16.4</v>
      </c>
      <c r="K130" s="4" t="n">
        <v>27</v>
      </c>
      <c r="L130" s="4" t="n">
        <v>33.1</v>
      </c>
      <c r="M130" s="4" t="n">
        <v>32.6</v>
      </c>
      <c r="N130" s="4" t="n">
        <v>31.1</v>
      </c>
      <c r="O130" s="4" t="n">
        <v>19.1</v>
      </c>
      <c r="P130" s="4" t="n">
        <v>44.5</v>
      </c>
      <c r="Q130" s="4" t="n">
        <v>34.3</v>
      </c>
      <c r="R130" s="4" t="n">
        <v>42.7</v>
      </c>
      <c r="S130" s="4" t="n">
        <v>37</v>
      </c>
      <c r="T130" s="4" t="n">
        <v>36.9</v>
      </c>
      <c r="U130" s="4" t="n">
        <v>18.9</v>
      </c>
      <c r="V130" s="4" t="n">
        <v>37.2</v>
      </c>
      <c r="W130" s="4" t="n">
        <v>31.9</v>
      </c>
      <c r="X130" s="4" t="n">
        <v>42.2</v>
      </c>
      <c r="Y130" s="4" t="n">
        <v>15.8</v>
      </c>
      <c r="Z130" s="4" t="n">
        <v>25.1</v>
      </c>
      <c r="AA130" s="4" t="n">
        <v>15.7</v>
      </c>
      <c r="AB130" s="4" t="n">
        <v>29.4</v>
      </c>
      <c r="AC130" s="4" t="n">
        <v>52.9</v>
      </c>
      <c r="AD130" s="4" t="n">
        <v>34.1</v>
      </c>
      <c r="AE130" s="4" t="n">
        <v>28.5</v>
      </c>
      <c r="AF130" s="4" t="n">
        <v>25.2</v>
      </c>
      <c r="AG130" s="4" t="n">
        <v>45.9</v>
      </c>
      <c r="AH130" s="4" t="n">
        <v>52.2</v>
      </c>
      <c r="AI130" s="4" t="n">
        <v>34.7</v>
      </c>
      <c r="AJ130" s="4" t="n">
        <v>32.1</v>
      </c>
      <c r="AK130" s="4" t="n">
        <v>29.2</v>
      </c>
      <c r="AL130" s="4" t="n">
        <v>36.4</v>
      </c>
      <c r="AM130" s="4" t="n">
        <v>22.9</v>
      </c>
    </row>
    <row r="131" customFormat="false" ht="22.35" hidden="false" customHeight="false" outlineLevel="0" collapsed="false">
      <c r="C131" s="3" t="s">
        <v>78</v>
      </c>
      <c r="D131" s="4"/>
      <c r="E131" s="4" t="n">
        <v>0</v>
      </c>
      <c r="F131" s="4" t="n">
        <v>24.7</v>
      </c>
      <c r="G131" s="4" t="n">
        <v>39.3</v>
      </c>
      <c r="H131" s="4" t="n">
        <v>11.6</v>
      </c>
      <c r="I131" s="4" t="n">
        <v>8.5</v>
      </c>
      <c r="J131" s="4" t="n">
        <v>20.7</v>
      </c>
      <c r="K131" s="4" t="n">
        <v>21.4</v>
      </c>
      <c r="L131" s="4" t="n">
        <v>9.7</v>
      </c>
      <c r="M131" s="4" t="n">
        <v>9.3</v>
      </c>
      <c r="N131" s="4" t="n">
        <v>9.7</v>
      </c>
      <c r="O131" s="4" t="n">
        <v>8.9</v>
      </c>
      <c r="P131" s="4" t="n">
        <v>18.1</v>
      </c>
      <c r="Q131" s="4" t="n">
        <v>16.6</v>
      </c>
      <c r="R131" s="4" t="n">
        <v>27</v>
      </c>
      <c r="S131" s="4" t="n">
        <v>21</v>
      </c>
      <c r="T131" s="4" t="n">
        <v>7.2</v>
      </c>
      <c r="U131" s="4" t="n">
        <v>14.1</v>
      </c>
      <c r="V131" s="4" t="n">
        <v>29.7</v>
      </c>
      <c r="W131" s="4" t="n">
        <v>26.1</v>
      </c>
      <c r="X131" s="4" t="n">
        <v>23.7</v>
      </c>
      <c r="Y131" s="4" t="n">
        <v>19.6</v>
      </c>
      <c r="Z131" s="4" t="n">
        <v>17.9</v>
      </c>
      <c r="AA131" s="4" t="n">
        <v>24.4</v>
      </c>
      <c r="AB131" s="4" t="n">
        <v>40.1</v>
      </c>
      <c r="AC131" s="4" t="n">
        <v>20.5</v>
      </c>
      <c r="AD131" s="4" t="n">
        <v>30.9</v>
      </c>
      <c r="AE131" s="4" t="n">
        <v>24.2</v>
      </c>
      <c r="AF131" s="4" t="n">
        <v>25</v>
      </c>
      <c r="AG131" s="4" t="n">
        <v>9.7</v>
      </c>
      <c r="AH131" s="4" t="n">
        <v>41</v>
      </c>
      <c r="AI131" s="4" t="n">
        <v>39.2</v>
      </c>
      <c r="AJ131" s="4" t="n">
        <v>25.7</v>
      </c>
      <c r="AK131" s="4" t="n">
        <v>31.7</v>
      </c>
      <c r="AL131" s="4" t="n">
        <v>29.9</v>
      </c>
      <c r="AM131" s="4" t="n">
        <v>14.3</v>
      </c>
    </row>
    <row r="132" customFormat="false" ht="13.8" hidden="false" customHeight="false" outlineLevel="0" collapsed="false"/>
    <row r="133" customFormat="false" ht="22.35" hidden="false" customHeight="false" outlineLevel="0" collapsed="false">
      <c r="A133" s="0" t="n">
        <v>4</v>
      </c>
      <c r="B133" s="8" t="s">
        <v>13</v>
      </c>
      <c r="C133" s="3" t="s">
        <v>74</v>
      </c>
      <c r="D133" s="4" t="s">
        <v>81</v>
      </c>
      <c r="E133" s="4" t="n">
        <v>48.8</v>
      </c>
      <c r="F133" s="4" t="n">
        <v>75.3</v>
      </c>
      <c r="G133" s="4" t="n">
        <v>38.5</v>
      </c>
      <c r="H133" s="4" t="n">
        <v>56.1</v>
      </c>
      <c r="I133" s="4" t="n">
        <v>41.3</v>
      </c>
      <c r="J133" s="4" t="n">
        <v>46.9</v>
      </c>
      <c r="K133" s="4" t="n">
        <v>53.8</v>
      </c>
      <c r="L133" s="4" t="n">
        <v>45.1</v>
      </c>
      <c r="M133" s="4" t="n">
        <v>48.2</v>
      </c>
      <c r="N133" s="4" t="n">
        <v>52.3</v>
      </c>
      <c r="O133" s="4" t="n">
        <v>45.2</v>
      </c>
      <c r="P133" s="4" t="n">
        <v>22.8</v>
      </c>
      <c r="Q133" s="4" t="n">
        <v>45.3</v>
      </c>
      <c r="R133" s="4" t="n">
        <v>36.1</v>
      </c>
      <c r="S133" s="4" t="n">
        <v>34.7</v>
      </c>
      <c r="T133" s="4" t="n">
        <v>30.8</v>
      </c>
      <c r="U133" s="4" t="n">
        <v>36.9</v>
      </c>
      <c r="V133" s="4" t="n">
        <v>43.7</v>
      </c>
      <c r="W133" s="4" t="n">
        <v>28</v>
      </c>
      <c r="X133" s="4" t="n">
        <v>40</v>
      </c>
      <c r="Y133" s="4" t="n">
        <v>41.1</v>
      </c>
      <c r="Z133" s="4" t="n">
        <v>28.8</v>
      </c>
      <c r="AA133" s="4" t="n">
        <v>48.1</v>
      </c>
      <c r="AB133" s="4" t="n">
        <v>31.1</v>
      </c>
      <c r="AC133" s="4" t="n">
        <v>25.6</v>
      </c>
      <c r="AD133" s="4" t="n">
        <v>27.1</v>
      </c>
      <c r="AE133" s="4" t="n">
        <v>16.7</v>
      </c>
      <c r="AF133" s="4" t="n">
        <v>44</v>
      </c>
      <c r="AG133" s="4" t="n">
        <v>29</v>
      </c>
      <c r="AH133" s="4" t="n">
        <v>0</v>
      </c>
      <c r="AI133" s="4" t="n">
        <v>18.6</v>
      </c>
      <c r="AJ133" s="4" t="n">
        <v>23.1</v>
      </c>
      <c r="AK133" s="4" t="n">
        <v>40.9</v>
      </c>
      <c r="AL133" s="4" t="n">
        <v>20.7</v>
      </c>
      <c r="AM133" s="4" t="n">
        <v>32.9</v>
      </c>
    </row>
    <row r="134" customFormat="false" ht="22.35" hidden="false" customHeight="false" outlineLevel="0" collapsed="false">
      <c r="C134" s="3" t="s">
        <v>76</v>
      </c>
      <c r="D134" s="4"/>
      <c r="E134" s="4" t="n">
        <v>0</v>
      </c>
      <c r="F134" s="4" t="n">
        <v>24.7</v>
      </c>
      <c r="G134" s="4" t="n">
        <v>35.9</v>
      </c>
      <c r="H134" s="4" t="n">
        <v>10.9</v>
      </c>
      <c r="I134" s="4" t="n">
        <v>30.3</v>
      </c>
      <c r="J134" s="4" t="n">
        <v>29.8</v>
      </c>
      <c r="K134" s="4" t="n">
        <v>27</v>
      </c>
      <c r="L134" s="4" t="n">
        <v>29.1</v>
      </c>
      <c r="M134" s="4" t="n">
        <v>29.5</v>
      </c>
      <c r="N134" s="4" t="n">
        <v>24.1</v>
      </c>
      <c r="O134" s="4" t="n">
        <v>34.5</v>
      </c>
      <c r="P134" s="4" t="n">
        <v>33.7</v>
      </c>
      <c r="Q134" s="4" t="n">
        <v>22.7</v>
      </c>
      <c r="R134" s="4" t="n">
        <v>28.5</v>
      </c>
      <c r="S134" s="4" t="n">
        <v>21.3</v>
      </c>
      <c r="T134" s="4" t="n">
        <v>36.8</v>
      </c>
      <c r="U134" s="4" t="n">
        <v>41.3</v>
      </c>
      <c r="V134" s="4" t="n">
        <v>18.1</v>
      </c>
      <c r="W134" s="4" t="n">
        <v>32.7</v>
      </c>
      <c r="X134" s="4" t="n">
        <v>25.5</v>
      </c>
      <c r="Y134" s="4" t="n">
        <v>34.9</v>
      </c>
      <c r="Z134" s="4" t="n">
        <v>42.5</v>
      </c>
      <c r="AA134" s="4" t="n">
        <v>31.6</v>
      </c>
      <c r="AB134" s="4" t="n">
        <v>20.1</v>
      </c>
      <c r="AC134" s="4" t="n">
        <v>34.3</v>
      </c>
      <c r="AD134" s="4" t="n">
        <v>30.6</v>
      </c>
      <c r="AE134" s="4" t="n">
        <v>52.5</v>
      </c>
      <c r="AF134" s="4" t="n">
        <v>31.4</v>
      </c>
      <c r="AG134" s="4" t="n">
        <v>32.6</v>
      </c>
      <c r="AH134" s="4" t="n">
        <v>26.3</v>
      </c>
      <c r="AI134" s="4" t="n">
        <v>31</v>
      </c>
      <c r="AJ134" s="4" t="n">
        <v>38</v>
      </c>
      <c r="AK134" s="4" t="n">
        <v>24.3</v>
      </c>
      <c r="AL134" s="4" t="n">
        <v>36.4</v>
      </c>
      <c r="AM134" s="4" t="n">
        <v>39.2</v>
      </c>
    </row>
    <row r="135" customFormat="false" ht="22.35" hidden="false" customHeight="false" outlineLevel="0" collapsed="false">
      <c r="C135" s="3" t="s">
        <v>77</v>
      </c>
      <c r="D135" s="4"/>
      <c r="E135" s="4" t="n">
        <v>0</v>
      </c>
      <c r="F135" s="4" t="n">
        <v>0</v>
      </c>
      <c r="G135" s="4" t="n">
        <v>13.6</v>
      </c>
      <c r="H135" s="4" t="n">
        <v>16.4</v>
      </c>
      <c r="I135" s="4" t="n">
        <v>13.3</v>
      </c>
      <c r="J135" s="4" t="n">
        <v>7.3</v>
      </c>
      <c r="K135" s="4" t="n">
        <v>10.6</v>
      </c>
      <c r="L135" s="4" t="n">
        <v>16</v>
      </c>
      <c r="M135" s="4" t="n">
        <v>14.9</v>
      </c>
      <c r="N135" s="4" t="n">
        <v>11.5</v>
      </c>
      <c r="O135" s="4" t="n">
        <v>8.1</v>
      </c>
      <c r="P135" s="4" t="n">
        <v>31.7</v>
      </c>
      <c r="Q135" s="4" t="n">
        <v>20.6</v>
      </c>
      <c r="R135" s="4" t="n">
        <v>19.1</v>
      </c>
      <c r="S135" s="4" t="n">
        <v>23.3</v>
      </c>
      <c r="T135" s="4" t="n">
        <v>25.5</v>
      </c>
      <c r="U135" s="4" t="n">
        <v>12.5</v>
      </c>
      <c r="V135" s="4" t="n">
        <v>20.5</v>
      </c>
      <c r="W135" s="4" t="n">
        <v>18</v>
      </c>
      <c r="X135" s="4" t="n">
        <v>17.5</v>
      </c>
      <c r="Y135" s="4" t="n">
        <v>15.4</v>
      </c>
      <c r="Z135" s="4" t="n">
        <v>11</v>
      </c>
      <c r="AA135" s="4" t="n">
        <v>16.2</v>
      </c>
      <c r="AB135" s="4" t="n">
        <v>13.2</v>
      </c>
      <c r="AC135" s="4" t="n">
        <v>25.3</v>
      </c>
      <c r="AD135" s="4" t="n">
        <v>19.8</v>
      </c>
      <c r="AE135" s="4" t="n">
        <v>17.5</v>
      </c>
      <c r="AF135" s="4" t="n">
        <v>12.4</v>
      </c>
      <c r="AG135" s="4" t="n">
        <v>20.4</v>
      </c>
      <c r="AH135" s="4" t="n">
        <v>32.7</v>
      </c>
      <c r="AI135" s="4" t="n">
        <v>28.4</v>
      </c>
      <c r="AJ135" s="4" t="n">
        <v>14.9</v>
      </c>
      <c r="AK135" s="4" t="n">
        <v>14.6</v>
      </c>
      <c r="AL135" s="4" t="n">
        <v>18.1</v>
      </c>
      <c r="AM135" s="4" t="n">
        <v>20.8</v>
      </c>
    </row>
    <row r="136" customFormat="false" ht="22.35" hidden="false" customHeight="false" outlineLevel="0" collapsed="false">
      <c r="C136" s="3" t="s">
        <v>78</v>
      </c>
      <c r="D136" s="4"/>
      <c r="E136" s="4" t="n">
        <v>26.2</v>
      </c>
      <c r="F136" s="4" t="n">
        <v>0</v>
      </c>
      <c r="G136" s="4" t="n">
        <v>0</v>
      </c>
      <c r="H136" s="4" t="n">
        <v>11.1</v>
      </c>
      <c r="I136" s="4" t="n">
        <v>6.3</v>
      </c>
      <c r="J136" s="4" t="n">
        <v>10.6</v>
      </c>
      <c r="K136" s="4" t="n">
        <v>5.7</v>
      </c>
      <c r="L136" s="4" t="n">
        <v>6</v>
      </c>
      <c r="M136" s="4" t="n">
        <v>4.9</v>
      </c>
      <c r="N136" s="4" t="n">
        <v>6.3</v>
      </c>
      <c r="O136" s="4" t="n">
        <v>3.9</v>
      </c>
      <c r="P136" s="4" t="n">
        <v>11.8</v>
      </c>
      <c r="Q136" s="4" t="n">
        <v>7.6</v>
      </c>
      <c r="R136" s="4" t="n">
        <v>9.9</v>
      </c>
      <c r="S136" s="4" t="n">
        <v>12.5</v>
      </c>
      <c r="T136" s="4" t="n">
        <v>2.3</v>
      </c>
      <c r="U136" s="4" t="n">
        <v>9.3</v>
      </c>
      <c r="V136" s="4" t="n">
        <v>17.7</v>
      </c>
      <c r="W136" s="4" t="n">
        <v>13</v>
      </c>
      <c r="X136" s="4" t="n">
        <v>11</v>
      </c>
      <c r="Y136" s="4" t="n">
        <v>3.7</v>
      </c>
      <c r="Z136" s="4" t="n">
        <v>12.1</v>
      </c>
      <c r="AA136" s="4" t="n">
        <v>4.1</v>
      </c>
      <c r="AB136" s="4" t="n">
        <v>22.2</v>
      </c>
      <c r="AC136" s="4" t="n">
        <v>10.6</v>
      </c>
      <c r="AD136" s="4" t="n">
        <v>16.9</v>
      </c>
      <c r="AE136" s="4" t="n">
        <v>11.1</v>
      </c>
      <c r="AF136" s="4" t="n">
        <v>12.2</v>
      </c>
      <c r="AG136" s="4" t="n">
        <v>13.8</v>
      </c>
      <c r="AH136" s="4" t="n">
        <v>41</v>
      </c>
      <c r="AI136" s="4" t="n">
        <v>18.9</v>
      </c>
      <c r="AJ136" s="4" t="n">
        <v>19.5</v>
      </c>
      <c r="AK136" s="4" t="n">
        <v>18.4</v>
      </c>
      <c r="AL136" s="4" t="n">
        <v>12.6</v>
      </c>
      <c r="AM136" s="4" t="n">
        <v>7.1</v>
      </c>
    </row>
    <row r="137" customFormat="false" ht="13.8" hidden="false" customHeight="false" outlineLevel="0" collapsed="false"/>
    <row r="138" customFormat="false" ht="22.35" hidden="false" customHeight="false" outlineLevel="0" collapsed="false">
      <c r="A138" s="0" t="n">
        <v>3</v>
      </c>
      <c r="B138" s="8" t="s">
        <v>13</v>
      </c>
      <c r="C138" s="3" t="s">
        <v>82</v>
      </c>
      <c r="D138" s="4" t="s">
        <v>83</v>
      </c>
      <c r="E138" s="4" t="n">
        <v>24.8</v>
      </c>
      <c r="F138" s="4" t="n">
        <v>24</v>
      </c>
      <c r="G138" s="4" t="n">
        <v>75.2</v>
      </c>
      <c r="H138" s="4" t="n">
        <v>21.8</v>
      </c>
      <c r="I138" s="4" t="n">
        <v>42.2</v>
      </c>
      <c r="J138" s="4" t="n">
        <v>45.5</v>
      </c>
      <c r="K138" s="4" t="n">
        <v>46.9</v>
      </c>
      <c r="L138" s="4" t="n">
        <v>49.7</v>
      </c>
      <c r="M138" s="4" t="n">
        <v>44.7</v>
      </c>
      <c r="N138" s="4" t="n">
        <v>47.5</v>
      </c>
      <c r="O138" s="4" t="n">
        <v>43.1</v>
      </c>
      <c r="P138" s="4" t="n">
        <v>47.2</v>
      </c>
      <c r="Q138" s="4" t="n">
        <v>62.6</v>
      </c>
      <c r="R138" s="4" t="n">
        <v>55.2</v>
      </c>
      <c r="S138" s="4" t="n">
        <v>53.5</v>
      </c>
      <c r="T138" s="4" t="n">
        <v>42.7</v>
      </c>
      <c r="U138" s="4" t="n">
        <v>43.3</v>
      </c>
      <c r="V138" s="4" t="n">
        <v>52.7</v>
      </c>
      <c r="W138" s="4" t="n">
        <v>51.1</v>
      </c>
      <c r="X138" s="4" t="n">
        <v>53.9</v>
      </c>
      <c r="Y138" s="4" t="n">
        <v>50.3</v>
      </c>
      <c r="Z138" s="4" t="n">
        <v>42.1</v>
      </c>
      <c r="AA138" s="4" t="n">
        <v>44.2</v>
      </c>
      <c r="AB138" s="4" t="n">
        <v>53.4</v>
      </c>
      <c r="AC138" s="4" t="n">
        <v>59.3</v>
      </c>
      <c r="AD138" s="4" t="n">
        <v>61.8</v>
      </c>
      <c r="AE138" s="4" t="n">
        <v>44.9</v>
      </c>
      <c r="AF138" s="4" t="n">
        <v>50.2</v>
      </c>
      <c r="AG138" s="4" t="n">
        <v>37</v>
      </c>
      <c r="AH138" s="4" t="n">
        <v>67.3</v>
      </c>
      <c r="AI138" s="4" t="n">
        <v>51.9</v>
      </c>
      <c r="AJ138" s="4" t="n">
        <v>55</v>
      </c>
      <c r="AK138" s="4" t="n">
        <v>61.3</v>
      </c>
      <c r="AL138" s="4" t="n">
        <v>56.8</v>
      </c>
      <c r="AM138" s="4" t="n">
        <v>45.2</v>
      </c>
    </row>
    <row r="139" customFormat="false" ht="13.8" hidden="false" customHeight="false" outlineLevel="0" collapsed="false">
      <c r="C139" s="3" t="s">
        <v>84</v>
      </c>
      <c r="D139" s="4"/>
      <c r="E139" s="4" t="n">
        <v>24.1</v>
      </c>
      <c r="F139" s="4" t="n">
        <v>24</v>
      </c>
      <c r="G139" s="4" t="n">
        <v>12</v>
      </c>
      <c r="H139" s="4" t="n">
        <v>38.3</v>
      </c>
      <c r="I139" s="4" t="n">
        <v>24</v>
      </c>
      <c r="J139" s="4" t="n">
        <v>21.5</v>
      </c>
      <c r="K139" s="4" t="n">
        <v>33.3</v>
      </c>
      <c r="L139" s="4" t="n">
        <v>28.7</v>
      </c>
      <c r="M139" s="4" t="n">
        <v>31.2</v>
      </c>
      <c r="N139" s="4" t="n">
        <v>27.2</v>
      </c>
      <c r="O139" s="4" t="n">
        <v>28</v>
      </c>
      <c r="P139" s="4" t="n">
        <v>29.9</v>
      </c>
      <c r="Q139" s="4" t="n">
        <v>26.7</v>
      </c>
      <c r="R139" s="4" t="n">
        <v>30.4</v>
      </c>
      <c r="S139" s="4" t="n">
        <v>28</v>
      </c>
      <c r="T139" s="4" t="n">
        <v>37.9</v>
      </c>
      <c r="U139" s="4" t="n">
        <v>24.5</v>
      </c>
      <c r="V139" s="4" t="n">
        <v>26.7</v>
      </c>
      <c r="W139" s="4" t="n">
        <v>26.2</v>
      </c>
      <c r="X139" s="4" t="n">
        <v>27.2</v>
      </c>
      <c r="Y139" s="4" t="n">
        <v>29.2</v>
      </c>
      <c r="Z139" s="4" t="n">
        <v>27.7</v>
      </c>
      <c r="AA139" s="4" t="n">
        <v>31.9</v>
      </c>
      <c r="AB139" s="4" t="n">
        <v>33.5</v>
      </c>
      <c r="AC139" s="4" t="n">
        <v>27.2</v>
      </c>
      <c r="AD139" s="4" t="n">
        <v>20.2</v>
      </c>
      <c r="AE139" s="4" t="n">
        <v>35.3</v>
      </c>
      <c r="AF139" s="4" t="n">
        <v>25.1</v>
      </c>
      <c r="AG139" s="4" t="n">
        <v>34.3</v>
      </c>
      <c r="AH139" s="4" t="n">
        <v>19.7</v>
      </c>
      <c r="AI139" s="4" t="n">
        <v>32.4</v>
      </c>
      <c r="AJ139" s="4" t="n">
        <v>22.4</v>
      </c>
      <c r="AK139" s="4" t="n">
        <v>29.5</v>
      </c>
      <c r="AL139" s="4" t="n">
        <v>30.2</v>
      </c>
      <c r="AM139" s="4" t="n">
        <v>51</v>
      </c>
    </row>
    <row r="140" customFormat="false" ht="22.35" hidden="false" customHeight="false" outlineLevel="0" collapsed="false">
      <c r="C140" s="3" t="s">
        <v>85</v>
      </c>
      <c r="D140" s="4"/>
      <c r="E140" s="4" t="n">
        <v>25</v>
      </c>
      <c r="F140" s="4" t="n">
        <v>24.7</v>
      </c>
      <c r="G140" s="4" t="n">
        <v>0.9</v>
      </c>
      <c r="H140" s="4" t="n">
        <v>22.5</v>
      </c>
      <c r="I140" s="4" t="n">
        <v>17</v>
      </c>
      <c r="J140" s="4" t="n">
        <v>20.4</v>
      </c>
      <c r="K140" s="4" t="n">
        <v>18.4</v>
      </c>
      <c r="L140" s="4" t="n">
        <v>17.3</v>
      </c>
      <c r="M140" s="4" t="n">
        <v>14.6</v>
      </c>
      <c r="N140" s="4" t="n">
        <v>17.1</v>
      </c>
      <c r="O140" s="4" t="n">
        <v>11.7</v>
      </c>
      <c r="P140" s="4" t="n">
        <v>15</v>
      </c>
      <c r="Q140" s="4" t="n">
        <v>10.7</v>
      </c>
      <c r="R140" s="4" t="n">
        <v>11.2</v>
      </c>
      <c r="S140" s="4" t="n">
        <v>15.1</v>
      </c>
      <c r="T140" s="4" t="n">
        <v>19.4</v>
      </c>
      <c r="U140" s="4" t="n">
        <v>23.2</v>
      </c>
      <c r="V140" s="4" t="n">
        <v>11.9</v>
      </c>
      <c r="W140" s="4" t="n">
        <v>17.8</v>
      </c>
      <c r="X140" s="4" t="n">
        <v>11.1</v>
      </c>
      <c r="Y140" s="4" t="n">
        <v>15.3</v>
      </c>
      <c r="Z140" s="4" t="n">
        <v>24.7</v>
      </c>
      <c r="AA140" s="4" t="n">
        <v>19.9</v>
      </c>
      <c r="AB140" s="4" t="n">
        <v>8.7</v>
      </c>
      <c r="AC140" s="4" t="n">
        <v>13.4</v>
      </c>
      <c r="AD140" s="4" t="n">
        <v>18</v>
      </c>
      <c r="AE140" s="4" t="n">
        <v>17.6</v>
      </c>
      <c r="AF140" s="4" t="n">
        <v>24.7</v>
      </c>
      <c r="AG140" s="4" t="n">
        <v>12.4</v>
      </c>
      <c r="AH140" s="4" t="n">
        <v>0</v>
      </c>
      <c r="AI140" s="4" t="n">
        <v>11.1</v>
      </c>
      <c r="AJ140" s="4" t="n">
        <v>19.6</v>
      </c>
      <c r="AK140" s="4" t="n">
        <v>7.3</v>
      </c>
      <c r="AL140" s="4" t="n">
        <v>6.2</v>
      </c>
      <c r="AM140" s="4" t="n">
        <v>3.9</v>
      </c>
    </row>
    <row r="141" customFormat="false" ht="13.8" hidden="false" customHeight="false" outlineLevel="0" collapsed="false"/>
    <row r="142" customFormat="false" ht="43.25" hidden="false" customHeight="false" outlineLevel="0" collapsed="false">
      <c r="A142" s="0" t="n">
        <v>5</v>
      </c>
      <c r="B142" s="8" t="s">
        <v>13</v>
      </c>
      <c r="C142" s="3" t="s">
        <v>86</v>
      </c>
      <c r="D142" s="4" t="s">
        <v>87</v>
      </c>
      <c r="E142" s="4" t="n">
        <v>0</v>
      </c>
      <c r="F142" s="4" t="n">
        <v>46.2</v>
      </c>
      <c r="G142" s="4" t="n">
        <v>2.4</v>
      </c>
      <c r="H142" s="4" t="n">
        <v>3.2</v>
      </c>
      <c r="I142" s="4" t="n">
        <v>1.9</v>
      </c>
      <c r="J142" s="4" t="n">
        <v>19.1</v>
      </c>
      <c r="K142" s="4" t="n">
        <v>19.6</v>
      </c>
      <c r="L142" s="4" t="n">
        <v>16.4</v>
      </c>
      <c r="M142" s="4" t="n">
        <v>15.5</v>
      </c>
      <c r="N142" s="4" t="n">
        <v>7.7</v>
      </c>
      <c r="O142" s="4" t="n">
        <v>2.7</v>
      </c>
      <c r="P142" s="4" t="n">
        <v>7</v>
      </c>
      <c r="Q142" s="4" t="n">
        <v>6.5</v>
      </c>
      <c r="R142" s="4" t="n">
        <v>10.9</v>
      </c>
      <c r="S142" s="4" t="n">
        <v>11</v>
      </c>
      <c r="T142" s="4" t="n">
        <v>9.4</v>
      </c>
      <c r="U142" s="4" t="n">
        <v>1.2</v>
      </c>
      <c r="V142" s="4" t="n">
        <v>15.2</v>
      </c>
      <c r="W142" s="4" t="n">
        <v>13.1</v>
      </c>
      <c r="X142" s="4" t="n">
        <v>9.5</v>
      </c>
      <c r="Y142" s="4" t="n">
        <v>16.8</v>
      </c>
      <c r="Z142" s="4" t="n">
        <v>10.2</v>
      </c>
      <c r="AA142" s="4" t="n">
        <v>8.1</v>
      </c>
      <c r="AB142" s="4" t="n">
        <v>6.2</v>
      </c>
      <c r="AC142" s="4" t="n">
        <v>6.1</v>
      </c>
      <c r="AD142" s="4" t="n">
        <v>6.1</v>
      </c>
      <c r="AE142" s="4" t="n">
        <v>3.8</v>
      </c>
      <c r="AF142" s="4" t="n">
        <v>3.5</v>
      </c>
      <c r="AG142" s="4" t="n">
        <v>13</v>
      </c>
      <c r="AH142" s="4" t="n">
        <v>6.4</v>
      </c>
      <c r="AI142" s="4" t="n">
        <v>5.2</v>
      </c>
      <c r="AJ142" s="4" t="n">
        <v>4.4</v>
      </c>
      <c r="AK142" s="4" t="n">
        <v>2.3</v>
      </c>
      <c r="AL142" s="4" t="n">
        <v>4</v>
      </c>
      <c r="AM142" s="4" t="n">
        <v>18.3</v>
      </c>
    </row>
    <row r="143" customFormat="false" ht="13.8" hidden="false" customHeight="false" outlineLevel="0" collapsed="false">
      <c r="C143" s="3" t="s">
        <v>88</v>
      </c>
      <c r="D143" s="4" t="s">
        <v>89</v>
      </c>
      <c r="E143" s="4" t="n">
        <v>14.3</v>
      </c>
      <c r="F143" s="4" t="n">
        <v>12.7</v>
      </c>
      <c r="G143" s="4" t="n">
        <v>0</v>
      </c>
      <c r="H143" s="4" t="n">
        <v>0</v>
      </c>
      <c r="I143" s="4" t="n">
        <v>2.8</v>
      </c>
      <c r="J143" s="4" t="n">
        <v>8.4</v>
      </c>
      <c r="K143" s="4" t="n">
        <v>4.6</v>
      </c>
      <c r="L143" s="4" t="n">
        <v>7.6</v>
      </c>
      <c r="M143" s="4" t="n">
        <v>4.7</v>
      </c>
      <c r="N143" s="4" t="n">
        <v>4.8</v>
      </c>
      <c r="O143" s="4" t="n">
        <v>1.9</v>
      </c>
      <c r="P143" s="4" t="n">
        <v>3.4</v>
      </c>
      <c r="Q143" s="4" t="n">
        <v>4.7</v>
      </c>
      <c r="R143" s="4" t="n">
        <v>6.2</v>
      </c>
      <c r="S143" s="4" t="n">
        <v>4.1</v>
      </c>
      <c r="T143" s="4" t="n">
        <v>4.3</v>
      </c>
      <c r="U143" s="4" t="n">
        <v>6.3</v>
      </c>
      <c r="V143" s="4" t="n">
        <v>6.2</v>
      </c>
      <c r="W143" s="4" t="n">
        <v>6.3</v>
      </c>
      <c r="X143" s="4" t="n">
        <v>4.9</v>
      </c>
      <c r="Y143" s="4" t="n">
        <v>5.1</v>
      </c>
      <c r="Z143" s="4" t="n">
        <v>10.5</v>
      </c>
      <c r="AA143" s="4" t="n">
        <v>1.1</v>
      </c>
      <c r="AB143" s="4" t="n">
        <v>8.5</v>
      </c>
      <c r="AC143" s="4" t="n">
        <v>4.9</v>
      </c>
      <c r="AD143" s="4" t="n">
        <v>5.1</v>
      </c>
      <c r="AE143" s="4" t="n">
        <v>5.8</v>
      </c>
      <c r="AF143" s="4" t="n">
        <v>4.6</v>
      </c>
      <c r="AG143" s="4" t="n">
        <v>6.1</v>
      </c>
      <c r="AH143" s="4" t="n">
        <v>3.2</v>
      </c>
      <c r="AI143" s="4" t="n">
        <v>8.8</v>
      </c>
      <c r="AJ143" s="4" t="n">
        <v>5.5</v>
      </c>
      <c r="AK143" s="4" t="n">
        <v>5</v>
      </c>
      <c r="AL143" s="4" t="n">
        <v>3.4</v>
      </c>
      <c r="AM143" s="4" t="n">
        <v>3</v>
      </c>
    </row>
    <row r="144" customFormat="false" ht="13.8" hidden="false" customHeight="false" outlineLevel="0" collapsed="false">
      <c r="C144" s="3" t="s">
        <v>90</v>
      </c>
      <c r="D144" s="4"/>
      <c r="E144" s="4" t="n">
        <v>0.7</v>
      </c>
      <c r="F144" s="4" t="n">
        <v>3.6</v>
      </c>
      <c r="G144" s="4" t="n">
        <v>19.3</v>
      </c>
      <c r="H144" s="4" t="n">
        <v>19.3</v>
      </c>
      <c r="I144" s="4" t="n">
        <v>7.2</v>
      </c>
      <c r="J144" s="4" t="n">
        <v>18.9</v>
      </c>
      <c r="K144" s="4" t="n">
        <v>17.3</v>
      </c>
      <c r="L144" s="4" t="n">
        <v>16.6</v>
      </c>
      <c r="M144" s="4" t="n">
        <v>19.6</v>
      </c>
      <c r="N144" s="4" t="n">
        <v>14.5</v>
      </c>
      <c r="O144" s="4" t="n">
        <v>9.1</v>
      </c>
      <c r="P144" s="4" t="n">
        <v>19.2</v>
      </c>
      <c r="Q144" s="4" t="n">
        <v>15.4</v>
      </c>
      <c r="R144" s="4" t="n">
        <v>17.2</v>
      </c>
      <c r="S144" s="4" t="n">
        <v>13.9</v>
      </c>
      <c r="T144" s="4" t="n">
        <v>13.1</v>
      </c>
      <c r="U144" s="4" t="n">
        <v>15.8</v>
      </c>
      <c r="V144" s="4" t="n">
        <v>17.1</v>
      </c>
      <c r="W144" s="4" t="n">
        <v>12.1</v>
      </c>
      <c r="X144" s="4" t="n">
        <v>12.8</v>
      </c>
      <c r="Y144" s="4" t="n">
        <v>13.6</v>
      </c>
      <c r="Z144" s="4" t="n">
        <v>16.1</v>
      </c>
      <c r="AA144" s="4" t="n">
        <v>12.3</v>
      </c>
      <c r="AB144" s="4" t="n">
        <v>3.1</v>
      </c>
      <c r="AC144" s="4" t="n">
        <v>9</v>
      </c>
      <c r="AD144" s="4" t="n">
        <v>12.6</v>
      </c>
      <c r="AE144" s="4" t="n">
        <v>17</v>
      </c>
      <c r="AF144" s="4" t="n">
        <v>12.9</v>
      </c>
      <c r="AG144" s="4" t="n">
        <v>8.2</v>
      </c>
      <c r="AH144" s="4" t="n">
        <v>16.1</v>
      </c>
      <c r="AI144" s="4" t="n">
        <v>10.8</v>
      </c>
      <c r="AJ144" s="4" t="n">
        <v>7.5</v>
      </c>
      <c r="AK144" s="4" t="n">
        <v>14.4</v>
      </c>
      <c r="AL144" s="4" t="n">
        <v>5.4</v>
      </c>
      <c r="AM144" s="4" t="n">
        <v>15.6</v>
      </c>
    </row>
    <row r="145" customFormat="false" ht="13.8" hidden="false" customHeight="false" outlineLevel="0" collapsed="false">
      <c r="C145" s="3" t="s">
        <v>18</v>
      </c>
      <c r="D145" s="4"/>
      <c r="E145" s="4" t="n">
        <v>8.3</v>
      </c>
      <c r="F145" s="4" t="n">
        <v>13.2</v>
      </c>
      <c r="G145" s="4" t="n">
        <v>8.6</v>
      </c>
      <c r="H145" s="4" t="n">
        <v>11.8</v>
      </c>
      <c r="I145" s="4" t="n">
        <v>14.9</v>
      </c>
      <c r="J145" s="4" t="n">
        <v>15</v>
      </c>
      <c r="K145" s="4" t="n">
        <v>15.7</v>
      </c>
      <c r="L145" s="4" t="n">
        <v>16.1</v>
      </c>
      <c r="M145" s="4" t="n">
        <v>16.9</v>
      </c>
      <c r="N145" s="4" t="n">
        <v>19.8</v>
      </c>
      <c r="O145" s="4" t="n">
        <v>14.5</v>
      </c>
      <c r="P145" s="4" t="n">
        <v>22.1</v>
      </c>
      <c r="Q145" s="4" t="n">
        <v>20.5</v>
      </c>
      <c r="R145" s="4" t="n">
        <v>16.6</v>
      </c>
      <c r="S145" s="4" t="n">
        <v>19.3</v>
      </c>
      <c r="T145" s="4" t="n">
        <v>24.7</v>
      </c>
      <c r="U145" s="4" t="n">
        <v>18.8</v>
      </c>
      <c r="V145" s="4" t="n">
        <v>18</v>
      </c>
      <c r="W145" s="4" t="n">
        <v>24.6</v>
      </c>
      <c r="X145" s="4" t="n">
        <v>20.6</v>
      </c>
      <c r="Y145" s="4" t="n">
        <v>16.5</v>
      </c>
      <c r="Z145" s="4" t="n">
        <v>10.7</v>
      </c>
      <c r="AA145" s="4" t="n">
        <v>12.2</v>
      </c>
      <c r="AB145" s="4" t="n">
        <v>18.3</v>
      </c>
      <c r="AC145" s="4" t="n">
        <v>17.4</v>
      </c>
      <c r="AD145" s="4" t="n">
        <v>17.4</v>
      </c>
      <c r="AE145" s="4" t="n">
        <v>19.5</v>
      </c>
      <c r="AF145" s="4" t="n">
        <v>19.3</v>
      </c>
      <c r="AG145" s="4" t="n">
        <v>19.1</v>
      </c>
      <c r="AH145" s="4" t="n">
        <v>29.4</v>
      </c>
      <c r="AI145" s="4" t="n">
        <v>22.2</v>
      </c>
      <c r="AJ145" s="4" t="n">
        <v>13.4</v>
      </c>
      <c r="AK145" s="4" t="n">
        <v>20.8</v>
      </c>
      <c r="AL145" s="4" t="n">
        <v>21.8</v>
      </c>
      <c r="AM145" s="4" t="n">
        <v>17.5</v>
      </c>
    </row>
    <row r="146" customFormat="false" ht="43.25" hidden="false" customHeight="false" outlineLevel="0" collapsed="false">
      <c r="C146" s="3" t="s">
        <v>91</v>
      </c>
      <c r="D146" s="4"/>
      <c r="E146" s="4" t="n">
        <v>76.7</v>
      </c>
      <c r="F146" s="4" t="n">
        <v>23.8</v>
      </c>
      <c r="G146" s="4" t="n">
        <v>62.2</v>
      </c>
      <c r="H146" s="4" t="n">
        <v>60.1</v>
      </c>
      <c r="I146" s="4" t="n">
        <v>60.5</v>
      </c>
      <c r="J146" s="4" t="n">
        <v>36.6</v>
      </c>
      <c r="K146" s="4" t="n">
        <v>40.4</v>
      </c>
      <c r="L146" s="4" t="n">
        <v>40.7</v>
      </c>
      <c r="M146" s="4" t="n">
        <v>41.5</v>
      </c>
      <c r="N146" s="4" t="n">
        <v>51</v>
      </c>
      <c r="O146" s="4" t="n">
        <v>64.8</v>
      </c>
      <c r="P146" s="4" t="n">
        <v>47.8</v>
      </c>
      <c r="Q146" s="4" t="n">
        <v>49.9</v>
      </c>
      <c r="R146" s="4" t="n">
        <v>48</v>
      </c>
      <c r="S146" s="4" t="n">
        <v>51</v>
      </c>
      <c r="T146" s="4" t="n">
        <v>47.4</v>
      </c>
      <c r="U146" s="4" t="n">
        <v>52.8</v>
      </c>
      <c r="V146" s="4" t="n">
        <v>41.8</v>
      </c>
      <c r="W146" s="4" t="n">
        <v>42.6</v>
      </c>
      <c r="X146" s="4" t="n">
        <v>51.7</v>
      </c>
      <c r="Y146" s="4" t="n">
        <v>45.2</v>
      </c>
      <c r="Z146" s="4" t="n">
        <v>49</v>
      </c>
      <c r="AA146" s="4" t="n">
        <v>63.9</v>
      </c>
      <c r="AB146" s="4" t="n">
        <v>61.7</v>
      </c>
      <c r="AC146" s="4" t="n">
        <v>62.6</v>
      </c>
      <c r="AD146" s="4" t="n">
        <v>58.4</v>
      </c>
      <c r="AE146" s="4" t="n">
        <v>53.9</v>
      </c>
      <c r="AF146" s="4" t="n">
        <v>58.8</v>
      </c>
      <c r="AG146" s="4" t="n">
        <v>52.7</v>
      </c>
      <c r="AH146" s="4" t="n">
        <v>44.8</v>
      </c>
      <c r="AI146" s="4" t="n">
        <v>52.3</v>
      </c>
      <c r="AJ146" s="4" t="n">
        <v>68.4</v>
      </c>
      <c r="AK146" s="4" t="n">
        <v>55.2</v>
      </c>
      <c r="AL146" s="4" t="n">
        <v>65.3</v>
      </c>
      <c r="AM146" s="4" t="n">
        <v>45.5</v>
      </c>
    </row>
    <row r="147" customFormat="false" ht="13.8" hidden="false" customHeight="false" outlineLevel="0" collapsed="false"/>
    <row r="148" customFormat="false" ht="43.25" hidden="false" customHeight="false" outlineLevel="0" collapsed="false">
      <c r="A148" s="0" t="n">
        <v>5</v>
      </c>
      <c r="B148" s="8" t="s">
        <v>13</v>
      </c>
      <c r="C148" s="3" t="s">
        <v>86</v>
      </c>
      <c r="D148" s="4" t="s">
        <v>92</v>
      </c>
      <c r="E148" s="4" t="n">
        <v>26.5</v>
      </c>
      <c r="F148" s="4" t="n">
        <v>33.8</v>
      </c>
      <c r="G148" s="4" t="n">
        <v>39.2</v>
      </c>
      <c r="H148" s="4" t="n">
        <v>35.3</v>
      </c>
      <c r="I148" s="4" t="n">
        <v>44.5</v>
      </c>
      <c r="J148" s="4" t="n">
        <v>26.3</v>
      </c>
      <c r="K148" s="4" t="n">
        <v>28.8</v>
      </c>
      <c r="L148" s="4" t="n">
        <v>29.5</v>
      </c>
      <c r="M148" s="4" t="n">
        <v>29.1</v>
      </c>
      <c r="N148" s="4" t="n">
        <v>35.7</v>
      </c>
      <c r="O148" s="4" t="n">
        <v>47.1</v>
      </c>
      <c r="P148" s="4" t="n">
        <v>31.6</v>
      </c>
      <c r="Q148" s="4" t="n">
        <v>37.5</v>
      </c>
      <c r="R148" s="4" t="n">
        <v>39.4</v>
      </c>
      <c r="S148" s="4" t="n">
        <v>43</v>
      </c>
      <c r="T148" s="4" t="n">
        <v>39</v>
      </c>
      <c r="U148" s="4" t="n">
        <v>46.8</v>
      </c>
      <c r="V148" s="4" t="n">
        <v>27.3</v>
      </c>
      <c r="W148" s="4" t="n">
        <v>30.7</v>
      </c>
      <c r="X148" s="4" t="n">
        <v>42.5</v>
      </c>
      <c r="Y148" s="4" t="n">
        <v>31.8</v>
      </c>
      <c r="Z148" s="4" t="n">
        <v>40.7</v>
      </c>
      <c r="AA148" s="4" t="n">
        <v>50.4</v>
      </c>
      <c r="AB148" s="4" t="n">
        <v>33</v>
      </c>
      <c r="AC148" s="4" t="n">
        <v>44.7</v>
      </c>
      <c r="AD148" s="4" t="n">
        <v>47.7</v>
      </c>
      <c r="AE148" s="4" t="n">
        <v>47.4</v>
      </c>
      <c r="AF148" s="4" t="n">
        <v>38.1</v>
      </c>
      <c r="AG148" s="4" t="n">
        <v>45.5</v>
      </c>
      <c r="AH148" s="4" t="n">
        <v>23.9</v>
      </c>
      <c r="AI148" s="4" t="n">
        <v>43.3</v>
      </c>
      <c r="AJ148" s="4" t="n">
        <v>54.1</v>
      </c>
      <c r="AK148" s="4" t="n">
        <v>41.5</v>
      </c>
      <c r="AL148" s="4" t="n">
        <v>60.8</v>
      </c>
      <c r="AM148" s="4" t="n">
        <v>42.8</v>
      </c>
    </row>
    <row r="149" customFormat="false" ht="22.35" hidden="false" customHeight="false" outlineLevel="0" collapsed="false">
      <c r="C149" s="3" t="s">
        <v>88</v>
      </c>
      <c r="D149" s="4" t="s">
        <v>93</v>
      </c>
      <c r="E149" s="4" t="n">
        <v>25.3</v>
      </c>
      <c r="F149" s="4" t="n">
        <v>0</v>
      </c>
      <c r="G149" s="4" t="n">
        <v>0</v>
      </c>
      <c r="H149" s="4" t="n">
        <v>3.1</v>
      </c>
      <c r="I149" s="4" t="n">
        <v>6.8</v>
      </c>
      <c r="J149" s="4" t="n">
        <v>3.8</v>
      </c>
      <c r="K149" s="4" t="n">
        <v>5.4</v>
      </c>
      <c r="L149" s="4" t="n">
        <v>7.6</v>
      </c>
      <c r="M149" s="4" t="n">
        <v>10.6</v>
      </c>
      <c r="N149" s="4" t="n">
        <v>8.4</v>
      </c>
      <c r="O149" s="4" t="n">
        <v>7.9</v>
      </c>
      <c r="P149" s="4" t="n">
        <v>11.4</v>
      </c>
      <c r="Q149" s="4" t="n">
        <v>10.8</v>
      </c>
      <c r="R149" s="4" t="n">
        <v>11.7</v>
      </c>
      <c r="S149" s="4" t="n">
        <v>11.6</v>
      </c>
      <c r="T149" s="4" t="n">
        <v>14.1</v>
      </c>
      <c r="U149" s="4" t="n">
        <v>2.6</v>
      </c>
      <c r="V149" s="4" t="n">
        <v>14.6</v>
      </c>
      <c r="W149" s="4" t="n">
        <v>11.7</v>
      </c>
      <c r="X149" s="4" t="n">
        <v>9.4</v>
      </c>
      <c r="Y149" s="4" t="n">
        <v>9.9</v>
      </c>
      <c r="Z149" s="4" t="n">
        <v>8.2</v>
      </c>
      <c r="AA149" s="4" t="n">
        <v>7.1</v>
      </c>
      <c r="AB149" s="4" t="n">
        <v>16.1</v>
      </c>
      <c r="AC149" s="4" t="n">
        <v>10.1</v>
      </c>
      <c r="AD149" s="4" t="n">
        <v>13.2</v>
      </c>
      <c r="AE149" s="4" t="n">
        <v>12.5</v>
      </c>
      <c r="AF149" s="4" t="n">
        <v>6.5</v>
      </c>
      <c r="AG149" s="4" t="n">
        <v>9.5</v>
      </c>
      <c r="AH149" s="4" t="n">
        <v>21.9</v>
      </c>
      <c r="AI149" s="4" t="n">
        <v>11.2</v>
      </c>
      <c r="AJ149" s="4" t="n">
        <v>8.6</v>
      </c>
      <c r="AK149" s="4" t="n">
        <v>12.5</v>
      </c>
      <c r="AL149" s="4" t="n">
        <v>12.9</v>
      </c>
      <c r="AM149" s="4" t="n">
        <v>2.4</v>
      </c>
    </row>
    <row r="150" customFormat="false" ht="13.8" hidden="false" customHeight="false" outlineLevel="0" collapsed="false">
      <c r="C150" s="3" t="s">
        <v>90</v>
      </c>
      <c r="D150" s="4"/>
      <c r="E150" s="4" t="n">
        <v>0</v>
      </c>
      <c r="F150" s="4" t="n">
        <v>0</v>
      </c>
      <c r="G150" s="4" t="n">
        <v>20.5</v>
      </c>
      <c r="H150" s="4" t="n">
        <v>21</v>
      </c>
      <c r="I150" s="4" t="n">
        <v>14.9</v>
      </c>
      <c r="J150" s="4" t="n">
        <v>28.8</v>
      </c>
      <c r="K150" s="4" t="n">
        <v>27.6</v>
      </c>
      <c r="L150" s="4" t="n">
        <v>27.3</v>
      </c>
      <c r="M150" s="4" t="n">
        <v>23.6</v>
      </c>
      <c r="N150" s="4" t="n">
        <v>22.7</v>
      </c>
      <c r="O150" s="4" t="n">
        <v>15.8</v>
      </c>
      <c r="P150" s="4" t="n">
        <v>27.9</v>
      </c>
      <c r="Q150" s="4" t="n">
        <v>29.5</v>
      </c>
      <c r="R150" s="4" t="n">
        <v>20.4</v>
      </c>
      <c r="S150" s="4" t="n">
        <v>25.4</v>
      </c>
      <c r="T150" s="4" t="n">
        <v>21.5</v>
      </c>
      <c r="U150" s="4" t="n">
        <v>19.5</v>
      </c>
      <c r="V150" s="4" t="n">
        <v>28.5</v>
      </c>
      <c r="W150" s="4" t="n">
        <v>26.8</v>
      </c>
      <c r="X150" s="4" t="n">
        <v>21.3</v>
      </c>
      <c r="Y150" s="4" t="n">
        <v>29.6</v>
      </c>
      <c r="Z150" s="4" t="n">
        <v>26</v>
      </c>
      <c r="AA150" s="4" t="n">
        <v>16</v>
      </c>
      <c r="AB150" s="4" t="n">
        <v>27.1</v>
      </c>
      <c r="AC150" s="4" t="n">
        <v>21.6</v>
      </c>
      <c r="AD150" s="4" t="n">
        <v>20.8</v>
      </c>
      <c r="AE150" s="4" t="n">
        <v>24.9</v>
      </c>
      <c r="AF150" s="4" t="n">
        <v>27.5</v>
      </c>
      <c r="AG150" s="4" t="n">
        <v>14.3</v>
      </c>
      <c r="AH150" s="4" t="n">
        <v>18.9</v>
      </c>
      <c r="AI150" s="4" t="n">
        <v>17.1</v>
      </c>
      <c r="AJ150" s="4" t="n">
        <v>13.9</v>
      </c>
      <c r="AK150" s="4" t="n">
        <v>21.3</v>
      </c>
      <c r="AL150" s="4" t="n">
        <v>8.1</v>
      </c>
      <c r="AM150" s="4" t="n">
        <v>21.1</v>
      </c>
    </row>
    <row r="151" customFormat="false" ht="13.8" hidden="false" customHeight="false" outlineLevel="0" collapsed="false">
      <c r="C151" s="3" t="s">
        <v>18</v>
      </c>
      <c r="D151" s="4"/>
      <c r="E151" s="4" t="n">
        <v>38.8</v>
      </c>
      <c r="F151" s="4" t="n">
        <v>27.4</v>
      </c>
      <c r="G151" s="4" t="n">
        <v>10.5</v>
      </c>
      <c r="H151" s="4" t="n">
        <v>7.3</v>
      </c>
      <c r="I151" s="4" t="n">
        <v>4.5</v>
      </c>
      <c r="J151" s="4" t="n">
        <v>19</v>
      </c>
      <c r="K151" s="4" t="n">
        <v>15.4</v>
      </c>
      <c r="L151" s="4" t="n">
        <v>14</v>
      </c>
      <c r="M151" s="4" t="n">
        <v>17</v>
      </c>
      <c r="N151" s="4" t="n">
        <v>13.2</v>
      </c>
      <c r="O151" s="4" t="n">
        <v>5.3</v>
      </c>
      <c r="P151" s="4" t="n">
        <v>14</v>
      </c>
      <c r="Q151" s="4" t="n">
        <v>12.4</v>
      </c>
      <c r="R151" s="4" t="n">
        <v>13.9</v>
      </c>
      <c r="S151" s="4" t="n">
        <v>8.2</v>
      </c>
      <c r="T151" s="4" t="n">
        <v>11.4</v>
      </c>
      <c r="U151" s="4" t="n">
        <v>9.8</v>
      </c>
      <c r="V151" s="4" t="n">
        <v>15.5</v>
      </c>
      <c r="W151" s="4" t="n">
        <v>14</v>
      </c>
      <c r="X151" s="4" t="n">
        <v>13</v>
      </c>
      <c r="Y151" s="4" t="n">
        <v>12.9</v>
      </c>
      <c r="Z151" s="4" t="n">
        <v>6.9</v>
      </c>
      <c r="AA151" s="4" t="n">
        <v>4.5</v>
      </c>
      <c r="AB151" s="4" t="n">
        <v>12.3</v>
      </c>
      <c r="AC151" s="4" t="n">
        <v>13.4</v>
      </c>
      <c r="AD151" s="4" t="n">
        <v>11</v>
      </c>
      <c r="AE151" s="4" t="n">
        <v>4.3</v>
      </c>
      <c r="AF151" s="4" t="n">
        <v>10.2</v>
      </c>
      <c r="AG151" s="4" t="n">
        <v>14.6</v>
      </c>
      <c r="AH151" s="4" t="n">
        <v>17.8</v>
      </c>
      <c r="AI151" s="4" t="n">
        <v>15.5</v>
      </c>
      <c r="AJ151" s="4" t="n">
        <v>14.2</v>
      </c>
      <c r="AK151" s="4" t="n">
        <v>13</v>
      </c>
      <c r="AL151" s="4" t="n">
        <v>15.1</v>
      </c>
      <c r="AM151" s="4" t="n">
        <v>11.5</v>
      </c>
    </row>
    <row r="152" customFormat="false" ht="43.25" hidden="false" customHeight="false" outlineLevel="0" collapsed="false">
      <c r="C152" s="3" t="s">
        <v>91</v>
      </c>
      <c r="D152" s="4"/>
      <c r="E152" s="4" t="n">
        <v>8.6</v>
      </c>
      <c r="F152" s="4" t="n">
        <v>33.9</v>
      </c>
      <c r="G152" s="4" t="n">
        <v>13.7</v>
      </c>
      <c r="H152" s="4" t="n">
        <v>14</v>
      </c>
      <c r="I152" s="4" t="n">
        <v>3.9</v>
      </c>
      <c r="J152" s="4" t="n">
        <v>17.5</v>
      </c>
      <c r="K152" s="4" t="n">
        <v>18.3</v>
      </c>
      <c r="L152" s="4" t="n">
        <v>15.3</v>
      </c>
      <c r="M152" s="4" t="n">
        <v>13.8</v>
      </c>
      <c r="N152" s="4" t="n">
        <v>10.7</v>
      </c>
      <c r="O152" s="4" t="n">
        <v>5.2</v>
      </c>
      <c r="P152" s="4" t="n">
        <v>8.8</v>
      </c>
      <c r="Q152" s="4" t="n">
        <v>5.7</v>
      </c>
      <c r="R152" s="4" t="n">
        <v>7.3</v>
      </c>
      <c r="S152" s="4" t="n">
        <v>10</v>
      </c>
      <c r="T152" s="4" t="n">
        <v>8.8</v>
      </c>
      <c r="U152" s="4" t="n">
        <v>11</v>
      </c>
      <c r="V152" s="4" t="n">
        <v>12.2</v>
      </c>
      <c r="W152" s="4" t="n">
        <v>12.8</v>
      </c>
      <c r="X152" s="4" t="n">
        <v>10.3</v>
      </c>
      <c r="Y152" s="4" t="n">
        <v>9.2</v>
      </c>
      <c r="Z152" s="4" t="n">
        <v>13</v>
      </c>
      <c r="AA152" s="4" t="n">
        <v>11.3</v>
      </c>
      <c r="AB152" s="4" t="n">
        <v>3.1</v>
      </c>
      <c r="AC152" s="4" t="n">
        <v>7.3</v>
      </c>
      <c r="AD152" s="4" t="n">
        <v>5.9</v>
      </c>
      <c r="AE152" s="4" t="n">
        <v>8.7</v>
      </c>
      <c r="AF152" s="4" t="n">
        <v>11.3</v>
      </c>
      <c r="AG152" s="4" t="n">
        <v>9.7</v>
      </c>
      <c r="AH152" s="4" t="n">
        <v>17.5</v>
      </c>
      <c r="AI152" s="4" t="n">
        <v>8.8</v>
      </c>
      <c r="AJ152" s="4" t="n">
        <v>6.5</v>
      </c>
      <c r="AK152" s="4" t="n">
        <v>8.2</v>
      </c>
      <c r="AL152" s="4" t="n">
        <v>3.1</v>
      </c>
      <c r="AM152" s="4" t="n">
        <v>16.9</v>
      </c>
    </row>
    <row r="153" customFormat="false" ht="13.8" hidden="false" customHeight="false" outlineLevel="0" collapsed="false"/>
    <row r="154" customFormat="false" ht="13.8" hidden="false" customHeight="false" outlineLevel="0" collapsed="false">
      <c r="A154" s="0" t="n">
        <v>3</v>
      </c>
      <c r="B154" s="8" t="s">
        <v>13</v>
      </c>
      <c r="C154" s="3" t="s">
        <v>94</v>
      </c>
      <c r="D154" s="4" t="s">
        <v>95</v>
      </c>
      <c r="E154" s="4" t="n">
        <v>24.6</v>
      </c>
      <c r="F154" s="4" t="n">
        <v>0</v>
      </c>
      <c r="G154" s="4" t="n">
        <v>7.8</v>
      </c>
      <c r="H154" s="4" t="n">
        <v>5.5</v>
      </c>
      <c r="I154" s="4" t="n">
        <v>8.7</v>
      </c>
      <c r="J154" s="4" t="n">
        <v>14</v>
      </c>
      <c r="K154" s="4" t="n">
        <v>8</v>
      </c>
      <c r="L154" s="4" t="n">
        <v>11.1</v>
      </c>
      <c r="M154" s="4" t="n">
        <v>10.1</v>
      </c>
      <c r="N154" s="4" t="n">
        <v>8.2</v>
      </c>
      <c r="O154" s="4" t="n">
        <v>11.3</v>
      </c>
      <c r="P154" s="4" t="n">
        <v>15.1</v>
      </c>
      <c r="Q154" s="4" t="n">
        <v>12.1</v>
      </c>
      <c r="R154" s="4" t="n">
        <v>15.2</v>
      </c>
      <c r="S154" s="4" t="n">
        <v>15.8</v>
      </c>
      <c r="T154" s="4" t="n">
        <v>14.1</v>
      </c>
      <c r="U154" s="4" t="n">
        <v>17.9</v>
      </c>
      <c r="V154" s="4" t="n">
        <v>19.2</v>
      </c>
      <c r="W154" s="4" t="n">
        <v>11.7</v>
      </c>
      <c r="X154" s="4" t="n">
        <v>15.7</v>
      </c>
      <c r="Y154" s="4" t="n">
        <v>10.8</v>
      </c>
      <c r="Z154" s="4" t="n">
        <v>18.8</v>
      </c>
      <c r="AA154" s="4" t="n">
        <v>14</v>
      </c>
      <c r="AB154" s="4" t="n">
        <v>9.6</v>
      </c>
      <c r="AC154" s="4" t="n">
        <v>18</v>
      </c>
      <c r="AD154" s="4" t="n">
        <v>21.2</v>
      </c>
      <c r="AE154" s="4" t="n">
        <v>32.7</v>
      </c>
      <c r="AF154" s="4" t="n">
        <v>27.9</v>
      </c>
      <c r="AG154" s="4" t="n">
        <v>20</v>
      </c>
      <c r="AH154" s="4" t="n">
        <v>7.1</v>
      </c>
      <c r="AI154" s="4" t="n">
        <v>20.8</v>
      </c>
      <c r="AJ154" s="4" t="n">
        <v>26.1</v>
      </c>
      <c r="AK154" s="4" t="n">
        <v>25.9</v>
      </c>
      <c r="AL154" s="4" t="n">
        <v>24.3</v>
      </c>
      <c r="AM154" s="4" t="n">
        <v>28.3</v>
      </c>
    </row>
    <row r="155" customFormat="false" ht="13.8" hidden="false" customHeight="false" outlineLevel="0" collapsed="false">
      <c r="C155" s="3" t="s">
        <v>84</v>
      </c>
      <c r="D155" s="4"/>
      <c r="E155" s="4" t="n">
        <v>24.5</v>
      </c>
      <c r="F155" s="4" t="n">
        <v>0</v>
      </c>
      <c r="G155" s="4" t="n">
        <v>2.5</v>
      </c>
      <c r="H155" s="4" t="n">
        <v>5.3</v>
      </c>
      <c r="I155" s="4" t="n">
        <v>3.5</v>
      </c>
      <c r="J155" s="4" t="n">
        <v>2.5</v>
      </c>
      <c r="K155" s="4" t="n">
        <v>5.6</v>
      </c>
      <c r="L155" s="4" t="n">
        <v>5.5</v>
      </c>
      <c r="M155" s="4" t="n">
        <v>5.7</v>
      </c>
      <c r="N155" s="4" t="n">
        <v>6.5</v>
      </c>
      <c r="O155" s="4" t="n">
        <v>6.8</v>
      </c>
      <c r="P155" s="4" t="n">
        <v>7.8</v>
      </c>
      <c r="Q155" s="4" t="n">
        <v>5.7</v>
      </c>
      <c r="R155" s="4" t="n">
        <v>8.7</v>
      </c>
      <c r="S155" s="4" t="n">
        <v>7.7</v>
      </c>
      <c r="T155" s="4" t="n">
        <v>14.8</v>
      </c>
      <c r="U155" s="4" t="n">
        <v>14.4</v>
      </c>
      <c r="V155" s="4" t="n">
        <v>3.5</v>
      </c>
      <c r="W155" s="4" t="n">
        <v>6.7</v>
      </c>
      <c r="X155" s="4" t="n">
        <v>4.2</v>
      </c>
      <c r="Y155" s="4" t="n">
        <v>9.2</v>
      </c>
      <c r="Z155" s="4" t="n">
        <v>8.7</v>
      </c>
      <c r="AA155" s="4" t="n">
        <v>3.3</v>
      </c>
      <c r="AB155" s="4" t="n">
        <v>20.7</v>
      </c>
      <c r="AC155" s="4" t="n">
        <v>10.2</v>
      </c>
      <c r="AD155" s="4" t="n">
        <v>8.7</v>
      </c>
      <c r="AE155" s="4" t="n">
        <v>12.5</v>
      </c>
      <c r="AF155" s="4" t="n">
        <v>7.8</v>
      </c>
      <c r="AG155" s="4" t="n">
        <v>12.8</v>
      </c>
      <c r="AH155" s="4" t="n">
        <v>17.4</v>
      </c>
      <c r="AI155" s="4" t="n">
        <v>7.2</v>
      </c>
      <c r="AJ155" s="4" t="n">
        <v>10.6</v>
      </c>
      <c r="AK155" s="4" t="n">
        <v>12.5</v>
      </c>
      <c r="AL155" s="4" t="n">
        <v>4.3</v>
      </c>
      <c r="AM155" s="4" t="n">
        <v>12.7</v>
      </c>
    </row>
    <row r="156" customFormat="false" ht="13.8" hidden="false" customHeight="false" outlineLevel="0" collapsed="false">
      <c r="C156" s="3" t="s">
        <v>48</v>
      </c>
      <c r="D156" s="4" t="s">
        <v>96</v>
      </c>
      <c r="E156" s="4" t="n">
        <v>40.9</v>
      </c>
      <c r="F156" s="4" t="n">
        <v>96.1</v>
      </c>
      <c r="G156" s="4" t="n">
        <v>89.5</v>
      </c>
      <c r="H156" s="4" t="n">
        <v>86.8</v>
      </c>
      <c r="I156" s="4" t="n">
        <v>81.6</v>
      </c>
      <c r="J156" s="4" t="n">
        <v>81.3</v>
      </c>
      <c r="K156" s="4" t="n">
        <v>84.2</v>
      </c>
      <c r="L156" s="4" t="n">
        <v>80.4</v>
      </c>
      <c r="M156" s="4" t="n">
        <v>81.2</v>
      </c>
      <c r="N156" s="4" t="n">
        <v>81</v>
      </c>
      <c r="O156" s="4" t="n">
        <v>76.8</v>
      </c>
      <c r="P156" s="4" t="n">
        <v>71.1</v>
      </c>
      <c r="Q156" s="4" t="n">
        <v>79</v>
      </c>
      <c r="R156" s="4" t="n">
        <v>72.7</v>
      </c>
      <c r="S156" s="4" t="n">
        <v>73.5</v>
      </c>
      <c r="T156" s="4" t="n">
        <v>66.9</v>
      </c>
      <c r="U156" s="4" t="n">
        <v>65.7</v>
      </c>
      <c r="V156" s="4" t="n">
        <v>76.3</v>
      </c>
      <c r="W156" s="4" t="n">
        <v>77.8</v>
      </c>
      <c r="X156" s="4" t="n">
        <v>77.6</v>
      </c>
      <c r="Y156" s="4" t="n">
        <v>75.9</v>
      </c>
      <c r="Z156" s="4" t="n">
        <v>70.5</v>
      </c>
      <c r="AA156" s="4" t="n">
        <v>80.3</v>
      </c>
      <c r="AB156" s="4" t="n">
        <v>62.3</v>
      </c>
      <c r="AC156" s="4" t="n">
        <v>68.4</v>
      </c>
      <c r="AD156" s="4" t="n">
        <v>66</v>
      </c>
      <c r="AE156" s="4" t="n">
        <v>53.7</v>
      </c>
      <c r="AF156" s="4" t="n">
        <v>64.4</v>
      </c>
      <c r="AG156" s="4" t="n">
        <v>63.4</v>
      </c>
      <c r="AH156" s="4" t="n">
        <v>60.6</v>
      </c>
      <c r="AI156" s="4" t="n">
        <v>71.3</v>
      </c>
      <c r="AJ156" s="4" t="n">
        <v>60.6</v>
      </c>
      <c r="AK156" s="4" t="n">
        <v>58.8</v>
      </c>
      <c r="AL156" s="4" t="n">
        <v>71.3</v>
      </c>
      <c r="AM156" s="4" t="n">
        <v>57.3</v>
      </c>
    </row>
    <row r="157" customFormat="false" ht="13.8" hidden="false" customHeight="false" outlineLevel="0" collapsed="false"/>
    <row r="158" customFormat="false" ht="13.8" hidden="false" customHeight="false" outlineLevel="0" collapsed="false">
      <c r="A158" s="0" t="n">
        <v>3</v>
      </c>
      <c r="B158" s="8" t="s">
        <v>13</v>
      </c>
      <c r="C158" s="3" t="s">
        <v>94</v>
      </c>
      <c r="D158" s="4" t="s">
        <v>97</v>
      </c>
      <c r="E158" s="4" t="n">
        <v>49.1</v>
      </c>
      <c r="F158" s="4" t="n">
        <v>19.5</v>
      </c>
      <c r="G158" s="4" t="n">
        <v>27.9</v>
      </c>
      <c r="H158" s="4" t="n">
        <v>20.1</v>
      </c>
      <c r="I158" s="4" t="n">
        <v>26.3</v>
      </c>
      <c r="J158" s="4" t="n">
        <v>34.9</v>
      </c>
      <c r="K158" s="4" t="n">
        <v>29.2</v>
      </c>
      <c r="L158" s="4" t="n">
        <v>32.6</v>
      </c>
      <c r="M158" s="4" t="n">
        <v>35.3</v>
      </c>
      <c r="N158" s="4" t="n">
        <v>34.2</v>
      </c>
      <c r="O158" s="4" t="n">
        <v>29.5</v>
      </c>
      <c r="P158" s="4" t="n">
        <v>34.4</v>
      </c>
      <c r="Q158" s="4" t="n">
        <v>33.4</v>
      </c>
      <c r="R158" s="4" t="n">
        <v>36.7</v>
      </c>
      <c r="S158" s="4" t="n">
        <v>43.8</v>
      </c>
      <c r="T158" s="4" t="n">
        <v>40.9</v>
      </c>
      <c r="U158" s="4" t="n">
        <v>42.5</v>
      </c>
      <c r="V158" s="4" t="n">
        <v>40.2</v>
      </c>
      <c r="W158" s="4" t="n">
        <v>34.4</v>
      </c>
      <c r="X158" s="4" t="n">
        <v>35.6</v>
      </c>
      <c r="Y158" s="4" t="n">
        <v>42.2</v>
      </c>
      <c r="Z158" s="4" t="n">
        <v>42.6</v>
      </c>
      <c r="AA158" s="4" t="n">
        <v>38.7</v>
      </c>
      <c r="AB158" s="4" t="n">
        <v>45.7</v>
      </c>
      <c r="AC158" s="4" t="n">
        <v>40.9</v>
      </c>
      <c r="AD158" s="4" t="n">
        <v>51.6</v>
      </c>
      <c r="AE158" s="4" t="n">
        <v>50.4</v>
      </c>
      <c r="AF158" s="4" t="n">
        <v>45.5</v>
      </c>
      <c r="AG158" s="4" t="n">
        <v>45.8</v>
      </c>
      <c r="AH158" s="4" t="n">
        <v>26.5</v>
      </c>
      <c r="AI158" s="4" t="n">
        <v>41.6</v>
      </c>
      <c r="AJ158" s="4" t="n">
        <v>51.8</v>
      </c>
      <c r="AK158" s="4" t="n">
        <v>53.7</v>
      </c>
      <c r="AL158" s="4" t="n">
        <v>53.7</v>
      </c>
      <c r="AM158" s="4" t="n">
        <v>55.7</v>
      </c>
    </row>
    <row r="159" customFormat="false" ht="13.8" hidden="false" customHeight="false" outlineLevel="0" collapsed="false">
      <c r="C159" s="3" t="s">
        <v>84</v>
      </c>
      <c r="D159" s="4"/>
      <c r="E159" s="4" t="n">
        <v>0</v>
      </c>
      <c r="F159" s="4" t="n">
        <v>0.3</v>
      </c>
      <c r="G159" s="4" t="n">
        <v>0</v>
      </c>
      <c r="H159" s="4" t="n">
        <v>16.3</v>
      </c>
      <c r="I159" s="4" t="n">
        <v>6.3</v>
      </c>
      <c r="J159" s="4" t="n">
        <v>2.3</v>
      </c>
      <c r="K159" s="4" t="n">
        <v>3.4</v>
      </c>
      <c r="L159" s="4" t="n">
        <v>4.4</v>
      </c>
      <c r="M159" s="4" t="n">
        <v>5.9</v>
      </c>
      <c r="N159" s="4" t="n">
        <v>7.1</v>
      </c>
      <c r="O159" s="4" t="n">
        <v>5.5</v>
      </c>
      <c r="P159" s="4" t="n">
        <v>8.6</v>
      </c>
      <c r="Q159" s="4" t="n">
        <v>3.6</v>
      </c>
      <c r="R159" s="4" t="n">
        <v>7.5</v>
      </c>
      <c r="S159" s="4" t="n">
        <v>7.5</v>
      </c>
      <c r="T159" s="4" t="n">
        <v>13.2</v>
      </c>
      <c r="U159" s="4" t="n">
        <v>9.2</v>
      </c>
      <c r="V159" s="4" t="n">
        <v>3</v>
      </c>
      <c r="W159" s="4" t="n">
        <v>8.7</v>
      </c>
      <c r="X159" s="4" t="n">
        <v>5.5</v>
      </c>
      <c r="Y159" s="4" t="n">
        <v>5.6</v>
      </c>
      <c r="Z159" s="4" t="n">
        <v>10.2</v>
      </c>
      <c r="AA159" s="4" t="n">
        <v>6.3</v>
      </c>
      <c r="AB159" s="4" t="n">
        <v>2.8</v>
      </c>
      <c r="AC159" s="4" t="n">
        <v>5.9</v>
      </c>
      <c r="AD159" s="4" t="n">
        <v>7.2</v>
      </c>
      <c r="AE159" s="4" t="n">
        <v>6.1</v>
      </c>
      <c r="AF159" s="4" t="n">
        <v>9.9</v>
      </c>
      <c r="AG159" s="4" t="n">
        <v>12</v>
      </c>
      <c r="AH159" s="4" t="n">
        <v>1.2</v>
      </c>
      <c r="AI159" s="4" t="n">
        <v>3.7</v>
      </c>
      <c r="AJ159" s="4" t="n">
        <v>9</v>
      </c>
      <c r="AK159" s="4" t="n">
        <v>4.5</v>
      </c>
      <c r="AL159" s="4" t="n">
        <v>4.1</v>
      </c>
      <c r="AM159" s="4" t="n">
        <v>3.8</v>
      </c>
    </row>
    <row r="160" customFormat="false" ht="13.8" hidden="false" customHeight="false" outlineLevel="0" collapsed="false">
      <c r="C160" s="3" t="s">
        <v>48</v>
      </c>
      <c r="D160" s="4" t="s">
        <v>98</v>
      </c>
      <c r="E160" s="4" t="n">
        <v>32.3</v>
      </c>
      <c r="F160" s="4" t="n">
        <v>76.4</v>
      </c>
      <c r="G160" s="4" t="n">
        <v>72.1</v>
      </c>
      <c r="H160" s="4" t="n">
        <v>60.2</v>
      </c>
      <c r="I160" s="4" t="n">
        <v>62.5</v>
      </c>
      <c r="J160" s="4" t="n">
        <v>58.7</v>
      </c>
      <c r="K160" s="4" t="n">
        <v>64.8</v>
      </c>
      <c r="L160" s="4" t="n">
        <v>60.2</v>
      </c>
      <c r="M160" s="4" t="n">
        <v>56</v>
      </c>
      <c r="N160" s="4" t="n">
        <v>54.9</v>
      </c>
      <c r="O160" s="4" t="n">
        <v>60.5</v>
      </c>
      <c r="P160" s="4" t="n">
        <v>52.3</v>
      </c>
      <c r="Q160" s="4" t="n">
        <v>57.4</v>
      </c>
      <c r="R160" s="4" t="n">
        <v>54</v>
      </c>
      <c r="S160" s="4" t="n">
        <v>46.4</v>
      </c>
      <c r="T160" s="4" t="n">
        <v>42.8</v>
      </c>
      <c r="U160" s="4" t="n">
        <v>45</v>
      </c>
      <c r="V160" s="4" t="n">
        <v>54.9</v>
      </c>
      <c r="W160" s="4" t="n">
        <v>55</v>
      </c>
      <c r="X160" s="4" t="n">
        <v>56.2</v>
      </c>
      <c r="Y160" s="4" t="n">
        <v>50.9</v>
      </c>
      <c r="Z160" s="4" t="n">
        <v>45.7</v>
      </c>
      <c r="AA160" s="4" t="n">
        <v>50.9</v>
      </c>
      <c r="AB160" s="4" t="n">
        <v>48.4</v>
      </c>
      <c r="AC160" s="4" t="n">
        <v>50.5</v>
      </c>
      <c r="AD160" s="4" t="n">
        <v>38.6</v>
      </c>
      <c r="AE160" s="4" t="n">
        <v>43.5</v>
      </c>
      <c r="AF160" s="4" t="n">
        <v>44.6</v>
      </c>
      <c r="AG160" s="4" t="n">
        <v>41</v>
      </c>
      <c r="AH160" s="4" t="n">
        <v>63.1</v>
      </c>
      <c r="AI160" s="4" t="n">
        <v>53.2</v>
      </c>
      <c r="AJ160" s="4" t="n">
        <v>39</v>
      </c>
      <c r="AK160" s="4" t="n">
        <v>37.7</v>
      </c>
      <c r="AL160" s="4" t="n">
        <v>39.3</v>
      </c>
      <c r="AM160" s="4" t="n">
        <v>39.8</v>
      </c>
    </row>
    <row r="161" customFormat="false" ht="13.8" hidden="false" customHeight="false" outlineLevel="0" collapsed="false"/>
    <row r="162" customFormat="false" ht="13.8" hidden="false" customHeight="false" outlineLevel="0" collapsed="false">
      <c r="A162" s="0" t="n">
        <v>3</v>
      </c>
      <c r="B162" s="8" t="s">
        <v>13</v>
      </c>
      <c r="C162" s="3" t="s">
        <v>94</v>
      </c>
      <c r="D162" s="4" t="s">
        <v>99</v>
      </c>
      <c r="E162" s="4" t="n">
        <v>59.2</v>
      </c>
      <c r="F162" s="4" t="n">
        <v>15</v>
      </c>
      <c r="G162" s="4" t="n">
        <v>31.3</v>
      </c>
      <c r="H162" s="4" t="n">
        <v>32.7</v>
      </c>
      <c r="I162" s="4" t="n">
        <v>32.6</v>
      </c>
      <c r="J162" s="4" t="n">
        <v>40.8</v>
      </c>
      <c r="K162" s="4" t="n">
        <v>35.8</v>
      </c>
      <c r="L162" s="4" t="n">
        <v>41.7</v>
      </c>
      <c r="M162" s="4" t="n">
        <v>39.7</v>
      </c>
      <c r="N162" s="4" t="n">
        <v>42.1</v>
      </c>
      <c r="O162" s="4" t="n">
        <v>40</v>
      </c>
      <c r="P162" s="4" t="n">
        <v>39.3</v>
      </c>
      <c r="Q162" s="4" t="n">
        <v>45.9</v>
      </c>
      <c r="R162" s="4" t="n">
        <v>46.6</v>
      </c>
      <c r="S162" s="4" t="n">
        <v>46.4</v>
      </c>
      <c r="T162" s="4" t="n">
        <v>48.3</v>
      </c>
      <c r="U162" s="4" t="n">
        <v>44.6</v>
      </c>
      <c r="V162" s="4" t="n">
        <v>44.9</v>
      </c>
      <c r="W162" s="4" t="n">
        <v>40.1</v>
      </c>
      <c r="X162" s="4" t="n">
        <v>41.4</v>
      </c>
      <c r="Y162" s="4" t="n">
        <v>40</v>
      </c>
      <c r="Z162" s="4" t="n">
        <v>39</v>
      </c>
      <c r="AA162" s="4" t="n">
        <v>45</v>
      </c>
      <c r="AB162" s="4" t="n">
        <v>42.1</v>
      </c>
      <c r="AC162" s="4" t="n">
        <v>50.3</v>
      </c>
      <c r="AD162" s="4" t="n">
        <v>53.7</v>
      </c>
      <c r="AE162" s="4" t="n">
        <v>53.4</v>
      </c>
      <c r="AF162" s="4" t="n">
        <v>49.1</v>
      </c>
      <c r="AG162" s="4" t="n">
        <v>57.3</v>
      </c>
      <c r="AH162" s="4" t="n">
        <v>44.6</v>
      </c>
      <c r="AI162" s="4" t="n">
        <v>46</v>
      </c>
      <c r="AJ162" s="4" t="n">
        <v>56.6</v>
      </c>
      <c r="AK162" s="4" t="n">
        <v>45.5</v>
      </c>
      <c r="AL162" s="4" t="n">
        <v>48.6</v>
      </c>
      <c r="AM162" s="4" t="n">
        <v>52.1</v>
      </c>
    </row>
    <row r="163" customFormat="false" ht="13.8" hidden="false" customHeight="false" outlineLevel="0" collapsed="false">
      <c r="C163" s="3" t="s">
        <v>84</v>
      </c>
      <c r="D163" s="4"/>
      <c r="E163" s="4" t="n">
        <v>0</v>
      </c>
      <c r="F163" s="4" t="n">
        <v>0</v>
      </c>
      <c r="G163" s="4" t="n">
        <v>5.1</v>
      </c>
      <c r="H163" s="4" t="n">
        <v>6.4</v>
      </c>
      <c r="I163" s="4" t="n">
        <v>4.7</v>
      </c>
      <c r="J163" s="4" t="n">
        <v>6.3</v>
      </c>
      <c r="K163" s="4" t="n">
        <v>6.1</v>
      </c>
      <c r="L163" s="4" t="n">
        <v>5.8</v>
      </c>
      <c r="M163" s="4" t="n">
        <v>6.6</v>
      </c>
      <c r="N163" s="4" t="n">
        <v>6.2</v>
      </c>
      <c r="O163" s="4" t="n">
        <v>6.4</v>
      </c>
      <c r="P163" s="4" t="n">
        <v>7.3</v>
      </c>
      <c r="Q163" s="4" t="n">
        <v>7.1</v>
      </c>
      <c r="R163" s="4" t="n">
        <v>8</v>
      </c>
      <c r="S163" s="4" t="n">
        <v>5.8</v>
      </c>
      <c r="T163" s="4" t="n">
        <v>8</v>
      </c>
      <c r="U163" s="4" t="n">
        <v>8.9</v>
      </c>
      <c r="V163" s="4" t="n">
        <v>5.7</v>
      </c>
      <c r="W163" s="4" t="n">
        <v>6.5</v>
      </c>
      <c r="X163" s="4" t="n">
        <v>6.8</v>
      </c>
      <c r="Y163" s="4" t="n">
        <v>6.8</v>
      </c>
      <c r="Z163" s="4" t="n">
        <v>7.6</v>
      </c>
      <c r="AA163" s="4" t="n">
        <v>5.4</v>
      </c>
      <c r="AB163" s="4" t="n">
        <v>0.1</v>
      </c>
      <c r="AC163" s="4" t="n">
        <v>3.3</v>
      </c>
      <c r="AD163" s="4" t="n">
        <v>5</v>
      </c>
      <c r="AE163" s="4" t="n">
        <v>5.4</v>
      </c>
      <c r="AF163" s="4" t="n">
        <v>6.8</v>
      </c>
      <c r="AG163" s="4" t="n">
        <v>5.9</v>
      </c>
      <c r="AH163" s="4" t="n">
        <v>5</v>
      </c>
      <c r="AI163" s="4" t="n">
        <v>7.9</v>
      </c>
      <c r="AJ163" s="4" t="n">
        <v>6.7</v>
      </c>
      <c r="AK163" s="4" t="n">
        <v>6.7</v>
      </c>
      <c r="AL163" s="4" t="n">
        <v>2.6</v>
      </c>
      <c r="AM163" s="4" t="n">
        <v>3.1</v>
      </c>
    </row>
    <row r="164" customFormat="false" ht="13.8" hidden="false" customHeight="false" outlineLevel="0" collapsed="false">
      <c r="C164" s="3" t="s">
        <v>48</v>
      </c>
      <c r="D164" s="4"/>
      <c r="E164" s="4" t="n">
        <v>30.9</v>
      </c>
      <c r="F164" s="4" t="n">
        <v>84.7</v>
      </c>
      <c r="G164" s="4" t="n">
        <v>63.4</v>
      </c>
      <c r="H164" s="4" t="n">
        <v>58.6</v>
      </c>
      <c r="I164" s="4" t="n">
        <v>54.2</v>
      </c>
      <c r="J164" s="4" t="n">
        <v>49</v>
      </c>
      <c r="K164" s="4" t="n">
        <v>55.2</v>
      </c>
      <c r="L164" s="4" t="n">
        <v>50</v>
      </c>
      <c r="M164" s="4" t="n">
        <v>50.7</v>
      </c>
      <c r="N164" s="4" t="n">
        <v>47.3</v>
      </c>
      <c r="O164" s="4" t="n">
        <v>47.5</v>
      </c>
      <c r="P164" s="4" t="n">
        <v>47.6</v>
      </c>
      <c r="Q164" s="4" t="n">
        <v>41.2</v>
      </c>
      <c r="R164" s="4" t="n">
        <v>43.4</v>
      </c>
      <c r="S164" s="4" t="n">
        <v>43.1</v>
      </c>
      <c r="T164" s="4" t="n">
        <v>36.9</v>
      </c>
      <c r="U164" s="4" t="n">
        <v>44.5</v>
      </c>
      <c r="V164" s="4" t="n">
        <v>47.3</v>
      </c>
      <c r="W164" s="4" t="n">
        <v>51.1</v>
      </c>
      <c r="X164" s="4" t="n">
        <v>49.4</v>
      </c>
      <c r="Y164" s="4" t="n">
        <v>51.2</v>
      </c>
      <c r="Z164" s="4" t="n">
        <v>49.2</v>
      </c>
      <c r="AA164" s="4" t="n">
        <v>44.4</v>
      </c>
      <c r="AB164" s="4" t="n">
        <v>51.7</v>
      </c>
      <c r="AC164" s="4" t="n">
        <v>42.1</v>
      </c>
      <c r="AD164" s="4" t="n">
        <v>38</v>
      </c>
      <c r="AE164" s="4" t="n">
        <v>39.3</v>
      </c>
      <c r="AF164" s="4" t="n">
        <v>41.7</v>
      </c>
      <c r="AG164" s="4" t="n">
        <v>35.5</v>
      </c>
      <c r="AH164" s="4" t="n">
        <v>41.1</v>
      </c>
      <c r="AI164" s="4" t="n">
        <v>45.3</v>
      </c>
      <c r="AJ164" s="4" t="n">
        <v>36.1</v>
      </c>
      <c r="AK164" s="4" t="n">
        <v>44.9</v>
      </c>
      <c r="AL164" s="4" t="n">
        <v>43.7</v>
      </c>
      <c r="AM164" s="4" t="n">
        <v>41.9</v>
      </c>
    </row>
    <row r="165" customFormat="false" ht="13.8" hidden="false" customHeight="false" outlineLevel="0" collapsed="false"/>
    <row r="166" customFormat="false" ht="13.8" hidden="false" customHeight="false" outlineLevel="0" collapsed="false">
      <c r="A166" s="0" t="n">
        <v>3</v>
      </c>
      <c r="B166" s="8" t="s">
        <v>13</v>
      </c>
      <c r="C166" s="3" t="s">
        <v>94</v>
      </c>
      <c r="D166" s="4" t="s">
        <v>100</v>
      </c>
      <c r="E166" s="4" t="n">
        <v>24.6</v>
      </c>
      <c r="F166" s="4" t="n">
        <v>3.5</v>
      </c>
      <c r="G166" s="4" t="n">
        <v>0.2</v>
      </c>
      <c r="H166" s="4" t="n">
        <v>5.8</v>
      </c>
      <c r="I166" s="4" t="n">
        <v>5.5</v>
      </c>
      <c r="J166" s="4" t="n">
        <v>7.3</v>
      </c>
      <c r="K166" s="4" t="n">
        <v>5.1</v>
      </c>
      <c r="L166" s="4" t="n">
        <v>7.1</v>
      </c>
      <c r="M166" s="4" t="n">
        <v>8.6</v>
      </c>
      <c r="N166" s="4" t="n">
        <v>7.5</v>
      </c>
      <c r="O166" s="4" t="n">
        <v>7.5</v>
      </c>
      <c r="P166" s="4" t="n">
        <v>9.6</v>
      </c>
      <c r="Q166" s="4" t="n">
        <v>8.2</v>
      </c>
      <c r="R166" s="4" t="n">
        <v>13</v>
      </c>
      <c r="S166" s="4" t="n">
        <v>10.8</v>
      </c>
      <c r="T166" s="4" t="n">
        <v>12.5</v>
      </c>
      <c r="U166" s="4" t="n">
        <v>28</v>
      </c>
      <c r="V166" s="4" t="n">
        <v>9.8</v>
      </c>
      <c r="W166" s="4" t="n">
        <v>7.9</v>
      </c>
      <c r="X166" s="4" t="n">
        <v>14</v>
      </c>
      <c r="Y166" s="4" t="n">
        <v>9</v>
      </c>
      <c r="Z166" s="4" t="n">
        <v>14.8</v>
      </c>
      <c r="AA166" s="4" t="n">
        <v>13.3</v>
      </c>
      <c r="AB166" s="4" t="n">
        <v>8.8</v>
      </c>
      <c r="AC166" s="4" t="n">
        <v>18.9</v>
      </c>
      <c r="AD166" s="4" t="n">
        <v>15.6</v>
      </c>
      <c r="AE166" s="4" t="n">
        <v>23.6</v>
      </c>
      <c r="AF166" s="4" t="n">
        <v>21.8</v>
      </c>
      <c r="AG166" s="4" t="n">
        <v>32.4</v>
      </c>
      <c r="AH166" s="4" t="n">
        <v>9.1</v>
      </c>
      <c r="AI166" s="4" t="n">
        <v>19</v>
      </c>
      <c r="AJ166" s="4" t="n">
        <v>25</v>
      </c>
      <c r="AK166" s="4" t="n">
        <v>26.7</v>
      </c>
      <c r="AL166" s="4" t="n">
        <v>23.3</v>
      </c>
      <c r="AM166" s="4" t="n">
        <v>24.8</v>
      </c>
    </row>
    <row r="167" customFormat="false" ht="13.8" hidden="false" customHeight="false" outlineLevel="0" collapsed="false">
      <c r="C167" s="3" t="s">
        <v>84</v>
      </c>
      <c r="D167" s="4"/>
      <c r="E167" s="4" t="n">
        <v>0</v>
      </c>
      <c r="F167" s="4" t="n">
        <v>0</v>
      </c>
      <c r="G167" s="4" t="n">
        <v>0</v>
      </c>
      <c r="H167" s="4" t="n">
        <v>3.8</v>
      </c>
      <c r="I167" s="4" t="n">
        <v>2.4</v>
      </c>
      <c r="J167" s="4" t="n">
        <v>1.5</v>
      </c>
      <c r="K167" s="4" t="n">
        <v>4.3</v>
      </c>
      <c r="L167" s="4" t="n">
        <v>2.4</v>
      </c>
      <c r="M167" s="4" t="n">
        <v>5.3</v>
      </c>
      <c r="N167" s="4" t="n">
        <v>5.3</v>
      </c>
      <c r="O167" s="4" t="n">
        <v>4.9</v>
      </c>
      <c r="P167" s="4" t="n">
        <v>8.6</v>
      </c>
      <c r="Q167" s="4" t="n">
        <v>3.6</v>
      </c>
      <c r="R167" s="4" t="n">
        <v>4.1</v>
      </c>
      <c r="S167" s="4" t="n">
        <v>6.1</v>
      </c>
      <c r="T167" s="4" t="n">
        <v>8.8</v>
      </c>
      <c r="U167" s="4" t="n">
        <v>5.4</v>
      </c>
      <c r="V167" s="4" t="n">
        <v>3.9</v>
      </c>
      <c r="W167" s="4" t="n">
        <v>2.5</v>
      </c>
      <c r="X167" s="4" t="n">
        <v>5.3</v>
      </c>
      <c r="Y167" s="4" t="n">
        <v>5.8</v>
      </c>
      <c r="Z167" s="4" t="n">
        <v>3.1</v>
      </c>
      <c r="AA167" s="4" t="n">
        <v>6.3</v>
      </c>
      <c r="AB167" s="4" t="n">
        <v>3.2</v>
      </c>
      <c r="AC167" s="4" t="n">
        <v>3.7</v>
      </c>
      <c r="AD167" s="4" t="n">
        <v>5.7</v>
      </c>
      <c r="AE167" s="4" t="n">
        <v>6.4</v>
      </c>
      <c r="AF167" s="4" t="n">
        <v>4.9</v>
      </c>
      <c r="AG167" s="4" t="n">
        <v>9.6</v>
      </c>
      <c r="AH167" s="4" t="n">
        <v>2.4</v>
      </c>
      <c r="AI167" s="4" t="n">
        <v>6.1</v>
      </c>
      <c r="AJ167" s="4" t="n">
        <v>9</v>
      </c>
      <c r="AK167" s="4" t="n">
        <v>5.6</v>
      </c>
      <c r="AL167" s="4" t="n">
        <v>6.2</v>
      </c>
      <c r="AM167" s="4" t="n">
        <v>9.6</v>
      </c>
    </row>
    <row r="168" customFormat="false" ht="13.8" hidden="false" customHeight="false" outlineLevel="0" collapsed="false">
      <c r="C168" s="3" t="s">
        <v>48</v>
      </c>
      <c r="D168" s="4"/>
      <c r="E168" s="4" t="n">
        <v>65.4</v>
      </c>
      <c r="F168" s="4" t="n">
        <v>92.6</v>
      </c>
      <c r="G168" s="4" t="n">
        <v>99.8</v>
      </c>
      <c r="H168" s="4" t="n">
        <v>88.2</v>
      </c>
      <c r="I168" s="4" t="n">
        <v>87.8</v>
      </c>
      <c r="J168" s="4" t="n">
        <v>89.4</v>
      </c>
      <c r="K168" s="4" t="n">
        <v>88.8</v>
      </c>
      <c r="L168" s="4" t="n">
        <v>87.3</v>
      </c>
      <c r="M168" s="4" t="n">
        <v>83.9</v>
      </c>
      <c r="N168" s="4" t="n">
        <v>83.6</v>
      </c>
      <c r="O168" s="4" t="n">
        <v>83.4</v>
      </c>
      <c r="P168" s="4" t="n">
        <v>78.4</v>
      </c>
      <c r="Q168" s="4" t="n">
        <v>83</v>
      </c>
      <c r="R168" s="4" t="n">
        <v>81.8</v>
      </c>
      <c r="S168" s="4" t="n">
        <v>78.9</v>
      </c>
      <c r="T168" s="4" t="n">
        <v>71.7</v>
      </c>
      <c r="U168" s="4" t="n">
        <v>60.6</v>
      </c>
      <c r="V168" s="4" t="n">
        <v>85.7</v>
      </c>
      <c r="W168" s="4" t="n">
        <v>87.7</v>
      </c>
      <c r="X168" s="4" t="n">
        <v>78.6</v>
      </c>
      <c r="Y168" s="4" t="n">
        <v>83</v>
      </c>
      <c r="Z168" s="4" t="n">
        <v>82.1</v>
      </c>
      <c r="AA168" s="4" t="n">
        <v>78.3</v>
      </c>
      <c r="AB168" s="4" t="n">
        <v>85</v>
      </c>
      <c r="AC168" s="4" t="n">
        <v>74.9</v>
      </c>
      <c r="AD168" s="4" t="n">
        <v>75.1</v>
      </c>
      <c r="AE168" s="4" t="n">
        <v>70</v>
      </c>
      <c r="AF168" s="4" t="n">
        <v>72.9</v>
      </c>
      <c r="AG168" s="4" t="n">
        <v>56.4</v>
      </c>
      <c r="AH168" s="4" t="n">
        <v>79.3</v>
      </c>
      <c r="AI168" s="4" t="n">
        <v>73.6</v>
      </c>
      <c r="AJ168" s="4" t="n">
        <v>65.1</v>
      </c>
      <c r="AK168" s="4" t="n">
        <v>65.2</v>
      </c>
      <c r="AL168" s="4" t="n">
        <v>70.4</v>
      </c>
      <c r="AM168" s="4" t="n">
        <v>61.6</v>
      </c>
    </row>
    <row r="169" customFormat="false" ht="13.8" hidden="false" customHeight="false" outlineLevel="0" collapsed="false"/>
    <row r="170" customFormat="false" ht="13.8" hidden="false" customHeight="false" outlineLevel="0" collapsed="false">
      <c r="A170" s="0" t="n">
        <v>3</v>
      </c>
      <c r="B170" s="8" t="s">
        <v>13</v>
      </c>
      <c r="C170" s="3" t="s">
        <v>94</v>
      </c>
      <c r="D170" s="4" t="s">
        <v>101</v>
      </c>
      <c r="E170" s="4" t="n">
        <v>49.8</v>
      </c>
      <c r="F170" s="4" t="n">
        <v>0</v>
      </c>
      <c r="G170" s="4" t="n">
        <v>33.4</v>
      </c>
      <c r="H170" s="4" t="n">
        <v>15.6</v>
      </c>
      <c r="I170" s="4" t="n">
        <v>15.9</v>
      </c>
      <c r="J170" s="4" t="n">
        <v>20.7</v>
      </c>
      <c r="K170" s="4" t="n">
        <v>15.6</v>
      </c>
      <c r="L170" s="4" t="n">
        <v>19.6</v>
      </c>
      <c r="M170" s="4" t="n">
        <v>17.3</v>
      </c>
      <c r="N170" s="4" t="n">
        <v>20.8</v>
      </c>
      <c r="O170" s="4" t="n">
        <v>16.3</v>
      </c>
      <c r="P170" s="4" t="n">
        <v>22.2</v>
      </c>
      <c r="Q170" s="4" t="n">
        <v>18.4</v>
      </c>
      <c r="R170" s="4" t="n">
        <v>26.3</v>
      </c>
      <c r="S170" s="4" t="n">
        <v>24.8</v>
      </c>
      <c r="T170" s="4" t="n">
        <v>32.2</v>
      </c>
      <c r="U170" s="4" t="n">
        <v>39.2</v>
      </c>
      <c r="V170" s="4" t="n">
        <v>20.6</v>
      </c>
      <c r="W170" s="4" t="n">
        <v>19.9</v>
      </c>
      <c r="X170" s="4" t="n">
        <v>18.8</v>
      </c>
      <c r="Y170" s="4" t="n">
        <v>24.1</v>
      </c>
      <c r="Z170" s="4" t="n">
        <v>19</v>
      </c>
      <c r="AA170" s="4" t="n">
        <v>32.9</v>
      </c>
      <c r="AB170" s="4" t="n">
        <v>19.1</v>
      </c>
      <c r="AC170" s="4" t="n">
        <v>26.8</v>
      </c>
      <c r="AD170" s="4" t="n">
        <v>27.1</v>
      </c>
      <c r="AE170" s="4" t="n">
        <v>24.5</v>
      </c>
      <c r="AF170" s="4" t="n">
        <v>31</v>
      </c>
      <c r="AG170" s="4" t="n">
        <v>26.9</v>
      </c>
      <c r="AH170" s="4" t="n">
        <v>19.8</v>
      </c>
      <c r="AI170" s="4" t="n">
        <v>21.1</v>
      </c>
      <c r="AJ170" s="4" t="n">
        <v>36.2</v>
      </c>
      <c r="AK170" s="4" t="n">
        <v>32.8</v>
      </c>
      <c r="AL170" s="4" t="n">
        <v>42</v>
      </c>
      <c r="AM170" s="4" t="n">
        <v>25.4</v>
      </c>
    </row>
    <row r="171" customFormat="false" ht="13.8" hidden="false" customHeight="false" outlineLevel="0" collapsed="false">
      <c r="C171" s="3" t="s">
        <v>84</v>
      </c>
      <c r="D171" s="4"/>
      <c r="E171" s="4" t="n">
        <v>8.6</v>
      </c>
      <c r="F171" s="4" t="n">
        <v>0</v>
      </c>
      <c r="G171" s="4" t="n">
        <v>2.4</v>
      </c>
      <c r="H171" s="4" t="n">
        <v>12</v>
      </c>
      <c r="I171" s="4" t="n">
        <v>3.4</v>
      </c>
      <c r="J171" s="4" t="n">
        <v>6.2</v>
      </c>
      <c r="K171" s="4" t="n">
        <v>3.1</v>
      </c>
      <c r="L171" s="4" t="n">
        <v>2.7</v>
      </c>
      <c r="M171" s="4" t="n">
        <v>6.2</v>
      </c>
      <c r="N171" s="4" t="n">
        <v>5.8</v>
      </c>
      <c r="O171" s="4" t="n">
        <v>6.2</v>
      </c>
      <c r="P171" s="4" t="n">
        <v>6.3</v>
      </c>
      <c r="Q171" s="4" t="n">
        <v>6.3</v>
      </c>
      <c r="R171" s="4" t="n">
        <v>7.7</v>
      </c>
      <c r="S171" s="4" t="n">
        <v>8</v>
      </c>
      <c r="T171" s="4" t="n">
        <v>9</v>
      </c>
      <c r="U171" s="4" t="n">
        <v>2.4</v>
      </c>
      <c r="V171" s="4" t="n">
        <v>7.2</v>
      </c>
      <c r="W171" s="4" t="n">
        <v>6.8</v>
      </c>
      <c r="X171" s="4" t="n">
        <v>3.7</v>
      </c>
      <c r="Y171" s="4" t="n">
        <v>5.9</v>
      </c>
      <c r="Z171" s="4" t="n">
        <v>8.4</v>
      </c>
      <c r="AA171" s="4" t="n">
        <v>6</v>
      </c>
      <c r="AB171" s="4" t="n">
        <v>0</v>
      </c>
      <c r="AC171" s="4" t="n">
        <v>4.6</v>
      </c>
      <c r="AD171" s="4" t="n">
        <v>5.4</v>
      </c>
      <c r="AE171" s="4" t="n">
        <v>5.4</v>
      </c>
      <c r="AF171" s="4" t="n">
        <v>11.6</v>
      </c>
      <c r="AG171" s="4" t="n">
        <v>10</v>
      </c>
      <c r="AH171" s="4" t="n">
        <v>5.6</v>
      </c>
      <c r="AI171" s="4" t="n">
        <v>7.5</v>
      </c>
      <c r="AJ171" s="4" t="n">
        <v>7.4</v>
      </c>
      <c r="AK171" s="4" t="n">
        <v>9.2</v>
      </c>
      <c r="AL171" s="4" t="n">
        <v>7.2</v>
      </c>
      <c r="AM171" s="4" t="n">
        <v>9.5</v>
      </c>
    </row>
    <row r="172" customFormat="false" ht="13.8" hidden="false" customHeight="false" outlineLevel="0" collapsed="false">
      <c r="C172" s="3" t="s">
        <v>48</v>
      </c>
      <c r="D172" s="4"/>
      <c r="E172" s="4" t="n">
        <v>31.6</v>
      </c>
      <c r="F172" s="4" t="n">
        <v>96.1</v>
      </c>
      <c r="G172" s="4" t="n">
        <v>64</v>
      </c>
      <c r="H172" s="4" t="n">
        <v>66.2</v>
      </c>
      <c r="I172" s="4" t="n">
        <v>71.8</v>
      </c>
      <c r="J172" s="4" t="n">
        <v>66.6</v>
      </c>
      <c r="K172" s="4" t="n">
        <v>77.3</v>
      </c>
      <c r="L172" s="4" t="n">
        <v>74.6</v>
      </c>
      <c r="M172" s="4" t="n">
        <v>72.5</v>
      </c>
      <c r="N172" s="4" t="n">
        <v>65.1</v>
      </c>
      <c r="O172" s="4" t="n">
        <v>69.1</v>
      </c>
      <c r="P172" s="4" t="n">
        <v>64.2</v>
      </c>
      <c r="Q172" s="4" t="n">
        <v>69.4</v>
      </c>
      <c r="R172" s="4" t="n">
        <v>63.3</v>
      </c>
      <c r="S172" s="4" t="n">
        <v>60.9</v>
      </c>
      <c r="T172" s="4" t="n">
        <v>52.7</v>
      </c>
      <c r="U172" s="4" t="n">
        <v>55.5</v>
      </c>
      <c r="V172" s="4" t="n">
        <v>69.1</v>
      </c>
      <c r="W172" s="4" t="n">
        <v>70.2</v>
      </c>
      <c r="X172" s="4" t="n">
        <v>73.9</v>
      </c>
      <c r="Y172" s="4" t="n">
        <v>66.7</v>
      </c>
      <c r="Z172" s="4" t="n">
        <v>71.2</v>
      </c>
      <c r="AA172" s="4" t="n">
        <v>53.9</v>
      </c>
      <c r="AB172" s="4" t="n">
        <v>74.7</v>
      </c>
      <c r="AC172" s="4" t="n">
        <v>62.1</v>
      </c>
      <c r="AD172" s="4" t="n">
        <v>64.3</v>
      </c>
      <c r="AE172" s="4" t="n">
        <v>67.5</v>
      </c>
      <c r="AF172" s="4" t="n">
        <v>55</v>
      </c>
      <c r="AG172" s="4" t="n">
        <v>57.5</v>
      </c>
      <c r="AH172" s="4" t="n">
        <v>59.7</v>
      </c>
      <c r="AI172" s="4" t="n">
        <v>68</v>
      </c>
      <c r="AJ172" s="4" t="n">
        <v>54</v>
      </c>
      <c r="AK172" s="4" t="n">
        <v>54.4</v>
      </c>
      <c r="AL172" s="4" t="n">
        <v>46.4</v>
      </c>
      <c r="AM172" s="4" t="n">
        <v>60.2</v>
      </c>
    </row>
    <row r="173" customFormat="false" ht="13.8" hidden="false" customHeight="false" outlineLevel="0" collapsed="false"/>
    <row r="174" customFormat="false" ht="13.8" hidden="false" customHeight="false" outlineLevel="0" collapsed="false">
      <c r="A174" s="0" t="n">
        <v>2</v>
      </c>
      <c r="B174" s="8" t="s">
        <v>45</v>
      </c>
      <c r="C174" s="4" t="s">
        <v>94</v>
      </c>
      <c r="D174" s="4" t="s">
        <v>102</v>
      </c>
      <c r="E174" s="4" t="n">
        <v>77.4</v>
      </c>
      <c r="F174" s="4" t="n">
        <v>71.4</v>
      </c>
      <c r="G174" s="4" t="n">
        <v>87.3</v>
      </c>
      <c r="H174" s="4" t="n">
        <v>73.5</v>
      </c>
      <c r="I174" s="4" t="n">
        <v>75.3</v>
      </c>
      <c r="J174" s="4" t="n">
        <v>78.7</v>
      </c>
      <c r="K174" s="4" t="n">
        <v>79.5</v>
      </c>
      <c r="L174" s="4" t="n">
        <v>82.3</v>
      </c>
      <c r="M174" s="4" t="n">
        <v>81.6</v>
      </c>
      <c r="N174" s="4" t="n">
        <v>80.7</v>
      </c>
      <c r="O174" s="4" t="n">
        <v>75.2</v>
      </c>
      <c r="P174" s="4" t="n">
        <v>72.4</v>
      </c>
      <c r="Q174" s="4" t="n">
        <v>83.4</v>
      </c>
      <c r="R174" s="4" t="n">
        <v>83.6</v>
      </c>
      <c r="S174" s="4" t="n">
        <v>83.7</v>
      </c>
      <c r="T174" s="4" t="n">
        <v>81.6</v>
      </c>
      <c r="U174" s="4" t="n">
        <v>85.1</v>
      </c>
      <c r="V174" s="4" t="n">
        <v>77.8</v>
      </c>
      <c r="W174" s="4" t="n">
        <v>83.4</v>
      </c>
      <c r="X174" s="4" t="n">
        <v>82.3</v>
      </c>
      <c r="Y174" s="4" t="n">
        <v>85.1</v>
      </c>
      <c r="Z174" s="4" t="n">
        <v>83.8</v>
      </c>
      <c r="AA174" s="4" t="n">
        <v>84.6</v>
      </c>
      <c r="AB174" s="4" t="n">
        <v>81.7</v>
      </c>
      <c r="AC174" s="4" t="n">
        <v>84</v>
      </c>
      <c r="AD174" s="4" t="n">
        <v>77.5</v>
      </c>
      <c r="AE174" s="4" t="n">
        <v>89.1</v>
      </c>
      <c r="AF174" s="4" t="n">
        <v>81.3</v>
      </c>
      <c r="AG174" s="4" t="n">
        <v>78.9</v>
      </c>
      <c r="AH174" s="4" t="n">
        <v>93.1</v>
      </c>
      <c r="AI174" s="4" t="n">
        <v>83.9</v>
      </c>
      <c r="AJ174" s="4" t="n">
        <v>90.3</v>
      </c>
      <c r="AK174" s="4" t="n">
        <v>82.7</v>
      </c>
      <c r="AL174" s="4" t="n">
        <v>85</v>
      </c>
      <c r="AM174" s="4" t="n">
        <v>90.3</v>
      </c>
    </row>
    <row r="175" customFormat="false" ht="13.8" hidden="false" customHeight="false" outlineLevel="0" collapsed="false">
      <c r="C175" s="4" t="s">
        <v>48</v>
      </c>
      <c r="D175" s="4"/>
      <c r="E175" s="4" t="n">
        <v>13.6</v>
      </c>
      <c r="F175" s="4" t="n">
        <v>8.9</v>
      </c>
      <c r="G175" s="4" t="n">
        <v>3.8</v>
      </c>
      <c r="H175" s="4" t="n">
        <v>8.2</v>
      </c>
      <c r="I175" s="4" t="n">
        <v>7.3</v>
      </c>
      <c r="J175" s="4" t="n">
        <v>9.7</v>
      </c>
      <c r="K175" s="4" t="n">
        <v>9.4</v>
      </c>
      <c r="L175" s="4" t="n">
        <v>7</v>
      </c>
      <c r="M175" s="4" t="n">
        <v>9.6</v>
      </c>
      <c r="N175" s="4" t="n">
        <v>7.1</v>
      </c>
      <c r="O175" s="4" t="n">
        <v>7.5</v>
      </c>
      <c r="P175" s="4" t="n">
        <v>14.5</v>
      </c>
      <c r="Q175" s="4" t="n">
        <v>8.2</v>
      </c>
      <c r="R175" s="4" t="n">
        <v>9.2</v>
      </c>
      <c r="S175" s="4" t="n">
        <v>9.9</v>
      </c>
      <c r="T175" s="4" t="n">
        <v>8.6</v>
      </c>
      <c r="U175" s="4" t="n">
        <v>7.3</v>
      </c>
      <c r="V175" s="4" t="n">
        <v>11.3</v>
      </c>
      <c r="W175" s="4" t="n">
        <v>7.9</v>
      </c>
      <c r="X175" s="4" t="n">
        <v>8</v>
      </c>
      <c r="Y175" s="4" t="n">
        <v>8.4</v>
      </c>
      <c r="Z175" s="4" t="n">
        <v>10</v>
      </c>
      <c r="AA175" s="4" t="n">
        <v>1.5</v>
      </c>
      <c r="AB175" s="4" t="n">
        <v>8</v>
      </c>
      <c r="AC175" s="4" t="n">
        <v>7</v>
      </c>
      <c r="AD175" s="4" t="n">
        <v>13.2</v>
      </c>
      <c r="AE175" s="4" t="n">
        <v>8.6</v>
      </c>
      <c r="AF175" s="4" t="n">
        <v>9</v>
      </c>
      <c r="AG175" s="4" t="n">
        <v>10</v>
      </c>
      <c r="AH175" s="4" t="n">
        <v>5.7</v>
      </c>
      <c r="AI175" s="4" t="n">
        <v>7.9</v>
      </c>
      <c r="AJ175" s="4" t="n">
        <v>7</v>
      </c>
      <c r="AK175" s="4" t="n">
        <v>7.7</v>
      </c>
      <c r="AL175" s="4" t="n">
        <v>9.9</v>
      </c>
      <c r="AM175" s="4" t="n">
        <v>5.7</v>
      </c>
    </row>
    <row r="176" customFormat="false" ht="13.8" hidden="false" customHeight="false" outlineLevel="0" collapsed="false"/>
    <row r="177" customFormat="false" ht="85.05" hidden="false" customHeight="false" outlineLevel="0" collapsed="false">
      <c r="A177" s="0" t="n">
        <v>5</v>
      </c>
      <c r="B177" s="8" t="s">
        <v>27</v>
      </c>
      <c r="C177" s="3" t="s">
        <v>103</v>
      </c>
      <c r="D177" s="4" t="s">
        <v>104</v>
      </c>
      <c r="E177" s="4" t="n">
        <v>0</v>
      </c>
      <c r="F177" s="4" t="n">
        <v>1.8</v>
      </c>
      <c r="G177" s="4" t="n">
        <v>28.5</v>
      </c>
      <c r="H177" s="4" t="n">
        <v>21.4</v>
      </c>
      <c r="I177" s="4" t="n">
        <v>25.1</v>
      </c>
      <c r="J177" s="4" t="n">
        <v>0</v>
      </c>
      <c r="K177" s="4" t="n">
        <v>20.4</v>
      </c>
      <c r="L177" s="4" t="n">
        <v>22.5</v>
      </c>
      <c r="M177" s="4" t="n">
        <v>24.7</v>
      </c>
      <c r="N177" s="4" t="n">
        <v>29.6</v>
      </c>
      <c r="O177" s="4" t="n">
        <v>28.2</v>
      </c>
      <c r="P177" s="4" t="n">
        <v>16.7</v>
      </c>
      <c r="Q177" s="4" t="n">
        <v>20.6</v>
      </c>
      <c r="R177" s="4" t="n">
        <v>22.1</v>
      </c>
      <c r="S177" s="4" t="n">
        <v>25.2</v>
      </c>
      <c r="T177" s="4" t="n">
        <v>25.4</v>
      </c>
      <c r="U177" s="4" t="n">
        <v>40</v>
      </c>
      <c r="V177" s="4" t="n">
        <v>13.1</v>
      </c>
      <c r="W177" s="4" t="n">
        <v>19.3</v>
      </c>
      <c r="X177" s="4" t="n">
        <v>20.8</v>
      </c>
      <c r="Y177" s="4" t="n">
        <v>22.3</v>
      </c>
      <c r="Z177" s="4" t="n">
        <v>24.3</v>
      </c>
      <c r="AA177" s="4" t="n">
        <v>22.6</v>
      </c>
      <c r="AB177" s="4" t="n">
        <v>21.3</v>
      </c>
      <c r="AC177" s="4" t="n">
        <v>17.8</v>
      </c>
      <c r="AD177" s="4" t="n">
        <v>26.4</v>
      </c>
      <c r="AE177" s="4" t="n">
        <v>23.9</v>
      </c>
      <c r="AF177" s="4" t="n">
        <v>15.7</v>
      </c>
      <c r="AG177" s="4" t="n">
        <v>27.4</v>
      </c>
      <c r="AH177" s="4" t="n">
        <v>20.3</v>
      </c>
      <c r="AI177" s="4" t="n">
        <v>17</v>
      </c>
      <c r="AJ177" s="4" t="n">
        <v>22.2</v>
      </c>
      <c r="AK177" s="4" t="n">
        <v>18.6</v>
      </c>
      <c r="AL177" s="4" t="n">
        <v>18.5</v>
      </c>
      <c r="AM177" s="4" t="n">
        <v>42.6</v>
      </c>
    </row>
    <row r="178" customFormat="false" ht="116.4" hidden="false" customHeight="false" outlineLevel="0" collapsed="false">
      <c r="C178" s="3" t="s">
        <v>105</v>
      </c>
      <c r="D178" s="4"/>
      <c r="E178" s="4" t="n">
        <v>0</v>
      </c>
      <c r="F178" s="4" t="n">
        <v>11.9</v>
      </c>
      <c r="G178" s="4" t="n">
        <v>23.9</v>
      </c>
      <c r="H178" s="4" t="n">
        <v>12.1</v>
      </c>
      <c r="I178" s="4" t="n">
        <v>8.9</v>
      </c>
      <c r="J178" s="4" t="n">
        <v>0</v>
      </c>
      <c r="K178" s="4" t="n">
        <v>13.3</v>
      </c>
      <c r="L178" s="4" t="n">
        <v>11.6</v>
      </c>
      <c r="M178" s="4" t="n">
        <v>14.3</v>
      </c>
      <c r="N178" s="4" t="n">
        <v>14</v>
      </c>
      <c r="O178" s="4" t="n">
        <v>10.1</v>
      </c>
      <c r="P178" s="4" t="n">
        <v>14.1</v>
      </c>
      <c r="Q178" s="4" t="n">
        <v>19.5</v>
      </c>
      <c r="R178" s="4" t="n">
        <v>16.1</v>
      </c>
      <c r="S178" s="4" t="n">
        <v>15.9</v>
      </c>
      <c r="T178" s="4" t="n">
        <v>19.3</v>
      </c>
      <c r="U178" s="4" t="n">
        <v>12.6</v>
      </c>
      <c r="V178" s="4" t="n">
        <v>6.9</v>
      </c>
      <c r="W178" s="4" t="n">
        <v>12.9</v>
      </c>
      <c r="X178" s="4" t="n">
        <v>13.2</v>
      </c>
      <c r="Y178" s="4" t="n">
        <v>14.3</v>
      </c>
      <c r="Z178" s="4" t="n">
        <v>12.1</v>
      </c>
      <c r="AA178" s="4" t="n">
        <v>12.4</v>
      </c>
      <c r="AB178" s="4" t="n">
        <v>17.5</v>
      </c>
      <c r="AC178" s="4" t="n">
        <v>13.5</v>
      </c>
      <c r="AD178" s="4" t="n">
        <v>19.4</v>
      </c>
      <c r="AE178" s="4" t="n">
        <v>17</v>
      </c>
      <c r="AF178" s="4" t="n">
        <v>29.1</v>
      </c>
      <c r="AG178" s="4" t="n">
        <v>11.5</v>
      </c>
      <c r="AH178" s="4" t="n">
        <v>12</v>
      </c>
      <c r="AI178" s="4" t="n">
        <v>17.7</v>
      </c>
      <c r="AJ178" s="4" t="n">
        <v>21.7</v>
      </c>
      <c r="AK178" s="4" t="n">
        <v>20.8</v>
      </c>
      <c r="AL178" s="4" t="n">
        <v>25.5</v>
      </c>
      <c r="AM178" s="4" t="n">
        <v>15.5</v>
      </c>
    </row>
    <row r="179" customFormat="false" ht="85.05" hidden="false" customHeight="false" outlineLevel="0" collapsed="false">
      <c r="C179" s="3" t="s">
        <v>106</v>
      </c>
      <c r="D179" s="4"/>
      <c r="E179" s="4" t="n">
        <v>33.6</v>
      </c>
      <c r="F179" s="4" t="n">
        <v>55.3</v>
      </c>
      <c r="G179" s="4" t="n">
        <v>31.7</v>
      </c>
      <c r="H179" s="4" t="n">
        <v>36.3</v>
      </c>
      <c r="I179" s="4" t="n">
        <v>37.7</v>
      </c>
      <c r="J179" s="4" t="n">
        <v>100</v>
      </c>
      <c r="K179" s="4" t="n">
        <v>36.8</v>
      </c>
      <c r="L179" s="4" t="n">
        <v>35.3</v>
      </c>
      <c r="M179" s="4" t="n">
        <v>33</v>
      </c>
      <c r="N179" s="4" t="n">
        <v>32.1</v>
      </c>
      <c r="O179" s="4" t="n">
        <v>29.9</v>
      </c>
      <c r="P179" s="4" t="n">
        <v>36</v>
      </c>
      <c r="Q179" s="4" t="n">
        <v>30.7</v>
      </c>
      <c r="R179" s="4" t="n">
        <v>26.7</v>
      </c>
      <c r="S179" s="4" t="n">
        <v>30.5</v>
      </c>
      <c r="T179" s="4" t="n">
        <v>28.6</v>
      </c>
      <c r="U179" s="4" t="n">
        <v>19.2</v>
      </c>
      <c r="V179" s="4" t="n">
        <v>43.6</v>
      </c>
      <c r="W179" s="4" t="n">
        <v>32</v>
      </c>
      <c r="X179" s="4" t="n">
        <v>32.6</v>
      </c>
      <c r="Y179" s="4" t="n">
        <v>28.9</v>
      </c>
      <c r="Z179" s="4" t="n">
        <v>25.2</v>
      </c>
      <c r="AA179" s="4" t="n">
        <v>30.3</v>
      </c>
      <c r="AB179" s="4" t="n">
        <v>30.3</v>
      </c>
      <c r="AC179" s="4" t="n">
        <v>32.6</v>
      </c>
      <c r="AD179" s="4" t="n">
        <v>29.1</v>
      </c>
      <c r="AE179" s="4" t="n">
        <v>25</v>
      </c>
      <c r="AF179" s="4" t="n">
        <v>22.1</v>
      </c>
      <c r="AG179" s="4" t="n">
        <v>32.7</v>
      </c>
      <c r="AH179" s="4" t="n">
        <v>40.3</v>
      </c>
      <c r="AI179" s="4" t="n">
        <v>25.4</v>
      </c>
      <c r="AJ179" s="4" t="n">
        <v>23.6</v>
      </c>
      <c r="AK179" s="4" t="n">
        <v>23.1</v>
      </c>
      <c r="AL179" s="4" t="n">
        <v>18.9</v>
      </c>
      <c r="AM179" s="4" t="n">
        <v>20.8</v>
      </c>
    </row>
    <row r="180" customFormat="false" ht="116.4" hidden="false" customHeight="false" outlineLevel="0" collapsed="false">
      <c r="C180" s="3" t="s">
        <v>107</v>
      </c>
      <c r="D180" s="4"/>
      <c r="E180" s="4" t="n">
        <v>5</v>
      </c>
      <c r="F180" s="4" t="n">
        <v>12.1</v>
      </c>
      <c r="G180" s="4" t="n">
        <v>2.5</v>
      </c>
      <c r="H180" s="4" t="n">
        <v>9</v>
      </c>
      <c r="I180" s="4" t="n">
        <v>2.8</v>
      </c>
      <c r="J180" s="4" t="n">
        <v>0</v>
      </c>
      <c r="K180" s="4" t="n">
        <v>13.7</v>
      </c>
      <c r="L180" s="4" t="n">
        <v>13.9</v>
      </c>
      <c r="M180" s="4" t="n">
        <v>14</v>
      </c>
      <c r="N180" s="4" t="n">
        <v>10.5</v>
      </c>
      <c r="O180" s="4" t="n">
        <v>11.3</v>
      </c>
      <c r="P180" s="4" t="n">
        <v>15.9</v>
      </c>
      <c r="Q180" s="4" t="n">
        <v>13.8</v>
      </c>
      <c r="R180" s="4" t="n">
        <v>14.9</v>
      </c>
      <c r="S180" s="4" t="n">
        <v>10.8</v>
      </c>
      <c r="T180" s="4" t="n">
        <v>8.9</v>
      </c>
      <c r="U180" s="4" t="n">
        <v>13.2</v>
      </c>
      <c r="V180" s="4" t="n">
        <v>13.1</v>
      </c>
      <c r="W180" s="4" t="n">
        <v>16.4</v>
      </c>
      <c r="X180" s="4" t="n">
        <v>14.2</v>
      </c>
      <c r="Y180" s="4" t="n">
        <v>15.4</v>
      </c>
      <c r="Z180" s="4" t="n">
        <v>17.6</v>
      </c>
      <c r="AA180" s="4" t="n">
        <v>17.3</v>
      </c>
      <c r="AB180" s="4" t="n">
        <v>19.5</v>
      </c>
      <c r="AC180" s="4" t="n">
        <v>14.8</v>
      </c>
      <c r="AD180" s="4" t="n">
        <v>14</v>
      </c>
      <c r="AE180" s="4" t="n">
        <v>17.8</v>
      </c>
      <c r="AF180" s="4" t="n">
        <v>21.2</v>
      </c>
      <c r="AG180" s="4" t="n">
        <v>13</v>
      </c>
      <c r="AH180" s="4" t="n">
        <v>17.4</v>
      </c>
      <c r="AI180" s="4" t="n">
        <v>19</v>
      </c>
      <c r="AJ180" s="4" t="n">
        <v>14.3</v>
      </c>
      <c r="AK180" s="4" t="n">
        <v>13</v>
      </c>
      <c r="AL180" s="4" t="n">
        <v>15.2</v>
      </c>
      <c r="AM180" s="4" t="n">
        <v>12.5</v>
      </c>
    </row>
    <row r="181" customFormat="false" ht="168.65" hidden="false" customHeight="false" outlineLevel="0" collapsed="false">
      <c r="C181" s="3" t="s">
        <v>108</v>
      </c>
      <c r="D181" s="4"/>
      <c r="E181" s="4" t="n">
        <v>0</v>
      </c>
      <c r="F181" s="4" t="n">
        <v>0</v>
      </c>
      <c r="G181" s="4" t="n">
        <v>0</v>
      </c>
      <c r="H181" s="4" t="n">
        <v>1.2</v>
      </c>
      <c r="I181" s="4" t="n">
        <v>2.9</v>
      </c>
      <c r="J181" s="4" t="n">
        <v>0</v>
      </c>
      <c r="K181" s="4" t="n">
        <v>6.5</v>
      </c>
      <c r="L181" s="4" t="n">
        <v>6.2</v>
      </c>
      <c r="M181" s="4" t="n">
        <v>6.4</v>
      </c>
      <c r="N181" s="4" t="n">
        <v>6.6</v>
      </c>
      <c r="O181" s="4" t="n">
        <v>7.2</v>
      </c>
      <c r="P181" s="4" t="n">
        <v>10.2</v>
      </c>
      <c r="Q181" s="4" t="n">
        <v>10.2</v>
      </c>
      <c r="R181" s="4" t="n">
        <v>14.9</v>
      </c>
      <c r="S181" s="4" t="n">
        <v>12.7</v>
      </c>
      <c r="T181" s="4" t="n">
        <v>15.8</v>
      </c>
      <c r="U181" s="4" t="n">
        <v>7.7</v>
      </c>
      <c r="V181" s="4" t="n">
        <v>15.1</v>
      </c>
      <c r="W181" s="4" t="n">
        <v>11.9</v>
      </c>
      <c r="X181" s="4" t="n">
        <v>15.1</v>
      </c>
      <c r="Y181" s="4" t="n">
        <v>13.6</v>
      </c>
      <c r="Z181" s="4" t="n">
        <v>15.3</v>
      </c>
      <c r="AA181" s="4" t="n">
        <v>12.1</v>
      </c>
      <c r="AB181" s="4" t="n">
        <v>7</v>
      </c>
      <c r="AC181" s="4" t="n">
        <v>16.6</v>
      </c>
      <c r="AD181" s="4" t="n">
        <v>8.7</v>
      </c>
      <c r="AE181" s="4" t="n">
        <v>10.6</v>
      </c>
      <c r="AF181" s="4" t="n">
        <v>3.7</v>
      </c>
      <c r="AG181" s="4" t="n">
        <v>9.6</v>
      </c>
      <c r="AH181" s="4" t="n">
        <v>6.5</v>
      </c>
      <c r="AI181" s="4" t="n">
        <v>17.9</v>
      </c>
      <c r="AJ181" s="4" t="n">
        <v>15.4</v>
      </c>
      <c r="AK181" s="4" t="n">
        <v>18.9</v>
      </c>
      <c r="AL181" s="4" t="n">
        <v>17.5</v>
      </c>
      <c r="AM181" s="4" t="n">
        <v>4.2</v>
      </c>
    </row>
    <row r="182" customFormat="false" ht="13.8" hidden="false" customHeight="false" outlineLevel="0" collapsed="false"/>
    <row r="183" customFormat="false" ht="13.8" hidden="false" customHeight="false" outlineLevel="0" collapsed="false">
      <c r="A183" s="0" t="n">
        <v>3</v>
      </c>
      <c r="B183" s="8" t="s">
        <v>13</v>
      </c>
      <c r="C183" s="3" t="s">
        <v>109</v>
      </c>
      <c r="D183" s="0" t="s">
        <v>110</v>
      </c>
      <c r="E183" s="4" t="n">
        <v>18.3</v>
      </c>
      <c r="F183" s="4" t="n">
        <v>59</v>
      </c>
      <c r="G183" s="4" t="n">
        <v>11.5</v>
      </c>
      <c r="H183" s="4" t="n">
        <v>21</v>
      </c>
      <c r="I183" s="4" t="n">
        <v>15.2</v>
      </c>
      <c r="J183" s="4" t="n">
        <v>31.2</v>
      </c>
      <c r="K183" s="4" t="n">
        <v>27.6</v>
      </c>
      <c r="L183" s="4" t="n">
        <v>27.9</v>
      </c>
      <c r="M183" s="4" t="n">
        <v>28.8</v>
      </c>
      <c r="N183" s="4" t="n">
        <v>23</v>
      </c>
      <c r="O183" s="4" t="n">
        <v>24.8</v>
      </c>
      <c r="P183" s="4" t="n">
        <v>31.8</v>
      </c>
      <c r="Q183" s="4" t="n">
        <v>26.7</v>
      </c>
      <c r="R183" s="4" t="n">
        <v>34.4</v>
      </c>
      <c r="S183" s="4" t="n">
        <v>28</v>
      </c>
      <c r="T183" s="4" t="n">
        <v>31.1</v>
      </c>
      <c r="U183" s="4" t="n">
        <v>22.4</v>
      </c>
      <c r="V183" s="4" t="n">
        <v>34.1</v>
      </c>
      <c r="W183" s="4" t="n">
        <v>33.3</v>
      </c>
      <c r="X183" s="4" t="n">
        <v>36.7</v>
      </c>
      <c r="Y183" s="4" t="n">
        <v>34.7</v>
      </c>
      <c r="Z183" s="4" t="n">
        <v>42.7</v>
      </c>
      <c r="AA183" s="4" t="n">
        <v>36.7</v>
      </c>
      <c r="AB183" s="4" t="n">
        <v>24.9</v>
      </c>
      <c r="AC183" s="4" t="n">
        <v>32.9</v>
      </c>
      <c r="AD183" s="4" t="n">
        <v>30.3</v>
      </c>
      <c r="AE183" s="4" t="n">
        <v>30.3</v>
      </c>
      <c r="AF183" s="4" t="n">
        <v>29.8</v>
      </c>
      <c r="AG183" s="4" t="n">
        <v>25.7</v>
      </c>
      <c r="AH183" s="4" t="n">
        <v>26</v>
      </c>
      <c r="AI183" s="4" t="n">
        <v>37.5</v>
      </c>
      <c r="AJ183" s="4" t="n">
        <v>32.2</v>
      </c>
      <c r="AK183" s="4" t="n">
        <v>36.1</v>
      </c>
      <c r="AL183" s="4" t="n">
        <v>37.7</v>
      </c>
      <c r="AM183" s="4" t="n">
        <v>16.7</v>
      </c>
    </row>
    <row r="184" customFormat="false" ht="13.8" hidden="false" customHeight="false" outlineLevel="0" collapsed="false">
      <c r="C184" s="3" t="s">
        <v>111</v>
      </c>
      <c r="D184" s="4"/>
      <c r="E184" s="4" t="n">
        <v>20.3</v>
      </c>
      <c r="F184" s="4" t="n">
        <v>33.7</v>
      </c>
      <c r="G184" s="4" t="n">
        <v>42.3</v>
      </c>
      <c r="H184" s="4" t="n">
        <v>42.3</v>
      </c>
      <c r="I184" s="4" t="n">
        <v>36.7</v>
      </c>
      <c r="J184" s="4" t="n">
        <v>41.3</v>
      </c>
      <c r="K184" s="4" t="n">
        <v>39.2</v>
      </c>
      <c r="L184" s="4" t="n">
        <v>33.7</v>
      </c>
      <c r="M184" s="4" t="n">
        <v>33.7</v>
      </c>
      <c r="N184" s="4" t="n">
        <v>35.2</v>
      </c>
      <c r="O184" s="4" t="n">
        <v>32.9</v>
      </c>
      <c r="P184" s="4" t="n">
        <v>38.3</v>
      </c>
      <c r="Q184" s="4" t="n">
        <v>35.3</v>
      </c>
      <c r="R184" s="4" t="n">
        <v>29</v>
      </c>
      <c r="S184" s="4" t="n">
        <v>36.3</v>
      </c>
      <c r="T184" s="4" t="n">
        <v>30.3</v>
      </c>
      <c r="U184" s="4" t="n">
        <v>28.2</v>
      </c>
      <c r="V184" s="4" t="n">
        <v>42.1</v>
      </c>
      <c r="W184" s="4" t="n">
        <v>33.3</v>
      </c>
      <c r="X184" s="4" t="n">
        <v>32.1</v>
      </c>
      <c r="Y184" s="4" t="n">
        <v>32.3</v>
      </c>
      <c r="Z184" s="4" t="n">
        <v>26.5</v>
      </c>
      <c r="AA184" s="4" t="n">
        <v>28.6</v>
      </c>
      <c r="AB184" s="4" t="n">
        <v>40.6</v>
      </c>
      <c r="AC184" s="4" t="n">
        <v>37.6</v>
      </c>
      <c r="AD184" s="4" t="n">
        <v>33.2</v>
      </c>
      <c r="AE184" s="4" t="n">
        <v>27.8</v>
      </c>
      <c r="AF184" s="4" t="n">
        <v>28.8</v>
      </c>
      <c r="AG184" s="4" t="n">
        <v>35.3</v>
      </c>
      <c r="AH184" s="4" t="n">
        <v>41.2</v>
      </c>
      <c r="AI184" s="4" t="n">
        <v>30.7</v>
      </c>
      <c r="AJ184" s="4" t="n">
        <v>28.9</v>
      </c>
      <c r="AK184" s="4" t="n">
        <v>29</v>
      </c>
      <c r="AL184" s="4" t="n">
        <v>18.3</v>
      </c>
      <c r="AM184" s="4" t="n">
        <v>37.9</v>
      </c>
    </row>
    <row r="185" customFormat="false" ht="22.35" hidden="false" customHeight="false" outlineLevel="0" collapsed="false">
      <c r="C185" s="3" t="s">
        <v>112</v>
      </c>
      <c r="D185" s="4" t="s">
        <v>113</v>
      </c>
      <c r="E185" s="4" t="n">
        <v>0.4</v>
      </c>
      <c r="F185" s="4" t="n">
        <v>0</v>
      </c>
      <c r="G185" s="4" t="n">
        <v>34.4</v>
      </c>
      <c r="H185" s="4" t="n">
        <v>18.2</v>
      </c>
      <c r="I185" s="4" t="n">
        <v>21</v>
      </c>
      <c r="J185" s="4" t="n">
        <v>12.7</v>
      </c>
      <c r="K185" s="4" t="n">
        <v>22.7</v>
      </c>
      <c r="L185" s="4" t="n">
        <v>23.4</v>
      </c>
      <c r="M185" s="4" t="n">
        <v>25.6</v>
      </c>
      <c r="N185" s="4" t="n">
        <v>29.7</v>
      </c>
      <c r="O185" s="4" t="n">
        <v>24.2</v>
      </c>
      <c r="P185" s="4" t="n">
        <v>20.5</v>
      </c>
      <c r="Q185" s="4" t="n">
        <v>27</v>
      </c>
      <c r="R185" s="4" t="n">
        <v>30.4</v>
      </c>
      <c r="S185" s="4" t="n">
        <v>31.5</v>
      </c>
      <c r="T185" s="4" t="n">
        <v>33.9</v>
      </c>
      <c r="U185" s="4" t="n">
        <v>36.8</v>
      </c>
      <c r="V185" s="4" t="n">
        <v>12.3</v>
      </c>
      <c r="W185" s="4" t="n">
        <v>23.3</v>
      </c>
      <c r="X185" s="4" t="n">
        <v>25</v>
      </c>
      <c r="Y185" s="4" t="n">
        <v>24.5</v>
      </c>
      <c r="Z185" s="4" t="n">
        <v>24.7</v>
      </c>
      <c r="AA185" s="4" t="n">
        <v>27.9</v>
      </c>
      <c r="AB185" s="4" t="n">
        <v>28.9</v>
      </c>
      <c r="AC185" s="4" t="n">
        <v>24.7</v>
      </c>
      <c r="AD185" s="4" t="n">
        <v>32.4</v>
      </c>
      <c r="AE185" s="4" t="n">
        <v>34.8</v>
      </c>
      <c r="AF185" s="4" t="n">
        <v>35.1</v>
      </c>
      <c r="AG185" s="4" t="n">
        <v>31.2</v>
      </c>
      <c r="AH185" s="4" t="n">
        <v>30.2</v>
      </c>
      <c r="AI185" s="4" t="n">
        <v>27.3</v>
      </c>
      <c r="AJ185" s="4" t="n">
        <v>35.3</v>
      </c>
      <c r="AK185" s="4" t="n">
        <v>31.2</v>
      </c>
      <c r="AL185" s="4" t="n">
        <v>39</v>
      </c>
      <c r="AM185" s="4" t="n">
        <v>35.5</v>
      </c>
    </row>
    <row r="186" customFormat="false" ht="13.8" hidden="false" customHeight="false" outlineLevel="0" collapsed="false"/>
    <row r="187" customFormat="false" ht="22.35" hidden="false" customHeight="false" outlineLevel="0" collapsed="false">
      <c r="A187" s="0" t="n">
        <v>3</v>
      </c>
      <c r="B187" s="8" t="s">
        <v>13</v>
      </c>
      <c r="C187" s="3" t="s">
        <v>114</v>
      </c>
      <c r="D187" s="4" t="s">
        <v>115</v>
      </c>
      <c r="E187" s="4" t="n">
        <v>30.9</v>
      </c>
      <c r="F187" s="4" t="n">
        <v>67.5</v>
      </c>
      <c r="G187" s="4" t="n">
        <v>36.8</v>
      </c>
      <c r="H187" s="4" t="n">
        <v>25.2</v>
      </c>
      <c r="I187" s="4" t="n">
        <v>22.1</v>
      </c>
      <c r="J187" s="4" t="n">
        <v>43.3</v>
      </c>
      <c r="K187" s="4" t="n">
        <v>41.5</v>
      </c>
      <c r="L187" s="4" t="n">
        <v>37.1</v>
      </c>
      <c r="M187" s="4" t="n">
        <v>37.4</v>
      </c>
      <c r="N187" s="4" t="n">
        <v>33.5</v>
      </c>
      <c r="O187" s="4" t="n">
        <v>27.8</v>
      </c>
      <c r="P187" s="4" t="n">
        <v>49</v>
      </c>
      <c r="Q187" s="4" t="n">
        <v>47.2</v>
      </c>
      <c r="R187" s="4" t="n">
        <v>39.3</v>
      </c>
      <c r="S187" s="4" t="n">
        <v>43.1</v>
      </c>
      <c r="T187" s="4" t="n">
        <v>36.3</v>
      </c>
      <c r="U187" s="4" t="n">
        <v>32.9</v>
      </c>
      <c r="V187" s="4" t="n">
        <v>55.4</v>
      </c>
      <c r="W187" s="4" t="n">
        <v>44.9</v>
      </c>
      <c r="X187" s="4" t="n">
        <v>48.7</v>
      </c>
      <c r="Y187" s="4" t="n">
        <v>44.2</v>
      </c>
      <c r="Z187" s="4" t="n">
        <v>42.8</v>
      </c>
      <c r="AA187" s="4" t="n">
        <v>34.3</v>
      </c>
      <c r="AB187" s="4" t="n">
        <v>56.2</v>
      </c>
      <c r="AC187" s="4" t="n">
        <v>51.9</v>
      </c>
      <c r="AD187" s="4" t="n">
        <v>47.1</v>
      </c>
      <c r="AE187" s="4" t="n">
        <v>49.8</v>
      </c>
      <c r="AF187" s="4" t="n">
        <v>44.1</v>
      </c>
      <c r="AG187" s="4" t="n">
        <v>34.1</v>
      </c>
      <c r="AH187" s="4" t="n">
        <v>54.1</v>
      </c>
      <c r="AI187" s="4" t="n">
        <v>50.8</v>
      </c>
      <c r="AJ187" s="4" t="n">
        <v>51.5</v>
      </c>
      <c r="AK187" s="4" t="n">
        <v>50.1</v>
      </c>
      <c r="AL187" s="4" t="n">
        <v>45.4</v>
      </c>
      <c r="AM187" s="4" t="n">
        <v>33.1</v>
      </c>
    </row>
    <row r="188" customFormat="false" ht="32.8" hidden="false" customHeight="false" outlineLevel="0" collapsed="false">
      <c r="C188" s="3" t="s">
        <v>116</v>
      </c>
      <c r="D188" s="4"/>
      <c r="E188" s="4" t="n">
        <v>0</v>
      </c>
      <c r="F188" s="4" t="n">
        <v>0</v>
      </c>
      <c r="G188" s="4" t="n">
        <v>7.1</v>
      </c>
      <c r="H188" s="4" t="n">
        <v>14.2</v>
      </c>
      <c r="I188" s="4" t="n">
        <v>14.8</v>
      </c>
      <c r="J188" s="4" t="n">
        <v>12.3</v>
      </c>
      <c r="K188" s="4" t="n">
        <v>13.3</v>
      </c>
      <c r="L188" s="4" t="n">
        <v>15.5</v>
      </c>
      <c r="M188" s="4" t="n">
        <v>12.9</v>
      </c>
      <c r="N188" s="4" t="n">
        <v>11.6</v>
      </c>
      <c r="O188" s="4" t="n">
        <v>13.4</v>
      </c>
      <c r="P188" s="4" t="n">
        <v>14.2</v>
      </c>
      <c r="Q188" s="4" t="n">
        <v>10</v>
      </c>
      <c r="R188" s="4" t="n">
        <v>14.8</v>
      </c>
      <c r="S188" s="4" t="n">
        <v>8.6</v>
      </c>
      <c r="T188" s="4" t="n">
        <v>5.4</v>
      </c>
      <c r="U188" s="4" t="n">
        <v>9.6</v>
      </c>
      <c r="V188" s="4" t="n">
        <v>7.5</v>
      </c>
      <c r="W188" s="4" t="n">
        <v>12.1</v>
      </c>
      <c r="X188" s="4" t="n">
        <v>10.9</v>
      </c>
      <c r="Y188" s="4" t="n">
        <v>11.8</v>
      </c>
      <c r="Z188" s="4" t="n">
        <v>8.3</v>
      </c>
      <c r="AA188" s="4" t="n">
        <v>7</v>
      </c>
      <c r="AB188" s="4" t="n">
        <v>12</v>
      </c>
      <c r="AC188" s="4" t="n">
        <v>14.9</v>
      </c>
      <c r="AD188" s="4" t="n">
        <v>11.4</v>
      </c>
      <c r="AE188" s="4" t="n">
        <v>8.8</v>
      </c>
      <c r="AF188" s="4" t="n">
        <v>13.3</v>
      </c>
      <c r="AG188" s="4" t="n">
        <v>8.1</v>
      </c>
      <c r="AH188" s="4" t="n">
        <v>15.1</v>
      </c>
      <c r="AI188" s="4" t="n">
        <v>8</v>
      </c>
      <c r="AJ188" s="4" t="n">
        <v>8.6</v>
      </c>
      <c r="AK188" s="4" t="n">
        <v>10.2</v>
      </c>
      <c r="AL188" s="4" t="n">
        <v>15.8</v>
      </c>
      <c r="AM188" s="4" t="n">
        <v>9.4</v>
      </c>
    </row>
    <row r="189" customFormat="false" ht="22.35" hidden="false" customHeight="false" outlineLevel="0" collapsed="false">
      <c r="C189" s="3" t="s">
        <v>117</v>
      </c>
      <c r="D189" s="4" t="s">
        <v>118</v>
      </c>
      <c r="E189" s="4" t="n">
        <v>0.4</v>
      </c>
      <c r="F189" s="4" t="n">
        <v>31</v>
      </c>
      <c r="G189" s="4" t="n">
        <v>28.6</v>
      </c>
      <c r="H189" s="4" t="n">
        <v>39.4</v>
      </c>
      <c r="I189" s="4" t="n">
        <v>34.1</v>
      </c>
      <c r="J189" s="4" t="n">
        <v>28.5</v>
      </c>
      <c r="K189" s="4" t="n">
        <v>33</v>
      </c>
      <c r="L189" s="4" t="n">
        <v>35.3</v>
      </c>
      <c r="M189" s="4" t="n">
        <v>42</v>
      </c>
      <c r="N189" s="4" t="n">
        <v>44.6</v>
      </c>
      <c r="O189" s="4" t="n">
        <v>39.4</v>
      </c>
      <c r="P189" s="4" t="n">
        <v>24.8</v>
      </c>
      <c r="Q189" s="4" t="n">
        <v>32.9</v>
      </c>
      <c r="R189" s="4" t="n">
        <v>39.6</v>
      </c>
      <c r="S189" s="4" t="n">
        <v>43.2</v>
      </c>
      <c r="T189" s="4" t="n">
        <v>53.4</v>
      </c>
      <c r="U189" s="4" t="n">
        <v>50.3</v>
      </c>
      <c r="V189" s="4" t="n">
        <v>25.1</v>
      </c>
      <c r="W189" s="4" t="n">
        <v>33.7</v>
      </c>
      <c r="X189" s="4" t="n">
        <v>34</v>
      </c>
      <c r="Y189" s="4" t="n">
        <v>36.9</v>
      </c>
      <c r="Z189" s="4" t="n">
        <v>43.7</v>
      </c>
      <c r="AA189" s="4" t="n">
        <v>47.2</v>
      </c>
      <c r="AB189" s="4" t="n">
        <v>26.7</v>
      </c>
      <c r="AC189" s="4" t="n">
        <v>26.4</v>
      </c>
      <c r="AD189" s="4" t="n">
        <v>38.2</v>
      </c>
      <c r="AE189" s="4" t="n">
        <v>38.1</v>
      </c>
      <c r="AF189" s="4" t="n">
        <v>40.6</v>
      </c>
      <c r="AG189" s="4" t="n">
        <v>48.5</v>
      </c>
      <c r="AH189" s="4" t="n">
        <v>29.9</v>
      </c>
      <c r="AI189" s="4" t="n">
        <v>36.2</v>
      </c>
      <c r="AJ189" s="4" t="n">
        <v>36.2</v>
      </c>
      <c r="AK189" s="4" t="n">
        <v>37.5</v>
      </c>
      <c r="AL189" s="4" t="n">
        <v>38.2</v>
      </c>
      <c r="AM189" s="4" t="n">
        <v>55.2</v>
      </c>
    </row>
    <row r="190" customFormat="false" ht="13.8" hidden="false" customHeight="false" outlineLevel="0" collapsed="false"/>
    <row r="191" customFormat="false" ht="32.8" hidden="false" customHeight="false" outlineLevel="0" collapsed="false">
      <c r="A191" s="0" t="n">
        <v>4</v>
      </c>
      <c r="B191" s="8" t="s">
        <v>13</v>
      </c>
      <c r="C191" s="3" t="s">
        <v>119</v>
      </c>
      <c r="D191" s="4" t="s">
        <v>70</v>
      </c>
      <c r="E191" s="4" t="n">
        <v>65.2</v>
      </c>
      <c r="F191" s="4" t="n">
        <v>81.3</v>
      </c>
      <c r="G191" s="4" t="n">
        <v>65.7</v>
      </c>
      <c r="H191" s="4" t="n">
        <v>66.4</v>
      </c>
      <c r="I191" s="4" t="n">
        <v>67.9</v>
      </c>
      <c r="J191" s="4" t="n">
        <v>45</v>
      </c>
      <c r="K191" s="4" t="n">
        <v>47.2</v>
      </c>
      <c r="L191" s="4" t="n">
        <v>50.3</v>
      </c>
      <c r="M191" s="4" t="n">
        <v>49.8</v>
      </c>
      <c r="N191" s="4" t="n">
        <v>56.5</v>
      </c>
      <c r="O191" s="4" t="n">
        <v>59.5</v>
      </c>
      <c r="P191" s="4" t="n">
        <v>27.9</v>
      </c>
      <c r="Q191" s="4" t="n">
        <v>31.7</v>
      </c>
      <c r="R191" s="4" t="n">
        <v>38.2</v>
      </c>
      <c r="S191" s="4" t="n">
        <v>43.6</v>
      </c>
      <c r="T191" s="4" t="n">
        <v>41.1</v>
      </c>
      <c r="U191" s="4" t="n">
        <v>63.9</v>
      </c>
      <c r="V191" s="4" t="n">
        <v>39.5</v>
      </c>
      <c r="W191" s="4" t="n">
        <v>34.8</v>
      </c>
      <c r="X191" s="4" t="n">
        <v>40.2</v>
      </c>
      <c r="Y191" s="4" t="n">
        <v>47.3</v>
      </c>
      <c r="Z191" s="4" t="n">
        <v>46.5</v>
      </c>
      <c r="AA191" s="4" t="n">
        <v>43.9</v>
      </c>
      <c r="AB191" s="4" t="n">
        <v>27.2</v>
      </c>
      <c r="AC191" s="4" t="n">
        <v>32.2</v>
      </c>
      <c r="AD191" s="4" t="n">
        <v>37.4</v>
      </c>
      <c r="AE191" s="4" t="n">
        <v>39.2</v>
      </c>
      <c r="AF191" s="4" t="n">
        <v>46.9</v>
      </c>
      <c r="AG191" s="4" t="n">
        <v>54.2</v>
      </c>
      <c r="AH191" s="4" t="n">
        <v>22.1</v>
      </c>
      <c r="AI191" s="4" t="n">
        <v>26.2</v>
      </c>
      <c r="AJ191" s="4" t="n">
        <v>29.2</v>
      </c>
      <c r="AK191" s="4" t="n">
        <v>28.5</v>
      </c>
      <c r="AL191" s="4" t="n">
        <v>30.6</v>
      </c>
      <c r="AM191" s="4" t="n">
        <v>62.2</v>
      </c>
    </row>
    <row r="192" customFormat="false" ht="32.8" hidden="false" customHeight="false" outlineLevel="0" collapsed="false">
      <c r="C192" s="3" t="s">
        <v>120</v>
      </c>
      <c r="D192" s="4" t="s">
        <v>121</v>
      </c>
      <c r="E192" s="4" t="n">
        <v>29.8</v>
      </c>
      <c r="F192" s="4" t="n">
        <v>18.4</v>
      </c>
      <c r="G192" s="4" t="n">
        <v>28.8</v>
      </c>
      <c r="H192" s="4" t="n">
        <v>31.2</v>
      </c>
      <c r="I192" s="4" t="n">
        <v>27.7</v>
      </c>
      <c r="J192" s="4" t="n">
        <v>37.9</v>
      </c>
      <c r="K192" s="4" t="n">
        <v>37.5</v>
      </c>
      <c r="L192" s="4" t="n">
        <v>35.6</v>
      </c>
      <c r="M192" s="4" t="n">
        <v>36.8</v>
      </c>
      <c r="N192" s="4" t="n">
        <v>32</v>
      </c>
      <c r="O192" s="4" t="n">
        <v>29.9</v>
      </c>
      <c r="P192" s="4" t="n">
        <v>43.6</v>
      </c>
      <c r="Q192" s="4" t="n">
        <v>43.8</v>
      </c>
      <c r="R192" s="4" t="n">
        <v>33</v>
      </c>
      <c r="S192" s="4" t="n">
        <v>32.6</v>
      </c>
      <c r="T192" s="4" t="n">
        <v>37.6</v>
      </c>
      <c r="U192" s="4" t="n">
        <v>24.9</v>
      </c>
      <c r="V192" s="4" t="n">
        <v>35.1</v>
      </c>
      <c r="W192" s="4" t="n">
        <v>35.8</v>
      </c>
      <c r="X192" s="4" t="n">
        <v>34.6</v>
      </c>
      <c r="Y192" s="4" t="n">
        <v>31.1</v>
      </c>
      <c r="Z192" s="4" t="n">
        <v>31.9</v>
      </c>
      <c r="AA192" s="4" t="n">
        <v>27.9</v>
      </c>
      <c r="AB192" s="4" t="n">
        <v>35.5</v>
      </c>
      <c r="AC192" s="4" t="n">
        <v>33.7</v>
      </c>
      <c r="AD192" s="4" t="n">
        <v>38.8</v>
      </c>
      <c r="AE192" s="4" t="n">
        <v>38.8</v>
      </c>
      <c r="AF192" s="4" t="n">
        <v>35</v>
      </c>
      <c r="AG192" s="4" t="n">
        <v>29.9</v>
      </c>
      <c r="AH192" s="4" t="n">
        <v>39</v>
      </c>
      <c r="AI192" s="4" t="n">
        <v>34.3</v>
      </c>
      <c r="AJ192" s="4" t="n">
        <v>36.7</v>
      </c>
      <c r="AK192" s="4" t="n">
        <v>30.1</v>
      </c>
      <c r="AL192" s="4" t="n">
        <v>45</v>
      </c>
      <c r="AM192" s="4" t="n">
        <v>23.1</v>
      </c>
    </row>
    <row r="193" customFormat="false" ht="32.8" hidden="false" customHeight="false" outlineLevel="0" collapsed="false">
      <c r="C193" s="3" t="s">
        <v>122</v>
      </c>
      <c r="D193" s="4"/>
      <c r="E193" s="4" t="n">
        <v>5</v>
      </c>
      <c r="F193" s="4" t="n">
        <v>0</v>
      </c>
      <c r="G193" s="4" t="n">
        <v>5.4</v>
      </c>
      <c r="H193" s="4" t="n">
        <v>1.2</v>
      </c>
      <c r="I193" s="4" t="n">
        <v>3.9</v>
      </c>
      <c r="J193" s="4" t="n">
        <v>9.6</v>
      </c>
      <c r="K193" s="4" t="n">
        <v>10.5</v>
      </c>
      <c r="L193" s="4" t="n">
        <v>9.2</v>
      </c>
      <c r="M193" s="4" t="n">
        <v>7.8</v>
      </c>
      <c r="N193" s="4" t="n">
        <v>7.5</v>
      </c>
      <c r="O193" s="4" t="n">
        <v>6.3</v>
      </c>
      <c r="P193" s="4" t="n">
        <v>19.4</v>
      </c>
      <c r="Q193" s="4" t="n">
        <v>13.7</v>
      </c>
      <c r="R193" s="4" t="n">
        <v>16.4</v>
      </c>
      <c r="S193" s="4" t="n">
        <v>13.1</v>
      </c>
      <c r="T193" s="4" t="n">
        <v>9.2</v>
      </c>
      <c r="U193" s="4" t="n">
        <v>7.4</v>
      </c>
      <c r="V193" s="4" t="n">
        <v>15.6</v>
      </c>
      <c r="W193" s="4" t="n">
        <v>17.9</v>
      </c>
      <c r="X193" s="4" t="n">
        <v>13.7</v>
      </c>
      <c r="Y193" s="4" t="n">
        <v>10</v>
      </c>
      <c r="Z193" s="4" t="n">
        <v>10.1</v>
      </c>
      <c r="AA193" s="4" t="n">
        <v>11.1</v>
      </c>
      <c r="AB193" s="4" t="n">
        <v>17.5</v>
      </c>
      <c r="AC193" s="4" t="n">
        <v>22.1</v>
      </c>
      <c r="AD193" s="4" t="n">
        <v>10.6</v>
      </c>
      <c r="AE193" s="4" t="n">
        <v>16</v>
      </c>
      <c r="AF193" s="4" t="n">
        <v>9.8</v>
      </c>
      <c r="AG193" s="4" t="n">
        <v>9.1</v>
      </c>
      <c r="AH193" s="4" t="n">
        <v>34.4</v>
      </c>
      <c r="AI193" s="4" t="n">
        <v>23.4</v>
      </c>
      <c r="AJ193" s="4" t="n">
        <v>19.6</v>
      </c>
      <c r="AK193" s="4" t="n">
        <v>23.7</v>
      </c>
      <c r="AL193" s="4" t="n">
        <v>14.6</v>
      </c>
      <c r="AM193" s="4" t="n">
        <v>5.7</v>
      </c>
    </row>
    <row r="194" customFormat="false" ht="32.8" hidden="false" customHeight="false" outlineLevel="0" collapsed="false">
      <c r="C194" s="3" t="s">
        <v>123</v>
      </c>
      <c r="D194" s="4"/>
      <c r="E194" s="4" t="n">
        <v>0</v>
      </c>
      <c r="F194" s="4" t="n">
        <v>0.3</v>
      </c>
      <c r="G194" s="4" t="n">
        <v>0.1</v>
      </c>
      <c r="H194" s="4" t="n">
        <v>0</v>
      </c>
      <c r="I194" s="4" t="n">
        <v>0.3</v>
      </c>
      <c r="J194" s="4" t="n">
        <v>7.1</v>
      </c>
      <c r="K194" s="4" t="n">
        <v>3.1</v>
      </c>
      <c r="L194" s="4" t="n">
        <v>3.8</v>
      </c>
      <c r="M194" s="4" t="n">
        <v>3.8</v>
      </c>
      <c r="N194" s="4" t="n">
        <v>2.8</v>
      </c>
      <c r="O194" s="4" t="n">
        <v>2.9</v>
      </c>
      <c r="P194" s="4" t="n">
        <v>6.1</v>
      </c>
      <c r="Q194" s="4" t="n">
        <v>7.6</v>
      </c>
      <c r="R194" s="4" t="n">
        <v>8.6</v>
      </c>
      <c r="S194" s="4" t="n">
        <v>5.7</v>
      </c>
      <c r="T194" s="4" t="n">
        <v>10.7</v>
      </c>
      <c r="U194" s="4" t="n">
        <v>3.8</v>
      </c>
      <c r="V194" s="4" t="n">
        <v>7.9</v>
      </c>
      <c r="W194" s="4" t="n">
        <v>8.9</v>
      </c>
      <c r="X194" s="4" t="n">
        <v>9.3</v>
      </c>
      <c r="Y194" s="4" t="n">
        <v>8.8</v>
      </c>
      <c r="Z194" s="4" t="n">
        <v>6.5</v>
      </c>
      <c r="AA194" s="4" t="n">
        <v>13.8</v>
      </c>
      <c r="AB194" s="4" t="n">
        <v>14.6</v>
      </c>
      <c r="AC194" s="4" t="n">
        <v>8.9</v>
      </c>
      <c r="AD194" s="4" t="n">
        <v>10.9</v>
      </c>
      <c r="AE194" s="4" t="n">
        <v>5</v>
      </c>
      <c r="AF194" s="4" t="n">
        <v>1.9</v>
      </c>
      <c r="AG194" s="4" t="n">
        <v>6.8</v>
      </c>
      <c r="AH194" s="4" t="n">
        <v>1</v>
      </c>
      <c r="AI194" s="4" t="n">
        <v>12.2</v>
      </c>
      <c r="AJ194" s="4" t="n">
        <v>9.6</v>
      </c>
      <c r="AK194" s="4" t="n">
        <v>10.4</v>
      </c>
      <c r="AL194" s="4" t="n">
        <v>6.5</v>
      </c>
      <c r="AM194" s="4" t="n">
        <v>3.1</v>
      </c>
    </row>
    <row r="195" customFormat="false" ht="13.8" hidden="false" customHeight="false" outlineLevel="0" collapsed="false"/>
    <row r="196" customFormat="false" ht="32.8" hidden="false" customHeight="false" outlineLevel="0" collapsed="false">
      <c r="A196" s="0" t="n">
        <v>4</v>
      </c>
      <c r="B196" s="8" t="s">
        <v>13</v>
      </c>
      <c r="C196" s="3" t="s">
        <v>119</v>
      </c>
      <c r="D196" s="4" t="s">
        <v>124</v>
      </c>
      <c r="E196" s="4" t="n">
        <v>65.2</v>
      </c>
      <c r="F196" s="4" t="n">
        <v>80.5</v>
      </c>
      <c r="G196" s="4" t="n">
        <v>63.3</v>
      </c>
      <c r="H196" s="4" t="n">
        <v>65</v>
      </c>
      <c r="I196" s="4" t="n">
        <v>63.3</v>
      </c>
      <c r="J196" s="4" t="n">
        <v>53.2</v>
      </c>
      <c r="K196" s="4" t="n">
        <v>53.3</v>
      </c>
      <c r="L196" s="4" t="n">
        <v>55.1</v>
      </c>
      <c r="M196" s="4" t="n">
        <v>55.7</v>
      </c>
      <c r="N196" s="4" t="n">
        <v>57.3</v>
      </c>
      <c r="O196" s="4" t="n">
        <v>62.5</v>
      </c>
      <c r="P196" s="4" t="n">
        <v>45.5</v>
      </c>
      <c r="Q196" s="4" t="n">
        <v>41.8</v>
      </c>
      <c r="R196" s="4" t="n">
        <v>48.7</v>
      </c>
      <c r="S196" s="4" t="n">
        <v>50.7</v>
      </c>
      <c r="T196" s="4" t="n">
        <v>50.6</v>
      </c>
      <c r="U196" s="4" t="n">
        <v>59.5</v>
      </c>
      <c r="V196" s="4" t="n">
        <v>54.3</v>
      </c>
      <c r="W196" s="4" t="n">
        <v>49.3</v>
      </c>
      <c r="X196" s="4" t="n">
        <v>50.2</v>
      </c>
      <c r="Y196" s="4" t="n">
        <v>51.3</v>
      </c>
      <c r="Z196" s="4" t="n">
        <v>54.3</v>
      </c>
      <c r="AA196" s="4" t="n">
        <v>57.7</v>
      </c>
      <c r="AB196" s="4" t="n">
        <v>35.7</v>
      </c>
      <c r="AC196" s="4" t="n">
        <v>45.4</v>
      </c>
      <c r="AD196" s="4" t="n">
        <v>45.1</v>
      </c>
      <c r="AE196" s="4" t="n">
        <v>49.8</v>
      </c>
      <c r="AF196" s="4" t="n">
        <v>41.5</v>
      </c>
      <c r="AG196" s="4" t="n">
        <v>58</v>
      </c>
      <c r="AH196" s="4" t="n">
        <v>18.1</v>
      </c>
      <c r="AI196" s="4" t="n">
        <v>37.9</v>
      </c>
      <c r="AJ196" s="4" t="n">
        <v>31.9</v>
      </c>
      <c r="AK196" s="4" t="n">
        <v>35.3</v>
      </c>
      <c r="AL196" s="4" t="n">
        <v>40.2</v>
      </c>
      <c r="AM196" s="4" t="n">
        <v>51.1</v>
      </c>
    </row>
    <row r="197" customFormat="false" ht="32.8" hidden="false" customHeight="false" outlineLevel="0" collapsed="false">
      <c r="C197" s="3" t="s">
        <v>120</v>
      </c>
      <c r="D197" s="4" t="s">
        <v>125</v>
      </c>
      <c r="E197" s="4" t="n">
        <v>29.4</v>
      </c>
      <c r="F197" s="4" t="n">
        <v>18.4</v>
      </c>
      <c r="G197" s="4" t="n">
        <v>24</v>
      </c>
      <c r="H197" s="4" t="n">
        <v>26.6</v>
      </c>
      <c r="I197" s="4" t="n">
        <v>26</v>
      </c>
      <c r="J197" s="4" t="n">
        <v>33.7</v>
      </c>
      <c r="K197" s="4" t="n">
        <v>31.2</v>
      </c>
      <c r="L197" s="4" t="n">
        <v>32.7</v>
      </c>
      <c r="M197" s="4" t="n">
        <v>31.7</v>
      </c>
      <c r="N197" s="4" t="n">
        <v>30.5</v>
      </c>
      <c r="O197" s="4" t="n">
        <v>28.5</v>
      </c>
      <c r="P197" s="4" t="n">
        <v>34.6</v>
      </c>
      <c r="Q197" s="4" t="n">
        <v>34.9</v>
      </c>
      <c r="R197" s="4" t="n">
        <v>36</v>
      </c>
      <c r="S197" s="4" t="n">
        <v>30.8</v>
      </c>
      <c r="T197" s="4" t="n">
        <v>33.7</v>
      </c>
      <c r="U197" s="4" t="n">
        <v>27</v>
      </c>
      <c r="V197" s="4" t="n">
        <v>33.1</v>
      </c>
      <c r="W197" s="4" t="n">
        <v>34.3</v>
      </c>
      <c r="X197" s="4" t="n">
        <v>34.4</v>
      </c>
      <c r="Y197" s="4" t="n">
        <v>35.3</v>
      </c>
      <c r="Z197" s="4" t="n">
        <v>31.3</v>
      </c>
      <c r="AA197" s="4" t="n">
        <v>29.5</v>
      </c>
      <c r="AB197" s="4" t="n">
        <v>39.7</v>
      </c>
      <c r="AC197" s="4" t="n">
        <v>34.4</v>
      </c>
      <c r="AD197" s="4" t="n">
        <v>38.8</v>
      </c>
      <c r="AE197" s="4" t="n">
        <v>30</v>
      </c>
      <c r="AF197" s="4" t="n">
        <v>40.4</v>
      </c>
      <c r="AG197" s="4" t="n">
        <v>31.7</v>
      </c>
      <c r="AH197" s="4" t="n">
        <v>46.8</v>
      </c>
      <c r="AI197" s="4" t="n">
        <v>36.2</v>
      </c>
      <c r="AJ197" s="4" t="n">
        <v>40.7</v>
      </c>
      <c r="AK197" s="4" t="n">
        <v>37.4</v>
      </c>
      <c r="AL197" s="4" t="n">
        <v>41.2</v>
      </c>
      <c r="AM197" s="4" t="n">
        <v>24.9</v>
      </c>
    </row>
    <row r="198" customFormat="false" ht="32.8" hidden="false" customHeight="false" outlineLevel="0" collapsed="false">
      <c r="C198" s="3" t="s">
        <v>122</v>
      </c>
      <c r="D198" s="4"/>
      <c r="E198" s="4" t="n">
        <v>5</v>
      </c>
      <c r="F198" s="4" t="n">
        <v>0.3</v>
      </c>
      <c r="G198" s="4" t="n">
        <v>5.2</v>
      </c>
      <c r="H198" s="4" t="n">
        <v>4.9</v>
      </c>
      <c r="I198" s="4" t="n">
        <v>4.4</v>
      </c>
      <c r="J198" s="4" t="n">
        <v>8.2</v>
      </c>
      <c r="K198" s="4" t="n">
        <v>8.2</v>
      </c>
      <c r="L198" s="4" t="n">
        <v>7.2</v>
      </c>
      <c r="M198" s="4" t="n">
        <v>5.3</v>
      </c>
      <c r="N198" s="4" t="n">
        <v>6</v>
      </c>
      <c r="O198" s="4" t="n">
        <v>4</v>
      </c>
      <c r="P198" s="4" t="n">
        <v>9.9</v>
      </c>
      <c r="Q198" s="4" t="n">
        <v>10.2</v>
      </c>
      <c r="R198" s="4" t="n">
        <v>6.9</v>
      </c>
      <c r="S198" s="4" t="n">
        <v>10.5</v>
      </c>
      <c r="T198" s="4" t="n">
        <v>7</v>
      </c>
      <c r="U198" s="4" t="n">
        <v>6.4</v>
      </c>
      <c r="V198" s="4" t="n">
        <v>5.5</v>
      </c>
      <c r="W198" s="4" t="n">
        <v>8.3</v>
      </c>
      <c r="X198" s="4" t="n">
        <v>7.3</v>
      </c>
      <c r="Y198" s="4" t="n">
        <v>5.2</v>
      </c>
      <c r="Z198" s="4" t="n">
        <v>7.6</v>
      </c>
      <c r="AA198" s="4" t="n">
        <v>2.2</v>
      </c>
      <c r="AB198" s="4" t="n">
        <v>11.6</v>
      </c>
      <c r="AC198" s="4" t="n">
        <v>7.4</v>
      </c>
      <c r="AD198" s="4" t="n">
        <v>12.8</v>
      </c>
      <c r="AE198" s="4" t="n">
        <v>10.6</v>
      </c>
      <c r="AF198" s="4" t="n">
        <v>5.9</v>
      </c>
      <c r="AG198" s="4" t="n">
        <v>4.6</v>
      </c>
      <c r="AH198" s="4" t="n">
        <v>17.8</v>
      </c>
      <c r="AI198" s="4" t="n">
        <v>10.8</v>
      </c>
      <c r="AJ198" s="4" t="n">
        <v>12.6</v>
      </c>
      <c r="AK198" s="4" t="n">
        <v>8.3</v>
      </c>
      <c r="AL198" s="4" t="n">
        <v>10.3</v>
      </c>
      <c r="AM198" s="4" t="n">
        <v>5.6</v>
      </c>
    </row>
    <row r="199" customFormat="false" ht="32.8" hidden="false" customHeight="false" outlineLevel="0" collapsed="false">
      <c r="C199" s="3" t="s">
        <v>123</v>
      </c>
      <c r="D199" s="4"/>
      <c r="E199" s="4" t="n">
        <v>0</v>
      </c>
      <c r="F199" s="4" t="n">
        <v>0</v>
      </c>
      <c r="G199" s="4" t="n">
        <v>7.2</v>
      </c>
      <c r="H199" s="4" t="n">
        <v>1.7</v>
      </c>
      <c r="I199" s="4" t="n">
        <v>1.7</v>
      </c>
      <c r="J199" s="4" t="n">
        <v>3</v>
      </c>
      <c r="K199" s="4" t="n">
        <v>4</v>
      </c>
      <c r="L199" s="4" t="n">
        <v>2.6</v>
      </c>
      <c r="M199" s="4" t="n">
        <v>2.7</v>
      </c>
      <c r="N199" s="4" t="n">
        <v>1.4</v>
      </c>
      <c r="O199" s="4" t="n">
        <v>1.4</v>
      </c>
      <c r="P199" s="4" t="n">
        <v>4.1</v>
      </c>
      <c r="Q199" s="4" t="n">
        <v>6</v>
      </c>
      <c r="R199" s="4" t="n">
        <v>2.4</v>
      </c>
      <c r="S199" s="4" t="n">
        <v>1.7</v>
      </c>
      <c r="T199" s="4" t="n">
        <v>3.1</v>
      </c>
      <c r="U199" s="4" t="n">
        <v>1.3</v>
      </c>
      <c r="V199" s="4" t="n">
        <v>1.8</v>
      </c>
      <c r="W199" s="4" t="n">
        <v>4.2</v>
      </c>
      <c r="X199" s="4" t="n">
        <v>3</v>
      </c>
      <c r="Y199" s="4" t="n">
        <v>4.2</v>
      </c>
      <c r="Z199" s="4" t="n">
        <v>1.2</v>
      </c>
      <c r="AA199" s="4" t="n">
        <v>7.1</v>
      </c>
      <c r="AB199" s="4" t="n">
        <v>6.6</v>
      </c>
      <c r="AC199" s="4" t="n">
        <v>7.3</v>
      </c>
      <c r="AD199" s="4" t="n">
        <v>1</v>
      </c>
      <c r="AE199" s="4" t="n">
        <v>3.1</v>
      </c>
      <c r="AF199" s="4" t="n">
        <v>1.7</v>
      </c>
      <c r="AG199" s="4" t="n">
        <v>0.1</v>
      </c>
      <c r="AH199" s="4" t="n">
        <v>6.9</v>
      </c>
      <c r="AI199" s="4" t="n">
        <v>6.4</v>
      </c>
      <c r="AJ199" s="4" t="n">
        <v>8.3</v>
      </c>
      <c r="AK199" s="4" t="n">
        <v>9.5</v>
      </c>
      <c r="AL199" s="4" t="n">
        <v>1.1</v>
      </c>
      <c r="AM199" s="4" t="n">
        <v>4.8</v>
      </c>
    </row>
    <row r="200" customFormat="false" ht="13.8" hidden="false" customHeight="false" outlineLevel="0" collapsed="false"/>
    <row r="201" customFormat="false" ht="43.25" hidden="false" customHeight="false" outlineLevel="0" collapsed="false">
      <c r="A201" s="0" t="n">
        <v>5</v>
      </c>
      <c r="B201" s="8" t="s">
        <v>13</v>
      </c>
      <c r="C201" s="3" t="s">
        <v>126</v>
      </c>
      <c r="D201" s="4" t="s">
        <v>127</v>
      </c>
      <c r="E201" s="4" t="n">
        <v>0.4</v>
      </c>
      <c r="F201" s="4" t="n">
        <v>1.5</v>
      </c>
      <c r="G201" s="4" t="n">
        <v>11</v>
      </c>
      <c r="H201" s="4" t="n">
        <v>13.7</v>
      </c>
      <c r="I201" s="4" t="n">
        <v>10.2</v>
      </c>
      <c r="J201" s="4" t="n">
        <v>33.4</v>
      </c>
      <c r="K201" s="4" t="n">
        <v>10.5</v>
      </c>
      <c r="L201" s="4" t="n">
        <v>10</v>
      </c>
      <c r="M201" s="4" t="n">
        <v>11</v>
      </c>
      <c r="N201" s="4" t="n">
        <v>9.8</v>
      </c>
      <c r="O201" s="4" t="n">
        <v>9.4</v>
      </c>
      <c r="P201" s="4" t="n">
        <v>10.8</v>
      </c>
      <c r="Q201" s="4" t="n">
        <v>10.8</v>
      </c>
      <c r="R201" s="4" t="n">
        <v>11.4</v>
      </c>
      <c r="S201" s="4" t="n">
        <v>11.1</v>
      </c>
      <c r="T201" s="4" t="n">
        <v>14.2</v>
      </c>
      <c r="U201" s="4" t="n">
        <v>23.1</v>
      </c>
      <c r="V201" s="4" t="n">
        <v>6.1</v>
      </c>
      <c r="W201" s="4" t="n">
        <v>7.6</v>
      </c>
      <c r="X201" s="4" t="n">
        <v>10.3</v>
      </c>
      <c r="Y201" s="4" t="n">
        <v>8.8</v>
      </c>
      <c r="Z201" s="4" t="n">
        <v>12.5</v>
      </c>
      <c r="AA201" s="4" t="n">
        <v>13.2</v>
      </c>
      <c r="AB201" s="4" t="n">
        <v>0.7</v>
      </c>
      <c r="AC201" s="4" t="n">
        <v>7.6</v>
      </c>
      <c r="AD201" s="4" t="n">
        <v>5.6</v>
      </c>
      <c r="AE201" s="4" t="n">
        <v>11.6</v>
      </c>
      <c r="AF201" s="4" t="n">
        <v>8.5</v>
      </c>
      <c r="AG201" s="4" t="n">
        <v>13.7</v>
      </c>
      <c r="AH201" s="4" t="n">
        <v>22.1</v>
      </c>
      <c r="AI201" s="4" t="n">
        <v>7.3</v>
      </c>
      <c r="AJ201" s="4" t="n">
        <v>11.7</v>
      </c>
      <c r="AK201" s="4" t="n">
        <v>12.9</v>
      </c>
      <c r="AL201" s="4" t="n">
        <v>15.5</v>
      </c>
      <c r="AM201" s="4" t="n">
        <v>15.1</v>
      </c>
    </row>
    <row r="202" customFormat="false" ht="74.6" hidden="false" customHeight="false" outlineLevel="0" collapsed="false">
      <c r="C202" s="3" t="s">
        <v>128</v>
      </c>
      <c r="D202" s="4" t="s">
        <v>129</v>
      </c>
      <c r="E202" s="4" t="n">
        <v>0</v>
      </c>
      <c r="F202" s="4" t="n">
        <v>11.5</v>
      </c>
      <c r="G202" s="4" t="n">
        <v>5.6</v>
      </c>
      <c r="H202" s="4" t="n">
        <v>10.3</v>
      </c>
      <c r="I202" s="4" t="n">
        <v>9.5</v>
      </c>
      <c r="J202" s="4" t="n">
        <v>66.6</v>
      </c>
      <c r="K202" s="4" t="n">
        <v>10.3</v>
      </c>
      <c r="L202" s="4" t="n">
        <v>10.3</v>
      </c>
      <c r="M202" s="4" t="n">
        <v>8.4</v>
      </c>
      <c r="N202" s="4" t="n">
        <v>9</v>
      </c>
      <c r="O202" s="4" t="n">
        <v>9.4</v>
      </c>
      <c r="P202" s="4" t="n">
        <v>11.3</v>
      </c>
      <c r="Q202" s="4" t="n">
        <v>8.6</v>
      </c>
      <c r="R202" s="4" t="n">
        <v>8</v>
      </c>
      <c r="S202" s="4" t="n">
        <v>14</v>
      </c>
      <c r="T202" s="4" t="n">
        <v>6</v>
      </c>
      <c r="U202" s="4" t="n">
        <v>10.9</v>
      </c>
      <c r="V202" s="4" t="n">
        <v>7.8</v>
      </c>
      <c r="W202" s="4" t="n">
        <v>10.6</v>
      </c>
      <c r="X202" s="4" t="n">
        <v>7.8</v>
      </c>
      <c r="Y202" s="4" t="n">
        <v>9.1</v>
      </c>
      <c r="Z202" s="4" t="n">
        <v>8.3</v>
      </c>
      <c r="AA202" s="4" t="n">
        <v>9.1</v>
      </c>
      <c r="AB202" s="4" t="n">
        <v>8.4</v>
      </c>
      <c r="AC202" s="4" t="n">
        <v>7.1</v>
      </c>
      <c r="AD202" s="4" t="n">
        <v>9.5</v>
      </c>
      <c r="AE202" s="4" t="n">
        <v>10.9</v>
      </c>
      <c r="AF202" s="4" t="n">
        <v>7.3</v>
      </c>
      <c r="AG202" s="4" t="n">
        <v>15.7</v>
      </c>
      <c r="AH202" s="4" t="n">
        <v>11.7</v>
      </c>
      <c r="AI202" s="4" t="n">
        <v>13.1</v>
      </c>
      <c r="AJ202" s="4" t="n">
        <v>12.9</v>
      </c>
      <c r="AK202" s="4" t="n">
        <v>10.2</v>
      </c>
      <c r="AL202" s="4" t="n">
        <v>8.9</v>
      </c>
      <c r="AM202" s="4" t="n">
        <v>16.4</v>
      </c>
    </row>
    <row r="203" customFormat="false" ht="85.05" hidden="false" customHeight="false" outlineLevel="0" collapsed="false">
      <c r="C203" s="3" t="s">
        <v>130</v>
      </c>
      <c r="D203" s="4"/>
      <c r="E203" s="4" t="n">
        <v>78.2</v>
      </c>
      <c r="F203" s="4" t="n">
        <v>64.9</v>
      </c>
      <c r="G203" s="4" t="n">
        <v>57.1</v>
      </c>
      <c r="H203" s="4" t="n">
        <v>54.8</v>
      </c>
      <c r="I203" s="4" t="n">
        <v>61.8</v>
      </c>
      <c r="J203" s="4" t="n">
        <v>0</v>
      </c>
      <c r="K203" s="4" t="n">
        <v>56.7</v>
      </c>
      <c r="L203" s="4" t="n">
        <v>56.8</v>
      </c>
      <c r="M203" s="4" t="n">
        <v>57.5</v>
      </c>
      <c r="N203" s="4" t="n">
        <v>58.4</v>
      </c>
      <c r="O203" s="4" t="n">
        <v>58.5</v>
      </c>
      <c r="P203" s="4" t="n">
        <v>51.3</v>
      </c>
      <c r="Q203" s="4" t="n">
        <v>48.1</v>
      </c>
      <c r="R203" s="4" t="n">
        <v>50.7</v>
      </c>
      <c r="S203" s="4" t="n">
        <v>48.9</v>
      </c>
      <c r="T203" s="4" t="n">
        <v>58.1</v>
      </c>
      <c r="U203" s="4" t="n">
        <v>45.5</v>
      </c>
      <c r="V203" s="4" t="n">
        <v>51</v>
      </c>
      <c r="W203" s="4" t="n">
        <v>51</v>
      </c>
      <c r="X203" s="4" t="n">
        <v>51.5</v>
      </c>
      <c r="Y203" s="4" t="n">
        <v>54.9</v>
      </c>
      <c r="Z203" s="4" t="n">
        <v>50.1</v>
      </c>
      <c r="AA203" s="4" t="n">
        <v>44.2</v>
      </c>
      <c r="AB203" s="4" t="n">
        <v>54.3</v>
      </c>
      <c r="AC203" s="4" t="n">
        <v>52.8</v>
      </c>
      <c r="AD203" s="4" t="n">
        <v>59.6</v>
      </c>
      <c r="AE203" s="4" t="n">
        <v>49.5</v>
      </c>
      <c r="AF203" s="4" t="n">
        <v>59.4</v>
      </c>
      <c r="AG203" s="4" t="n">
        <v>49.3</v>
      </c>
      <c r="AH203" s="4" t="n">
        <v>38.2</v>
      </c>
      <c r="AI203" s="4" t="n">
        <v>44.4</v>
      </c>
      <c r="AJ203" s="4" t="n">
        <v>45.5</v>
      </c>
      <c r="AK203" s="4" t="n">
        <v>42.2</v>
      </c>
      <c r="AL203" s="4" t="n">
        <v>43.5</v>
      </c>
      <c r="AM203" s="4" t="n">
        <v>48.4</v>
      </c>
    </row>
    <row r="204" customFormat="false" ht="74.6" hidden="false" customHeight="false" outlineLevel="0" collapsed="false">
      <c r="C204" s="3" t="s">
        <v>131</v>
      </c>
      <c r="D204" s="4"/>
      <c r="E204" s="4" t="n">
        <v>0.4</v>
      </c>
      <c r="F204" s="4" t="n">
        <v>21.4</v>
      </c>
      <c r="G204" s="4" t="n">
        <v>14.2</v>
      </c>
      <c r="H204" s="4" t="n">
        <v>16</v>
      </c>
      <c r="I204" s="4" t="n">
        <v>15.2</v>
      </c>
      <c r="J204" s="4" t="n">
        <v>0</v>
      </c>
      <c r="K204" s="4" t="n">
        <v>16.4</v>
      </c>
      <c r="L204" s="4" t="n">
        <v>16.5</v>
      </c>
      <c r="M204" s="4" t="n">
        <v>15.9</v>
      </c>
      <c r="N204" s="4" t="n">
        <v>16.4</v>
      </c>
      <c r="O204" s="4" t="n">
        <v>15.8</v>
      </c>
      <c r="P204" s="4" t="n">
        <v>17.8</v>
      </c>
      <c r="Q204" s="4" t="n">
        <v>18.3</v>
      </c>
      <c r="R204" s="4" t="n">
        <v>14.6</v>
      </c>
      <c r="S204" s="4" t="n">
        <v>16.2</v>
      </c>
      <c r="T204" s="4" t="n">
        <v>10.4</v>
      </c>
      <c r="U204" s="4" t="n">
        <v>7.9</v>
      </c>
      <c r="V204" s="4" t="n">
        <v>21</v>
      </c>
      <c r="W204" s="4" t="n">
        <v>17.8</v>
      </c>
      <c r="X204" s="4" t="n">
        <v>18.6</v>
      </c>
      <c r="Y204" s="4" t="n">
        <v>14.3</v>
      </c>
      <c r="Z204" s="4" t="n">
        <v>16.3</v>
      </c>
      <c r="AA204" s="4" t="n">
        <v>15.9</v>
      </c>
      <c r="AB204" s="4" t="n">
        <v>20.5</v>
      </c>
      <c r="AC204" s="4" t="n">
        <v>16.8</v>
      </c>
      <c r="AD204" s="4" t="n">
        <v>11.7</v>
      </c>
      <c r="AE204" s="4" t="n">
        <v>16.5</v>
      </c>
      <c r="AF204" s="4" t="n">
        <v>13.3</v>
      </c>
      <c r="AG204" s="4" t="n">
        <v>11.7</v>
      </c>
      <c r="AH204" s="4" t="n">
        <v>17.1</v>
      </c>
      <c r="AI204" s="4" t="n">
        <v>19.8</v>
      </c>
      <c r="AJ204" s="4" t="n">
        <v>13.6</v>
      </c>
      <c r="AK204" s="4" t="n">
        <v>14.7</v>
      </c>
      <c r="AL204" s="4" t="n">
        <v>12.7</v>
      </c>
      <c r="AM204" s="4" t="n">
        <v>11.5</v>
      </c>
    </row>
    <row r="205" customFormat="false" ht="64.15" hidden="false" customHeight="false" outlineLevel="0" collapsed="false">
      <c r="C205" s="3" t="s">
        <v>132</v>
      </c>
      <c r="D205" s="4"/>
      <c r="E205" s="4" t="n">
        <v>3.2</v>
      </c>
      <c r="F205" s="4" t="n">
        <v>0.3</v>
      </c>
      <c r="G205" s="4" t="n">
        <v>6.7</v>
      </c>
      <c r="H205" s="4" t="n">
        <v>1.2</v>
      </c>
      <c r="I205" s="4" t="n">
        <v>1.5</v>
      </c>
      <c r="J205" s="4" t="n">
        <v>0</v>
      </c>
      <c r="K205" s="4" t="n">
        <v>3.8</v>
      </c>
      <c r="L205" s="4" t="n">
        <v>3.8</v>
      </c>
      <c r="M205" s="4" t="n">
        <v>5.2</v>
      </c>
      <c r="N205" s="4" t="n">
        <v>4.3</v>
      </c>
      <c r="O205" s="4" t="n">
        <v>5.2</v>
      </c>
      <c r="P205" s="4" t="n">
        <v>7.3</v>
      </c>
      <c r="Q205" s="4" t="n">
        <v>6.6</v>
      </c>
      <c r="R205" s="4" t="n">
        <v>8.1</v>
      </c>
      <c r="S205" s="4" t="n">
        <v>5.3</v>
      </c>
      <c r="T205" s="4" t="n">
        <v>7.2</v>
      </c>
      <c r="U205" s="4" t="n">
        <v>8.1</v>
      </c>
      <c r="V205" s="4" t="n">
        <v>8.7</v>
      </c>
      <c r="W205" s="4" t="n">
        <v>7.4</v>
      </c>
      <c r="X205" s="4" t="n">
        <v>7.5</v>
      </c>
      <c r="Y205" s="4" t="n">
        <v>8.7</v>
      </c>
      <c r="Z205" s="4" t="n">
        <v>10.9</v>
      </c>
      <c r="AA205" s="4" t="n">
        <v>14.1</v>
      </c>
      <c r="AB205" s="4" t="n">
        <v>6</v>
      </c>
      <c r="AC205" s="4" t="n">
        <v>9.2</v>
      </c>
      <c r="AD205" s="4" t="n">
        <v>9.6</v>
      </c>
      <c r="AE205" s="4" t="n">
        <v>6.5</v>
      </c>
      <c r="AF205" s="4" t="n">
        <v>2.7</v>
      </c>
      <c r="AG205" s="4" t="n">
        <v>8</v>
      </c>
      <c r="AH205" s="4" t="n">
        <v>3.2</v>
      </c>
      <c r="AI205" s="4" t="n">
        <v>7.8</v>
      </c>
      <c r="AJ205" s="4" t="n">
        <v>8.2</v>
      </c>
      <c r="AK205" s="4" t="n">
        <v>11.1</v>
      </c>
      <c r="AL205" s="4" t="n">
        <v>11.2</v>
      </c>
      <c r="AM205" s="4" t="n">
        <v>2.2</v>
      </c>
    </row>
    <row r="206" customFormat="false" ht="13.8" hidden="false" customHeight="false" outlineLevel="0" collapsed="false"/>
    <row r="207" customFormat="false" ht="43.25" hidden="false" customHeight="false" outlineLevel="0" collapsed="false">
      <c r="A207" s="0" t="n">
        <v>5</v>
      </c>
      <c r="B207" s="8" t="s">
        <v>13</v>
      </c>
      <c r="C207" s="3" t="s">
        <v>133</v>
      </c>
      <c r="D207" s="4" t="s">
        <v>134</v>
      </c>
      <c r="E207" s="4" t="n">
        <v>0</v>
      </c>
      <c r="F207" s="4" t="n">
        <v>0</v>
      </c>
      <c r="G207" s="4" t="n">
        <v>0</v>
      </c>
      <c r="H207" s="4" t="n">
        <v>13</v>
      </c>
      <c r="I207" s="4" t="n">
        <v>13.6</v>
      </c>
      <c r="J207" s="4" t="n">
        <v>13.3</v>
      </c>
      <c r="K207" s="4" t="n">
        <v>16.7</v>
      </c>
      <c r="L207" s="4" t="n">
        <v>12.6</v>
      </c>
      <c r="M207" s="4" t="n">
        <v>24</v>
      </c>
      <c r="N207" s="4" t="n">
        <v>17.7</v>
      </c>
      <c r="O207" s="4" t="n">
        <v>18.8</v>
      </c>
      <c r="P207" s="4" t="n">
        <v>9.9</v>
      </c>
      <c r="Q207" s="4" t="n">
        <v>19.3</v>
      </c>
      <c r="R207" s="4" t="n">
        <v>31.3</v>
      </c>
      <c r="S207" s="4" t="n">
        <v>27.8</v>
      </c>
      <c r="T207" s="4" t="n">
        <v>27.6</v>
      </c>
      <c r="U207" s="4" t="n">
        <v>17.4</v>
      </c>
      <c r="V207" s="4" t="n">
        <v>25</v>
      </c>
      <c r="W207" s="4" t="n">
        <v>25.9</v>
      </c>
      <c r="X207" s="4" t="n">
        <v>26.9</v>
      </c>
      <c r="Y207" s="4" t="n">
        <v>29.9</v>
      </c>
      <c r="Z207" s="4" t="n">
        <v>32</v>
      </c>
      <c r="AA207" s="4" t="n">
        <v>15.8</v>
      </c>
      <c r="AB207" s="4" t="n">
        <v>29.2</v>
      </c>
      <c r="AC207" s="4" t="n">
        <v>18.9</v>
      </c>
      <c r="AD207" s="4" t="n">
        <v>26.7</v>
      </c>
      <c r="AE207" s="4" t="n">
        <v>14.6</v>
      </c>
      <c r="AF207" s="4" t="n">
        <v>18.5</v>
      </c>
      <c r="AG207" s="4" t="n">
        <v>13</v>
      </c>
      <c r="AH207" s="4" t="n">
        <v>7.7</v>
      </c>
      <c r="AI207" s="4" t="n">
        <v>30</v>
      </c>
      <c r="AJ207" s="4" t="n">
        <v>23.7</v>
      </c>
      <c r="AK207" s="4" t="n">
        <v>31</v>
      </c>
      <c r="AL207" s="4" t="n">
        <v>23.5</v>
      </c>
      <c r="AM207" s="4" t="n">
        <v>7.1</v>
      </c>
    </row>
    <row r="208" customFormat="false" ht="13.8" hidden="false" customHeight="false" outlineLevel="0" collapsed="false">
      <c r="C208" s="3" t="s">
        <v>16</v>
      </c>
      <c r="D208" s="4" t="s">
        <v>135</v>
      </c>
      <c r="E208" s="4" t="n">
        <v>0</v>
      </c>
      <c r="F208" s="4" t="n">
        <v>0</v>
      </c>
      <c r="G208" s="4" t="n">
        <v>0</v>
      </c>
      <c r="H208" s="4" t="n">
        <v>4.3</v>
      </c>
      <c r="I208" s="4" t="n">
        <v>6.4</v>
      </c>
      <c r="J208" s="4" t="n">
        <v>12</v>
      </c>
      <c r="K208" s="4" t="n">
        <v>8.7</v>
      </c>
      <c r="L208" s="4" t="n">
        <v>10.8</v>
      </c>
      <c r="M208" s="4" t="n">
        <v>9</v>
      </c>
      <c r="N208" s="4" t="n">
        <v>10.6</v>
      </c>
      <c r="O208" s="4" t="n">
        <v>16.1</v>
      </c>
      <c r="P208" s="4" t="n">
        <v>7</v>
      </c>
      <c r="Q208" s="4" t="n">
        <v>7</v>
      </c>
      <c r="R208" s="4" t="n">
        <v>6</v>
      </c>
      <c r="S208" s="4" t="n">
        <v>16.7</v>
      </c>
      <c r="T208" s="4" t="n">
        <v>17.2</v>
      </c>
      <c r="U208" s="4" t="n">
        <v>13</v>
      </c>
      <c r="V208" s="4" t="n">
        <v>11.1</v>
      </c>
      <c r="W208" s="4" t="n">
        <v>9.3</v>
      </c>
      <c r="X208" s="4" t="n">
        <v>13.8</v>
      </c>
      <c r="Y208" s="4" t="n">
        <v>10.4</v>
      </c>
      <c r="Z208" s="4" t="n">
        <v>8</v>
      </c>
      <c r="AA208" s="4" t="n">
        <v>10.5</v>
      </c>
      <c r="AB208" s="4" t="n">
        <v>12.5</v>
      </c>
      <c r="AC208" s="4" t="n">
        <v>21.6</v>
      </c>
      <c r="AD208" s="4" t="n">
        <v>11.1</v>
      </c>
      <c r="AE208" s="4" t="n">
        <v>14.6</v>
      </c>
      <c r="AF208" s="4" t="n">
        <v>3.7</v>
      </c>
      <c r="AG208" s="4" t="n">
        <v>13</v>
      </c>
      <c r="AH208" s="4" t="n">
        <v>7.7</v>
      </c>
      <c r="AI208" s="4" t="n">
        <v>13.8</v>
      </c>
      <c r="AJ208" s="4" t="n">
        <v>10.3</v>
      </c>
      <c r="AK208" s="4" t="n">
        <v>13.8</v>
      </c>
      <c r="AL208" s="4" t="n">
        <v>11.8</v>
      </c>
      <c r="AM208" s="4" t="n">
        <v>0</v>
      </c>
    </row>
    <row r="209" customFormat="false" ht="13.8" hidden="false" customHeight="false" outlineLevel="0" collapsed="false">
      <c r="C209" s="3" t="s">
        <v>17</v>
      </c>
      <c r="D209" s="4"/>
      <c r="E209" s="4" t="n">
        <v>0</v>
      </c>
      <c r="F209" s="4" t="n">
        <v>66.7</v>
      </c>
      <c r="G209" s="4" t="n">
        <v>14.3</v>
      </c>
      <c r="H209" s="4" t="n">
        <v>34.8</v>
      </c>
      <c r="I209" s="4" t="n">
        <v>32</v>
      </c>
      <c r="J209" s="4" t="n">
        <v>24</v>
      </c>
      <c r="K209" s="4" t="n">
        <v>23.3</v>
      </c>
      <c r="L209" s="4" t="n">
        <v>30.5</v>
      </c>
      <c r="M209" s="4" t="n">
        <v>27.5</v>
      </c>
      <c r="N209" s="4" t="n">
        <v>28.3</v>
      </c>
      <c r="O209" s="4" t="n">
        <v>23.6</v>
      </c>
      <c r="P209" s="4" t="n">
        <v>26.8</v>
      </c>
      <c r="Q209" s="4" t="n">
        <v>33.3</v>
      </c>
      <c r="R209" s="4" t="n">
        <v>22.4</v>
      </c>
      <c r="S209" s="4" t="n">
        <v>18.5</v>
      </c>
      <c r="T209" s="4" t="n">
        <v>17.2</v>
      </c>
      <c r="U209" s="4" t="n">
        <v>26.1</v>
      </c>
      <c r="V209" s="4" t="n">
        <v>36.1</v>
      </c>
      <c r="W209" s="4" t="n">
        <v>25.9</v>
      </c>
      <c r="X209" s="4" t="n">
        <v>23.1</v>
      </c>
      <c r="Y209" s="4" t="n">
        <v>16.4</v>
      </c>
      <c r="Z209" s="4" t="n">
        <v>20</v>
      </c>
      <c r="AA209" s="4" t="n">
        <v>31.6</v>
      </c>
      <c r="AB209" s="4" t="n">
        <v>16.7</v>
      </c>
      <c r="AC209" s="4" t="n">
        <v>17.6</v>
      </c>
      <c r="AD209" s="4" t="n">
        <v>26.7</v>
      </c>
      <c r="AE209" s="4" t="n">
        <v>24.4</v>
      </c>
      <c r="AF209" s="4" t="n">
        <v>40.7</v>
      </c>
      <c r="AG209" s="4" t="n">
        <v>39.1</v>
      </c>
      <c r="AH209" s="4" t="n">
        <v>38.5</v>
      </c>
      <c r="AI209" s="4" t="n">
        <v>16.2</v>
      </c>
      <c r="AJ209" s="4" t="n">
        <v>22.7</v>
      </c>
      <c r="AK209" s="4" t="n">
        <v>20.7</v>
      </c>
      <c r="AL209" s="4" t="n">
        <v>20.6</v>
      </c>
      <c r="AM209" s="4" t="n">
        <v>35.7</v>
      </c>
    </row>
    <row r="210" customFormat="false" ht="13.8" hidden="false" customHeight="false" outlineLevel="0" collapsed="false">
      <c r="C210" s="3" t="s">
        <v>18</v>
      </c>
      <c r="D210" s="4"/>
      <c r="E210" s="4" t="n">
        <v>50</v>
      </c>
      <c r="F210" s="4" t="n">
        <v>0</v>
      </c>
      <c r="G210" s="4" t="n">
        <v>71.4</v>
      </c>
      <c r="H210" s="4" t="n">
        <v>26.1</v>
      </c>
      <c r="I210" s="4" t="n">
        <v>17.6</v>
      </c>
      <c r="J210" s="4" t="n">
        <v>21.3</v>
      </c>
      <c r="K210" s="4" t="n">
        <v>20</v>
      </c>
      <c r="L210" s="4" t="n">
        <v>16.2</v>
      </c>
      <c r="M210" s="4" t="n">
        <v>16.5</v>
      </c>
      <c r="N210" s="4" t="n">
        <v>16.2</v>
      </c>
      <c r="O210" s="4" t="n">
        <v>12.7</v>
      </c>
      <c r="P210" s="4" t="n">
        <v>26.8</v>
      </c>
      <c r="Q210" s="4" t="n">
        <v>10.5</v>
      </c>
      <c r="R210" s="4" t="n">
        <v>7.5</v>
      </c>
      <c r="S210" s="4" t="n">
        <v>24.1</v>
      </c>
      <c r="T210" s="4" t="n">
        <v>10.3</v>
      </c>
      <c r="U210" s="4" t="n">
        <v>17.4</v>
      </c>
      <c r="V210" s="4" t="n">
        <v>11.1</v>
      </c>
      <c r="W210" s="4" t="n">
        <v>16.7</v>
      </c>
      <c r="X210" s="4" t="n">
        <v>12.3</v>
      </c>
      <c r="Y210" s="4" t="n">
        <v>10.4</v>
      </c>
      <c r="Z210" s="4" t="n">
        <v>16</v>
      </c>
      <c r="AA210" s="4" t="n">
        <v>5.3</v>
      </c>
      <c r="AB210" s="4" t="n">
        <v>33.3</v>
      </c>
      <c r="AC210" s="4" t="n">
        <v>24.3</v>
      </c>
      <c r="AD210" s="4" t="n">
        <v>20</v>
      </c>
      <c r="AE210" s="4" t="n">
        <v>24.4</v>
      </c>
      <c r="AF210" s="4" t="n">
        <v>18.5</v>
      </c>
      <c r="AG210" s="4" t="n">
        <v>17.4</v>
      </c>
      <c r="AH210" s="4" t="n">
        <v>23.1</v>
      </c>
      <c r="AI210" s="4" t="n">
        <v>17.5</v>
      </c>
      <c r="AJ210" s="4" t="n">
        <v>15.5</v>
      </c>
      <c r="AK210" s="4" t="n">
        <v>5.2</v>
      </c>
      <c r="AL210" s="4" t="n">
        <v>20.6</v>
      </c>
      <c r="AM210" s="4" t="n">
        <v>21.4</v>
      </c>
    </row>
    <row r="211" customFormat="false" ht="32.8" hidden="false" customHeight="false" outlineLevel="0" collapsed="false">
      <c r="C211" s="3" t="s">
        <v>136</v>
      </c>
      <c r="D211" s="4"/>
      <c r="E211" s="4" t="n">
        <v>0</v>
      </c>
      <c r="F211" s="4" t="n">
        <v>33.3</v>
      </c>
      <c r="G211" s="4" t="n">
        <v>0</v>
      </c>
      <c r="H211" s="4" t="n">
        <v>13</v>
      </c>
      <c r="I211" s="4" t="n">
        <v>19.2</v>
      </c>
      <c r="J211" s="4" t="n">
        <v>22.7</v>
      </c>
      <c r="K211" s="4" t="n">
        <v>27.3</v>
      </c>
      <c r="L211" s="4" t="n">
        <v>25.1</v>
      </c>
      <c r="M211" s="4" t="n">
        <v>21</v>
      </c>
      <c r="N211" s="4" t="n">
        <v>22.7</v>
      </c>
      <c r="O211" s="4" t="n">
        <v>18.8</v>
      </c>
      <c r="P211" s="4" t="n">
        <v>25.4</v>
      </c>
      <c r="Q211" s="4" t="n">
        <v>28.1</v>
      </c>
      <c r="R211" s="4" t="n">
        <v>31.3</v>
      </c>
      <c r="S211" s="4" t="n">
        <v>13</v>
      </c>
      <c r="T211" s="4" t="n">
        <v>24.1</v>
      </c>
      <c r="U211" s="4" t="n">
        <v>21.7</v>
      </c>
      <c r="V211" s="4" t="n">
        <v>13.9</v>
      </c>
      <c r="W211" s="4" t="n">
        <v>18.5</v>
      </c>
      <c r="X211" s="4" t="n">
        <v>20.8</v>
      </c>
      <c r="Y211" s="4" t="n">
        <v>25.4</v>
      </c>
      <c r="Z211" s="4" t="n">
        <v>20</v>
      </c>
      <c r="AA211" s="4" t="n">
        <v>31.6</v>
      </c>
      <c r="AB211" s="4" t="n">
        <v>8.3</v>
      </c>
      <c r="AC211" s="4" t="n">
        <v>16.2</v>
      </c>
      <c r="AD211" s="4" t="n">
        <v>15.6</v>
      </c>
      <c r="AE211" s="4" t="n">
        <v>19.5</v>
      </c>
      <c r="AF211" s="4" t="n">
        <v>11.1</v>
      </c>
      <c r="AG211" s="4" t="n">
        <v>17.4</v>
      </c>
      <c r="AH211" s="4" t="n">
        <v>23.1</v>
      </c>
      <c r="AI211" s="4" t="n">
        <v>22.5</v>
      </c>
      <c r="AJ211" s="4" t="n">
        <v>26.8</v>
      </c>
      <c r="AK211" s="4" t="n">
        <v>22.4</v>
      </c>
      <c r="AL211" s="4" t="n">
        <v>17.6</v>
      </c>
      <c r="AM211" s="4" t="n">
        <v>28.6</v>
      </c>
    </row>
    <row r="212" customFormat="false" ht="13.8" hidden="false" customHeight="false" outlineLevel="0" collapsed="false"/>
    <row r="213" customFormat="false" ht="22.35" hidden="false" customHeight="false" outlineLevel="0" collapsed="false">
      <c r="A213" s="0" t="n">
        <v>5</v>
      </c>
      <c r="B213" s="8" t="s">
        <v>13</v>
      </c>
      <c r="C213" s="3" t="s">
        <v>137</v>
      </c>
      <c r="D213" s="4" t="s">
        <v>138</v>
      </c>
      <c r="E213" s="4" t="n">
        <v>0</v>
      </c>
      <c r="F213" s="4" t="n">
        <v>0</v>
      </c>
      <c r="G213" s="4" t="n">
        <v>14.3</v>
      </c>
      <c r="H213" s="4" t="n">
        <v>8.7</v>
      </c>
      <c r="I213" s="4" t="n">
        <v>9.6</v>
      </c>
      <c r="J213" s="4" t="n">
        <v>12</v>
      </c>
      <c r="K213" s="4" t="n">
        <v>17.3</v>
      </c>
      <c r="L213" s="4" t="n">
        <v>21.6</v>
      </c>
      <c r="M213" s="4" t="n">
        <v>26</v>
      </c>
      <c r="N213" s="4" t="n">
        <v>18.7</v>
      </c>
      <c r="O213" s="4" t="n">
        <v>16.8</v>
      </c>
      <c r="P213" s="4" t="n">
        <v>33.8</v>
      </c>
      <c r="Q213" s="4" t="n">
        <v>33.3</v>
      </c>
      <c r="R213" s="4" t="n">
        <v>34.3</v>
      </c>
      <c r="S213" s="4" t="n">
        <v>24.1</v>
      </c>
      <c r="T213" s="4" t="n">
        <v>34.5</v>
      </c>
      <c r="U213" s="4" t="n">
        <v>26.1</v>
      </c>
      <c r="V213" s="4" t="n">
        <v>16.7</v>
      </c>
      <c r="W213" s="4" t="n">
        <v>27.8</v>
      </c>
      <c r="X213" s="4" t="n">
        <v>31.5</v>
      </c>
      <c r="Y213" s="4" t="n">
        <v>25.4</v>
      </c>
      <c r="Z213" s="4" t="n">
        <v>40</v>
      </c>
      <c r="AA213" s="4" t="n">
        <v>21.1</v>
      </c>
      <c r="AB213" s="4" t="n">
        <v>16.7</v>
      </c>
      <c r="AC213" s="4" t="n">
        <v>33.8</v>
      </c>
      <c r="AD213" s="4" t="n">
        <v>33.3</v>
      </c>
      <c r="AE213" s="4" t="n">
        <v>17.1</v>
      </c>
      <c r="AF213" s="4" t="n">
        <v>44.4</v>
      </c>
      <c r="AG213" s="4" t="n">
        <v>47.8</v>
      </c>
      <c r="AH213" s="4" t="n">
        <v>30.8</v>
      </c>
      <c r="AI213" s="4" t="n">
        <v>36.2</v>
      </c>
      <c r="AJ213" s="4" t="n">
        <v>40.2</v>
      </c>
      <c r="AK213" s="4" t="n">
        <v>39.7</v>
      </c>
      <c r="AL213" s="4" t="n">
        <v>32.4</v>
      </c>
      <c r="AM213" s="4" t="n">
        <v>57.1</v>
      </c>
    </row>
    <row r="214" customFormat="false" ht="22.35" hidden="false" customHeight="false" outlineLevel="0" collapsed="false">
      <c r="C214" s="3" t="s">
        <v>139</v>
      </c>
      <c r="D214" s="4" t="s">
        <v>140</v>
      </c>
      <c r="E214" s="4" t="n">
        <v>100</v>
      </c>
      <c r="F214" s="4" t="n">
        <v>0</v>
      </c>
      <c r="G214" s="4" t="n">
        <v>57.1</v>
      </c>
      <c r="H214" s="4" t="n">
        <v>30.4</v>
      </c>
      <c r="I214" s="4" t="n">
        <v>21.6</v>
      </c>
      <c r="J214" s="4" t="n">
        <v>38.7</v>
      </c>
      <c r="K214" s="4" t="n">
        <v>48.7</v>
      </c>
      <c r="L214" s="4" t="n">
        <v>43.7</v>
      </c>
      <c r="M214" s="4" t="n">
        <v>49</v>
      </c>
      <c r="N214" s="4" t="n">
        <v>43.9</v>
      </c>
      <c r="O214" s="4" t="n">
        <v>34.2</v>
      </c>
      <c r="P214" s="4" t="n">
        <v>32.4</v>
      </c>
      <c r="Q214" s="4" t="n">
        <v>38.6</v>
      </c>
      <c r="R214" s="4" t="n">
        <v>34.3</v>
      </c>
      <c r="S214" s="4" t="n">
        <v>40.7</v>
      </c>
      <c r="T214" s="4" t="n">
        <v>27.6</v>
      </c>
      <c r="U214" s="4" t="n">
        <v>43.5</v>
      </c>
      <c r="V214" s="4" t="n">
        <v>58.3</v>
      </c>
      <c r="W214" s="4" t="n">
        <v>48.1</v>
      </c>
      <c r="X214" s="4" t="n">
        <v>37.7</v>
      </c>
      <c r="Y214" s="4" t="n">
        <v>47.8</v>
      </c>
      <c r="Z214" s="4" t="n">
        <v>32</v>
      </c>
      <c r="AA214" s="4" t="n">
        <v>47.4</v>
      </c>
      <c r="AB214" s="4" t="n">
        <v>62.5</v>
      </c>
      <c r="AC214" s="4" t="n">
        <v>44.6</v>
      </c>
      <c r="AD214" s="4" t="n">
        <v>46.7</v>
      </c>
      <c r="AE214" s="4" t="n">
        <v>51.2</v>
      </c>
      <c r="AF214" s="4" t="n">
        <v>37</v>
      </c>
      <c r="AG214" s="4" t="n">
        <v>21.7</v>
      </c>
      <c r="AH214" s="4" t="n">
        <v>61.5</v>
      </c>
      <c r="AI214" s="4" t="n">
        <v>36.2</v>
      </c>
      <c r="AJ214" s="4" t="n">
        <v>35.1</v>
      </c>
      <c r="AK214" s="4" t="n">
        <v>41.4</v>
      </c>
      <c r="AL214" s="4" t="n">
        <v>35.3</v>
      </c>
      <c r="AM214" s="4" t="n">
        <v>28.6</v>
      </c>
    </row>
    <row r="215" customFormat="false" ht="32.8" hidden="false" customHeight="false" outlineLevel="0" collapsed="false">
      <c r="C215" s="3" t="s">
        <v>141</v>
      </c>
      <c r="D215" s="4"/>
      <c r="E215" s="4" t="n">
        <v>0</v>
      </c>
      <c r="F215" s="4" t="n">
        <v>0</v>
      </c>
      <c r="G215" s="4" t="n">
        <v>0</v>
      </c>
      <c r="H215" s="4" t="n">
        <v>4.3</v>
      </c>
      <c r="I215" s="4" t="n">
        <v>6.4</v>
      </c>
      <c r="J215" s="4" t="n">
        <v>4</v>
      </c>
      <c r="K215" s="4" t="n">
        <v>8</v>
      </c>
      <c r="L215" s="4" t="n">
        <v>7.2</v>
      </c>
      <c r="M215" s="4" t="n">
        <v>6</v>
      </c>
      <c r="N215" s="4" t="n">
        <v>8.1</v>
      </c>
      <c r="O215" s="4" t="n">
        <v>4.1</v>
      </c>
      <c r="P215" s="4" t="n">
        <v>7</v>
      </c>
      <c r="Q215" s="4" t="n">
        <v>8.8</v>
      </c>
      <c r="R215" s="4" t="n">
        <v>4.5</v>
      </c>
      <c r="S215" s="4" t="n">
        <v>3.7</v>
      </c>
      <c r="T215" s="4" t="n">
        <v>13.8</v>
      </c>
      <c r="U215" s="4" t="n">
        <v>0</v>
      </c>
      <c r="V215" s="4" t="n">
        <v>13.9</v>
      </c>
      <c r="W215" s="4" t="n">
        <v>6.5</v>
      </c>
      <c r="X215" s="4" t="n">
        <v>4.6</v>
      </c>
      <c r="Y215" s="4" t="n">
        <v>10.4</v>
      </c>
      <c r="Z215" s="4" t="n">
        <v>8</v>
      </c>
      <c r="AA215" s="4" t="n">
        <v>0</v>
      </c>
      <c r="AB215" s="4" t="n">
        <v>4.2</v>
      </c>
      <c r="AC215" s="4" t="n">
        <v>6.8</v>
      </c>
      <c r="AD215" s="4" t="n">
        <v>2.2</v>
      </c>
      <c r="AE215" s="4" t="n">
        <v>2.4</v>
      </c>
      <c r="AF215" s="4" t="n">
        <v>0</v>
      </c>
      <c r="AG215" s="4" t="n">
        <v>8.7</v>
      </c>
      <c r="AH215" s="4" t="n">
        <v>0</v>
      </c>
      <c r="AI215" s="4" t="n">
        <v>8.8</v>
      </c>
      <c r="AJ215" s="4" t="n">
        <v>5.2</v>
      </c>
      <c r="AK215" s="4" t="n">
        <v>3.4</v>
      </c>
      <c r="AL215" s="4" t="n">
        <v>2.9</v>
      </c>
      <c r="AM215" s="4" t="n">
        <v>0</v>
      </c>
    </row>
    <row r="216" customFormat="false" ht="22.35" hidden="false" customHeight="false" outlineLevel="0" collapsed="false">
      <c r="C216" s="3" t="s">
        <v>142</v>
      </c>
      <c r="D216" s="4"/>
      <c r="E216" s="4" t="n">
        <v>0</v>
      </c>
      <c r="F216" s="4" t="n">
        <v>33.3</v>
      </c>
      <c r="G216" s="4" t="n">
        <v>0</v>
      </c>
      <c r="H216" s="4" t="n">
        <v>0</v>
      </c>
      <c r="I216" s="4" t="n">
        <v>0</v>
      </c>
      <c r="J216" s="4" t="n">
        <v>1.3</v>
      </c>
      <c r="K216" s="4" t="n">
        <v>2.7</v>
      </c>
      <c r="L216" s="4" t="n">
        <v>2.4</v>
      </c>
      <c r="M216" s="4" t="n">
        <v>1</v>
      </c>
      <c r="N216" s="4" t="n">
        <v>2</v>
      </c>
      <c r="O216" s="4" t="n">
        <v>0.3</v>
      </c>
      <c r="P216" s="4" t="n">
        <v>1.4</v>
      </c>
      <c r="Q216" s="4" t="n">
        <v>3.5</v>
      </c>
      <c r="R216" s="4" t="n">
        <v>6</v>
      </c>
      <c r="S216" s="4" t="n">
        <v>1.9</v>
      </c>
      <c r="T216" s="4" t="n">
        <v>10.3</v>
      </c>
      <c r="U216" s="4" t="n">
        <v>0</v>
      </c>
      <c r="V216" s="4" t="n">
        <v>0</v>
      </c>
      <c r="W216" s="4" t="n">
        <v>4.6</v>
      </c>
      <c r="X216" s="4" t="n">
        <v>8.5</v>
      </c>
      <c r="Y216" s="4" t="n">
        <v>3</v>
      </c>
      <c r="Z216" s="4" t="n">
        <v>0</v>
      </c>
      <c r="AA216" s="4" t="n">
        <v>0</v>
      </c>
      <c r="AB216" s="4" t="n">
        <v>0</v>
      </c>
      <c r="AC216" s="4" t="n">
        <v>2.7</v>
      </c>
      <c r="AD216" s="4" t="n">
        <v>4.4</v>
      </c>
      <c r="AE216" s="4" t="n">
        <v>4.9</v>
      </c>
      <c r="AF216" s="4" t="n">
        <v>3.7</v>
      </c>
      <c r="AG216" s="4" t="n">
        <v>4.3</v>
      </c>
      <c r="AH216" s="4" t="n">
        <v>0</v>
      </c>
      <c r="AI216" s="4" t="n">
        <v>5</v>
      </c>
      <c r="AJ216" s="4" t="n">
        <v>6.2</v>
      </c>
      <c r="AK216" s="4" t="n">
        <v>5.2</v>
      </c>
      <c r="AL216" s="4" t="n">
        <v>5.9</v>
      </c>
      <c r="AM216" s="4" t="n">
        <v>0</v>
      </c>
    </row>
    <row r="217" customFormat="false" ht="22.35" hidden="false" customHeight="false" outlineLevel="0" collapsed="false">
      <c r="C217" s="3" t="s">
        <v>143</v>
      </c>
      <c r="D217" s="4"/>
      <c r="E217" s="0" t="n">
        <v>0</v>
      </c>
      <c r="F217" s="0" t="n">
        <v>0</v>
      </c>
      <c r="G217" s="0" t="n">
        <v>0</v>
      </c>
      <c r="H217" s="6" t="n">
        <v>0</v>
      </c>
      <c r="I217" s="6" t="n">
        <v>0</v>
      </c>
      <c r="J217" s="4" t="n">
        <v>6.7</v>
      </c>
      <c r="K217" s="4" t="n">
        <v>0.7</v>
      </c>
      <c r="L217" s="4" t="n">
        <v>0.6</v>
      </c>
      <c r="M217" s="4" t="n">
        <v>0.5</v>
      </c>
      <c r="N217" s="4" t="n">
        <v>1</v>
      </c>
      <c r="O217" s="4" t="n">
        <v>0.3</v>
      </c>
      <c r="P217" s="4" t="n">
        <v>1.4</v>
      </c>
      <c r="Q217" s="4" t="n">
        <v>1.8</v>
      </c>
      <c r="R217" s="4" t="n">
        <v>3</v>
      </c>
      <c r="S217" s="4" t="n">
        <v>3.7</v>
      </c>
      <c r="T217" s="4" t="n">
        <v>3.4</v>
      </c>
      <c r="U217" s="4" t="n">
        <v>0</v>
      </c>
      <c r="V217" s="4" t="n">
        <v>2.8</v>
      </c>
      <c r="W217" s="4" t="n">
        <v>0.9</v>
      </c>
      <c r="X217" s="4" t="n">
        <v>2.3</v>
      </c>
      <c r="Y217" s="4" t="n">
        <v>4.5</v>
      </c>
      <c r="Z217" s="4" t="n">
        <v>0</v>
      </c>
      <c r="AA217" s="4" t="n">
        <v>0</v>
      </c>
      <c r="AB217" s="4" t="n">
        <v>4.2</v>
      </c>
      <c r="AC217" s="4" t="n">
        <v>0</v>
      </c>
      <c r="AD217" s="4" t="n">
        <v>0</v>
      </c>
      <c r="AE217" s="4" t="n">
        <v>2.4</v>
      </c>
      <c r="AF217" s="4" t="n">
        <v>7.4</v>
      </c>
      <c r="AG217" s="4" t="n">
        <v>0</v>
      </c>
      <c r="AH217" s="4" t="n">
        <v>0</v>
      </c>
      <c r="AI217" s="4" t="n">
        <v>1.2</v>
      </c>
      <c r="AJ217" s="4" t="n">
        <v>4.1</v>
      </c>
      <c r="AK217" s="4" t="n">
        <v>3.4</v>
      </c>
      <c r="AL217" s="4" t="n">
        <v>2.9</v>
      </c>
      <c r="AM217" s="4" t="n">
        <v>7.1</v>
      </c>
    </row>
    <row r="218" customFormat="false" ht="13.8" hidden="false" customHeight="false" outlineLevel="0" collapsed="false"/>
    <row r="219" customFormat="false" ht="22.35" hidden="false" customHeight="false" outlineLevel="0" collapsed="false">
      <c r="A219" s="0" t="n">
        <v>5</v>
      </c>
      <c r="B219" s="8" t="s">
        <v>13</v>
      </c>
      <c r="C219" s="3" t="s">
        <v>137</v>
      </c>
      <c r="D219" s="4" t="s">
        <v>144</v>
      </c>
      <c r="E219" s="4" t="n">
        <v>50</v>
      </c>
      <c r="F219" s="4" t="n">
        <v>0</v>
      </c>
      <c r="G219" s="4" t="n">
        <v>14.3</v>
      </c>
      <c r="H219" s="4" t="n">
        <v>26.1</v>
      </c>
      <c r="I219" s="4" t="n">
        <v>10.4</v>
      </c>
      <c r="J219" s="4" t="n">
        <v>22.7</v>
      </c>
      <c r="K219" s="4" t="n">
        <v>22.7</v>
      </c>
      <c r="L219" s="4" t="n">
        <v>31.1</v>
      </c>
      <c r="M219" s="4" t="n">
        <v>24</v>
      </c>
      <c r="N219" s="4" t="n">
        <v>23.7</v>
      </c>
      <c r="O219" s="4" t="n">
        <v>19.2</v>
      </c>
      <c r="P219" s="4" t="n">
        <v>40.8</v>
      </c>
      <c r="Q219" s="4" t="n">
        <v>40.4</v>
      </c>
      <c r="R219" s="4" t="n">
        <v>31.3</v>
      </c>
      <c r="S219" s="4" t="n">
        <v>27.8</v>
      </c>
      <c r="T219" s="4" t="n">
        <v>34.5</v>
      </c>
      <c r="U219" s="4" t="n">
        <v>34.8</v>
      </c>
      <c r="V219" s="4" t="n">
        <v>22.2</v>
      </c>
      <c r="W219" s="4" t="n">
        <v>28.7</v>
      </c>
      <c r="X219" s="4" t="n">
        <v>28.5</v>
      </c>
      <c r="Y219" s="4" t="n">
        <v>35.8</v>
      </c>
      <c r="Z219" s="4" t="n">
        <v>28</v>
      </c>
      <c r="AA219" s="4" t="n">
        <v>36.8</v>
      </c>
      <c r="AB219" s="4" t="n">
        <v>29.2</v>
      </c>
      <c r="AC219" s="4" t="n">
        <v>25.7</v>
      </c>
      <c r="AD219" s="4" t="n">
        <v>35.6</v>
      </c>
      <c r="AE219" s="4" t="n">
        <v>19.5</v>
      </c>
      <c r="AF219" s="4" t="n">
        <v>33.3</v>
      </c>
      <c r="AG219" s="4" t="n">
        <v>65.2</v>
      </c>
      <c r="AH219" s="4" t="n">
        <v>15.4</v>
      </c>
      <c r="AI219" s="4" t="n">
        <v>36.2</v>
      </c>
      <c r="AJ219" s="4" t="n">
        <v>35.1</v>
      </c>
      <c r="AK219" s="4" t="n">
        <v>31</v>
      </c>
      <c r="AL219" s="4" t="n">
        <v>32.4</v>
      </c>
      <c r="AM219" s="4" t="n">
        <v>35.7</v>
      </c>
    </row>
    <row r="220" customFormat="false" ht="22.35" hidden="false" customHeight="false" outlineLevel="0" collapsed="false">
      <c r="C220" s="3" t="s">
        <v>139</v>
      </c>
      <c r="D220" s="4" t="s">
        <v>145</v>
      </c>
      <c r="E220" s="4" t="n">
        <v>50</v>
      </c>
      <c r="F220" s="4" t="n">
        <v>33.3</v>
      </c>
      <c r="G220" s="4" t="n">
        <v>71.4</v>
      </c>
      <c r="H220" s="4" t="n">
        <v>34.8</v>
      </c>
      <c r="I220" s="4" t="n">
        <v>48.8</v>
      </c>
      <c r="J220" s="4" t="n">
        <v>54.7</v>
      </c>
      <c r="K220" s="4" t="n">
        <v>58</v>
      </c>
      <c r="L220" s="4" t="n">
        <v>53.3</v>
      </c>
      <c r="M220" s="4" t="n">
        <v>59</v>
      </c>
      <c r="N220" s="4" t="n">
        <v>59.1</v>
      </c>
      <c r="O220" s="4" t="n">
        <v>53.1</v>
      </c>
      <c r="P220" s="4" t="n">
        <v>49.3</v>
      </c>
      <c r="Q220" s="4" t="n">
        <v>45.6</v>
      </c>
      <c r="R220" s="4" t="n">
        <v>52.2</v>
      </c>
      <c r="S220" s="4" t="n">
        <v>51.9</v>
      </c>
      <c r="T220" s="4" t="n">
        <v>44.8</v>
      </c>
      <c r="U220" s="4" t="n">
        <v>39.1</v>
      </c>
      <c r="V220" s="4" t="n">
        <v>63.9</v>
      </c>
      <c r="W220" s="4" t="n">
        <v>59.3</v>
      </c>
      <c r="X220" s="4" t="n">
        <v>53.8</v>
      </c>
      <c r="Y220" s="4" t="n">
        <v>59.7</v>
      </c>
      <c r="Z220" s="4" t="n">
        <v>52</v>
      </c>
      <c r="AA220" s="4" t="n">
        <v>47.4</v>
      </c>
      <c r="AB220" s="4" t="n">
        <v>66.7</v>
      </c>
      <c r="AC220" s="4" t="n">
        <v>60.8</v>
      </c>
      <c r="AD220" s="4" t="n">
        <v>51.1</v>
      </c>
      <c r="AE220" s="4" t="n">
        <v>68.3</v>
      </c>
      <c r="AF220" s="4" t="n">
        <v>48.1</v>
      </c>
      <c r="AG220" s="4" t="n">
        <v>13</v>
      </c>
      <c r="AH220" s="4" t="n">
        <v>38.5</v>
      </c>
      <c r="AI220" s="4" t="n">
        <v>53.8</v>
      </c>
      <c r="AJ220" s="4" t="n">
        <v>52.6</v>
      </c>
      <c r="AK220" s="4" t="n">
        <v>55.2</v>
      </c>
      <c r="AL220" s="4" t="n">
        <v>47.1</v>
      </c>
      <c r="AM220" s="4" t="n">
        <v>50</v>
      </c>
    </row>
    <row r="221" customFormat="false" ht="32.8" hidden="false" customHeight="false" outlineLevel="0" collapsed="false">
      <c r="C221" s="3" t="s">
        <v>141</v>
      </c>
      <c r="D221" s="4"/>
      <c r="E221" s="4" t="n">
        <v>0</v>
      </c>
      <c r="F221" s="4" t="n">
        <v>0</v>
      </c>
      <c r="G221" s="4" t="n">
        <v>0</v>
      </c>
      <c r="H221" s="4" t="n">
        <v>8.7</v>
      </c>
      <c r="I221" s="4" t="n">
        <v>2.4</v>
      </c>
      <c r="J221" s="4" t="n">
        <v>2.7</v>
      </c>
      <c r="K221" s="4" t="n">
        <v>4.7</v>
      </c>
      <c r="L221" s="4" t="n">
        <v>6</v>
      </c>
      <c r="M221" s="4" t="n">
        <v>5.5</v>
      </c>
      <c r="N221" s="4" t="n">
        <v>6.1</v>
      </c>
      <c r="O221" s="4" t="n">
        <v>3.1</v>
      </c>
      <c r="P221" s="4" t="n">
        <v>2.8</v>
      </c>
      <c r="Q221" s="4" t="n">
        <v>7</v>
      </c>
      <c r="R221" s="4" t="n">
        <v>6</v>
      </c>
      <c r="S221" s="4" t="n">
        <v>7.4</v>
      </c>
      <c r="T221" s="4" t="n">
        <v>17.2</v>
      </c>
      <c r="U221" s="4" t="n">
        <v>4.3</v>
      </c>
      <c r="V221" s="4" t="n">
        <v>11.1</v>
      </c>
      <c r="W221" s="4" t="n">
        <v>5.6</v>
      </c>
      <c r="X221" s="4" t="n">
        <v>9.2</v>
      </c>
      <c r="Y221" s="4" t="n">
        <v>1.5</v>
      </c>
      <c r="Z221" s="4" t="n">
        <v>4</v>
      </c>
      <c r="AA221" s="4" t="n">
        <v>5.3</v>
      </c>
      <c r="AB221" s="4" t="n">
        <v>0</v>
      </c>
      <c r="AC221" s="4" t="n">
        <v>6.8</v>
      </c>
      <c r="AD221" s="4" t="n">
        <v>8.9</v>
      </c>
      <c r="AE221" s="4" t="n">
        <v>2.4</v>
      </c>
      <c r="AF221" s="4" t="n">
        <v>11.1</v>
      </c>
      <c r="AG221" s="4" t="n">
        <v>8.7</v>
      </c>
      <c r="AH221" s="4" t="n">
        <v>15.4</v>
      </c>
      <c r="AI221" s="4" t="n">
        <v>7.5</v>
      </c>
      <c r="AJ221" s="4" t="n">
        <v>8.2</v>
      </c>
      <c r="AK221" s="4" t="n">
        <v>1.7</v>
      </c>
      <c r="AL221" s="4" t="n">
        <v>11.8</v>
      </c>
      <c r="AM221" s="4" t="n">
        <v>7.1</v>
      </c>
    </row>
    <row r="222" customFormat="false" ht="22.35" hidden="false" customHeight="false" outlineLevel="0" collapsed="false">
      <c r="C222" s="3" t="s">
        <v>142</v>
      </c>
      <c r="D222" s="4"/>
      <c r="E222" s="6" t="n">
        <v>0</v>
      </c>
      <c r="F222" s="6" t="n">
        <v>0</v>
      </c>
      <c r="G222" s="6" t="n">
        <v>0</v>
      </c>
      <c r="H222" s="6" t="n">
        <v>0</v>
      </c>
      <c r="I222" s="6" t="n">
        <v>0</v>
      </c>
      <c r="J222" s="4" t="n">
        <v>1.3</v>
      </c>
      <c r="K222" s="4" t="n">
        <v>4</v>
      </c>
      <c r="L222" s="4" t="n">
        <v>1.8</v>
      </c>
      <c r="M222" s="4" t="n">
        <v>1</v>
      </c>
      <c r="N222" s="4" t="n">
        <v>0</v>
      </c>
      <c r="O222" s="4" t="n">
        <v>0.3</v>
      </c>
      <c r="P222" s="4" t="n">
        <v>0</v>
      </c>
      <c r="Q222" s="4" t="n">
        <v>1.8</v>
      </c>
      <c r="R222" s="4" t="n">
        <v>1.5</v>
      </c>
      <c r="S222" s="4" t="n">
        <v>5.6</v>
      </c>
      <c r="T222" s="4" t="n">
        <v>3.4</v>
      </c>
      <c r="U222" s="4" t="n">
        <v>4.3</v>
      </c>
      <c r="V222" s="4" t="n">
        <v>0</v>
      </c>
      <c r="W222" s="4" t="n">
        <v>0.9</v>
      </c>
      <c r="X222" s="4" t="n">
        <v>1.5</v>
      </c>
      <c r="Y222" s="4" t="n">
        <v>1.5</v>
      </c>
      <c r="Z222" s="4" t="n">
        <v>4</v>
      </c>
      <c r="AA222" s="4" t="n">
        <v>0</v>
      </c>
      <c r="AB222" s="4" t="n">
        <v>4.2</v>
      </c>
      <c r="AC222" s="4" t="n">
        <v>0</v>
      </c>
      <c r="AD222" s="4" t="n">
        <v>0</v>
      </c>
      <c r="AE222" s="4" t="n">
        <v>0</v>
      </c>
      <c r="AF222" s="4" t="n">
        <v>3.7</v>
      </c>
      <c r="AG222" s="4" t="n">
        <v>0</v>
      </c>
      <c r="AH222" s="4" t="n">
        <v>7.7</v>
      </c>
      <c r="AI222" s="4" t="n">
        <v>0</v>
      </c>
      <c r="AJ222" s="4" t="n">
        <v>2.1</v>
      </c>
      <c r="AK222" s="4" t="n">
        <v>1.7</v>
      </c>
      <c r="AL222" s="4" t="n">
        <v>2.9</v>
      </c>
      <c r="AM222" s="4" t="n">
        <v>0</v>
      </c>
    </row>
    <row r="223" customFormat="false" ht="22.35" hidden="false" customHeight="false" outlineLevel="0" collapsed="false">
      <c r="C223" s="3" t="s">
        <v>143</v>
      </c>
      <c r="D223" s="4"/>
      <c r="E223" s="6" t="n">
        <v>0</v>
      </c>
      <c r="F223" s="6" t="n">
        <v>0</v>
      </c>
      <c r="G223" s="6" t="n">
        <v>0</v>
      </c>
      <c r="H223" s="6" t="n">
        <v>0</v>
      </c>
      <c r="I223" s="6" t="n">
        <v>0</v>
      </c>
      <c r="J223" s="4" t="n">
        <v>0</v>
      </c>
      <c r="K223" s="4" t="n">
        <v>0</v>
      </c>
      <c r="L223" s="4" t="n">
        <v>0</v>
      </c>
      <c r="M223" s="4" t="n">
        <v>0.5</v>
      </c>
      <c r="N223" s="4" t="n">
        <v>0</v>
      </c>
      <c r="O223" s="4" t="n">
        <v>0</v>
      </c>
      <c r="P223" s="4" t="n">
        <v>1.4</v>
      </c>
      <c r="Q223" s="4" t="n">
        <v>0</v>
      </c>
      <c r="R223" s="4" t="n">
        <v>1.5</v>
      </c>
      <c r="S223" s="4" t="n">
        <v>3.7</v>
      </c>
      <c r="T223" s="4" t="n">
        <v>0</v>
      </c>
      <c r="U223" s="4" t="n">
        <v>0</v>
      </c>
      <c r="V223" s="4" t="n">
        <v>0</v>
      </c>
      <c r="W223" s="4" t="n">
        <v>1.9</v>
      </c>
      <c r="X223" s="4" t="n">
        <v>0.8</v>
      </c>
      <c r="Y223" s="4" t="n">
        <v>0</v>
      </c>
      <c r="Z223" s="4" t="n">
        <v>4</v>
      </c>
      <c r="AA223" s="4" t="n">
        <v>0</v>
      </c>
      <c r="AB223" s="6" t="n">
        <v>0</v>
      </c>
      <c r="AC223" s="6" t="n">
        <v>0</v>
      </c>
      <c r="AD223" s="6" t="n">
        <v>0</v>
      </c>
      <c r="AE223" s="6" t="n">
        <v>0</v>
      </c>
      <c r="AF223" s="3" t="n">
        <v>0</v>
      </c>
      <c r="AG223" s="4" t="n">
        <v>0</v>
      </c>
      <c r="AH223" s="4" t="n">
        <v>0</v>
      </c>
      <c r="AI223" s="4" t="n">
        <v>0</v>
      </c>
      <c r="AJ223" s="4" t="n">
        <v>1</v>
      </c>
      <c r="AK223" s="4" t="n">
        <v>3.4</v>
      </c>
      <c r="AL223" s="4" t="n">
        <v>2.9</v>
      </c>
      <c r="AM223" s="4" t="n">
        <v>0</v>
      </c>
    </row>
    <row r="224" customFormat="false" ht="13.8" hidden="false" customHeight="false" outlineLevel="0" collapsed="false"/>
    <row r="225" customFormat="false" ht="22.35" hidden="false" customHeight="false" outlineLevel="0" collapsed="false">
      <c r="A225" s="0" t="n">
        <v>5</v>
      </c>
      <c r="B225" s="8" t="s">
        <v>13</v>
      </c>
      <c r="C225" s="3" t="s">
        <v>137</v>
      </c>
      <c r="D225" s="4" t="s">
        <v>146</v>
      </c>
      <c r="E225" s="4" t="n">
        <v>50</v>
      </c>
      <c r="F225" s="4" t="n">
        <v>0</v>
      </c>
      <c r="G225" s="4" t="n">
        <v>28.6</v>
      </c>
      <c r="H225" s="4" t="n">
        <v>8.7</v>
      </c>
      <c r="I225" s="4" t="n">
        <v>12</v>
      </c>
      <c r="J225" s="4" t="n">
        <v>17.3</v>
      </c>
      <c r="K225" s="4" t="n">
        <v>21.3</v>
      </c>
      <c r="L225" s="4" t="n">
        <v>31.1</v>
      </c>
      <c r="M225" s="4" t="n">
        <v>25.5</v>
      </c>
      <c r="N225" s="4" t="n">
        <v>23.2</v>
      </c>
      <c r="O225" s="4" t="n">
        <v>15.1</v>
      </c>
      <c r="P225" s="4" t="n">
        <v>26.8</v>
      </c>
      <c r="Q225" s="4" t="n">
        <v>36.8</v>
      </c>
      <c r="R225" s="4" t="n">
        <v>28.4</v>
      </c>
      <c r="S225" s="4" t="n">
        <v>31.5</v>
      </c>
      <c r="T225" s="4" t="n">
        <v>27.6</v>
      </c>
      <c r="U225" s="4" t="n">
        <v>26.1</v>
      </c>
      <c r="V225" s="4" t="n">
        <v>25</v>
      </c>
      <c r="W225" s="4" t="n">
        <v>29.6</v>
      </c>
      <c r="X225" s="4" t="n">
        <v>24.6</v>
      </c>
      <c r="Y225" s="4" t="n">
        <v>26.9</v>
      </c>
      <c r="Z225" s="4" t="n">
        <v>32</v>
      </c>
      <c r="AA225" s="4" t="n">
        <v>31.6</v>
      </c>
      <c r="AB225" s="4" t="n">
        <v>45.8</v>
      </c>
      <c r="AC225" s="4" t="n">
        <v>24.3</v>
      </c>
      <c r="AD225" s="4" t="n">
        <v>33.3</v>
      </c>
      <c r="AE225" s="4" t="n">
        <v>19.5</v>
      </c>
      <c r="AF225" s="4" t="n">
        <v>33.3</v>
      </c>
      <c r="AG225" s="4" t="n">
        <v>52.2</v>
      </c>
      <c r="AH225" s="4" t="n">
        <v>30.8</v>
      </c>
      <c r="AI225" s="4" t="n">
        <v>41.2</v>
      </c>
      <c r="AJ225" s="4" t="n">
        <v>36.1</v>
      </c>
      <c r="AK225" s="4" t="n">
        <v>36.2</v>
      </c>
      <c r="AL225" s="4" t="n">
        <v>26.5</v>
      </c>
      <c r="AM225" s="4" t="n">
        <v>42.9</v>
      </c>
    </row>
    <row r="226" customFormat="false" ht="22.35" hidden="false" customHeight="false" outlineLevel="0" collapsed="false">
      <c r="C226" s="3" t="s">
        <v>139</v>
      </c>
      <c r="D226" s="4" t="s">
        <v>147</v>
      </c>
      <c r="E226" s="4" t="n">
        <v>50</v>
      </c>
      <c r="F226" s="4" t="n">
        <v>33.3</v>
      </c>
      <c r="G226" s="4" t="n">
        <v>57.1</v>
      </c>
      <c r="H226" s="4" t="n">
        <v>30.4</v>
      </c>
      <c r="I226" s="4" t="n">
        <v>34.4</v>
      </c>
      <c r="J226" s="4" t="n">
        <v>50.7</v>
      </c>
      <c r="K226" s="4" t="n">
        <v>46.7</v>
      </c>
      <c r="L226" s="4" t="n">
        <v>48.5</v>
      </c>
      <c r="M226" s="4" t="n">
        <v>54</v>
      </c>
      <c r="N226" s="4" t="n">
        <v>49</v>
      </c>
      <c r="O226" s="4" t="n">
        <v>46.9</v>
      </c>
      <c r="P226" s="4" t="n">
        <v>49.3</v>
      </c>
      <c r="Q226" s="4" t="n">
        <v>52.6</v>
      </c>
      <c r="R226" s="4" t="n">
        <v>44.8</v>
      </c>
      <c r="S226" s="4" t="n">
        <v>53.7</v>
      </c>
      <c r="T226" s="4" t="n">
        <v>58.6</v>
      </c>
      <c r="U226" s="4" t="n">
        <v>47.8</v>
      </c>
      <c r="V226" s="4" t="n">
        <v>63.9</v>
      </c>
      <c r="W226" s="4" t="n">
        <v>52.8</v>
      </c>
      <c r="X226" s="4" t="n">
        <v>55.4</v>
      </c>
      <c r="Y226" s="4" t="n">
        <v>67.2</v>
      </c>
      <c r="Z226" s="4" t="n">
        <v>44</v>
      </c>
      <c r="AA226" s="4" t="n">
        <v>47.4</v>
      </c>
      <c r="AB226" s="4" t="n">
        <v>37.5</v>
      </c>
      <c r="AC226" s="4" t="n">
        <v>58.1</v>
      </c>
      <c r="AD226" s="4" t="n">
        <v>46.7</v>
      </c>
      <c r="AE226" s="4" t="n">
        <v>51.2</v>
      </c>
      <c r="AF226" s="4" t="n">
        <v>59.3</v>
      </c>
      <c r="AG226" s="4" t="n">
        <v>30.4</v>
      </c>
      <c r="AH226" s="4" t="n">
        <v>53.8</v>
      </c>
      <c r="AI226" s="4" t="n">
        <v>41.2</v>
      </c>
      <c r="AJ226" s="4" t="n">
        <v>52.6</v>
      </c>
      <c r="AK226" s="4" t="n">
        <v>48.3</v>
      </c>
      <c r="AL226" s="4" t="n">
        <v>50</v>
      </c>
      <c r="AM226" s="4" t="n">
        <v>42.9</v>
      </c>
    </row>
    <row r="227" customFormat="false" ht="32.8" hidden="false" customHeight="false" outlineLevel="0" collapsed="false">
      <c r="C227" s="3" t="s">
        <v>141</v>
      </c>
      <c r="D227" s="4"/>
      <c r="E227" s="4" t="n">
        <v>0</v>
      </c>
      <c r="F227" s="4" t="n">
        <v>0</v>
      </c>
      <c r="G227" s="4" t="n">
        <v>0</v>
      </c>
      <c r="H227" s="4" t="n">
        <v>4.3</v>
      </c>
      <c r="I227" s="4" t="n">
        <v>1.6</v>
      </c>
      <c r="J227" s="4" t="n">
        <v>5.3</v>
      </c>
      <c r="K227" s="4" t="n">
        <v>12</v>
      </c>
      <c r="L227" s="4" t="n">
        <v>5.4</v>
      </c>
      <c r="M227" s="4" t="n">
        <v>5</v>
      </c>
      <c r="N227" s="4" t="n">
        <v>5.6</v>
      </c>
      <c r="O227" s="4" t="n">
        <v>4.5</v>
      </c>
      <c r="P227" s="4" t="n">
        <v>5.6</v>
      </c>
      <c r="Q227" s="4" t="n">
        <v>5.3</v>
      </c>
      <c r="R227" s="4" t="n">
        <v>7.5</v>
      </c>
      <c r="S227" s="4" t="n">
        <v>7.4</v>
      </c>
      <c r="T227" s="4" t="n">
        <v>3.4</v>
      </c>
      <c r="U227" s="4" t="n">
        <v>4.3</v>
      </c>
      <c r="V227" s="4" t="n">
        <v>0</v>
      </c>
      <c r="W227" s="4" t="n">
        <v>4.6</v>
      </c>
      <c r="X227" s="4" t="n">
        <v>7.7</v>
      </c>
      <c r="Y227" s="4" t="n">
        <v>4.5</v>
      </c>
      <c r="Z227" s="4" t="n">
        <v>4</v>
      </c>
      <c r="AA227" s="4" t="n">
        <v>5.3</v>
      </c>
      <c r="AB227" s="4" t="n">
        <v>4.2</v>
      </c>
      <c r="AC227" s="4" t="n">
        <v>12.2</v>
      </c>
      <c r="AD227" s="4" t="n">
        <v>11.1</v>
      </c>
      <c r="AE227" s="4" t="n">
        <v>7.3</v>
      </c>
      <c r="AF227" s="4" t="n">
        <v>0</v>
      </c>
      <c r="AG227" s="4" t="n">
        <v>0</v>
      </c>
      <c r="AH227" s="4" t="n">
        <v>0</v>
      </c>
      <c r="AI227" s="4" t="n">
        <v>6.2</v>
      </c>
      <c r="AJ227" s="4" t="n">
        <v>5.2</v>
      </c>
      <c r="AK227" s="4" t="n">
        <v>5.2</v>
      </c>
      <c r="AL227" s="4" t="n">
        <v>11.8</v>
      </c>
      <c r="AM227" s="4" t="n">
        <v>0</v>
      </c>
    </row>
    <row r="228" customFormat="false" ht="22.35" hidden="false" customHeight="false" outlineLevel="0" collapsed="false">
      <c r="C228" s="3" t="s">
        <v>142</v>
      </c>
      <c r="D228" s="4"/>
      <c r="E228" s="4" t="n">
        <v>0</v>
      </c>
      <c r="F228" s="4" t="n">
        <v>0</v>
      </c>
      <c r="G228" s="4" t="n">
        <v>0</v>
      </c>
      <c r="H228" s="4" t="n">
        <v>0</v>
      </c>
      <c r="I228" s="4" t="n">
        <v>0.8</v>
      </c>
      <c r="J228" s="4" t="n">
        <v>2.7</v>
      </c>
      <c r="K228" s="4" t="n">
        <v>4</v>
      </c>
      <c r="L228" s="4" t="n">
        <v>1.2</v>
      </c>
      <c r="M228" s="4" t="n">
        <v>2</v>
      </c>
      <c r="N228" s="4" t="n">
        <v>2</v>
      </c>
      <c r="O228" s="4" t="n">
        <v>1.4</v>
      </c>
      <c r="P228" s="4" t="n">
        <v>4.2</v>
      </c>
      <c r="Q228" s="4" t="n">
        <v>1.8</v>
      </c>
      <c r="R228" s="4" t="n">
        <v>1.5</v>
      </c>
      <c r="S228" s="4" t="n">
        <v>0</v>
      </c>
      <c r="T228" s="4" t="n">
        <v>3.4</v>
      </c>
      <c r="U228" s="4" t="n">
        <v>0</v>
      </c>
      <c r="V228" s="4" t="n">
        <v>5.6</v>
      </c>
      <c r="W228" s="4" t="n">
        <v>0.9</v>
      </c>
      <c r="X228" s="4" t="n">
        <v>3.8</v>
      </c>
      <c r="Y228" s="4" t="n">
        <v>0</v>
      </c>
      <c r="Z228" s="4" t="n">
        <v>4</v>
      </c>
      <c r="AA228" s="4" t="n">
        <v>0</v>
      </c>
      <c r="AB228" s="4" t="n">
        <v>4.2</v>
      </c>
      <c r="AC228" s="4" t="n">
        <v>2.7</v>
      </c>
      <c r="AD228" s="4" t="n">
        <v>0</v>
      </c>
      <c r="AE228" s="4" t="n">
        <v>2.4</v>
      </c>
      <c r="AF228" s="4" t="n">
        <v>3.7</v>
      </c>
      <c r="AG228" s="4" t="n">
        <v>0</v>
      </c>
      <c r="AH228" s="4" t="n">
        <v>7.7</v>
      </c>
      <c r="AI228" s="4" t="n">
        <v>7.5</v>
      </c>
      <c r="AJ228" s="4" t="n">
        <v>2.1</v>
      </c>
      <c r="AK228" s="4" t="n">
        <v>1.7</v>
      </c>
      <c r="AL228" s="4" t="n">
        <v>2.9</v>
      </c>
      <c r="AM228" s="4" t="n">
        <v>7.1</v>
      </c>
    </row>
    <row r="229" customFormat="false" ht="22.35" hidden="false" customHeight="false" outlineLevel="0" collapsed="false">
      <c r="C229" s="3" t="s">
        <v>143</v>
      </c>
      <c r="D229" s="4"/>
      <c r="E229" s="0" t="n">
        <v>0</v>
      </c>
      <c r="F229" s="0" t="n">
        <v>0</v>
      </c>
      <c r="G229" s="0" t="n">
        <v>0</v>
      </c>
      <c r="H229" s="6" t="n">
        <v>0</v>
      </c>
      <c r="I229" s="6" t="n">
        <v>0</v>
      </c>
      <c r="J229" s="4" t="n">
        <v>1.3</v>
      </c>
      <c r="K229" s="4" t="n">
        <v>0.7</v>
      </c>
      <c r="L229" s="4" t="n">
        <v>0.6</v>
      </c>
      <c r="M229" s="4" t="n">
        <v>0</v>
      </c>
      <c r="N229" s="4" t="n">
        <v>0.5</v>
      </c>
      <c r="O229" s="4" t="n">
        <v>0.3</v>
      </c>
      <c r="P229" s="4" t="n">
        <v>0</v>
      </c>
      <c r="Q229" s="4" t="n">
        <v>0</v>
      </c>
      <c r="R229" s="4" t="n">
        <v>1.5</v>
      </c>
      <c r="S229" s="4" t="n">
        <v>0</v>
      </c>
      <c r="T229" s="4" t="n">
        <v>0</v>
      </c>
      <c r="U229" s="4" t="n">
        <v>0</v>
      </c>
      <c r="V229" s="4" t="n">
        <v>0</v>
      </c>
      <c r="W229" s="4" t="n">
        <v>1.9</v>
      </c>
      <c r="X229" s="4" t="n">
        <v>0.8</v>
      </c>
      <c r="Y229" s="4" t="n">
        <v>0</v>
      </c>
      <c r="Z229" s="4" t="n">
        <v>0</v>
      </c>
      <c r="AA229" s="4" t="n">
        <v>0</v>
      </c>
      <c r="AB229" s="6" t="n">
        <v>0</v>
      </c>
      <c r="AC229" s="6" t="n">
        <v>0</v>
      </c>
      <c r="AD229" s="6" t="n">
        <v>0</v>
      </c>
      <c r="AE229" s="6" t="n">
        <v>0</v>
      </c>
      <c r="AF229" s="6" t="n">
        <v>0</v>
      </c>
      <c r="AG229" s="6" t="n">
        <v>0</v>
      </c>
      <c r="AH229" s="4" t="n">
        <v>0</v>
      </c>
      <c r="AI229" s="4" t="n">
        <v>1.2</v>
      </c>
      <c r="AJ229" s="4" t="n">
        <v>1</v>
      </c>
      <c r="AK229" s="4" t="n">
        <v>0</v>
      </c>
      <c r="AL229" s="4" t="n">
        <v>2.9</v>
      </c>
      <c r="AM229" s="4" t="n">
        <v>0</v>
      </c>
    </row>
    <row r="230" customFormat="false" ht="13.8" hidden="false" customHeight="false" outlineLevel="0" collapsed="false"/>
    <row r="231" customFormat="false" ht="22.35" hidden="false" customHeight="false" outlineLevel="0" collapsed="false">
      <c r="A231" s="0" t="n">
        <v>5</v>
      </c>
      <c r="B231" s="8" t="s">
        <v>13</v>
      </c>
      <c r="C231" s="3" t="s">
        <v>137</v>
      </c>
      <c r="D231" s="4" t="s">
        <v>148</v>
      </c>
      <c r="E231" s="4" t="n">
        <v>0</v>
      </c>
      <c r="F231" s="4" t="n">
        <v>0</v>
      </c>
      <c r="G231" s="4" t="n">
        <v>28.6</v>
      </c>
      <c r="H231" s="4" t="n">
        <v>17.4</v>
      </c>
      <c r="I231" s="4" t="n">
        <v>8.8</v>
      </c>
      <c r="J231" s="4" t="n">
        <v>21.3</v>
      </c>
      <c r="K231" s="4" t="n">
        <v>24</v>
      </c>
      <c r="L231" s="4" t="n">
        <v>27.5</v>
      </c>
      <c r="M231" s="4" t="n">
        <v>24</v>
      </c>
      <c r="N231" s="4" t="n">
        <v>20.2</v>
      </c>
      <c r="O231" s="4" t="n">
        <v>15.1</v>
      </c>
      <c r="P231" s="4" t="n">
        <v>25.4</v>
      </c>
      <c r="Q231" s="4" t="n">
        <v>38.6</v>
      </c>
      <c r="R231" s="4" t="n">
        <v>28.4</v>
      </c>
      <c r="S231" s="4" t="n">
        <v>35.2</v>
      </c>
      <c r="T231" s="4" t="n">
        <v>34.5</v>
      </c>
      <c r="U231" s="4" t="n">
        <v>26.1</v>
      </c>
      <c r="V231" s="4" t="n">
        <v>25</v>
      </c>
      <c r="W231" s="4" t="n">
        <v>27.8</v>
      </c>
      <c r="X231" s="4" t="n">
        <v>19.2</v>
      </c>
      <c r="Y231" s="4" t="n">
        <v>28.4</v>
      </c>
      <c r="Z231" s="4" t="n">
        <v>28</v>
      </c>
      <c r="AA231" s="4" t="n">
        <v>26.3</v>
      </c>
      <c r="AB231" s="4" t="n">
        <v>33.3</v>
      </c>
      <c r="AC231" s="4" t="n">
        <v>24.3</v>
      </c>
      <c r="AD231" s="4" t="n">
        <v>33.3</v>
      </c>
      <c r="AE231" s="4" t="n">
        <v>22</v>
      </c>
      <c r="AF231" s="4" t="n">
        <v>33.3</v>
      </c>
      <c r="AG231" s="4" t="n">
        <v>43.5</v>
      </c>
      <c r="AH231" s="4" t="n">
        <v>15.4</v>
      </c>
      <c r="AI231" s="4" t="n">
        <v>40</v>
      </c>
      <c r="AJ231" s="4" t="n">
        <v>28.9</v>
      </c>
      <c r="AK231" s="4" t="n">
        <v>31</v>
      </c>
      <c r="AL231" s="4" t="n">
        <v>26.5</v>
      </c>
      <c r="AM231" s="4" t="n">
        <v>35.7</v>
      </c>
    </row>
    <row r="232" customFormat="false" ht="22.35" hidden="false" customHeight="false" outlineLevel="0" collapsed="false">
      <c r="C232" s="3" t="s">
        <v>139</v>
      </c>
      <c r="D232" s="4" t="s">
        <v>149</v>
      </c>
      <c r="E232" s="4" t="n">
        <v>100</v>
      </c>
      <c r="F232" s="4" t="n">
        <v>33.3</v>
      </c>
      <c r="G232" s="4" t="n">
        <v>57.1</v>
      </c>
      <c r="H232" s="4" t="n">
        <v>26.1</v>
      </c>
      <c r="I232" s="4" t="n">
        <v>34.4</v>
      </c>
      <c r="J232" s="4" t="n">
        <v>48</v>
      </c>
      <c r="K232" s="4" t="n">
        <v>48.7</v>
      </c>
      <c r="L232" s="4" t="n">
        <v>44.9</v>
      </c>
      <c r="M232" s="4" t="n">
        <v>55</v>
      </c>
      <c r="N232" s="4" t="n">
        <v>44.9</v>
      </c>
      <c r="O232" s="4" t="n">
        <v>44.2</v>
      </c>
      <c r="P232" s="4" t="n">
        <v>50.7</v>
      </c>
      <c r="Q232" s="4" t="n">
        <v>35.1</v>
      </c>
      <c r="R232" s="4" t="n">
        <v>52.2</v>
      </c>
      <c r="S232" s="4" t="n">
        <v>40.7</v>
      </c>
      <c r="T232" s="4" t="n">
        <v>55.2</v>
      </c>
      <c r="U232" s="4" t="n">
        <v>39.1</v>
      </c>
      <c r="V232" s="4" t="n">
        <v>61.1</v>
      </c>
      <c r="W232" s="4" t="n">
        <v>53.7</v>
      </c>
      <c r="X232" s="4" t="n">
        <v>59.2</v>
      </c>
      <c r="Y232" s="4" t="n">
        <v>58.2</v>
      </c>
      <c r="Z232" s="4" t="n">
        <v>48</v>
      </c>
      <c r="AA232" s="4" t="n">
        <v>52.6</v>
      </c>
      <c r="AB232" s="4" t="n">
        <v>45.8</v>
      </c>
      <c r="AC232" s="4" t="n">
        <v>54.1</v>
      </c>
      <c r="AD232" s="4" t="n">
        <v>42.2</v>
      </c>
      <c r="AE232" s="4" t="n">
        <v>56.1</v>
      </c>
      <c r="AF232" s="4" t="n">
        <v>51.9</v>
      </c>
      <c r="AG232" s="4" t="n">
        <v>30.4</v>
      </c>
      <c r="AH232" s="4" t="n">
        <v>69.2</v>
      </c>
      <c r="AI232" s="4" t="n">
        <v>40</v>
      </c>
      <c r="AJ232" s="4" t="n">
        <v>58.8</v>
      </c>
      <c r="AK232" s="4" t="n">
        <v>48.3</v>
      </c>
      <c r="AL232" s="4" t="n">
        <v>50</v>
      </c>
      <c r="AM232" s="4" t="n">
        <v>42.9</v>
      </c>
    </row>
    <row r="233" customFormat="false" ht="32.8" hidden="false" customHeight="false" outlineLevel="0" collapsed="false">
      <c r="C233" s="3" t="s">
        <v>141</v>
      </c>
      <c r="D233" s="4"/>
      <c r="E233" s="4" t="n">
        <v>0</v>
      </c>
      <c r="F233" s="4" t="n">
        <v>0</v>
      </c>
      <c r="G233" s="4" t="n">
        <v>0</v>
      </c>
      <c r="H233" s="4" t="n">
        <v>0</v>
      </c>
      <c r="I233" s="4" t="n">
        <v>4</v>
      </c>
      <c r="J233" s="4" t="n">
        <v>6.7</v>
      </c>
      <c r="K233" s="4" t="n">
        <v>6</v>
      </c>
      <c r="L233" s="4" t="n">
        <v>9</v>
      </c>
      <c r="M233" s="4" t="n">
        <v>5</v>
      </c>
      <c r="N233" s="4" t="n">
        <v>7.6</v>
      </c>
      <c r="O233" s="4" t="n">
        <v>2.7</v>
      </c>
      <c r="P233" s="4" t="n">
        <v>5.6</v>
      </c>
      <c r="Q233" s="4" t="n">
        <v>3.5</v>
      </c>
      <c r="R233" s="4" t="n">
        <v>6</v>
      </c>
      <c r="S233" s="4" t="n">
        <v>5.6</v>
      </c>
      <c r="T233" s="4" t="n">
        <v>10.3</v>
      </c>
      <c r="U233" s="4" t="n">
        <v>8.7</v>
      </c>
      <c r="V233" s="4" t="n">
        <v>5.6</v>
      </c>
      <c r="W233" s="4" t="n">
        <v>4.6</v>
      </c>
      <c r="X233" s="4" t="n">
        <v>8.5</v>
      </c>
      <c r="Y233" s="4" t="n">
        <v>6</v>
      </c>
      <c r="Z233" s="4" t="n">
        <v>12</v>
      </c>
      <c r="AA233" s="4" t="n">
        <v>0</v>
      </c>
      <c r="AB233" s="4" t="n">
        <v>12.5</v>
      </c>
      <c r="AC233" s="4" t="n">
        <v>10.8</v>
      </c>
      <c r="AD233" s="4" t="n">
        <v>11.1</v>
      </c>
      <c r="AE233" s="4" t="n">
        <v>7.3</v>
      </c>
      <c r="AF233" s="4" t="n">
        <v>7.4</v>
      </c>
      <c r="AG233" s="4" t="n">
        <v>0</v>
      </c>
      <c r="AH233" s="4" t="n">
        <v>0</v>
      </c>
      <c r="AI233" s="4" t="n">
        <v>6.2</v>
      </c>
      <c r="AJ233" s="4" t="n">
        <v>6.2</v>
      </c>
      <c r="AK233" s="4" t="n">
        <v>8.6</v>
      </c>
      <c r="AL233" s="4" t="n">
        <v>8.8</v>
      </c>
      <c r="AM233" s="4" t="n">
        <v>7.1</v>
      </c>
    </row>
    <row r="234" customFormat="false" ht="22.35" hidden="false" customHeight="false" outlineLevel="0" collapsed="false">
      <c r="C234" s="3" t="s">
        <v>142</v>
      </c>
      <c r="D234" s="4"/>
      <c r="E234" s="4" t="n">
        <v>0</v>
      </c>
      <c r="F234" s="4" t="n">
        <v>0</v>
      </c>
      <c r="G234" s="4" t="n">
        <v>0</v>
      </c>
      <c r="H234" s="4" t="n">
        <v>0</v>
      </c>
      <c r="I234" s="4" t="n">
        <v>0.8</v>
      </c>
      <c r="J234" s="4" t="n">
        <v>0</v>
      </c>
      <c r="K234" s="4" t="n">
        <v>4.7</v>
      </c>
      <c r="L234" s="4" t="n">
        <v>1.8</v>
      </c>
      <c r="M234" s="4" t="n">
        <v>1.5</v>
      </c>
      <c r="N234" s="4" t="n">
        <v>2.5</v>
      </c>
      <c r="O234" s="4" t="n">
        <v>0.3</v>
      </c>
      <c r="P234" s="4" t="n">
        <v>2.8</v>
      </c>
      <c r="Q234" s="4" t="n">
        <v>7</v>
      </c>
      <c r="R234" s="4" t="n">
        <v>0</v>
      </c>
      <c r="S234" s="4" t="n">
        <v>3.7</v>
      </c>
      <c r="T234" s="4" t="n">
        <v>0</v>
      </c>
      <c r="U234" s="4" t="n">
        <v>0</v>
      </c>
      <c r="V234" s="4" t="n">
        <v>0</v>
      </c>
      <c r="W234" s="4" t="n">
        <v>0.9</v>
      </c>
      <c r="X234" s="4" t="n">
        <v>3.8</v>
      </c>
      <c r="Y234" s="4" t="n">
        <v>4.5</v>
      </c>
      <c r="Z234" s="4" t="n">
        <v>4</v>
      </c>
      <c r="AA234" s="4" t="n">
        <v>5.3</v>
      </c>
      <c r="AB234" s="4" t="n">
        <v>4.2</v>
      </c>
      <c r="AC234" s="4" t="n">
        <v>0</v>
      </c>
      <c r="AD234" s="4" t="n">
        <v>2.2</v>
      </c>
      <c r="AE234" s="4" t="n">
        <v>0</v>
      </c>
      <c r="AF234" s="4" t="n">
        <v>0</v>
      </c>
      <c r="AG234" s="4" t="n">
        <v>4.3</v>
      </c>
      <c r="AH234" s="4" t="n">
        <v>7.7</v>
      </c>
      <c r="AI234" s="4" t="n">
        <v>6.2</v>
      </c>
      <c r="AJ234" s="4" t="n">
        <v>4.1</v>
      </c>
      <c r="AK234" s="4" t="n">
        <v>3.4</v>
      </c>
      <c r="AL234" s="4" t="n">
        <v>0</v>
      </c>
      <c r="AM234" s="4" t="n">
        <v>7.1</v>
      </c>
    </row>
    <row r="235" customFormat="false" ht="22.35" hidden="false" customHeight="false" outlineLevel="0" collapsed="false">
      <c r="C235" s="3" t="s">
        <v>143</v>
      </c>
      <c r="D235" s="4"/>
      <c r="E235" s="4" t="n">
        <v>0</v>
      </c>
      <c r="F235" s="4" t="n">
        <v>0</v>
      </c>
      <c r="G235" s="4" t="n">
        <v>0</v>
      </c>
      <c r="H235" s="4" t="n">
        <v>0</v>
      </c>
      <c r="I235" s="4" t="n">
        <v>0.8</v>
      </c>
      <c r="J235" s="4" t="n">
        <v>1.3</v>
      </c>
      <c r="K235" s="4" t="n">
        <v>0</v>
      </c>
      <c r="L235" s="4" t="n">
        <v>0.6</v>
      </c>
      <c r="M235" s="4" t="n">
        <v>1</v>
      </c>
      <c r="N235" s="4" t="n">
        <v>0</v>
      </c>
      <c r="O235" s="4" t="n">
        <v>0.3</v>
      </c>
      <c r="P235" s="4" t="n">
        <v>1.4</v>
      </c>
      <c r="Q235" s="4" t="n">
        <v>1.8</v>
      </c>
      <c r="R235" s="4" t="n">
        <v>1.5</v>
      </c>
      <c r="S235" s="4" t="n">
        <v>1.9</v>
      </c>
      <c r="T235" s="4" t="n">
        <v>0</v>
      </c>
      <c r="U235" s="4" t="n">
        <v>0</v>
      </c>
      <c r="V235" s="4" t="n">
        <v>0</v>
      </c>
      <c r="W235" s="4" t="n">
        <v>0.9</v>
      </c>
      <c r="X235" s="4" t="n">
        <v>0.8</v>
      </c>
      <c r="Y235" s="4" t="n">
        <v>0</v>
      </c>
      <c r="Z235" s="4" t="n">
        <v>0</v>
      </c>
      <c r="AA235" s="4" t="n">
        <v>0</v>
      </c>
      <c r="AB235" s="4" t="n">
        <v>0</v>
      </c>
      <c r="AC235" s="4" t="n">
        <v>1.4</v>
      </c>
      <c r="AD235" s="4" t="n">
        <v>0</v>
      </c>
      <c r="AE235" s="4" t="n">
        <v>0</v>
      </c>
      <c r="AF235" s="4" t="n">
        <v>0</v>
      </c>
      <c r="AG235" s="4" t="n">
        <v>0</v>
      </c>
      <c r="AH235" s="4" t="n">
        <v>0</v>
      </c>
      <c r="AI235" s="4" t="n">
        <v>1.2</v>
      </c>
      <c r="AJ235" s="4" t="n">
        <v>0</v>
      </c>
      <c r="AK235" s="4" t="n">
        <v>1.7</v>
      </c>
      <c r="AL235" s="4" t="n">
        <v>5.9</v>
      </c>
      <c r="AM235" s="4" t="n">
        <v>0</v>
      </c>
    </row>
    <row r="236" customFormat="false" ht="13.8" hidden="false" customHeight="false" outlineLevel="0" collapsed="false"/>
    <row r="237" customFormat="false" ht="22.35" hidden="false" customHeight="false" outlineLevel="0" collapsed="false">
      <c r="A237" s="0" t="n">
        <v>5</v>
      </c>
      <c r="B237" s="8" t="s">
        <v>13</v>
      </c>
      <c r="C237" s="3" t="s">
        <v>137</v>
      </c>
      <c r="D237" s="4" t="s">
        <v>150</v>
      </c>
      <c r="E237" s="4" t="n">
        <v>0</v>
      </c>
      <c r="F237" s="4" t="n">
        <v>0</v>
      </c>
      <c r="G237" s="4" t="n">
        <v>28.6</v>
      </c>
      <c r="H237" s="4" t="n">
        <v>21.7</v>
      </c>
      <c r="I237" s="4" t="n">
        <v>11.2</v>
      </c>
      <c r="J237" s="4" t="n">
        <v>20</v>
      </c>
      <c r="K237" s="4" t="n">
        <v>23.3</v>
      </c>
      <c r="L237" s="4" t="n">
        <v>28.1</v>
      </c>
      <c r="M237" s="4" t="n">
        <v>26</v>
      </c>
      <c r="N237" s="4" t="n">
        <v>23.2</v>
      </c>
      <c r="O237" s="4" t="n">
        <v>19.5</v>
      </c>
      <c r="P237" s="4" t="n">
        <v>31</v>
      </c>
      <c r="Q237" s="4" t="n">
        <v>35.1</v>
      </c>
      <c r="R237" s="4" t="n">
        <v>25.4</v>
      </c>
      <c r="S237" s="4" t="n">
        <v>37</v>
      </c>
      <c r="T237" s="4" t="n">
        <v>34.5</v>
      </c>
      <c r="U237" s="4" t="n">
        <v>26.1</v>
      </c>
      <c r="V237" s="4" t="n">
        <v>22.2</v>
      </c>
      <c r="W237" s="4" t="n">
        <v>30.6</v>
      </c>
      <c r="X237" s="4" t="n">
        <v>27.7</v>
      </c>
      <c r="Y237" s="4" t="n">
        <v>19.4</v>
      </c>
      <c r="Z237" s="4" t="n">
        <v>28</v>
      </c>
      <c r="AA237" s="4" t="n">
        <v>31.6</v>
      </c>
      <c r="AB237" s="4" t="n">
        <v>25</v>
      </c>
      <c r="AC237" s="4" t="n">
        <v>18.9</v>
      </c>
      <c r="AD237" s="4" t="n">
        <v>28.9</v>
      </c>
      <c r="AE237" s="4" t="n">
        <v>19.5</v>
      </c>
      <c r="AF237" s="4" t="n">
        <v>33.3</v>
      </c>
      <c r="AG237" s="4" t="n">
        <v>52.2</v>
      </c>
      <c r="AH237" s="4" t="n">
        <v>23.1</v>
      </c>
      <c r="AI237" s="4" t="n">
        <v>30</v>
      </c>
      <c r="AJ237" s="4" t="n">
        <v>33</v>
      </c>
      <c r="AK237" s="4" t="n">
        <v>29.3</v>
      </c>
      <c r="AL237" s="4" t="n">
        <v>26.5</v>
      </c>
      <c r="AM237" s="4" t="n">
        <v>35.7</v>
      </c>
    </row>
    <row r="238" customFormat="false" ht="22.35" hidden="false" customHeight="false" outlineLevel="0" collapsed="false">
      <c r="C238" s="3" t="s">
        <v>139</v>
      </c>
      <c r="D238" s="4" t="s">
        <v>151</v>
      </c>
      <c r="E238" s="4" t="n">
        <v>100</v>
      </c>
      <c r="F238" s="4" t="n">
        <v>33.3</v>
      </c>
      <c r="G238" s="4" t="n">
        <v>42.9</v>
      </c>
      <c r="H238" s="4" t="n">
        <v>30.4</v>
      </c>
      <c r="I238" s="4" t="n">
        <v>44</v>
      </c>
      <c r="J238" s="4" t="n">
        <v>52</v>
      </c>
      <c r="K238" s="4" t="n">
        <v>52</v>
      </c>
      <c r="L238" s="4" t="n">
        <v>47.3</v>
      </c>
      <c r="M238" s="4" t="n">
        <v>51</v>
      </c>
      <c r="N238" s="4" t="n">
        <v>50</v>
      </c>
      <c r="O238" s="4" t="n">
        <v>40.8</v>
      </c>
      <c r="P238" s="4" t="n">
        <v>39.4</v>
      </c>
      <c r="Q238" s="4" t="n">
        <v>43.9</v>
      </c>
      <c r="R238" s="4" t="n">
        <v>53.7</v>
      </c>
      <c r="S238" s="4" t="n">
        <v>44.4</v>
      </c>
      <c r="T238" s="4" t="n">
        <v>44.8</v>
      </c>
      <c r="U238" s="4" t="n">
        <v>34.8</v>
      </c>
      <c r="V238" s="4" t="n">
        <v>61.1</v>
      </c>
      <c r="W238" s="4" t="n">
        <v>50.9</v>
      </c>
      <c r="X238" s="4" t="n">
        <v>53.1</v>
      </c>
      <c r="Y238" s="4" t="n">
        <v>59.7</v>
      </c>
      <c r="Z238" s="4" t="n">
        <v>44</v>
      </c>
      <c r="AA238" s="4" t="n">
        <v>63.2</v>
      </c>
      <c r="AB238" s="4" t="n">
        <v>33.3</v>
      </c>
      <c r="AC238" s="4" t="n">
        <v>55.4</v>
      </c>
      <c r="AD238" s="4" t="n">
        <v>51.1</v>
      </c>
      <c r="AE238" s="4" t="n">
        <v>51.2</v>
      </c>
      <c r="AF238" s="4" t="n">
        <v>40.7</v>
      </c>
      <c r="AG238" s="4" t="n">
        <v>30.4</v>
      </c>
      <c r="AH238" s="4" t="n">
        <v>53.8</v>
      </c>
      <c r="AI238" s="4" t="n">
        <v>48.8</v>
      </c>
      <c r="AJ238" s="4" t="n">
        <v>45.4</v>
      </c>
      <c r="AK238" s="4" t="n">
        <v>48.3</v>
      </c>
      <c r="AL238" s="4" t="n">
        <v>38.2</v>
      </c>
      <c r="AM238" s="4" t="n">
        <v>42.9</v>
      </c>
    </row>
    <row r="239" customFormat="false" ht="32.8" hidden="false" customHeight="false" outlineLevel="0" collapsed="false">
      <c r="C239" s="3" t="s">
        <v>141</v>
      </c>
      <c r="D239" s="4"/>
      <c r="E239" s="4" t="n">
        <v>0</v>
      </c>
      <c r="F239" s="4" t="n">
        <v>0</v>
      </c>
      <c r="G239" s="4" t="n">
        <v>0</v>
      </c>
      <c r="H239" s="4" t="n">
        <v>4.3</v>
      </c>
      <c r="I239" s="4" t="n">
        <v>5.6</v>
      </c>
      <c r="J239" s="4" t="n">
        <v>5.3</v>
      </c>
      <c r="K239" s="4" t="n">
        <v>6.7</v>
      </c>
      <c r="L239" s="4" t="n">
        <v>12</v>
      </c>
      <c r="M239" s="4" t="n">
        <v>8.5</v>
      </c>
      <c r="N239" s="4" t="n">
        <v>6.1</v>
      </c>
      <c r="O239" s="4" t="n">
        <v>5.8</v>
      </c>
      <c r="P239" s="4" t="n">
        <v>14.1</v>
      </c>
      <c r="Q239" s="4" t="n">
        <v>8.8</v>
      </c>
      <c r="R239" s="4" t="n">
        <v>7.5</v>
      </c>
      <c r="S239" s="4" t="n">
        <v>3.7</v>
      </c>
      <c r="T239" s="4" t="n">
        <v>6.9</v>
      </c>
      <c r="U239" s="4" t="n">
        <v>8.7</v>
      </c>
      <c r="V239" s="4" t="n">
        <v>13.9</v>
      </c>
      <c r="W239" s="4" t="n">
        <v>10.2</v>
      </c>
      <c r="X239" s="4" t="n">
        <v>6.9</v>
      </c>
      <c r="Y239" s="4" t="n">
        <v>13.4</v>
      </c>
      <c r="Z239" s="4" t="n">
        <v>12</v>
      </c>
      <c r="AA239" s="4" t="n">
        <v>0</v>
      </c>
      <c r="AB239" s="4" t="n">
        <v>20.8</v>
      </c>
      <c r="AC239" s="4" t="n">
        <v>12.2</v>
      </c>
      <c r="AD239" s="4" t="n">
        <v>6.7</v>
      </c>
      <c r="AE239" s="4" t="n">
        <v>17.1</v>
      </c>
      <c r="AF239" s="4" t="n">
        <v>3.7</v>
      </c>
      <c r="AG239" s="4" t="n">
        <v>4.3</v>
      </c>
      <c r="AH239" s="4" t="n">
        <v>7.7</v>
      </c>
      <c r="AI239" s="4" t="n">
        <v>8.8</v>
      </c>
      <c r="AJ239" s="4" t="n">
        <v>6.2</v>
      </c>
      <c r="AK239" s="4" t="n">
        <v>8.6</v>
      </c>
      <c r="AL239" s="4" t="n">
        <v>20.6</v>
      </c>
      <c r="AM239" s="4" t="n">
        <v>7.1</v>
      </c>
    </row>
    <row r="240" customFormat="false" ht="22.35" hidden="false" customHeight="false" outlineLevel="0" collapsed="false">
      <c r="C240" s="3" t="s">
        <v>142</v>
      </c>
      <c r="D240" s="4"/>
      <c r="E240" s="4" t="n">
        <v>0</v>
      </c>
      <c r="F240" s="4" t="n">
        <v>0</v>
      </c>
      <c r="G240" s="4" t="n">
        <v>14.3</v>
      </c>
      <c r="H240" s="4" t="n">
        <v>0</v>
      </c>
      <c r="I240" s="4" t="n">
        <v>3.2</v>
      </c>
      <c r="J240" s="4" t="n">
        <v>1.3</v>
      </c>
      <c r="K240" s="4" t="n">
        <v>4</v>
      </c>
      <c r="L240" s="4" t="n">
        <v>3</v>
      </c>
      <c r="M240" s="4" t="n">
        <v>2</v>
      </c>
      <c r="N240" s="4" t="n">
        <v>2</v>
      </c>
      <c r="O240" s="4" t="n">
        <v>4.8</v>
      </c>
      <c r="P240" s="4" t="n">
        <v>8.5</v>
      </c>
      <c r="Q240" s="4" t="n">
        <v>0</v>
      </c>
      <c r="R240" s="4" t="n">
        <v>1.5</v>
      </c>
      <c r="S240" s="4" t="n">
        <v>1.9</v>
      </c>
      <c r="T240" s="4" t="n">
        <v>10.3</v>
      </c>
      <c r="U240" s="4" t="n">
        <v>4.3</v>
      </c>
      <c r="V240" s="4" t="n">
        <v>2.8</v>
      </c>
      <c r="W240" s="4" t="n">
        <v>0.9</v>
      </c>
      <c r="X240" s="4" t="n">
        <v>3.8</v>
      </c>
      <c r="Y240" s="4" t="n">
        <v>3</v>
      </c>
      <c r="Z240" s="4" t="n">
        <v>0</v>
      </c>
      <c r="AA240" s="4" t="n">
        <v>0</v>
      </c>
      <c r="AB240" s="4" t="n">
        <v>4.2</v>
      </c>
      <c r="AC240" s="4" t="n">
        <v>4.1</v>
      </c>
      <c r="AD240" s="4" t="n">
        <v>4.4</v>
      </c>
      <c r="AE240" s="4" t="n">
        <v>2.4</v>
      </c>
      <c r="AF240" s="4" t="n">
        <v>7.4</v>
      </c>
      <c r="AG240" s="4" t="n">
        <v>0</v>
      </c>
      <c r="AH240" s="4" t="n">
        <v>0</v>
      </c>
      <c r="AI240" s="4" t="n">
        <v>7.5</v>
      </c>
      <c r="AJ240" s="4" t="n">
        <v>7.2</v>
      </c>
      <c r="AK240" s="4" t="n">
        <v>3.4</v>
      </c>
      <c r="AL240" s="4" t="n">
        <v>5.9</v>
      </c>
      <c r="AM240" s="4" t="n">
        <v>0</v>
      </c>
    </row>
    <row r="241" customFormat="false" ht="22.35" hidden="false" customHeight="false" outlineLevel="0" collapsed="false">
      <c r="C241" s="3" t="s">
        <v>143</v>
      </c>
      <c r="D241" s="4"/>
      <c r="E241" s="4" t="n">
        <v>0</v>
      </c>
      <c r="F241" s="4" t="n">
        <v>0</v>
      </c>
      <c r="G241" s="4" t="n">
        <v>0</v>
      </c>
      <c r="H241" s="4" t="n">
        <v>4.3</v>
      </c>
      <c r="I241" s="4" t="n">
        <v>0</v>
      </c>
      <c r="J241" s="4" t="n">
        <v>4</v>
      </c>
      <c r="K241" s="4" t="n">
        <v>1.3</v>
      </c>
      <c r="L241" s="4" t="n">
        <v>0.6</v>
      </c>
      <c r="M241" s="4" t="n">
        <v>0</v>
      </c>
      <c r="N241" s="4" t="n">
        <v>2.5</v>
      </c>
      <c r="O241" s="4" t="n">
        <v>1.7</v>
      </c>
      <c r="P241" s="4" t="n">
        <v>1.4</v>
      </c>
      <c r="Q241" s="4" t="n">
        <v>3.5</v>
      </c>
      <c r="R241" s="4" t="n">
        <v>1.5</v>
      </c>
      <c r="S241" s="4" t="n">
        <v>1.9</v>
      </c>
      <c r="T241" s="4" t="n">
        <v>0</v>
      </c>
      <c r="U241" s="4" t="n">
        <v>0</v>
      </c>
      <c r="V241" s="4" t="n">
        <v>0</v>
      </c>
      <c r="W241" s="4" t="n">
        <v>0.9</v>
      </c>
      <c r="X241" s="4" t="n">
        <v>0.8</v>
      </c>
      <c r="Y241" s="4" t="n">
        <v>1.5</v>
      </c>
      <c r="Z241" s="4" t="n">
        <v>8</v>
      </c>
      <c r="AA241" s="4" t="n">
        <v>0</v>
      </c>
      <c r="AB241" s="4" t="n">
        <v>4.2</v>
      </c>
      <c r="AC241" s="4" t="n">
        <v>1.4</v>
      </c>
      <c r="AD241" s="4" t="n">
        <v>0</v>
      </c>
      <c r="AE241" s="4" t="n">
        <v>2.4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2.1</v>
      </c>
      <c r="AK241" s="4" t="n">
        <v>3.4</v>
      </c>
      <c r="AL241" s="4" t="n">
        <v>0</v>
      </c>
      <c r="AM241" s="4" t="n">
        <v>7.1</v>
      </c>
    </row>
    <row r="242" customFormat="false" ht="13.8" hidden="false" customHeight="false" outlineLevel="0" collapsed="false"/>
    <row r="243" customFormat="false" ht="22.35" hidden="false" customHeight="false" outlineLevel="0" collapsed="false">
      <c r="A243" s="0" t="n">
        <v>5</v>
      </c>
      <c r="B243" s="8" t="s">
        <v>13</v>
      </c>
      <c r="C243" s="3" t="s">
        <v>137</v>
      </c>
      <c r="D243" s="4" t="s">
        <v>152</v>
      </c>
      <c r="E243" s="4" t="n">
        <v>0</v>
      </c>
      <c r="F243" s="4" t="n">
        <v>0</v>
      </c>
      <c r="G243" s="4" t="n">
        <v>42.9</v>
      </c>
      <c r="H243" s="4" t="n">
        <v>21.7</v>
      </c>
      <c r="I243" s="4" t="n">
        <v>15.2</v>
      </c>
      <c r="J243" s="4" t="n">
        <v>25.3</v>
      </c>
      <c r="K243" s="4" t="n">
        <v>38</v>
      </c>
      <c r="L243" s="4" t="n">
        <v>36.5</v>
      </c>
      <c r="M243" s="4" t="n">
        <v>35.5</v>
      </c>
      <c r="N243" s="4" t="n">
        <v>33.8</v>
      </c>
      <c r="O243" s="4" t="n">
        <v>27.4</v>
      </c>
      <c r="P243" s="4" t="n">
        <v>43.7</v>
      </c>
      <c r="Q243" s="4" t="n">
        <v>49.1</v>
      </c>
      <c r="R243" s="4" t="n">
        <v>37.3</v>
      </c>
      <c r="S243" s="4" t="n">
        <v>40.7</v>
      </c>
      <c r="T243" s="4" t="n">
        <v>37.9</v>
      </c>
      <c r="U243" s="4" t="n">
        <v>30.4</v>
      </c>
      <c r="V243" s="4" t="n">
        <v>25</v>
      </c>
      <c r="W243" s="4" t="n">
        <v>39.8</v>
      </c>
      <c r="X243" s="4" t="n">
        <v>33.8</v>
      </c>
      <c r="Y243" s="4" t="n">
        <v>26.9</v>
      </c>
      <c r="Z243" s="4" t="n">
        <v>40</v>
      </c>
      <c r="AA243" s="4" t="n">
        <v>31.6</v>
      </c>
      <c r="AB243" s="4" t="n">
        <v>20.8</v>
      </c>
      <c r="AC243" s="4" t="n">
        <v>33.8</v>
      </c>
      <c r="AD243" s="4" t="n">
        <v>42.2</v>
      </c>
      <c r="AE243" s="4" t="n">
        <v>34.1</v>
      </c>
      <c r="AF243" s="4" t="n">
        <v>40.7</v>
      </c>
      <c r="AG243" s="4" t="n">
        <v>65.2</v>
      </c>
      <c r="AH243" s="4" t="n">
        <v>23.1</v>
      </c>
      <c r="AI243" s="4" t="n">
        <v>40</v>
      </c>
      <c r="AJ243" s="4" t="n">
        <v>48.5</v>
      </c>
      <c r="AK243" s="4" t="n">
        <v>32.8</v>
      </c>
      <c r="AL243" s="4" t="n">
        <v>44.1</v>
      </c>
      <c r="AM243" s="4" t="n">
        <v>42.9</v>
      </c>
    </row>
    <row r="244" customFormat="false" ht="22.35" hidden="false" customHeight="false" outlineLevel="0" collapsed="false">
      <c r="C244" s="3" t="s">
        <v>139</v>
      </c>
      <c r="D244" s="4" t="s">
        <v>153</v>
      </c>
      <c r="E244" s="4" t="n">
        <v>100</v>
      </c>
      <c r="F244" s="4" t="n">
        <v>33.3</v>
      </c>
      <c r="G244" s="4" t="n">
        <v>42.9</v>
      </c>
      <c r="H244" s="4" t="n">
        <v>21.7</v>
      </c>
      <c r="I244" s="4" t="n">
        <v>47.2</v>
      </c>
      <c r="J244" s="4" t="n">
        <v>48</v>
      </c>
      <c r="K244" s="4" t="n">
        <v>40</v>
      </c>
      <c r="L244" s="4" t="n">
        <v>47.3</v>
      </c>
      <c r="M244" s="4" t="n">
        <v>46</v>
      </c>
      <c r="N244" s="4" t="n">
        <v>44.9</v>
      </c>
      <c r="O244" s="4" t="n">
        <v>43.5</v>
      </c>
      <c r="P244" s="4" t="n">
        <v>38</v>
      </c>
      <c r="Q244" s="4" t="n">
        <v>42.1</v>
      </c>
      <c r="R244" s="4" t="n">
        <v>43.3</v>
      </c>
      <c r="S244" s="4" t="n">
        <v>44.4</v>
      </c>
      <c r="T244" s="4" t="n">
        <v>44.8</v>
      </c>
      <c r="U244" s="4" t="n">
        <v>47.8</v>
      </c>
      <c r="V244" s="4" t="n">
        <v>58.3</v>
      </c>
      <c r="W244" s="4" t="n">
        <v>47.2</v>
      </c>
      <c r="X244" s="4" t="n">
        <v>49.2</v>
      </c>
      <c r="Y244" s="4" t="n">
        <v>64.2</v>
      </c>
      <c r="Z244" s="4" t="n">
        <v>40</v>
      </c>
      <c r="AA244" s="4" t="n">
        <v>42.1</v>
      </c>
      <c r="AB244" s="4" t="n">
        <v>54.2</v>
      </c>
      <c r="AC244" s="4" t="n">
        <v>51.4</v>
      </c>
      <c r="AD244" s="4" t="n">
        <v>46.7</v>
      </c>
      <c r="AE244" s="4" t="n">
        <v>48.8</v>
      </c>
      <c r="AF244" s="4" t="n">
        <v>51.9</v>
      </c>
      <c r="AG244" s="4" t="n">
        <v>17.4</v>
      </c>
      <c r="AH244" s="4" t="n">
        <v>53.8</v>
      </c>
      <c r="AI244" s="4" t="n">
        <v>42.5</v>
      </c>
      <c r="AJ244" s="4" t="n">
        <v>43.3</v>
      </c>
      <c r="AK244" s="4" t="n">
        <v>43.1</v>
      </c>
      <c r="AL244" s="4" t="n">
        <v>44.1</v>
      </c>
      <c r="AM244" s="4" t="n">
        <v>42.9</v>
      </c>
    </row>
    <row r="245" customFormat="false" ht="32.8" hidden="false" customHeight="false" outlineLevel="0" collapsed="false">
      <c r="C245" s="3" t="s">
        <v>141</v>
      </c>
      <c r="D245" s="4"/>
      <c r="E245" s="4" t="n">
        <v>0</v>
      </c>
      <c r="F245" s="4" t="n">
        <v>0</v>
      </c>
      <c r="G245" s="4" t="n">
        <v>0</v>
      </c>
      <c r="H245" s="4" t="n">
        <v>8.7</v>
      </c>
      <c r="I245" s="4" t="n">
        <v>2.4</v>
      </c>
      <c r="J245" s="4" t="n">
        <v>4</v>
      </c>
      <c r="K245" s="4" t="n">
        <v>4.7</v>
      </c>
      <c r="L245" s="4" t="n">
        <v>6.6</v>
      </c>
      <c r="M245" s="4" t="n">
        <v>5.5</v>
      </c>
      <c r="N245" s="4" t="n">
        <v>4.5</v>
      </c>
      <c r="O245" s="4" t="n">
        <v>1.4</v>
      </c>
      <c r="P245" s="4" t="n">
        <v>9.9</v>
      </c>
      <c r="Q245" s="4" t="n">
        <v>3.5</v>
      </c>
      <c r="R245" s="4" t="n">
        <v>6</v>
      </c>
      <c r="S245" s="4" t="n">
        <v>3.7</v>
      </c>
      <c r="T245" s="4" t="n">
        <v>10.3</v>
      </c>
      <c r="U245" s="4" t="n">
        <v>0</v>
      </c>
      <c r="V245" s="4" t="n">
        <v>11.1</v>
      </c>
      <c r="W245" s="4" t="n">
        <v>5.6</v>
      </c>
      <c r="X245" s="4" t="n">
        <v>5.4</v>
      </c>
      <c r="Y245" s="4" t="n">
        <v>1.5</v>
      </c>
      <c r="Z245" s="4" t="n">
        <v>4</v>
      </c>
      <c r="AA245" s="4" t="n">
        <v>5.3</v>
      </c>
      <c r="AB245" s="4" t="n">
        <v>8.3</v>
      </c>
      <c r="AC245" s="4" t="n">
        <v>5.4</v>
      </c>
      <c r="AD245" s="4" t="n">
        <v>2.2</v>
      </c>
      <c r="AE245" s="4" t="n">
        <v>7.3</v>
      </c>
      <c r="AF245" s="4" t="n">
        <v>3.7</v>
      </c>
      <c r="AG245" s="4" t="n">
        <v>4.3</v>
      </c>
      <c r="AH245" s="4" t="n">
        <v>7.7</v>
      </c>
      <c r="AI245" s="4" t="n">
        <v>10</v>
      </c>
      <c r="AJ245" s="4" t="n">
        <v>3.1</v>
      </c>
      <c r="AK245" s="4" t="n">
        <v>8.6</v>
      </c>
      <c r="AL245" s="4" t="n">
        <v>8.8</v>
      </c>
      <c r="AM245" s="4" t="n">
        <v>0</v>
      </c>
    </row>
    <row r="246" customFormat="false" ht="22.35" hidden="false" customHeight="false" outlineLevel="0" collapsed="false">
      <c r="C246" s="3" t="s">
        <v>142</v>
      </c>
      <c r="D246" s="4"/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4" t="n">
        <v>4</v>
      </c>
      <c r="K246" s="4" t="n">
        <v>4</v>
      </c>
      <c r="L246" s="4" t="n">
        <v>2.4</v>
      </c>
      <c r="M246" s="4" t="n">
        <v>2</v>
      </c>
      <c r="N246" s="4" t="n">
        <v>3.5</v>
      </c>
      <c r="O246" s="4" t="n">
        <v>3.4</v>
      </c>
      <c r="P246" s="4" t="n">
        <v>2.8</v>
      </c>
      <c r="Q246" s="4" t="n">
        <v>1.8</v>
      </c>
      <c r="R246" s="4" t="n">
        <v>1.5</v>
      </c>
      <c r="S246" s="4" t="n">
        <v>5.6</v>
      </c>
      <c r="T246" s="4" t="n">
        <v>6.9</v>
      </c>
      <c r="U246" s="4" t="n">
        <v>0</v>
      </c>
      <c r="V246" s="4" t="n">
        <v>2.8</v>
      </c>
      <c r="W246" s="4" t="n">
        <v>3.7</v>
      </c>
      <c r="X246" s="4" t="n">
        <v>4.6</v>
      </c>
      <c r="Y246" s="4" t="n">
        <v>4.5</v>
      </c>
      <c r="Z246" s="4" t="n">
        <v>8</v>
      </c>
      <c r="AA246" s="4" t="n">
        <v>5.3</v>
      </c>
      <c r="AB246" s="4" t="n">
        <v>4.2</v>
      </c>
      <c r="AC246" s="4" t="n">
        <v>4.1</v>
      </c>
      <c r="AD246" s="4" t="n">
        <v>0</v>
      </c>
      <c r="AE246" s="4" t="n">
        <v>0</v>
      </c>
      <c r="AF246" s="4" t="n">
        <v>3.7</v>
      </c>
      <c r="AG246" s="4" t="n">
        <v>0</v>
      </c>
      <c r="AH246" s="4" t="n">
        <v>0</v>
      </c>
      <c r="AI246" s="4" t="n">
        <v>3.8</v>
      </c>
      <c r="AJ246" s="4" t="n">
        <v>3.1</v>
      </c>
      <c r="AK246" s="4" t="n">
        <v>6.9</v>
      </c>
      <c r="AL246" s="4" t="n">
        <v>0</v>
      </c>
      <c r="AM246" s="4" t="n">
        <v>7.1</v>
      </c>
    </row>
    <row r="247" customFormat="false" ht="22.35" hidden="false" customHeight="false" outlineLevel="0" collapsed="false">
      <c r="C247" s="3" t="s">
        <v>143</v>
      </c>
      <c r="D247" s="4"/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4" t="n">
        <v>2.7</v>
      </c>
      <c r="K247" s="4" t="n">
        <v>1.3</v>
      </c>
      <c r="L247" s="4" t="n">
        <v>0.6</v>
      </c>
      <c r="M247" s="4" t="n">
        <v>0.5</v>
      </c>
      <c r="N247" s="4" t="n">
        <v>0</v>
      </c>
      <c r="O247" s="4" t="n">
        <v>0.7</v>
      </c>
      <c r="P247" s="4" t="n">
        <v>0</v>
      </c>
      <c r="Q247" s="4" t="n">
        <v>0</v>
      </c>
      <c r="R247" s="4" t="n">
        <v>3</v>
      </c>
      <c r="S247" s="4" t="n">
        <v>1.9</v>
      </c>
      <c r="T247" s="4" t="n">
        <v>0</v>
      </c>
      <c r="U247" s="4" t="n">
        <v>0</v>
      </c>
      <c r="V247" s="4" t="n">
        <v>0</v>
      </c>
      <c r="W247" s="4" t="n">
        <v>1.9</v>
      </c>
      <c r="X247" s="4" t="n">
        <v>0.8</v>
      </c>
      <c r="Y247" s="4" t="n">
        <v>0</v>
      </c>
      <c r="Z247" s="4" t="n">
        <v>0</v>
      </c>
      <c r="AA247" s="4" t="n">
        <v>0</v>
      </c>
      <c r="AB247" s="4" t="n">
        <v>0</v>
      </c>
      <c r="AC247" s="4" t="n">
        <v>1.4</v>
      </c>
      <c r="AD247" s="4" t="n">
        <v>2.2</v>
      </c>
      <c r="AE247" s="4" t="n">
        <v>0</v>
      </c>
      <c r="AF247" s="4" t="n">
        <v>0</v>
      </c>
      <c r="AG247" s="4" t="n">
        <v>0</v>
      </c>
      <c r="AH247" s="4" t="n">
        <v>0</v>
      </c>
      <c r="AI247" s="4" t="n">
        <v>1.2</v>
      </c>
      <c r="AJ247" s="4" t="n">
        <v>0</v>
      </c>
      <c r="AK247" s="4" t="n">
        <v>3.4</v>
      </c>
      <c r="AL247" s="4" t="n">
        <v>0</v>
      </c>
      <c r="AM247" s="4" t="n">
        <v>0</v>
      </c>
    </row>
    <row r="248" customFormat="false" ht="13.8" hidden="false" customHeight="false" outlineLevel="0" collapsed="false"/>
    <row r="249" customFormat="false" ht="22.35" hidden="false" customHeight="false" outlineLevel="0" collapsed="false">
      <c r="A249" s="0" t="n">
        <v>4</v>
      </c>
      <c r="B249" s="8" t="s">
        <v>13</v>
      </c>
      <c r="C249" s="3" t="s">
        <v>59</v>
      </c>
      <c r="D249" s="4" t="s">
        <v>154</v>
      </c>
      <c r="E249" s="4" t="n">
        <v>34.4</v>
      </c>
      <c r="F249" s="4" t="n">
        <v>0</v>
      </c>
      <c r="G249" s="4" t="n">
        <v>18</v>
      </c>
      <c r="H249" s="4" t="n">
        <v>12.4</v>
      </c>
      <c r="I249" s="4" t="n">
        <v>13</v>
      </c>
      <c r="J249" s="4" t="n">
        <v>16.4</v>
      </c>
      <c r="K249" s="4" t="n">
        <v>19.3</v>
      </c>
      <c r="L249" s="4" t="n">
        <v>23.3</v>
      </c>
      <c r="M249" s="4" t="n">
        <v>24.9</v>
      </c>
      <c r="N249" s="4" t="n">
        <v>18.6</v>
      </c>
      <c r="O249" s="4" t="n">
        <v>12.7</v>
      </c>
      <c r="P249" s="4" t="n">
        <v>35</v>
      </c>
      <c r="Q249" s="4" t="n">
        <v>24.7</v>
      </c>
      <c r="R249" s="4" t="n">
        <v>24.6</v>
      </c>
      <c r="S249" s="4" t="n">
        <v>36.3</v>
      </c>
      <c r="T249" s="4" t="n">
        <v>36</v>
      </c>
      <c r="U249" s="4" t="n">
        <v>10.7</v>
      </c>
      <c r="V249" s="4" t="n">
        <v>32.2</v>
      </c>
      <c r="W249" s="4" t="n">
        <v>21.5</v>
      </c>
      <c r="X249" s="4" t="n">
        <v>20.7</v>
      </c>
      <c r="Y249" s="4" t="n">
        <v>21.2</v>
      </c>
      <c r="Z249" s="4" t="n">
        <v>22.4</v>
      </c>
      <c r="AA249" s="4" t="n">
        <v>15.7</v>
      </c>
      <c r="AB249" s="4" t="n">
        <v>34.6</v>
      </c>
      <c r="AC249" s="4" t="n">
        <v>29.9</v>
      </c>
      <c r="AD249" s="4" t="n">
        <v>20.9</v>
      </c>
      <c r="AE249" s="4" t="n">
        <v>24.2</v>
      </c>
      <c r="AF249" s="4" t="n">
        <v>21</v>
      </c>
      <c r="AG249" s="4" t="n">
        <v>34.7</v>
      </c>
      <c r="AH249" s="4" t="n">
        <v>44.3</v>
      </c>
      <c r="AI249" s="4" t="n">
        <v>28.9</v>
      </c>
      <c r="AJ249" s="4" t="n">
        <v>35.4</v>
      </c>
      <c r="AK249" s="4" t="n">
        <v>36.8</v>
      </c>
      <c r="AL249" s="4" t="n">
        <v>35.9</v>
      </c>
      <c r="AM249" s="4" t="n">
        <v>6.1</v>
      </c>
    </row>
    <row r="250" customFormat="false" ht="22.35" hidden="false" customHeight="false" outlineLevel="0" collapsed="false">
      <c r="C250" s="3" t="s">
        <v>155</v>
      </c>
      <c r="D250" s="4"/>
      <c r="E250" s="4" t="n">
        <v>65.6</v>
      </c>
      <c r="F250" s="4" t="n">
        <v>51.3</v>
      </c>
      <c r="G250" s="4" t="n">
        <v>40.9</v>
      </c>
      <c r="H250" s="4" t="n">
        <v>39.5</v>
      </c>
      <c r="I250" s="4" t="n">
        <v>37.1</v>
      </c>
      <c r="J250" s="4" t="n">
        <v>56.7</v>
      </c>
      <c r="K250" s="4" t="n">
        <v>53.4</v>
      </c>
      <c r="L250" s="4" t="n">
        <v>47.6</v>
      </c>
      <c r="M250" s="4" t="n">
        <v>44.4</v>
      </c>
      <c r="N250" s="4" t="n">
        <v>43.3</v>
      </c>
      <c r="O250" s="4" t="n">
        <v>43.1</v>
      </c>
      <c r="P250" s="4" t="n">
        <v>42.1</v>
      </c>
      <c r="Q250" s="4" t="n">
        <v>40.2</v>
      </c>
      <c r="R250" s="4" t="n">
        <v>37.3</v>
      </c>
      <c r="S250" s="4" t="n">
        <v>42.3</v>
      </c>
      <c r="T250" s="4" t="n">
        <v>26.5</v>
      </c>
      <c r="U250" s="4" t="n">
        <v>39.8</v>
      </c>
      <c r="V250" s="4" t="n">
        <v>56.5</v>
      </c>
      <c r="W250" s="4" t="n">
        <v>41.1</v>
      </c>
      <c r="X250" s="4" t="n">
        <v>39.7</v>
      </c>
      <c r="Y250" s="4" t="n">
        <v>51.5</v>
      </c>
      <c r="Z250" s="4" t="n">
        <v>51.3</v>
      </c>
      <c r="AA250" s="4" t="n">
        <v>38.3</v>
      </c>
      <c r="AB250" s="4" t="n">
        <v>45.4</v>
      </c>
      <c r="AC250" s="4" t="n">
        <v>50.8</v>
      </c>
      <c r="AD250" s="4" t="n">
        <v>51.3</v>
      </c>
      <c r="AE250" s="4" t="n">
        <v>48.4</v>
      </c>
      <c r="AF250" s="4" t="n">
        <v>57.6</v>
      </c>
      <c r="AG250" s="4" t="n">
        <v>22.1</v>
      </c>
      <c r="AH250" s="4" t="n">
        <v>55.7</v>
      </c>
      <c r="AI250" s="4" t="n">
        <v>40.9</v>
      </c>
      <c r="AJ250" s="4" t="n">
        <v>37.3</v>
      </c>
      <c r="AK250" s="4" t="n">
        <v>48.5</v>
      </c>
      <c r="AL250" s="4" t="n">
        <v>49.9</v>
      </c>
      <c r="AM250" s="4" t="n">
        <v>68.3</v>
      </c>
    </row>
    <row r="251" customFormat="false" ht="32.8" hidden="false" customHeight="false" outlineLevel="0" collapsed="false">
      <c r="C251" s="3" t="s">
        <v>156</v>
      </c>
      <c r="D251" s="4"/>
      <c r="E251" s="4" t="n">
        <v>0</v>
      </c>
      <c r="F251" s="4" t="n">
        <v>24.4</v>
      </c>
      <c r="G251" s="4" t="n">
        <v>22.5</v>
      </c>
      <c r="H251" s="4" t="n">
        <v>33.6</v>
      </c>
      <c r="I251" s="4" t="n">
        <v>35</v>
      </c>
      <c r="J251" s="4" t="n">
        <v>20.1</v>
      </c>
      <c r="K251" s="4" t="n">
        <v>21.5</v>
      </c>
      <c r="L251" s="4" t="n">
        <v>22.3</v>
      </c>
      <c r="M251" s="4" t="n">
        <v>23.4</v>
      </c>
      <c r="N251" s="4" t="n">
        <v>31.9</v>
      </c>
      <c r="O251" s="4" t="n">
        <v>33.5</v>
      </c>
      <c r="P251" s="4" t="n">
        <v>21.1</v>
      </c>
      <c r="Q251" s="4" t="n">
        <v>28.9</v>
      </c>
      <c r="R251" s="4" t="n">
        <v>21.7</v>
      </c>
      <c r="S251" s="4" t="n">
        <v>19.3</v>
      </c>
      <c r="T251" s="4" t="n">
        <v>17.8</v>
      </c>
      <c r="U251" s="4" t="n">
        <v>34.8</v>
      </c>
      <c r="V251" s="4" t="n">
        <v>4.2</v>
      </c>
      <c r="W251" s="4" t="n">
        <v>23.1</v>
      </c>
      <c r="X251" s="4" t="n">
        <v>24.1</v>
      </c>
      <c r="Y251" s="4" t="n">
        <v>20.2</v>
      </c>
      <c r="Z251" s="4" t="n">
        <v>20.1</v>
      </c>
      <c r="AA251" s="4" t="n">
        <v>24.5</v>
      </c>
      <c r="AB251" s="4" t="n">
        <v>11.6</v>
      </c>
      <c r="AC251" s="4" t="n">
        <v>14.4</v>
      </c>
      <c r="AD251" s="4" t="n">
        <v>23.7</v>
      </c>
      <c r="AE251" s="4" t="n">
        <v>18.7</v>
      </c>
      <c r="AF251" s="4" t="n">
        <v>21.4</v>
      </c>
      <c r="AG251" s="4" t="n">
        <v>35.9</v>
      </c>
      <c r="AH251" s="4" t="n">
        <v>0</v>
      </c>
      <c r="AI251" s="4" t="n">
        <v>18.2</v>
      </c>
      <c r="AJ251" s="4" t="n">
        <v>19.9</v>
      </c>
      <c r="AK251" s="4" t="n">
        <v>13.3</v>
      </c>
      <c r="AL251" s="4" t="n">
        <v>14.2</v>
      </c>
      <c r="AM251" s="4" t="n">
        <v>20.6</v>
      </c>
    </row>
    <row r="252" customFormat="false" ht="32.8" hidden="false" customHeight="false" outlineLevel="0" collapsed="false">
      <c r="C252" s="3" t="s">
        <v>64</v>
      </c>
      <c r="D252" s="4"/>
      <c r="E252" s="4" t="n">
        <v>0</v>
      </c>
      <c r="F252" s="4" t="n">
        <v>24.4</v>
      </c>
      <c r="G252" s="4" t="n">
        <v>13.4</v>
      </c>
      <c r="H252" s="4" t="n">
        <v>12</v>
      </c>
      <c r="I252" s="4" t="n">
        <v>11.8</v>
      </c>
      <c r="J252" s="4" t="n">
        <v>3.7</v>
      </c>
      <c r="K252" s="4" t="n">
        <v>5.8</v>
      </c>
      <c r="L252" s="4" t="n">
        <v>5.9</v>
      </c>
      <c r="M252" s="4" t="n">
        <v>6.8</v>
      </c>
      <c r="N252" s="4" t="n">
        <v>5.8</v>
      </c>
      <c r="O252" s="4" t="n">
        <v>7.9</v>
      </c>
      <c r="P252" s="4" t="n">
        <v>1.8</v>
      </c>
      <c r="Q252" s="4" t="n">
        <v>6.2</v>
      </c>
      <c r="R252" s="4" t="n">
        <v>16.4</v>
      </c>
      <c r="S252" s="4" t="n">
        <v>2.1</v>
      </c>
      <c r="T252" s="4" t="n">
        <v>15.6</v>
      </c>
      <c r="U252" s="4" t="n">
        <v>14.7</v>
      </c>
      <c r="V252" s="4" t="n">
        <v>7.2</v>
      </c>
      <c r="W252" s="4" t="n">
        <v>13.3</v>
      </c>
      <c r="X252" s="4" t="n">
        <v>15.6</v>
      </c>
      <c r="Y252" s="4" t="n">
        <v>7.2</v>
      </c>
      <c r="Z252" s="4" t="n">
        <v>6.2</v>
      </c>
      <c r="AA252" s="4" t="n">
        <v>16.1</v>
      </c>
      <c r="AB252" s="4" t="n">
        <v>8.4</v>
      </c>
      <c r="AC252" s="4" t="n">
        <v>1.3</v>
      </c>
      <c r="AD252" s="4" t="n">
        <v>4</v>
      </c>
      <c r="AE252" s="4" t="n">
        <v>8.7</v>
      </c>
      <c r="AF252" s="4" t="n">
        <v>0</v>
      </c>
      <c r="AG252" s="4" t="n">
        <v>7.3</v>
      </c>
      <c r="AH252" s="4" t="n">
        <v>0</v>
      </c>
      <c r="AI252" s="4" t="n">
        <v>8.4</v>
      </c>
      <c r="AJ252" s="4" t="n">
        <v>6.5</v>
      </c>
      <c r="AK252" s="4" t="n">
        <v>1.4</v>
      </c>
      <c r="AL252" s="4" t="n">
        <v>0</v>
      </c>
      <c r="AM252" s="4" t="n">
        <v>4.9</v>
      </c>
    </row>
    <row r="253" customFormat="false" ht="13.8" hidden="false" customHeight="false" outlineLevel="0" collapsed="false"/>
    <row r="254" customFormat="false" ht="22.35" hidden="false" customHeight="false" outlineLevel="0" collapsed="false">
      <c r="A254" s="0" t="n">
        <v>4</v>
      </c>
      <c r="B254" s="8" t="s">
        <v>13</v>
      </c>
      <c r="C254" s="3" t="s">
        <v>59</v>
      </c>
      <c r="D254" s="4" t="s">
        <v>157</v>
      </c>
      <c r="E254" s="4" t="n">
        <v>0</v>
      </c>
      <c r="F254" s="4" t="n">
        <v>24.4</v>
      </c>
      <c r="G254" s="4" t="n">
        <v>18.7</v>
      </c>
      <c r="H254" s="4" t="n">
        <v>19.1</v>
      </c>
      <c r="I254" s="4" t="n">
        <v>12.2</v>
      </c>
      <c r="J254" s="4" t="n">
        <v>4.9</v>
      </c>
      <c r="K254" s="4" t="n">
        <v>4.1</v>
      </c>
      <c r="L254" s="4" t="n">
        <v>5.2</v>
      </c>
      <c r="M254" s="4" t="n">
        <v>8.7</v>
      </c>
      <c r="N254" s="4" t="n">
        <v>6.5</v>
      </c>
      <c r="O254" s="4" t="n">
        <v>9.7</v>
      </c>
      <c r="P254" s="4" t="n">
        <v>10.1</v>
      </c>
      <c r="Q254" s="4" t="n">
        <v>8.1</v>
      </c>
      <c r="R254" s="4" t="n">
        <v>9.7</v>
      </c>
      <c r="S254" s="4" t="n">
        <v>3.8</v>
      </c>
      <c r="T254" s="4" t="n">
        <v>7.5</v>
      </c>
      <c r="U254" s="4" t="n">
        <v>18.9</v>
      </c>
      <c r="V254" s="4" t="n">
        <v>10.5</v>
      </c>
      <c r="W254" s="4" t="n">
        <v>6.4</v>
      </c>
      <c r="X254" s="4" t="n">
        <v>9.7</v>
      </c>
      <c r="Y254" s="4" t="n">
        <v>8.7</v>
      </c>
      <c r="Z254" s="4" t="n">
        <v>1.7</v>
      </c>
      <c r="AA254" s="4" t="n">
        <v>0</v>
      </c>
      <c r="AB254" s="4" t="n">
        <v>12.1</v>
      </c>
      <c r="AC254" s="4" t="n">
        <v>1.2</v>
      </c>
      <c r="AD254" s="4" t="n">
        <v>6.1</v>
      </c>
      <c r="AE254" s="4" t="n">
        <v>3.3</v>
      </c>
      <c r="AF254" s="4" t="n">
        <v>6.7</v>
      </c>
      <c r="AG254" s="4" t="n">
        <v>6.6</v>
      </c>
      <c r="AH254" s="4" t="n">
        <v>0</v>
      </c>
      <c r="AI254" s="4" t="n">
        <v>4.2</v>
      </c>
      <c r="AJ254" s="4" t="n">
        <v>8</v>
      </c>
      <c r="AK254" s="4" t="n">
        <v>1.5</v>
      </c>
      <c r="AL254" s="4" t="n">
        <v>4.8</v>
      </c>
      <c r="AM254" s="4" t="n">
        <v>16</v>
      </c>
    </row>
    <row r="255" customFormat="false" ht="22.35" hidden="false" customHeight="false" outlineLevel="0" collapsed="false">
      <c r="C255" s="3" t="s">
        <v>155</v>
      </c>
      <c r="D255" s="4"/>
      <c r="E255" s="4" t="n">
        <v>0</v>
      </c>
      <c r="F255" s="4" t="n">
        <v>54.2</v>
      </c>
      <c r="G255" s="4" t="n">
        <v>35</v>
      </c>
      <c r="H255" s="4" t="n">
        <v>49.9</v>
      </c>
      <c r="I255" s="4" t="n">
        <v>57.4</v>
      </c>
      <c r="J255" s="4" t="n">
        <v>47.9</v>
      </c>
      <c r="K255" s="4" t="n">
        <v>44.6</v>
      </c>
      <c r="L255" s="4" t="n">
        <v>42.3</v>
      </c>
      <c r="M255" s="4" t="n">
        <v>46.3</v>
      </c>
      <c r="N255" s="4" t="n">
        <v>47.5</v>
      </c>
      <c r="O255" s="4" t="n">
        <v>53.9</v>
      </c>
      <c r="P255" s="4" t="n">
        <v>33.4</v>
      </c>
      <c r="Q255" s="4" t="n">
        <v>33.3</v>
      </c>
      <c r="R255" s="4" t="n">
        <v>29.9</v>
      </c>
      <c r="S255" s="4" t="n">
        <v>30.1</v>
      </c>
      <c r="T255" s="4" t="n">
        <v>32.2</v>
      </c>
      <c r="U255" s="4" t="n">
        <v>37.1</v>
      </c>
      <c r="V255" s="4" t="n">
        <v>46.6</v>
      </c>
      <c r="W255" s="4" t="n">
        <v>40.1</v>
      </c>
      <c r="X255" s="4" t="n">
        <v>39.1</v>
      </c>
      <c r="Y255" s="4" t="n">
        <v>31.5</v>
      </c>
      <c r="Z255" s="4" t="n">
        <v>40</v>
      </c>
      <c r="AA255" s="4" t="n">
        <v>61.3</v>
      </c>
      <c r="AB255" s="4" t="n">
        <v>59.1</v>
      </c>
      <c r="AC255" s="4" t="n">
        <v>45.1</v>
      </c>
      <c r="AD255" s="4" t="n">
        <v>30.8</v>
      </c>
      <c r="AE255" s="4" t="n">
        <v>45.2</v>
      </c>
      <c r="AF255" s="4" t="n">
        <v>25.6</v>
      </c>
      <c r="AG255" s="4" t="n">
        <v>43.8</v>
      </c>
      <c r="AH255" s="4" t="n">
        <v>73</v>
      </c>
      <c r="AI255" s="4" t="n">
        <v>35</v>
      </c>
      <c r="AJ255" s="4" t="n">
        <v>32</v>
      </c>
      <c r="AK255" s="4" t="n">
        <v>35.3</v>
      </c>
      <c r="AL255" s="4" t="n">
        <v>34.5</v>
      </c>
      <c r="AM255" s="4" t="n">
        <v>38.3</v>
      </c>
    </row>
    <row r="256" customFormat="false" ht="32.8" hidden="false" customHeight="false" outlineLevel="0" collapsed="false">
      <c r="C256" s="3" t="s">
        <v>156</v>
      </c>
      <c r="D256" s="4"/>
      <c r="E256" s="4" t="n">
        <v>65.6</v>
      </c>
      <c r="F256" s="4" t="n">
        <v>0</v>
      </c>
      <c r="G256" s="4" t="n">
        <v>21.3</v>
      </c>
      <c r="H256" s="4" t="n">
        <v>23.6</v>
      </c>
      <c r="I256" s="4" t="n">
        <v>23.2</v>
      </c>
      <c r="J256" s="4" t="n">
        <v>32.6</v>
      </c>
      <c r="K256" s="4" t="n">
        <v>32.9</v>
      </c>
      <c r="L256" s="4" t="n">
        <v>38</v>
      </c>
      <c r="M256" s="4" t="n">
        <v>31.3</v>
      </c>
      <c r="N256" s="4" t="n">
        <v>32.2</v>
      </c>
      <c r="O256" s="4" t="n">
        <v>26.7</v>
      </c>
      <c r="P256" s="4" t="n">
        <v>40.7</v>
      </c>
      <c r="Q256" s="4" t="n">
        <v>45.2</v>
      </c>
      <c r="R256" s="4" t="n">
        <v>40.2</v>
      </c>
      <c r="S256" s="4" t="n">
        <v>45.6</v>
      </c>
      <c r="T256" s="4" t="n">
        <v>35.2</v>
      </c>
      <c r="U256" s="4" t="n">
        <v>38</v>
      </c>
      <c r="V256" s="4" t="n">
        <v>24.7</v>
      </c>
      <c r="W256" s="4" t="n">
        <v>37.3</v>
      </c>
      <c r="X256" s="4" t="n">
        <v>37.4</v>
      </c>
      <c r="Y256" s="4" t="n">
        <v>38.5</v>
      </c>
      <c r="Z256" s="4" t="n">
        <v>40.2</v>
      </c>
      <c r="AA256" s="4" t="n">
        <v>29.4</v>
      </c>
      <c r="AB256" s="4" t="n">
        <v>22.8</v>
      </c>
      <c r="AC256" s="4" t="n">
        <v>36.9</v>
      </c>
      <c r="AD256" s="4" t="n">
        <v>44.5</v>
      </c>
      <c r="AE256" s="4" t="n">
        <v>42.7</v>
      </c>
      <c r="AF256" s="4" t="n">
        <v>50.5</v>
      </c>
      <c r="AG256" s="4" t="n">
        <v>44.7</v>
      </c>
      <c r="AH256" s="4" t="n">
        <v>27</v>
      </c>
      <c r="AI256" s="4" t="n">
        <v>35.9</v>
      </c>
      <c r="AJ256" s="4" t="n">
        <v>43.8</v>
      </c>
      <c r="AK256" s="4" t="n">
        <v>35.9</v>
      </c>
      <c r="AL256" s="4" t="n">
        <v>40.2</v>
      </c>
      <c r="AM256" s="4" t="n">
        <v>39.5</v>
      </c>
    </row>
    <row r="257" customFormat="false" ht="32.8" hidden="false" customHeight="false" outlineLevel="0" collapsed="false">
      <c r="C257" s="3" t="s">
        <v>64</v>
      </c>
      <c r="D257" s="4"/>
      <c r="E257" s="4" t="n">
        <v>34.4</v>
      </c>
      <c r="F257" s="4" t="n">
        <v>0</v>
      </c>
      <c r="G257" s="4" t="n">
        <v>11</v>
      </c>
      <c r="H257" s="4" t="n">
        <v>5</v>
      </c>
      <c r="I257" s="4" t="n">
        <v>3.6</v>
      </c>
      <c r="J257" s="4" t="n">
        <v>10.6</v>
      </c>
      <c r="K257" s="4" t="n">
        <v>14.1</v>
      </c>
      <c r="L257" s="4" t="n">
        <v>12.5</v>
      </c>
      <c r="M257" s="4" t="n">
        <v>7.9</v>
      </c>
      <c r="N257" s="4" t="n">
        <v>9.2</v>
      </c>
      <c r="O257" s="4" t="n">
        <v>4.2</v>
      </c>
      <c r="P257" s="4" t="n">
        <v>11.7</v>
      </c>
      <c r="Q257" s="4" t="n">
        <v>13.4</v>
      </c>
      <c r="R257" s="4" t="n">
        <v>17.7</v>
      </c>
      <c r="S257" s="4" t="n">
        <v>19</v>
      </c>
      <c r="T257" s="4" t="n">
        <v>20.9</v>
      </c>
      <c r="U257" s="4" t="n">
        <v>6</v>
      </c>
      <c r="V257" s="4" t="n">
        <v>9.4</v>
      </c>
      <c r="W257" s="4" t="n">
        <v>12.2</v>
      </c>
      <c r="X257" s="4" t="n">
        <v>10.3</v>
      </c>
      <c r="Y257" s="4" t="n">
        <v>18.5</v>
      </c>
      <c r="Z257" s="4" t="n">
        <v>10.1</v>
      </c>
      <c r="AA257" s="4" t="n">
        <v>9.2</v>
      </c>
      <c r="AB257" s="4" t="n">
        <v>6</v>
      </c>
      <c r="AC257" s="4" t="n">
        <v>15.5</v>
      </c>
      <c r="AD257" s="4" t="n">
        <v>18.6</v>
      </c>
      <c r="AE257" s="4" t="n">
        <v>8.8</v>
      </c>
      <c r="AF257" s="4" t="n">
        <v>10</v>
      </c>
      <c r="AG257" s="4" t="n">
        <v>5</v>
      </c>
      <c r="AH257" s="4" t="n">
        <v>0</v>
      </c>
      <c r="AI257" s="4" t="n">
        <v>19.4</v>
      </c>
      <c r="AJ257" s="4" t="n">
        <v>14.9</v>
      </c>
      <c r="AK257" s="4" t="n">
        <v>19.1</v>
      </c>
      <c r="AL257" s="4" t="n">
        <v>17.3</v>
      </c>
      <c r="AM257" s="4" t="n">
        <v>0</v>
      </c>
    </row>
    <row r="258" customFormat="false" ht="13.8" hidden="false" customHeight="false" outlineLevel="0" collapsed="false"/>
    <row r="259" customFormat="false" ht="22.35" hidden="false" customHeight="false" outlineLevel="0" collapsed="false">
      <c r="A259" s="0" t="n">
        <v>4</v>
      </c>
      <c r="B259" s="8" t="s">
        <v>13</v>
      </c>
      <c r="C259" s="3" t="s">
        <v>59</v>
      </c>
      <c r="D259" s="4" t="s">
        <v>158</v>
      </c>
      <c r="E259" s="4" t="n">
        <v>0</v>
      </c>
      <c r="F259" s="4" t="n">
        <v>24.4</v>
      </c>
      <c r="G259" s="4" t="n">
        <v>10</v>
      </c>
      <c r="H259" s="4" t="n">
        <v>9.8</v>
      </c>
      <c r="I259" s="4" t="n">
        <v>13.5</v>
      </c>
      <c r="J259" s="4" t="n">
        <v>2.4</v>
      </c>
      <c r="K259" s="4" t="n">
        <v>5.6</v>
      </c>
      <c r="L259" s="4" t="n">
        <v>10.2</v>
      </c>
      <c r="M259" s="4" t="n">
        <v>11.4</v>
      </c>
      <c r="N259" s="4" t="n">
        <v>12.4</v>
      </c>
      <c r="O259" s="4" t="n">
        <v>16.4</v>
      </c>
      <c r="P259" s="4" t="n">
        <v>5.7</v>
      </c>
      <c r="Q259" s="4" t="n">
        <v>7.3</v>
      </c>
      <c r="R259" s="4" t="n">
        <v>16.3</v>
      </c>
      <c r="S259" s="4" t="n">
        <v>4.8</v>
      </c>
      <c r="T259" s="4" t="n">
        <v>10.8</v>
      </c>
      <c r="U259" s="4" t="n">
        <v>19.9</v>
      </c>
      <c r="V259" s="4" t="n">
        <v>12.8</v>
      </c>
      <c r="W259" s="4" t="n">
        <v>16.3</v>
      </c>
      <c r="X259" s="4" t="n">
        <v>18.9</v>
      </c>
      <c r="Y259" s="4" t="n">
        <v>11.7</v>
      </c>
      <c r="Z259" s="4" t="n">
        <v>5.9</v>
      </c>
      <c r="AA259" s="4" t="n">
        <v>5.4</v>
      </c>
      <c r="AB259" s="4" t="n">
        <v>7.7</v>
      </c>
      <c r="AC259" s="4" t="n">
        <v>9</v>
      </c>
      <c r="AD259" s="4" t="n">
        <v>13</v>
      </c>
      <c r="AE259" s="4" t="n">
        <v>14.4</v>
      </c>
      <c r="AF259" s="4" t="n">
        <v>7.7</v>
      </c>
      <c r="AG259" s="4" t="n">
        <v>19</v>
      </c>
      <c r="AH259" s="4" t="n">
        <v>0</v>
      </c>
      <c r="AI259" s="4" t="n">
        <v>9.8</v>
      </c>
      <c r="AJ259" s="4" t="n">
        <v>16.9</v>
      </c>
      <c r="AK259" s="4" t="n">
        <v>6.2</v>
      </c>
      <c r="AL259" s="4" t="n">
        <v>8.5</v>
      </c>
      <c r="AM259" s="4" t="n">
        <v>28.3</v>
      </c>
    </row>
    <row r="260" customFormat="false" ht="22.35" hidden="false" customHeight="false" outlineLevel="0" collapsed="false">
      <c r="C260" s="3" t="s">
        <v>155</v>
      </c>
      <c r="D260" s="4"/>
      <c r="E260" s="4" t="n">
        <v>100</v>
      </c>
      <c r="F260" s="4" t="n">
        <v>0</v>
      </c>
      <c r="G260" s="4" t="n">
        <v>61.3</v>
      </c>
      <c r="H260" s="4" t="n">
        <v>54.2</v>
      </c>
      <c r="I260" s="4" t="n">
        <v>55.7</v>
      </c>
      <c r="J260" s="4" t="n">
        <v>47.2</v>
      </c>
      <c r="K260" s="4" t="n">
        <v>43.7</v>
      </c>
      <c r="L260" s="4" t="n">
        <v>43</v>
      </c>
      <c r="M260" s="4" t="n">
        <v>48.9</v>
      </c>
      <c r="N260" s="4" t="n">
        <v>51.2</v>
      </c>
      <c r="O260" s="4" t="n">
        <v>54.9</v>
      </c>
      <c r="P260" s="4" t="n">
        <v>27.9</v>
      </c>
      <c r="Q260" s="4" t="n">
        <v>37.9</v>
      </c>
      <c r="R260" s="4" t="n">
        <v>46.6</v>
      </c>
      <c r="S260" s="4" t="n">
        <v>42.2</v>
      </c>
      <c r="T260" s="4" t="n">
        <v>41.9</v>
      </c>
      <c r="U260" s="4" t="n">
        <v>28.2</v>
      </c>
      <c r="V260" s="4" t="n">
        <v>30.7</v>
      </c>
      <c r="W260" s="4" t="n">
        <v>46.5</v>
      </c>
      <c r="X260" s="4" t="n">
        <v>40.4</v>
      </c>
      <c r="Y260" s="4" t="n">
        <v>40.5</v>
      </c>
      <c r="Z260" s="4" t="n">
        <v>51.4</v>
      </c>
      <c r="AA260" s="4" t="n">
        <v>53.8</v>
      </c>
      <c r="AB260" s="4" t="n">
        <v>50.1</v>
      </c>
      <c r="AC260" s="4" t="n">
        <v>45.9</v>
      </c>
      <c r="AD260" s="4" t="n">
        <v>63</v>
      </c>
      <c r="AE260" s="4" t="n">
        <v>58.9</v>
      </c>
      <c r="AF260" s="4" t="n">
        <v>31</v>
      </c>
      <c r="AG260" s="4" t="n">
        <v>43.1</v>
      </c>
      <c r="AH260" s="4" t="n">
        <v>50.2</v>
      </c>
      <c r="AI260" s="4" t="n">
        <v>35</v>
      </c>
      <c r="AJ260" s="4" t="n">
        <v>38.8</v>
      </c>
      <c r="AK260" s="4" t="n">
        <v>40.5</v>
      </c>
      <c r="AL260" s="4" t="n">
        <v>43.3</v>
      </c>
      <c r="AM260" s="4" t="n">
        <v>47.4</v>
      </c>
    </row>
    <row r="261" customFormat="false" ht="32.8" hidden="false" customHeight="false" outlineLevel="0" collapsed="false">
      <c r="C261" s="3" t="s">
        <v>156</v>
      </c>
      <c r="D261" s="4"/>
      <c r="E261" s="4" t="n">
        <v>0</v>
      </c>
      <c r="F261" s="4" t="n">
        <v>75.6</v>
      </c>
      <c r="G261" s="4" t="n">
        <v>23.6</v>
      </c>
      <c r="H261" s="4" t="n">
        <v>22</v>
      </c>
      <c r="I261" s="4" t="n">
        <v>23.3</v>
      </c>
      <c r="J261" s="4" t="n">
        <v>34.8</v>
      </c>
      <c r="K261" s="4" t="n">
        <v>38.1</v>
      </c>
      <c r="L261" s="4" t="n">
        <v>35.2</v>
      </c>
      <c r="M261" s="4" t="n">
        <v>30.7</v>
      </c>
      <c r="N261" s="4" t="n">
        <v>25.6</v>
      </c>
      <c r="O261" s="4" t="n">
        <v>18.9</v>
      </c>
      <c r="P261" s="4" t="n">
        <v>40.9</v>
      </c>
      <c r="Q261" s="4" t="n">
        <v>48.9</v>
      </c>
      <c r="R261" s="4" t="n">
        <v>25.6</v>
      </c>
      <c r="S261" s="4" t="n">
        <v>33.3</v>
      </c>
      <c r="T261" s="4" t="n">
        <v>27.6</v>
      </c>
      <c r="U261" s="4" t="n">
        <v>36.9</v>
      </c>
      <c r="V261" s="4" t="n">
        <v>42.6</v>
      </c>
      <c r="W261" s="4" t="n">
        <v>23.7</v>
      </c>
      <c r="X261" s="4" t="n">
        <v>33.6</v>
      </c>
      <c r="Y261" s="4" t="n">
        <v>29.5</v>
      </c>
      <c r="Z261" s="4" t="n">
        <v>26</v>
      </c>
      <c r="AA261" s="4" t="n">
        <v>40.8</v>
      </c>
      <c r="AB261" s="4" t="n">
        <v>28.8</v>
      </c>
      <c r="AC261" s="4" t="n">
        <v>30.3</v>
      </c>
      <c r="AD261" s="4" t="n">
        <v>20.2</v>
      </c>
      <c r="AE261" s="4" t="n">
        <v>23.9</v>
      </c>
      <c r="AF261" s="4" t="n">
        <v>48.1</v>
      </c>
      <c r="AG261" s="4" t="n">
        <v>33.5</v>
      </c>
      <c r="AH261" s="4" t="n">
        <v>21.1</v>
      </c>
      <c r="AI261" s="4" t="n">
        <v>41.1</v>
      </c>
      <c r="AJ261" s="4" t="n">
        <v>27.6</v>
      </c>
      <c r="AK261" s="4" t="n">
        <v>39</v>
      </c>
      <c r="AL261" s="4" t="n">
        <v>29.3</v>
      </c>
      <c r="AM261" s="4" t="n">
        <v>19.1</v>
      </c>
    </row>
    <row r="262" customFormat="false" ht="32.8" hidden="false" customHeight="false" outlineLevel="0" collapsed="false">
      <c r="C262" s="3" t="s">
        <v>64</v>
      </c>
      <c r="D262" s="4"/>
      <c r="E262" s="4" t="n">
        <v>0</v>
      </c>
      <c r="F262" s="4" t="n">
        <v>0</v>
      </c>
      <c r="G262" s="4" t="n">
        <v>0</v>
      </c>
      <c r="H262" s="4" t="n">
        <v>5</v>
      </c>
      <c r="I262" s="4" t="n">
        <v>2</v>
      </c>
      <c r="J262" s="4" t="n">
        <v>13.1</v>
      </c>
      <c r="K262" s="4" t="n">
        <v>9.6</v>
      </c>
      <c r="L262" s="4" t="n">
        <v>8.7</v>
      </c>
      <c r="M262" s="4" t="n">
        <v>6.6</v>
      </c>
      <c r="N262" s="4" t="n">
        <v>6.2</v>
      </c>
      <c r="O262" s="4" t="n">
        <v>3.4</v>
      </c>
      <c r="P262" s="4" t="n">
        <v>19.4</v>
      </c>
      <c r="Q262" s="4" t="n">
        <v>3.5</v>
      </c>
      <c r="R262" s="4" t="n">
        <v>11.5</v>
      </c>
      <c r="S262" s="4" t="n">
        <v>16.2</v>
      </c>
      <c r="T262" s="4" t="n">
        <v>15.1</v>
      </c>
      <c r="U262" s="4" t="n">
        <v>10.2</v>
      </c>
      <c r="V262" s="4" t="n">
        <v>11.4</v>
      </c>
      <c r="W262" s="4" t="n">
        <v>12.5</v>
      </c>
      <c r="X262" s="4" t="n">
        <v>4.8</v>
      </c>
      <c r="Y262" s="4" t="n">
        <v>8.6</v>
      </c>
      <c r="Z262" s="4" t="n">
        <v>10.5</v>
      </c>
      <c r="AA262" s="4" t="n">
        <v>0</v>
      </c>
      <c r="AB262" s="4" t="n">
        <v>4.8</v>
      </c>
      <c r="AC262" s="4" t="n">
        <v>11.3</v>
      </c>
      <c r="AD262" s="4" t="n">
        <v>2.6</v>
      </c>
      <c r="AE262" s="4" t="n">
        <v>2.8</v>
      </c>
      <c r="AF262" s="4" t="n">
        <v>9.7</v>
      </c>
      <c r="AG262" s="4" t="n">
        <v>0</v>
      </c>
      <c r="AH262" s="4" t="n">
        <v>28.7</v>
      </c>
      <c r="AI262" s="4" t="n">
        <v>11.4</v>
      </c>
      <c r="AJ262" s="4" t="n">
        <v>10.5</v>
      </c>
      <c r="AK262" s="4" t="n">
        <v>9.3</v>
      </c>
      <c r="AL262" s="4" t="n">
        <v>12.6</v>
      </c>
      <c r="AM262" s="4" t="n">
        <v>0</v>
      </c>
    </row>
    <row r="263" customFormat="false" ht="13.8" hidden="false" customHeight="false" outlineLevel="0" collapsed="false"/>
    <row r="264" customFormat="false" ht="22.35" hidden="false" customHeight="false" outlineLevel="0" collapsed="false">
      <c r="A264" s="0" t="n">
        <v>4</v>
      </c>
      <c r="B264" s="8" t="s">
        <v>13</v>
      </c>
      <c r="C264" s="3" t="s">
        <v>59</v>
      </c>
      <c r="D264" s="4" t="s">
        <v>159</v>
      </c>
      <c r="E264" s="4" t="n">
        <v>34.4</v>
      </c>
      <c r="F264" s="4" t="n">
        <v>0</v>
      </c>
      <c r="G264" s="4" t="n">
        <v>13.1</v>
      </c>
      <c r="H264" s="4" t="n">
        <v>19.9</v>
      </c>
      <c r="I264" s="4" t="n">
        <v>9.6</v>
      </c>
      <c r="J264" s="4" t="n">
        <v>5.9</v>
      </c>
      <c r="K264" s="4" t="n">
        <v>8.8</v>
      </c>
      <c r="L264" s="4" t="n">
        <v>9.8</v>
      </c>
      <c r="M264" s="4" t="n">
        <v>5.7</v>
      </c>
      <c r="N264" s="4" t="n">
        <v>9.3</v>
      </c>
      <c r="O264" s="4" t="n">
        <v>8.8</v>
      </c>
      <c r="P264" s="4" t="n">
        <v>0</v>
      </c>
      <c r="Q264" s="4" t="n">
        <v>11</v>
      </c>
      <c r="R264" s="4" t="n">
        <v>4.2</v>
      </c>
      <c r="S264" s="4" t="n">
        <v>0</v>
      </c>
      <c r="T264" s="4" t="n">
        <v>2.5</v>
      </c>
      <c r="U264" s="4" t="n">
        <v>23.5</v>
      </c>
      <c r="V264" s="4" t="n">
        <v>8.3</v>
      </c>
      <c r="W264" s="4" t="n">
        <v>4</v>
      </c>
      <c r="X264" s="4" t="n">
        <v>6</v>
      </c>
      <c r="Y264" s="4" t="n">
        <v>4</v>
      </c>
      <c r="Z264" s="4" t="n">
        <v>1.5</v>
      </c>
      <c r="AA264" s="4" t="n">
        <v>4.4</v>
      </c>
      <c r="AB264" s="4" t="n">
        <v>3.7</v>
      </c>
      <c r="AC264" s="4" t="n">
        <v>1.3</v>
      </c>
      <c r="AD264" s="4" t="n">
        <v>1.1</v>
      </c>
      <c r="AE264" s="4" t="n">
        <v>1.9</v>
      </c>
      <c r="AF264" s="4" t="n">
        <v>3.5</v>
      </c>
      <c r="AG264" s="4" t="n">
        <v>7.2</v>
      </c>
      <c r="AH264" s="4" t="n">
        <v>0</v>
      </c>
      <c r="AI264" s="4" t="n">
        <v>2.8</v>
      </c>
      <c r="AJ264" s="4" t="n">
        <v>2.5</v>
      </c>
      <c r="AK264" s="4" t="n">
        <v>4.3</v>
      </c>
      <c r="AL264" s="4" t="n">
        <v>6.7</v>
      </c>
      <c r="AM264" s="4" t="n">
        <v>17.2</v>
      </c>
    </row>
    <row r="265" customFormat="false" ht="22.35" hidden="false" customHeight="false" outlineLevel="0" collapsed="false">
      <c r="C265" s="3" t="s">
        <v>155</v>
      </c>
      <c r="D265" s="4"/>
      <c r="E265" s="4" t="n">
        <v>0</v>
      </c>
      <c r="F265" s="4" t="n">
        <v>54.2</v>
      </c>
      <c r="G265" s="4" t="n">
        <v>26.2</v>
      </c>
      <c r="H265" s="4" t="n">
        <v>40</v>
      </c>
      <c r="I265" s="4" t="n">
        <v>49.9</v>
      </c>
      <c r="J265" s="4" t="n">
        <v>32.6</v>
      </c>
      <c r="K265" s="4" t="n">
        <v>34.9</v>
      </c>
      <c r="L265" s="4" t="n">
        <v>33.6</v>
      </c>
      <c r="M265" s="4" t="n">
        <v>31</v>
      </c>
      <c r="N265" s="4" t="n">
        <v>33.8</v>
      </c>
      <c r="O265" s="4" t="n">
        <v>45.3</v>
      </c>
      <c r="P265" s="4" t="n">
        <v>21.7</v>
      </c>
      <c r="Q265" s="4" t="n">
        <v>21</v>
      </c>
      <c r="R265" s="4" t="n">
        <v>24.7</v>
      </c>
      <c r="S265" s="4" t="n">
        <v>9.8</v>
      </c>
      <c r="T265" s="4" t="n">
        <v>17.7</v>
      </c>
      <c r="U265" s="4" t="n">
        <v>46</v>
      </c>
      <c r="V265" s="4" t="n">
        <v>21.5</v>
      </c>
      <c r="W265" s="4" t="n">
        <v>26.6</v>
      </c>
      <c r="X265" s="4" t="n">
        <v>14.7</v>
      </c>
      <c r="Y265" s="4" t="n">
        <v>18.2</v>
      </c>
      <c r="Z265" s="4" t="n">
        <v>34.2</v>
      </c>
      <c r="AA265" s="4" t="n">
        <v>52</v>
      </c>
      <c r="AB265" s="4" t="n">
        <v>19.2</v>
      </c>
      <c r="AC265" s="4" t="n">
        <v>17.9</v>
      </c>
      <c r="AD265" s="4" t="n">
        <v>18.2</v>
      </c>
      <c r="AE265" s="4" t="n">
        <v>15.6</v>
      </c>
      <c r="AF265" s="4" t="n">
        <v>12.6</v>
      </c>
      <c r="AG265" s="4" t="n">
        <v>23.2</v>
      </c>
      <c r="AH265" s="4" t="n">
        <v>0</v>
      </c>
      <c r="AI265" s="4" t="n">
        <v>10.9</v>
      </c>
      <c r="AJ265" s="4" t="n">
        <v>6.5</v>
      </c>
      <c r="AK265" s="4" t="n">
        <v>5.8</v>
      </c>
      <c r="AL265" s="4" t="n">
        <v>11.5</v>
      </c>
      <c r="AM265" s="4" t="n">
        <v>42.2</v>
      </c>
    </row>
    <row r="266" customFormat="false" ht="32.8" hidden="false" customHeight="false" outlineLevel="0" collapsed="false">
      <c r="C266" s="3" t="s">
        <v>156</v>
      </c>
      <c r="D266" s="4"/>
      <c r="E266" s="4" t="n">
        <v>65.6</v>
      </c>
      <c r="F266" s="4" t="n">
        <v>45.8</v>
      </c>
      <c r="G266" s="4" t="n">
        <v>49.1</v>
      </c>
      <c r="H266" s="4" t="n">
        <v>18.1</v>
      </c>
      <c r="I266" s="4" t="n">
        <v>29.3</v>
      </c>
      <c r="J266" s="4" t="n">
        <v>39</v>
      </c>
      <c r="K266" s="4" t="n">
        <v>34.2</v>
      </c>
      <c r="L266" s="4" t="n">
        <v>37.3</v>
      </c>
      <c r="M266" s="4" t="n">
        <v>43</v>
      </c>
      <c r="N266" s="4" t="n">
        <v>34.7</v>
      </c>
      <c r="O266" s="4" t="n">
        <v>32.3</v>
      </c>
      <c r="P266" s="4" t="n">
        <v>35</v>
      </c>
      <c r="Q266" s="4" t="n">
        <v>40.5</v>
      </c>
      <c r="R266" s="4" t="n">
        <v>36.5</v>
      </c>
      <c r="S266" s="4" t="n">
        <v>42.9</v>
      </c>
      <c r="T266" s="4" t="n">
        <v>38.2</v>
      </c>
      <c r="U266" s="4" t="n">
        <v>21.2</v>
      </c>
      <c r="V266" s="4" t="n">
        <v>44.6</v>
      </c>
      <c r="W266" s="4" t="n">
        <v>32.4</v>
      </c>
      <c r="X266" s="4" t="n">
        <v>54</v>
      </c>
      <c r="Y266" s="4" t="n">
        <v>33.9</v>
      </c>
      <c r="Z266" s="4" t="n">
        <v>34</v>
      </c>
      <c r="AA266" s="4" t="n">
        <v>29.1</v>
      </c>
      <c r="AB266" s="4" t="n">
        <v>29.2</v>
      </c>
      <c r="AC266" s="4" t="n">
        <v>40.3</v>
      </c>
      <c r="AD266" s="4" t="n">
        <v>46.1</v>
      </c>
      <c r="AE266" s="4" t="n">
        <v>61.6</v>
      </c>
      <c r="AF266" s="4" t="n">
        <v>50.8</v>
      </c>
      <c r="AG266" s="4" t="n">
        <v>48.2</v>
      </c>
      <c r="AH266" s="4" t="n">
        <v>27</v>
      </c>
      <c r="AI266" s="4" t="n">
        <v>51.8</v>
      </c>
      <c r="AJ266" s="4" t="n">
        <v>48</v>
      </c>
      <c r="AK266" s="4" t="n">
        <v>51.6</v>
      </c>
      <c r="AL266" s="4" t="n">
        <v>38.4</v>
      </c>
      <c r="AM266" s="4" t="n">
        <v>36</v>
      </c>
    </row>
    <row r="267" customFormat="false" ht="32.8" hidden="false" customHeight="false" outlineLevel="0" collapsed="false">
      <c r="C267" s="3" t="s">
        <v>64</v>
      </c>
      <c r="D267" s="4"/>
      <c r="E267" s="4" t="n">
        <v>0</v>
      </c>
      <c r="F267" s="4" t="n">
        <v>0</v>
      </c>
      <c r="G267" s="4" t="n">
        <v>6.7</v>
      </c>
      <c r="H267" s="4" t="n">
        <v>12.7</v>
      </c>
      <c r="I267" s="4" t="n">
        <v>3.7</v>
      </c>
      <c r="J267" s="4" t="n">
        <v>16.4</v>
      </c>
      <c r="K267" s="4" t="n">
        <v>15.3</v>
      </c>
      <c r="L267" s="4" t="n">
        <v>14.9</v>
      </c>
      <c r="M267" s="4" t="n">
        <v>14.5</v>
      </c>
      <c r="N267" s="4" t="n">
        <v>13.9</v>
      </c>
      <c r="O267" s="4" t="n">
        <v>4</v>
      </c>
      <c r="P267" s="4" t="n">
        <v>38.1</v>
      </c>
      <c r="Q267" s="4" t="n">
        <v>23.8</v>
      </c>
      <c r="R267" s="4" t="n">
        <v>27.5</v>
      </c>
      <c r="S267" s="4" t="n">
        <v>38</v>
      </c>
      <c r="T267" s="4" t="n">
        <v>32.6</v>
      </c>
      <c r="U267" s="4" t="n">
        <v>4.8</v>
      </c>
      <c r="V267" s="4" t="n">
        <v>19.5</v>
      </c>
      <c r="W267" s="4" t="n">
        <v>30.6</v>
      </c>
      <c r="X267" s="4" t="n">
        <v>19.2</v>
      </c>
      <c r="Y267" s="4" t="n">
        <v>31.9</v>
      </c>
      <c r="Z267" s="4" t="n">
        <v>20.9</v>
      </c>
      <c r="AA267" s="4" t="n">
        <v>0</v>
      </c>
      <c r="AB267" s="4" t="n">
        <v>39.4</v>
      </c>
      <c r="AC267" s="4" t="n">
        <v>34</v>
      </c>
      <c r="AD267" s="4" t="n">
        <v>31.9</v>
      </c>
      <c r="AE267" s="4" t="n">
        <v>17.5</v>
      </c>
      <c r="AF267" s="4" t="n">
        <v>23.3</v>
      </c>
      <c r="AG267" s="4" t="n">
        <v>9</v>
      </c>
      <c r="AH267" s="4" t="n">
        <v>73</v>
      </c>
      <c r="AI267" s="4" t="n">
        <v>28.6</v>
      </c>
      <c r="AJ267" s="4" t="n">
        <v>39.1</v>
      </c>
      <c r="AK267" s="4" t="n">
        <v>33.2</v>
      </c>
      <c r="AL267" s="4" t="n">
        <v>30.9</v>
      </c>
      <c r="AM267" s="4" t="n">
        <v>0</v>
      </c>
    </row>
    <row r="268" customFormat="false" ht="13.8" hidden="false" customHeight="false" outlineLevel="0" collapsed="false"/>
    <row r="269" customFormat="false" ht="22.35" hidden="false" customHeight="false" outlineLevel="0" collapsed="false">
      <c r="A269" s="0" t="n">
        <v>4</v>
      </c>
      <c r="B269" s="8" t="s">
        <v>13</v>
      </c>
      <c r="C269" s="3" t="s">
        <v>59</v>
      </c>
      <c r="D269" s="4" t="s">
        <v>160</v>
      </c>
      <c r="E269" s="4" t="n">
        <v>0</v>
      </c>
      <c r="F269" s="4" t="n">
        <v>0</v>
      </c>
      <c r="G269" s="4" t="n">
        <v>10.6</v>
      </c>
      <c r="H269" s="4" t="n">
        <v>26.4</v>
      </c>
      <c r="I269" s="4" t="n">
        <v>12.4</v>
      </c>
      <c r="J269" s="4" t="n">
        <v>10.5</v>
      </c>
      <c r="K269" s="4" t="n">
        <v>12.3</v>
      </c>
      <c r="L269" s="4" t="n">
        <v>5.4</v>
      </c>
      <c r="M269" s="4" t="n">
        <v>9.1</v>
      </c>
      <c r="N269" s="4" t="n">
        <v>13.3</v>
      </c>
      <c r="O269" s="4" t="n">
        <v>12.6</v>
      </c>
      <c r="P269" s="4" t="n">
        <v>13.1</v>
      </c>
      <c r="Q269" s="4" t="n">
        <v>7.3</v>
      </c>
      <c r="R269" s="4" t="n">
        <v>3.9</v>
      </c>
      <c r="S269" s="4" t="n">
        <v>11.4</v>
      </c>
      <c r="T269" s="4" t="n">
        <v>12</v>
      </c>
      <c r="U269" s="4" t="n">
        <v>12.9</v>
      </c>
      <c r="V269" s="4" t="n">
        <v>10.4</v>
      </c>
      <c r="W269" s="4" t="n">
        <v>6.7</v>
      </c>
      <c r="X269" s="4" t="n">
        <v>8.3</v>
      </c>
      <c r="Y269" s="4" t="n">
        <v>5.4</v>
      </c>
      <c r="Z269" s="4" t="n">
        <v>9.7</v>
      </c>
      <c r="AA269" s="4" t="n">
        <v>19.3</v>
      </c>
      <c r="AB269" s="4" t="n">
        <v>7.6</v>
      </c>
      <c r="AC269" s="4" t="n">
        <v>8.6</v>
      </c>
      <c r="AD269" s="4" t="n">
        <v>4.2</v>
      </c>
      <c r="AE269" s="4" t="n">
        <v>3.7</v>
      </c>
      <c r="AF269" s="4" t="n">
        <v>0</v>
      </c>
      <c r="AG269" s="4" t="n">
        <v>14.7</v>
      </c>
      <c r="AH269" s="4" t="n">
        <v>23.2</v>
      </c>
      <c r="AI269" s="4" t="n">
        <v>9.7</v>
      </c>
      <c r="AJ269" s="4" t="n">
        <v>4.8</v>
      </c>
      <c r="AK269" s="4" t="n">
        <v>6.2</v>
      </c>
      <c r="AL269" s="4" t="n">
        <v>0</v>
      </c>
      <c r="AM269" s="4" t="n">
        <v>11.1</v>
      </c>
    </row>
    <row r="270" customFormat="false" ht="22.35" hidden="false" customHeight="false" outlineLevel="0" collapsed="false">
      <c r="C270" s="3" t="s">
        <v>155</v>
      </c>
      <c r="D270" s="4"/>
      <c r="E270" s="4" t="n">
        <v>65.6</v>
      </c>
      <c r="F270" s="4" t="n">
        <v>29.8</v>
      </c>
      <c r="G270" s="4" t="n">
        <v>50</v>
      </c>
      <c r="H270" s="4" t="n">
        <v>33.4</v>
      </c>
      <c r="I270" s="4" t="n">
        <v>49.2</v>
      </c>
      <c r="J270" s="4" t="n">
        <v>39.2</v>
      </c>
      <c r="K270" s="4" t="n">
        <v>37.1</v>
      </c>
      <c r="L270" s="4" t="n">
        <v>35</v>
      </c>
      <c r="M270" s="4" t="n">
        <v>34.7</v>
      </c>
      <c r="N270" s="4" t="n">
        <v>38.7</v>
      </c>
      <c r="O270" s="4" t="n">
        <v>47.3</v>
      </c>
      <c r="P270" s="4" t="n">
        <v>25.2</v>
      </c>
      <c r="Q270" s="4" t="n">
        <v>20.7</v>
      </c>
      <c r="R270" s="4" t="n">
        <v>17.5</v>
      </c>
      <c r="S270" s="4" t="n">
        <v>25</v>
      </c>
      <c r="T270" s="4" t="n">
        <v>17.8</v>
      </c>
      <c r="U270" s="4" t="n">
        <v>23.9</v>
      </c>
      <c r="V270" s="4" t="n">
        <v>34.9</v>
      </c>
      <c r="W270" s="4" t="n">
        <v>34.3</v>
      </c>
      <c r="X270" s="4" t="n">
        <v>21.2</v>
      </c>
      <c r="Y270" s="4" t="n">
        <v>29.9</v>
      </c>
      <c r="Z270" s="4" t="n">
        <v>32.4</v>
      </c>
      <c r="AA270" s="4" t="n">
        <v>41.5</v>
      </c>
      <c r="AB270" s="4" t="n">
        <v>42</v>
      </c>
      <c r="AC270" s="4" t="n">
        <v>16.7</v>
      </c>
      <c r="AD270" s="4" t="n">
        <v>31.6</v>
      </c>
      <c r="AE270" s="4" t="n">
        <v>24.8</v>
      </c>
      <c r="AF270" s="4" t="n">
        <v>14.1</v>
      </c>
      <c r="AG270" s="4" t="n">
        <v>46.5</v>
      </c>
      <c r="AH270" s="4" t="n">
        <v>0</v>
      </c>
      <c r="AI270" s="4" t="n">
        <v>19.4</v>
      </c>
      <c r="AJ270" s="4" t="n">
        <v>24</v>
      </c>
      <c r="AK270" s="4" t="n">
        <v>26.6</v>
      </c>
      <c r="AL270" s="4" t="n">
        <v>36</v>
      </c>
      <c r="AM270" s="4" t="n">
        <v>24.7</v>
      </c>
    </row>
    <row r="271" customFormat="false" ht="32.8" hidden="false" customHeight="false" outlineLevel="0" collapsed="false">
      <c r="C271" s="3" t="s">
        <v>156</v>
      </c>
      <c r="D271" s="4"/>
      <c r="E271" s="4" t="n">
        <v>34.4</v>
      </c>
      <c r="F271" s="4" t="n">
        <v>45.8</v>
      </c>
      <c r="G271" s="4" t="n">
        <v>34.5</v>
      </c>
      <c r="H271" s="4" t="n">
        <v>22.2</v>
      </c>
      <c r="I271" s="4" t="n">
        <v>22.7</v>
      </c>
      <c r="J271" s="4" t="n">
        <v>30.4</v>
      </c>
      <c r="K271" s="4" t="n">
        <v>26.3</v>
      </c>
      <c r="L271" s="4" t="n">
        <v>34.6</v>
      </c>
      <c r="M271" s="4" t="n">
        <v>31</v>
      </c>
      <c r="N271" s="4" t="n">
        <v>33.9</v>
      </c>
      <c r="O271" s="4" t="n">
        <v>24.5</v>
      </c>
      <c r="P271" s="4" t="n">
        <v>35.8</v>
      </c>
      <c r="Q271" s="4" t="n">
        <v>43.3</v>
      </c>
      <c r="R271" s="4" t="n">
        <v>40</v>
      </c>
      <c r="S271" s="4" t="n">
        <v>32.1</v>
      </c>
      <c r="T271" s="4" t="n">
        <v>33.4</v>
      </c>
      <c r="U271" s="4" t="n">
        <v>39.4</v>
      </c>
      <c r="V271" s="4" t="n">
        <v>22.9</v>
      </c>
      <c r="W271" s="4" t="n">
        <v>33.7</v>
      </c>
      <c r="X271" s="4" t="n">
        <v>39.4</v>
      </c>
      <c r="Y271" s="4" t="n">
        <v>30.2</v>
      </c>
      <c r="Z271" s="4" t="n">
        <v>35.7</v>
      </c>
      <c r="AA271" s="4" t="n">
        <v>13.3</v>
      </c>
      <c r="AB271" s="4" t="n">
        <v>22.8</v>
      </c>
      <c r="AC271" s="4" t="n">
        <v>47.3</v>
      </c>
      <c r="AD271" s="4" t="n">
        <v>34.8</v>
      </c>
      <c r="AE271" s="4" t="n">
        <v>45.6</v>
      </c>
      <c r="AF271" s="4" t="n">
        <v>45</v>
      </c>
      <c r="AG271" s="4" t="n">
        <v>24.5</v>
      </c>
      <c r="AH271" s="4" t="n">
        <v>27</v>
      </c>
      <c r="AI271" s="4" t="n">
        <v>42.5</v>
      </c>
      <c r="AJ271" s="4" t="n">
        <v>32.4</v>
      </c>
      <c r="AK271" s="4" t="n">
        <v>43.8</v>
      </c>
      <c r="AL271" s="4" t="n">
        <v>42.8</v>
      </c>
      <c r="AM271" s="4" t="n">
        <v>26.9</v>
      </c>
    </row>
    <row r="272" customFormat="false" ht="32.8" hidden="false" customHeight="false" outlineLevel="0" collapsed="false">
      <c r="C272" s="3" t="s">
        <v>64</v>
      </c>
      <c r="D272" s="4"/>
      <c r="E272" s="4" t="n">
        <v>0</v>
      </c>
      <c r="F272" s="4" t="n">
        <v>24.4</v>
      </c>
      <c r="G272" s="4" t="n">
        <v>0</v>
      </c>
      <c r="H272" s="4" t="n">
        <v>6.8</v>
      </c>
      <c r="I272" s="4" t="n">
        <v>9.7</v>
      </c>
      <c r="J272" s="4" t="n">
        <v>14.2</v>
      </c>
      <c r="K272" s="4" t="n">
        <v>12.2</v>
      </c>
      <c r="L272" s="4" t="n">
        <v>16</v>
      </c>
      <c r="M272" s="4" t="n">
        <v>21.2</v>
      </c>
      <c r="N272" s="4" t="n">
        <v>10.4</v>
      </c>
      <c r="O272" s="4" t="n">
        <v>7.2</v>
      </c>
      <c r="P272" s="4" t="n">
        <v>18.4</v>
      </c>
      <c r="Q272" s="4" t="n">
        <v>20.4</v>
      </c>
      <c r="R272" s="4" t="n">
        <v>30.4</v>
      </c>
      <c r="S272" s="4" t="n">
        <v>22.3</v>
      </c>
      <c r="T272" s="4" t="n">
        <v>31.1</v>
      </c>
      <c r="U272" s="4" t="n">
        <v>15.2</v>
      </c>
      <c r="V272" s="4" t="n">
        <v>13.4</v>
      </c>
      <c r="W272" s="4" t="n">
        <v>19.7</v>
      </c>
      <c r="X272" s="4" t="n">
        <v>28</v>
      </c>
      <c r="Y272" s="4" t="n">
        <v>28.3</v>
      </c>
      <c r="Z272" s="4" t="n">
        <v>13.8</v>
      </c>
      <c r="AA272" s="4" t="n">
        <v>12</v>
      </c>
      <c r="AB272" s="4" t="n">
        <v>22.8</v>
      </c>
      <c r="AC272" s="4" t="n">
        <v>19.5</v>
      </c>
      <c r="AD272" s="4" t="n">
        <v>21.2</v>
      </c>
      <c r="AE272" s="4" t="n">
        <v>14.4</v>
      </c>
      <c r="AF272" s="4" t="n">
        <v>26.7</v>
      </c>
      <c r="AG272" s="4" t="n">
        <v>11.4</v>
      </c>
      <c r="AH272" s="4" t="n">
        <v>28.7</v>
      </c>
      <c r="AI272" s="4" t="n">
        <v>19</v>
      </c>
      <c r="AJ272" s="4" t="n">
        <v>25</v>
      </c>
      <c r="AK272" s="4" t="n">
        <v>17.6</v>
      </c>
      <c r="AL272" s="4" t="n">
        <v>21.2</v>
      </c>
      <c r="AM272" s="4" t="n">
        <v>16</v>
      </c>
    </row>
    <row r="273" customFormat="false" ht="13.8" hidden="false" customHeight="false" outlineLevel="0" collapsed="false"/>
    <row r="274" customFormat="false" ht="22.35" hidden="false" customHeight="false" outlineLevel="0" collapsed="false">
      <c r="A274" s="0" t="n">
        <v>4</v>
      </c>
      <c r="B274" s="8" t="s">
        <v>13</v>
      </c>
      <c r="C274" s="3" t="s">
        <v>59</v>
      </c>
      <c r="D274" s="4" t="s">
        <v>161</v>
      </c>
      <c r="E274" s="4" t="n">
        <v>0</v>
      </c>
      <c r="F274" s="4" t="n">
        <v>0</v>
      </c>
      <c r="G274" s="4" t="n">
        <v>10.6</v>
      </c>
      <c r="H274" s="4" t="n">
        <v>26.4</v>
      </c>
      <c r="I274" s="4" t="n">
        <v>12.4</v>
      </c>
      <c r="J274" s="4" t="n">
        <v>10.5</v>
      </c>
      <c r="K274" s="4" t="n">
        <v>12.3</v>
      </c>
      <c r="L274" s="4" t="n">
        <v>5.4</v>
      </c>
      <c r="M274" s="4" t="n">
        <v>9.1</v>
      </c>
      <c r="N274" s="4" t="n">
        <v>13.3</v>
      </c>
      <c r="O274" s="4" t="n">
        <v>12.6</v>
      </c>
      <c r="P274" s="4" t="n">
        <v>13.1</v>
      </c>
      <c r="Q274" s="4" t="n">
        <v>7.3</v>
      </c>
      <c r="R274" s="4" t="n">
        <v>3.9</v>
      </c>
      <c r="S274" s="4" t="n">
        <v>11.4</v>
      </c>
      <c r="T274" s="4" t="n">
        <v>12</v>
      </c>
      <c r="U274" s="4" t="n">
        <v>12.9</v>
      </c>
      <c r="V274" s="4" t="n">
        <v>10.4</v>
      </c>
      <c r="W274" s="4" t="n">
        <v>6.7</v>
      </c>
      <c r="X274" s="4" t="n">
        <v>8.3</v>
      </c>
      <c r="Y274" s="4" t="n">
        <v>5.4</v>
      </c>
      <c r="Z274" s="4" t="n">
        <v>9.7</v>
      </c>
      <c r="AA274" s="4" t="n">
        <v>19.3</v>
      </c>
      <c r="AB274" s="4" t="n">
        <v>7.6</v>
      </c>
      <c r="AC274" s="4" t="n">
        <v>8.6</v>
      </c>
      <c r="AD274" s="4" t="n">
        <v>4.2</v>
      </c>
      <c r="AE274" s="4" t="n">
        <v>3.7</v>
      </c>
      <c r="AF274" s="4" t="n">
        <v>0</v>
      </c>
      <c r="AG274" s="4" t="n">
        <v>14.7</v>
      </c>
      <c r="AH274" s="4" t="n">
        <v>23.2</v>
      </c>
      <c r="AI274" s="4" t="n">
        <v>9.7</v>
      </c>
      <c r="AJ274" s="4" t="n">
        <v>4.8</v>
      </c>
      <c r="AK274" s="4" t="n">
        <v>6.2</v>
      </c>
      <c r="AL274" s="4" t="n">
        <v>0</v>
      </c>
      <c r="AM274" s="4" t="n">
        <v>11.1</v>
      </c>
    </row>
    <row r="275" customFormat="false" ht="22.35" hidden="false" customHeight="false" outlineLevel="0" collapsed="false">
      <c r="C275" s="3" t="s">
        <v>155</v>
      </c>
      <c r="D275" s="4"/>
      <c r="E275" s="4" t="n">
        <v>65.6</v>
      </c>
      <c r="F275" s="4" t="n">
        <v>29.8</v>
      </c>
      <c r="G275" s="4" t="n">
        <v>50</v>
      </c>
      <c r="H275" s="4" t="n">
        <v>33.4</v>
      </c>
      <c r="I275" s="4" t="n">
        <v>49.2</v>
      </c>
      <c r="J275" s="4" t="n">
        <v>39.2</v>
      </c>
      <c r="K275" s="4" t="n">
        <v>37.1</v>
      </c>
      <c r="L275" s="4" t="n">
        <v>35</v>
      </c>
      <c r="M275" s="4" t="n">
        <v>34.7</v>
      </c>
      <c r="N275" s="4" t="n">
        <v>38.7</v>
      </c>
      <c r="O275" s="4" t="n">
        <v>47.3</v>
      </c>
      <c r="P275" s="4" t="n">
        <v>25.2</v>
      </c>
      <c r="Q275" s="4" t="n">
        <v>20.7</v>
      </c>
      <c r="R275" s="4" t="n">
        <v>17.5</v>
      </c>
      <c r="S275" s="4" t="n">
        <v>25</v>
      </c>
      <c r="T275" s="4" t="n">
        <v>17.8</v>
      </c>
      <c r="U275" s="4" t="n">
        <v>23.9</v>
      </c>
      <c r="V275" s="4" t="n">
        <v>34.9</v>
      </c>
      <c r="W275" s="4" t="n">
        <v>34.3</v>
      </c>
      <c r="X275" s="4" t="n">
        <v>21.2</v>
      </c>
      <c r="Y275" s="4" t="n">
        <v>29.9</v>
      </c>
      <c r="Z275" s="4" t="n">
        <v>32.4</v>
      </c>
      <c r="AA275" s="4" t="n">
        <v>41.5</v>
      </c>
      <c r="AB275" s="4" t="n">
        <v>42</v>
      </c>
      <c r="AC275" s="4" t="n">
        <v>16.7</v>
      </c>
      <c r="AD275" s="4" t="n">
        <v>31.6</v>
      </c>
      <c r="AE275" s="4" t="n">
        <v>24.8</v>
      </c>
      <c r="AF275" s="4" t="n">
        <v>14.1</v>
      </c>
      <c r="AG275" s="4" t="n">
        <v>46.5</v>
      </c>
      <c r="AH275" s="4" t="n">
        <v>0</v>
      </c>
      <c r="AI275" s="4" t="n">
        <v>19.4</v>
      </c>
      <c r="AJ275" s="4" t="n">
        <v>24</v>
      </c>
      <c r="AK275" s="4" t="n">
        <v>26.6</v>
      </c>
      <c r="AL275" s="4" t="n">
        <v>36</v>
      </c>
      <c r="AM275" s="4" t="n">
        <v>24.7</v>
      </c>
    </row>
    <row r="276" customFormat="false" ht="32.8" hidden="false" customHeight="false" outlineLevel="0" collapsed="false">
      <c r="C276" s="3" t="s">
        <v>156</v>
      </c>
      <c r="D276" s="4"/>
      <c r="E276" s="4" t="n">
        <v>34.4</v>
      </c>
      <c r="F276" s="4" t="n">
        <v>45.8</v>
      </c>
      <c r="G276" s="4" t="n">
        <v>34.5</v>
      </c>
      <c r="H276" s="4" t="n">
        <v>22.2</v>
      </c>
      <c r="I276" s="4" t="n">
        <v>22.7</v>
      </c>
      <c r="J276" s="4" t="n">
        <v>30.4</v>
      </c>
      <c r="K276" s="4" t="n">
        <v>26.3</v>
      </c>
      <c r="L276" s="4" t="n">
        <v>34.6</v>
      </c>
      <c r="M276" s="4" t="n">
        <v>31</v>
      </c>
      <c r="N276" s="4" t="n">
        <v>33.9</v>
      </c>
      <c r="O276" s="4" t="n">
        <v>24.5</v>
      </c>
      <c r="P276" s="4" t="n">
        <v>35.8</v>
      </c>
      <c r="Q276" s="4" t="n">
        <v>43.3</v>
      </c>
      <c r="R276" s="4" t="n">
        <v>40</v>
      </c>
      <c r="S276" s="4" t="n">
        <v>32.1</v>
      </c>
      <c r="T276" s="4" t="n">
        <v>33.4</v>
      </c>
      <c r="U276" s="4" t="n">
        <v>39.4</v>
      </c>
      <c r="V276" s="4" t="n">
        <v>22.9</v>
      </c>
      <c r="W276" s="4" t="n">
        <v>33.7</v>
      </c>
      <c r="X276" s="4" t="n">
        <v>39.4</v>
      </c>
      <c r="Y276" s="4" t="n">
        <v>30.2</v>
      </c>
      <c r="Z276" s="4" t="n">
        <v>35.7</v>
      </c>
      <c r="AA276" s="4" t="n">
        <v>13.3</v>
      </c>
      <c r="AB276" s="4" t="n">
        <v>22.8</v>
      </c>
      <c r="AC276" s="4" t="n">
        <v>47.3</v>
      </c>
      <c r="AD276" s="4" t="n">
        <v>34.8</v>
      </c>
      <c r="AE276" s="4" t="n">
        <v>45.6</v>
      </c>
      <c r="AF276" s="4" t="n">
        <v>45</v>
      </c>
      <c r="AG276" s="4" t="n">
        <v>24.5</v>
      </c>
      <c r="AH276" s="4" t="n">
        <v>27</v>
      </c>
      <c r="AI276" s="4" t="n">
        <v>42.5</v>
      </c>
      <c r="AJ276" s="4" t="n">
        <v>32.4</v>
      </c>
      <c r="AK276" s="4" t="n">
        <v>43.8</v>
      </c>
      <c r="AL276" s="4" t="n">
        <v>42.8</v>
      </c>
      <c r="AM276" s="4" t="n">
        <v>26.9</v>
      </c>
    </row>
    <row r="277" customFormat="false" ht="32.8" hidden="false" customHeight="false" outlineLevel="0" collapsed="false">
      <c r="C277" s="3" t="s">
        <v>64</v>
      </c>
      <c r="D277" s="4"/>
      <c r="E277" s="4" t="n">
        <v>0</v>
      </c>
      <c r="F277" s="4" t="n">
        <v>24.4</v>
      </c>
      <c r="G277" s="4" t="n">
        <v>0</v>
      </c>
      <c r="H277" s="4" t="n">
        <v>6.8</v>
      </c>
      <c r="I277" s="4" t="n">
        <v>9.7</v>
      </c>
      <c r="J277" s="4" t="n">
        <v>14.2</v>
      </c>
      <c r="K277" s="4" t="n">
        <v>12.2</v>
      </c>
      <c r="L277" s="4" t="n">
        <v>16</v>
      </c>
      <c r="M277" s="4" t="n">
        <v>21.2</v>
      </c>
      <c r="N277" s="4" t="n">
        <v>10.4</v>
      </c>
      <c r="O277" s="4" t="n">
        <v>7.2</v>
      </c>
      <c r="P277" s="4" t="n">
        <v>18.4</v>
      </c>
      <c r="Q277" s="4" t="n">
        <v>20.4</v>
      </c>
      <c r="R277" s="4" t="n">
        <v>30.4</v>
      </c>
      <c r="S277" s="4" t="n">
        <v>22.3</v>
      </c>
      <c r="T277" s="4" t="n">
        <v>31.1</v>
      </c>
      <c r="U277" s="4" t="n">
        <v>15.2</v>
      </c>
      <c r="V277" s="4" t="n">
        <v>13.4</v>
      </c>
      <c r="W277" s="4" t="n">
        <v>19.7</v>
      </c>
      <c r="X277" s="4" t="n">
        <v>28</v>
      </c>
      <c r="Y277" s="4" t="n">
        <v>28.3</v>
      </c>
      <c r="Z277" s="4" t="n">
        <v>13.8</v>
      </c>
      <c r="AA277" s="4" t="n">
        <v>12</v>
      </c>
      <c r="AB277" s="4" t="n">
        <v>22.8</v>
      </c>
      <c r="AC277" s="4" t="n">
        <v>19.5</v>
      </c>
      <c r="AD277" s="4" t="n">
        <v>21.2</v>
      </c>
      <c r="AE277" s="4" t="n">
        <v>14.4</v>
      </c>
      <c r="AF277" s="4" t="n">
        <v>26.7</v>
      </c>
      <c r="AG277" s="4" t="n">
        <v>11.4</v>
      </c>
      <c r="AH277" s="4" t="n">
        <v>28.7</v>
      </c>
      <c r="AI277" s="4" t="n">
        <v>19</v>
      </c>
      <c r="AJ277" s="4" t="n">
        <v>25</v>
      </c>
      <c r="AK277" s="4" t="n">
        <v>17.6</v>
      </c>
      <c r="AL277" s="4" t="n">
        <v>21.2</v>
      </c>
      <c r="AM277" s="4" t="n">
        <v>16</v>
      </c>
    </row>
    <row r="278" customFormat="false" ht="13.8" hidden="false" customHeight="false" outlineLevel="0" collapsed="false"/>
    <row r="279" customFormat="false" ht="22.35" hidden="false" customHeight="false" outlineLevel="0" collapsed="false">
      <c r="A279" s="0" t="n">
        <v>4</v>
      </c>
      <c r="B279" s="8" t="s">
        <v>13</v>
      </c>
      <c r="C279" s="3" t="s">
        <v>59</v>
      </c>
      <c r="D279" s="4" t="s">
        <v>162</v>
      </c>
      <c r="E279" s="4" t="n">
        <v>34.4</v>
      </c>
      <c r="F279" s="4" t="n">
        <v>0</v>
      </c>
      <c r="G279" s="4" t="n">
        <v>7.4</v>
      </c>
      <c r="H279" s="4" t="n">
        <v>11.4</v>
      </c>
      <c r="I279" s="4" t="n">
        <v>17</v>
      </c>
      <c r="J279" s="4" t="n">
        <v>4.4</v>
      </c>
      <c r="K279" s="4" t="n">
        <v>5.5</v>
      </c>
      <c r="L279" s="4" t="n">
        <v>2.9</v>
      </c>
      <c r="M279" s="4" t="n">
        <v>3.7</v>
      </c>
      <c r="N279" s="4" t="n">
        <v>5.5</v>
      </c>
      <c r="O279" s="4" t="n">
        <v>10.6</v>
      </c>
      <c r="P279" s="4" t="n">
        <v>0</v>
      </c>
      <c r="Q279" s="4" t="n">
        <v>2.6</v>
      </c>
      <c r="R279" s="4" t="n">
        <v>1.9</v>
      </c>
      <c r="S279" s="4" t="n">
        <v>1.6</v>
      </c>
      <c r="T279" s="4" t="n">
        <v>0</v>
      </c>
      <c r="U279" s="4" t="n">
        <v>24.4</v>
      </c>
      <c r="V279" s="4" t="n">
        <v>0</v>
      </c>
      <c r="W279" s="4" t="n">
        <v>0</v>
      </c>
      <c r="X279" s="4" t="n">
        <v>0.9</v>
      </c>
      <c r="Y279" s="4" t="n">
        <v>0</v>
      </c>
      <c r="Z279" s="4" t="n">
        <v>3.7</v>
      </c>
      <c r="AA279" s="4" t="n">
        <v>15.1</v>
      </c>
      <c r="AB279" s="4" t="n">
        <v>0</v>
      </c>
      <c r="AC279" s="4" t="n">
        <v>0</v>
      </c>
      <c r="AD279" s="4" t="n">
        <v>1.8</v>
      </c>
      <c r="AE279" s="4" t="n">
        <v>1.9</v>
      </c>
      <c r="AF279" s="4" t="n">
        <v>0</v>
      </c>
      <c r="AG279" s="4" t="n">
        <v>3.8</v>
      </c>
      <c r="AH279" s="4" t="n">
        <v>0</v>
      </c>
      <c r="AI279" s="4" t="n">
        <v>2.8</v>
      </c>
      <c r="AJ279" s="4" t="n">
        <v>0</v>
      </c>
      <c r="AK279" s="4" t="n">
        <v>0</v>
      </c>
      <c r="AL279" s="4" t="n">
        <v>0</v>
      </c>
      <c r="AM279" s="4" t="n">
        <v>0</v>
      </c>
    </row>
    <row r="280" customFormat="false" ht="22.35" hidden="false" customHeight="false" outlineLevel="0" collapsed="false">
      <c r="C280" s="3" t="s">
        <v>155</v>
      </c>
      <c r="D280" s="4"/>
      <c r="E280" s="4" t="n">
        <v>0</v>
      </c>
      <c r="F280" s="4" t="n">
        <v>0</v>
      </c>
      <c r="G280" s="4" t="n">
        <v>23.2</v>
      </c>
      <c r="H280" s="4" t="n">
        <v>28.3</v>
      </c>
      <c r="I280" s="4" t="n">
        <v>37.9</v>
      </c>
      <c r="J280" s="4" t="n">
        <v>8</v>
      </c>
      <c r="K280" s="4" t="n">
        <v>11.3</v>
      </c>
      <c r="L280" s="4" t="n">
        <v>13.2</v>
      </c>
      <c r="M280" s="4" t="n">
        <v>9.6</v>
      </c>
      <c r="N280" s="4" t="n">
        <v>16.9</v>
      </c>
      <c r="O280" s="4" t="n">
        <v>40.3</v>
      </c>
      <c r="P280" s="4" t="n">
        <v>1.6</v>
      </c>
      <c r="Q280" s="4" t="n">
        <v>2.6</v>
      </c>
      <c r="R280" s="4" t="n">
        <v>5.4</v>
      </c>
      <c r="S280" s="4" t="n">
        <v>1.6</v>
      </c>
      <c r="T280" s="4" t="n">
        <v>8.5</v>
      </c>
      <c r="U280" s="4" t="n">
        <v>0</v>
      </c>
      <c r="V280" s="4" t="n">
        <v>0</v>
      </c>
      <c r="W280" s="4" t="n">
        <v>5.3</v>
      </c>
      <c r="X280" s="4" t="n">
        <v>5.5</v>
      </c>
      <c r="Y280" s="4" t="n">
        <v>3</v>
      </c>
      <c r="Z280" s="4" t="n">
        <v>3.7</v>
      </c>
      <c r="AA280" s="4" t="n">
        <v>22.6</v>
      </c>
      <c r="AB280" s="4" t="n">
        <v>4.4</v>
      </c>
      <c r="AC280" s="4" t="n">
        <v>3</v>
      </c>
      <c r="AD280" s="4" t="n">
        <v>4</v>
      </c>
      <c r="AE280" s="4" t="n">
        <v>2</v>
      </c>
      <c r="AF280" s="4" t="n">
        <v>4.6</v>
      </c>
      <c r="AG280" s="4" t="n">
        <v>6.4</v>
      </c>
      <c r="AH280" s="4" t="n">
        <v>0</v>
      </c>
      <c r="AI280" s="4" t="n">
        <v>3.1</v>
      </c>
      <c r="AJ280" s="4" t="n">
        <v>2.2</v>
      </c>
      <c r="AK280" s="4" t="n">
        <v>0</v>
      </c>
      <c r="AL280" s="4" t="n">
        <v>0</v>
      </c>
      <c r="AM280" s="4" t="n">
        <v>0</v>
      </c>
    </row>
    <row r="281" customFormat="false" ht="32.8" hidden="false" customHeight="false" outlineLevel="0" collapsed="false">
      <c r="C281" s="3" t="s">
        <v>156</v>
      </c>
      <c r="D281" s="4"/>
      <c r="E281" s="4" t="n">
        <v>65.6</v>
      </c>
      <c r="F281" s="4" t="n">
        <v>29.8</v>
      </c>
      <c r="G281" s="4" t="n">
        <v>52.5</v>
      </c>
      <c r="H281" s="4" t="n">
        <v>44.6</v>
      </c>
      <c r="I281" s="4" t="n">
        <v>28.8</v>
      </c>
      <c r="J281" s="4" t="n">
        <v>41.7</v>
      </c>
      <c r="K281" s="4" t="n">
        <v>41.7</v>
      </c>
      <c r="L281" s="4" t="n">
        <v>45.5</v>
      </c>
      <c r="M281" s="4" t="n">
        <v>46.3</v>
      </c>
      <c r="N281" s="4" t="n">
        <v>47.3</v>
      </c>
      <c r="O281" s="4" t="n">
        <v>32.8</v>
      </c>
      <c r="P281" s="4" t="n">
        <v>29</v>
      </c>
      <c r="Q281" s="4" t="n">
        <v>46.1</v>
      </c>
      <c r="R281" s="4" t="n">
        <v>18.7</v>
      </c>
      <c r="S281" s="4" t="n">
        <v>31</v>
      </c>
      <c r="T281" s="4" t="n">
        <v>41</v>
      </c>
      <c r="U281" s="4" t="n">
        <v>49.4</v>
      </c>
      <c r="V281" s="4" t="n">
        <v>38.4</v>
      </c>
      <c r="W281" s="4" t="n">
        <v>23.5</v>
      </c>
      <c r="X281" s="4" t="n">
        <v>33.3</v>
      </c>
      <c r="Y281" s="4" t="n">
        <v>28.3</v>
      </c>
      <c r="Z281" s="4" t="n">
        <v>41.6</v>
      </c>
      <c r="AA281" s="4" t="n">
        <v>47.8</v>
      </c>
      <c r="AB281" s="4" t="n">
        <v>28.5</v>
      </c>
      <c r="AC281" s="4" t="n">
        <v>24.5</v>
      </c>
      <c r="AD281" s="4" t="n">
        <v>27.7</v>
      </c>
      <c r="AE281" s="4" t="n">
        <v>33.2</v>
      </c>
      <c r="AF281" s="4" t="n">
        <v>27.6</v>
      </c>
      <c r="AG281" s="4" t="n">
        <v>62.2</v>
      </c>
      <c r="AH281" s="4" t="n">
        <v>27</v>
      </c>
      <c r="AI281" s="4" t="n">
        <v>21</v>
      </c>
      <c r="AJ281" s="4" t="n">
        <v>24.9</v>
      </c>
      <c r="AK281" s="4" t="n">
        <v>30.8</v>
      </c>
      <c r="AL281" s="4" t="n">
        <v>36.1</v>
      </c>
      <c r="AM281" s="4" t="n">
        <v>83.8</v>
      </c>
    </row>
    <row r="282" customFormat="false" ht="32.8" hidden="false" customHeight="false" outlineLevel="0" collapsed="false">
      <c r="C282" s="3" t="s">
        <v>64</v>
      </c>
      <c r="D282" s="4"/>
      <c r="E282" s="4" t="n">
        <v>0</v>
      </c>
      <c r="F282" s="4" t="n">
        <v>70.2</v>
      </c>
      <c r="G282" s="4" t="n">
        <v>6.7</v>
      </c>
      <c r="H282" s="4" t="n">
        <v>13.3</v>
      </c>
      <c r="I282" s="4" t="n">
        <v>12</v>
      </c>
      <c r="J282" s="4" t="n">
        <v>45</v>
      </c>
      <c r="K282" s="4" t="n">
        <v>38.3</v>
      </c>
      <c r="L282" s="4" t="n">
        <v>38.4</v>
      </c>
      <c r="M282" s="4" t="n">
        <v>38.5</v>
      </c>
      <c r="N282" s="4" t="n">
        <v>27.5</v>
      </c>
      <c r="O282" s="4" t="n">
        <v>9.8</v>
      </c>
      <c r="P282" s="4" t="n">
        <v>69.3</v>
      </c>
      <c r="Q282" s="4" t="n">
        <v>48.6</v>
      </c>
      <c r="R282" s="4" t="n">
        <v>71.5</v>
      </c>
      <c r="S282" s="4" t="n">
        <v>64.4</v>
      </c>
      <c r="T282" s="4" t="n">
        <v>50.5</v>
      </c>
      <c r="U282" s="4" t="n">
        <v>21.2</v>
      </c>
      <c r="V282" s="4" t="n">
        <v>55</v>
      </c>
      <c r="W282" s="4" t="n">
        <v>71.2</v>
      </c>
      <c r="X282" s="4" t="n">
        <v>59.4</v>
      </c>
      <c r="Y282" s="4" t="n">
        <v>65.8</v>
      </c>
      <c r="Z282" s="4" t="n">
        <v>47.6</v>
      </c>
      <c r="AA282" s="4" t="n">
        <v>14.6</v>
      </c>
      <c r="AB282" s="4" t="n">
        <v>67.1</v>
      </c>
      <c r="AC282" s="4" t="n">
        <v>71.3</v>
      </c>
      <c r="AD282" s="4" t="n">
        <v>65.3</v>
      </c>
      <c r="AE282" s="4" t="n">
        <v>62.8</v>
      </c>
      <c r="AF282" s="4" t="n">
        <v>67.8</v>
      </c>
      <c r="AG282" s="4" t="n">
        <v>27.6</v>
      </c>
      <c r="AH282" s="4" t="n">
        <v>73</v>
      </c>
      <c r="AI282" s="4" t="n">
        <v>73.1</v>
      </c>
      <c r="AJ282" s="4" t="n">
        <v>71.9</v>
      </c>
      <c r="AK282" s="4" t="n">
        <v>69.2</v>
      </c>
      <c r="AL282" s="4" t="n">
        <v>57.6</v>
      </c>
      <c r="AM282" s="4" t="n">
        <v>16.2</v>
      </c>
    </row>
    <row r="283" customFormat="false" ht="13.8" hidden="false" customHeight="false" outlineLevel="0" collapsed="false"/>
    <row r="284" customFormat="false" ht="32.8" hidden="false" customHeight="false" outlineLevel="0" collapsed="false">
      <c r="A284" s="0" t="n">
        <v>3</v>
      </c>
      <c r="B284" s="8" t="s">
        <v>13</v>
      </c>
      <c r="C284" s="3" t="s">
        <v>163</v>
      </c>
      <c r="D284" s="4" t="s">
        <v>164</v>
      </c>
      <c r="E284" s="4" t="n">
        <v>0</v>
      </c>
      <c r="F284" s="4" t="n">
        <v>29.8</v>
      </c>
      <c r="G284" s="4" t="n">
        <v>9.3</v>
      </c>
      <c r="H284" s="4" t="n">
        <v>1.8</v>
      </c>
      <c r="I284" s="4" t="n">
        <v>6.7</v>
      </c>
      <c r="J284" s="4" t="n">
        <v>12.7</v>
      </c>
      <c r="K284" s="4" t="n">
        <v>10.7</v>
      </c>
      <c r="L284" s="4" t="n">
        <v>9.7</v>
      </c>
      <c r="M284" s="4" t="n">
        <v>13.2</v>
      </c>
      <c r="N284" s="4" t="n">
        <v>7.9</v>
      </c>
      <c r="O284" s="4" t="n">
        <v>4.8</v>
      </c>
      <c r="P284" s="4" t="n">
        <v>20.2</v>
      </c>
      <c r="Q284" s="4" t="n">
        <v>20.4</v>
      </c>
      <c r="R284" s="4" t="n">
        <v>17.3</v>
      </c>
      <c r="S284" s="4" t="n">
        <v>15.5</v>
      </c>
      <c r="T284" s="4" t="n">
        <v>7.9</v>
      </c>
      <c r="U284" s="4" t="n">
        <v>19.5</v>
      </c>
      <c r="V284" s="4" t="n">
        <v>20.8</v>
      </c>
      <c r="W284" s="4" t="n">
        <v>17.1</v>
      </c>
      <c r="X284" s="4" t="n">
        <v>15.8</v>
      </c>
      <c r="Y284" s="4" t="n">
        <v>15.7</v>
      </c>
      <c r="Z284" s="4" t="n">
        <v>11.8</v>
      </c>
      <c r="AA284" s="4" t="n">
        <v>11.9</v>
      </c>
      <c r="AB284" s="4" t="n">
        <v>18.7</v>
      </c>
      <c r="AC284" s="4" t="n">
        <v>14.6</v>
      </c>
      <c r="AD284" s="4" t="n">
        <v>20.1</v>
      </c>
      <c r="AE284" s="4" t="n">
        <v>12.2</v>
      </c>
      <c r="AF284" s="4" t="n">
        <v>16.1</v>
      </c>
      <c r="AG284" s="4" t="n">
        <v>9.6</v>
      </c>
      <c r="AH284" s="4" t="n">
        <v>50.2</v>
      </c>
      <c r="AI284" s="4" t="n">
        <v>19.8</v>
      </c>
      <c r="AJ284" s="4" t="n">
        <v>21.9</v>
      </c>
      <c r="AK284" s="4" t="n">
        <v>30.4</v>
      </c>
      <c r="AL284" s="4" t="n">
        <v>15.4</v>
      </c>
      <c r="AM284" s="4" t="n">
        <v>4.1</v>
      </c>
    </row>
    <row r="285" customFormat="false" ht="32.8" hidden="false" customHeight="false" outlineLevel="0" collapsed="false">
      <c r="C285" s="3" t="s">
        <v>165</v>
      </c>
      <c r="D285" s="4"/>
      <c r="E285" s="4" t="n">
        <v>100</v>
      </c>
      <c r="F285" s="4" t="n">
        <v>45.8</v>
      </c>
      <c r="G285" s="4" t="n">
        <v>47.4</v>
      </c>
      <c r="H285" s="4" t="n">
        <v>43.5</v>
      </c>
      <c r="I285" s="4" t="n">
        <v>36.6</v>
      </c>
      <c r="J285" s="4" t="n">
        <v>60.3</v>
      </c>
      <c r="K285" s="4" t="n">
        <v>59</v>
      </c>
      <c r="L285" s="4" t="n">
        <v>61</v>
      </c>
      <c r="M285" s="4" t="n">
        <v>52.7</v>
      </c>
      <c r="N285" s="4" t="n">
        <v>58.9</v>
      </c>
      <c r="O285" s="4" t="n">
        <v>46.5</v>
      </c>
      <c r="P285" s="4" t="n">
        <v>67.2</v>
      </c>
      <c r="Q285" s="4" t="n">
        <v>56.5</v>
      </c>
      <c r="R285" s="4" t="n">
        <v>58.1</v>
      </c>
      <c r="S285" s="4" t="n">
        <v>54.2</v>
      </c>
      <c r="T285" s="4" t="n">
        <v>68.8</v>
      </c>
      <c r="U285" s="4" t="n">
        <v>35.8</v>
      </c>
      <c r="V285" s="4" t="n">
        <v>62</v>
      </c>
      <c r="W285" s="4" t="n">
        <v>61.1</v>
      </c>
      <c r="X285" s="4" t="n">
        <v>50.6</v>
      </c>
      <c r="Y285" s="4" t="n">
        <v>62</v>
      </c>
      <c r="Z285" s="4" t="n">
        <v>68.9</v>
      </c>
      <c r="AA285" s="4" t="n">
        <v>63.2</v>
      </c>
      <c r="AB285" s="4" t="n">
        <v>66.7</v>
      </c>
      <c r="AC285" s="4" t="n">
        <v>71.8</v>
      </c>
      <c r="AD285" s="4" t="n">
        <v>61.1</v>
      </c>
      <c r="AE285" s="4" t="n">
        <v>70</v>
      </c>
      <c r="AF285" s="4" t="n">
        <v>61.2</v>
      </c>
      <c r="AG285" s="4" t="n">
        <v>57.1</v>
      </c>
      <c r="AH285" s="4" t="n">
        <v>49.8</v>
      </c>
      <c r="AI285" s="4" t="n">
        <v>63.6</v>
      </c>
      <c r="AJ285" s="4" t="n">
        <v>44.9</v>
      </c>
      <c r="AK285" s="4" t="n">
        <v>47.8</v>
      </c>
      <c r="AL285" s="4" t="n">
        <v>73.6</v>
      </c>
      <c r="AM285" s="4" t="n">
        <v>55.4</v>
      </c>
    </row>
    <row r="286" customFormat="false" ht="32.8" hidden="false" customHeight="false" outlineLevel="0" collapsed="false">
      <c r="C286" s="3" t="s">
        <v>166</v>
      </c>
      <c r="D286" s="4"/>
      <c r="E286" s="4" t="n">
        <v>0</v>
      </c>
      <c r="F286" s="4" t="n">
        <v>24.4</v>
      </c>
      <c r="G286" s="4" t="n">
        <v>27.2</v>
      </c>
      <c r="H286" s="4" t="n">
        <v>47</v>
      </c>
      <c r="I286" s="4" t="n">
        <v>52.3</v>
      </c>
      <c r="J286" s="4" t="n">
        <v>19.1</v>
      </c>
      <c r="K286" s="4" t="n">
        <v>23.4</v>
      </c>
      <c r="L286" s="4" t="n">
        <v>28.6</v>
      </c>
      <c r="M286" s="4" t="n">
        <v>26.7</v>
      </c>
      <c r="N286" s="4" t="n">
        <v>26.6</v>
      </c>
      <c r="O286" s="4" t="n">
        <v>42.1</v>
      </c>
      <c r="P286" s="4" t="n">
        <v>9.1</v>
      </c>
      <c r="Q286" s="4" t="n">
        <v>14.5</v>
      </c>
      <c r="R286" s="4" t="n">
        <v>16.5</v>
      </c>
      <c r="S286" s="4" t="n">
        <v>15.3</v>
      </c>
      <c r="T286" s="4" t="n">
        <v>17.1</v>
      </c>
      <c r="U286" s="4" t="n">
        <v>44.7</v>
      </c>
      <c r="V286" s="4" t="n">
        <v>9.6</v>
      </c>
      <c r="W286" s="4" t="n">
        <v>16.8</v>
      </c>
      <c r="X286" s="4" t="n">
        <v>21.3</v>
      </c>
      <c r="Y286" s="4" t="n">
        <v>11.5</v>
      </c>
      <c r="Z286" s="4" t="n">
        <v>15.8</v>
      </c>
      <c r="AA286" s="4" t="n">
        <v>19.4</v>
      </c>
      <c r="AB286" s="4" t="n">
        <v>10</v>
      </c>
      <c r="AC286" s="4" t="n">
        <v>9.8</v>
      </c>
      <c r="AD286" s="4" t="n">
        <v>15</v>
      </c>
      <c r="AE286" s="4" t="n">
        <v>15.8</v>
      </c>
      <c r="AF286" s="4" t="n">
        <v>7.6</v>
      </c>
      <c r="AG286" s="4" t="n">
        <v>28.8</v>
      </c>
      <c r="AH286" s="4" t="n">
        <v>0</v>
      </c>
      <c r="AI286" s="4" t="n">
        <v>8.4</v>
      </c>
      <c r="AJ286" s="4" t="n">
        <v>15.9</v>
      </c>
      <c r="AK286" s="4" t="n">
        <v>7.5</v>
      </c>
      <c r="AL286" s="4" t="n">
        <v>0</v>
      </c>
      <c r="AM286" s="4" t="n">
        <v>25.5</v>
      </c>
    </row>
    <row r="287" customFormat="false" ht="13.8" hidden="false" customHeight="false" outlineLevel="0" collapsed="false"/>
    <row r="288" customFormat="false" ht="32.8" hidden="false" customHeight="false" outlineLevel="0" collapsed="false">
      <c r="A288" s="0" t="n">
        <v>3</v>
      </c>
      <c r="B288" s="8" t="s">
        <v>13</v>
      </c>
      <c r="C288" s="3" t="s">
        <v>163</v>
      </c>
      <c r="D288" s="4" t="s">
        <v>167</v>
      </c>
      <c r="E288" s="4" t="n">
        <v>31.3</v>
      </c>
      <c r="F288" s="4" t="n">
        <v>29.8</v>
      </c>
      <c r="G288" s="4" t="n">
        <v>40.5</v>
      </c>
      <c r="H288" s="4" t="n">
        <v>21.7</v>
      </c>
      <c r="I288" s="4" t="n">
        <v>29.8</v>
      </c>
      <c r="J288" s="4" t="n">
        <v>51</v>
      </c>
      <c r="K288" s="4" t="n">
        <v>51.6</v>
      </c>
      <c r="L288" s="4" t="n">
        <v>52.4</v>
      </c>
      <c r="M288" s="4" t="n">
        <v>49.4</v>
      </c>
      <c r="N288" s="4" t="n">
        <v>42.6</v>
      </c>
      <c r="O288" s="4" t="n">
        <v>31.5</v>
      </c>
      <c r="P288" s="4" t="n">
        <v>69.4</v>
      </c>
      <c r="Q288" s="4" t="n">
        <v>73.3</v>
      </c>
      <c r="R288" s="4" t="n">
        <v>57.8</v>
      </c>
      <c r="S288" s="4" t="n">
        <v>68.6</v>
      </c>
      <c r="T288" s="4" t="n">
        <v>66</v>
      </c>
      <c r="U288" s="4" t="n">
        <v>52.2</v>
      </c>
      <c r="V288" s="4" t="n">
        <v>75.3</v>
      </c>
      <c r="W288" s="4" t="n">
        <v>56.5</v>
      </c>
      <c r="X288" s="4" t="n">
        <v>52.5</v>
      </c>
      <c r="Y288" s="4" t="n">
        <v>50.7</v>
      </c>
      <c r="Z288" s="4" t="n">
        <v>59.8</v>
      </c>
      <c r="AA288" s="4" t="n">
        <v>31.3</v>
      </c>
      <c r="AB288" s="4" t="n">
        <v>75.2</v>
      </c>
      <c r="AC288" s="4" t="n">
        <v>67.3</v>
      </c>
      <c r="AD288" s="4" t="n">
        <v>53.2</v>
      </c>
      <c r="AE288" s="4" t="n">
        <v>52.2</v>
      </c>
      <c r="AF288" s="4" t="n">
        <v>70.9</v>
      </c>
      <c r="AG288" s="4" t="n">
        <v>50.4</v>
      </c>
      <c r="AH288" s="4" t="n">
        <v>73</v>
      </c>
      <c r="AI288" s="4" t="n">
        <v>72.9</v>
      </c>
      <c r="AJ288" s="4" t="n">
        <v>54.7</v>
      </c>
      <c r="AK288" s="4" t="n">
        <v>63.8</v>
      </c>
      <c r="AL288" s="4" t="n">
        <v>62.4</v>
      </c>
      <c r="AM288" s="4" t="n">
        <v>45.4</v>
      </c>
    </row>
    <row r="289" customFormat="false" ht="32.8" hidden="false" customHeight="false" outlineLevel="0" collapsed="false">
      <c r="C289" s="3" t="s">
        <v>165</v>
      </c>
      <c r="D289" s="4"/>
      <c r="E289" s="4" t="n">
        <v>68.7</v>
      </c>
      <c r="F289" s="4" t="n">
        <v>70.2</v>
      </c>
      <c r="G289" s="4" t="n">
        <v>43.6</v>
      </c>
      <c r="H289" s="4" t="n">
        <v>61.2</v>
      </c>
      <c r="I289" s="4" t="n">
        <v>53.5</v>
      </c>
      <c r="J289" s="4" t="n">
        <v>40.1</v>
      </c>
      <c r="K289" s="4" t="n">
        <v>38.6</v>
      </c>
      <c r="L289" s="4" t="n">
        <v>42.5</v>
      </c>
      <c r="M289" s="4" t="n">
        <v>44.2</v>
      </c>
      <c r="N289" s="4" t="n">
        <v>48.8</v>
      </c>
      <c r="O289" s="4" t="n">
        <v>47.3</v>
      </c>
      <c r="P289" s="4" t="n">
        <v>25.6</v>
      </c>
      <c r="Q289" s="4" t="n">
        <v>15.4</v>
      </c>
      <c r="R289" s="4" t="n">
        <v>34.8</v>
      </c>
      <c r="S289" s="4" t="n">
        <v>16</v>
      </c>
      <c r="T289" s="4" t="n">
        <v>27</v>
      </c>
      <c r="U289" s="4" t="n">
        <v>43.3</v>
      </c>
      <c r="V289" s="4" t="n">
        <v>17</v>
      </c>
      <c r="W289" s="4" t="n">
        <v>37.6</v>
      </c>
      <c r="X289" s="4" t="n">
        <v>34.9</v>
      </c>
      <c r="Y289" s="4" t="n">
        <v>43.7</v>
      </c>
      <c r="Z289" s="4" t="n">
        <v>36</v>
      </c>
      <c r="AA289" s="4" t="n">
        <v>59.5</v>
      </c>
      <c r="AB289" s="4" t="n">
        <v>24.8</v>
      </c>
      <c r="AC289" s="4" t="n">
        <v>27.6</v>
      </c>
      <c r="AD289" s="4" t="n">
        <v>38.2</v>
      </c>
      <c r="AE289" s="4" t="n">
        <v>39</v>
      </c>
      <c r="AF289" s="4" t="n">
        <v>17.7</v>
      </c>
      <c r="AG289" s="4" t="n">
        <v>41.4</v>
      </c>
      <c r="AH289" s="4" t="n">
        <v>27</v>
      </c>
      <c r="AI289" s="4" t="n">
        <v>19.2</v>
      </c>
      <c r="AJ289" s="4" t="n">
        <v>28.2</v>
      </c>
      <c r="AK289" s="4" t="n">
        <v>26.2</v>
      </c>
      <c r="AL289" s="4" t="n">
        <v>32.8</v>
      </c>
      <c r="AM289" s="4" t="n">
        <v>39.1</v>
      </c>
    </row>
    <row r="290" customFormat="false" ht="32.8" hidden="false" customHeight="false" outlineLevel="0" collapsed="false">
      <c r="C290" s="3" t="s">
        <v>166</v>
      </c>
      <c r="D290" s="4"/>
      <c r="E290" s="4" t="n">
        <v>0</v>
      </c>
      <c r="F290" s="4" t="n">
        <v>0</v>
      </c>
      <c r="G290" s="4" t="n">
        <v>4</v>
      </c>
      <c r="H290" s="4" t="n">
        <v>12.4</v>
      </c>
      <c r="I290" s="4" t="n">
        <v>12.8</v>
      </c>
      <c r="J290" s="4" t="n">
        <v>3.6</v>
      </c>
      <c r="K290" s="4" t="n">
        <v>3.6</v>
      </c>
      <c r="L290" s="4" t="n">
        <v>3.5</v>
      </c>
      <c r="M290" s="4" t="n">
        <v>3</v>
      </c>
      <c r="N290" s="4" t="n">
        <v>3.3</v>
      </c>
      <c r="O290" s="4" t="n">
        <v>12.6</v>
      </c>
      <c r="P290" s="4" t="n">
        <v>1.6</v>
      </c>
      <c r="Q290" s="4" t="n">
        <v>2.6</v>
      </c>
      <c r="R290" s="4" t="n">
        <v>1.1</v>
      </c>
      <c r="S290" s="4" t="n">
        <v>3.6</v>
      </c>
      <c r="T290" s="4" t="n">
        <v>2.2</v>
      </c>
      <c r="U290" s="4" t="n">
        <v>4.6</v>
      </c>
      <c r="V290" s="4" t="n">
        <v>0</v>
      </c>
      <c r="W290" s="4" t="n">
        <v>0.9</v>
      </c>
      <c r="X290" s="4" t="n">
        <v>1</v>
      </c>
      <c r="Y290" s="4" t="n">
        <v>1.1</v>
      </c>
      <c r="Z290" s="4" t="n">
        <v>0</v>
      </c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4</v>
      </c>
      <c r="AF290" s="4" t="n">
        <v>0</v>
      </c>
      <c r="AG290" s="4" t="n">
        <v>3.7</v>
      </c>
      <c r="AH290" s="4" t="n">
        <v>0</v>
      </c>
      <c r="AI290" s="4" t="n">
        <v>0</v>
      </c>
      <c r="AJ290" s="4" t="n">
        <v>3.5</v>
      </c>
      <c r="AK290" s="4" t="n">
        <v>2.1</v>
      </c>
      <c r="AL290" s="4" t="n">
        <v>0</v>
      </c>
      <c r="AM290" s="4" t="n">
        <v>0</v>
      </c>
    </row>
    <row r="291" customFormat="false" ht="13.8" hidden="false" customHeight="false" outlineLevel="0" collapsed="false"/>
    <row r="292" customFormat="false" ht="22.35" hidden="false" customHeight="false" outlineLevel="0" collapsed="false">
      <c r="A292" s="0" t="n">
        <v>4</v>
      </c>
      <c r="B292" s="8" t="s">
        <v>13</v>
      </c>
      <c r="C292" s="3" t="s">
        <v>59</v>
      </c>
      <c r="D292" s="4" t="s">
        <v>92</v>
      </c>
      <c r="E292" s="4" t="n">
        <v>0</v>
      </c>
      <c r="F292" s="4" t="n">
        <v>0</v>
      </c>
      <c r="G292" s="4" t="n">
        <v>7.9</v>
      </c>
      <c r="H292" s="4" t="n">
        <v>14.6</v>
      </c>
      <c r="I292" s="4" t="n">
        <v>21.2</v>
      </c>
      <c r="J292" s="4" t="n">
        <v>2.5</v>
      </c>
      <c r="K292" s="4" t="n">
        <v>9.3</v>
      </c>
      <c r="L292" s="4" t="n">
        <v>3.2</v>
      </c>
      <c r="M292" s="4" t="n">
        <v>4.2</v>
      </c>
      <c r="N292" s="4" t="n">
        <v>8.9</v>
      </c>
      <c r="O292" s="4" t="n">
        <v>20.2</v>
      </c>
      <c r="P292" s="4" t="n">
        <v>1.9</v>
      </c>
      <c r="Q292" s="4" t="n">
        <v>6.1</v>
      </c>
      <c r="R292" s="4" t="n">
        <v>4.6</v>
      </c>
      <c r="S292" s="4" t="n">
        <v>3.5</v>
      </c>
      <c r="T292" s="4" t="n">
        <v>3.1</v>
      </c>
      <c r="U292" s="4" t="n">
        <v>11.9</v>
      </c>
      <c r="V292" s="4" t="n">
        <v>4.6</v>
      </c>
      <c r="W292" s="4" t="n">
        <v>3</v>
      </c>
      <c r="X292" s="4" t="n">
        <v>2.3</v>
      </c>
      <c r="Y292" s="4" t="n">
        <v>3.5</v>
      </c>
      <c r="Z292" s="4" t="n">
        <v>2.2</v>
      </c>
      <c r="AA292" s="4" t="n">
        <v>14.1</v>
      </c>
      <c r="AB292" s="4" t="n">
        <v>4.4</v>
      </c>
      <c r="AC292" s="4" t="n">
        <v>4.6</v>
      </c>
      <c r="AD292" s="4" t="n">
        <v>1.3</v>
      </c>
      <c r="AE292" s="4" t="n">
        <v>3.6</v>
      </c>
      <c r="AF292" s="4" t="n">
        <v>3.3</v>
      </c>
      <c r="AG292" s="4" t="n">
        <v>17.5</v>
      </c>
      <c r="AH292" s="4" t="n">
        <v>0</v>
      </c>
      <c r="AI292" s="4" t="n">
        <v>3</v>
      </c>
      <c r="AJ292" s="4" t="n">
        <v>1.2</v>
      </c>
      <c r="AK292" s="4" t="n">
        <v>4.6</v>
      </c>
      <c r="AL292" s="4" t="n">
        <v>3.8</v>
      </c>
      <c r="AM292" s="4" t="n">
        <v>22.5</v>
      </c>
    </row>
    <row r="293" customFormat="false" ht="22.35" hidden="false" customHeight="false" outlineLevel="0" collapsed="false">
      <c r="C293" s="3" t="s">
        <v>155</v>
      </c>
      <c r="D293" s="4"/>
      <c r="E293" s="4" t="n">
        <v>34.4</v>
      </c>
      <c r="F293" s="4" t="n">
        <v>0</v>
      </c>
      <c r="G293" s="4" t="n">
        <v>34.7</v>
      </c>
      <c r="H293" s="4" t="n">
        <v>34.2</v>
      </c>
      <c r="I293" s="4" t="n">
        <v>39.4</v>
      </c>
      <c r="J293" s="4" t="n">
        <v>12.9</v>
      </c>
      <c r="K293" s="4" t="n">
        <v>13.9</v>
      </c>
      <c r="L293" s="4" t="n">
        <v>21.8</v>
      </c>
      <c r="M293" s="4" t="n">
        <v>16.7</v>
      </c>
      <c r="N293" s="4" t="n">
        <v>23.8</v>
      </c>
      <c r="O293" s="4" t="n">
        <v>52</v>
      </c>
      <c r="P293" s="4" t="n">
        <v>10.5</v>
      </c>
      <c r="Q293" s="4" t="n">
        <v>19</v>
      </c>
      <c r="R293" s="4" t="n">
        <v>8.9</v>
      </c>
      <c r="S293" s="4" t="n">
        <v>14.7</v>
      </c>
      <c r="T293" s="4" t="n">
        <v>21.6</v>
      </c>
      <c r="U293" s="4" t="n">
        <v>31.6</v>
      </c>
      <c r="V293" s="4" t="n">
        <v>9.8</v>
      </c>
      <c r="W293" s="4" t="n">
        <v>3.8</v>
      </c>
      <c r="X293" s="4" t="n">
        <v>10.5</v>
      </c>
      <c r="Y293" s="4" t="n">
        <v>9.5</v>
      </c>
      <c r="Z293" s="4" t="n">
        <v>18.8</v>
      </c>
      <c r="AA293" s="4" t="n">
        <v>50.7</v>
      </c>
      <c r="AB293" s="4" t="n">
        <v>6</v>
      </c>
      <c r="AC293" s="4" t="n">
        <v>3.2</v>
      </c>
      <c r="AD293" s="4" t="n">
        <v>10.1</v>
      </c>
      <c r="AE293" s="4" t="n">
        <v>8.8</v>
      </c>
      <c r="AF293" s="4" t="n">
        <v>14.5</v>
      </c>
      <c r="AG293" s="4" t="n">
        <v>37.4</v>
      </c>
      <c r="AH293" s="4" t="n">
        <v>0</v>
      </c>
      <c r="AI293" s="4" t="n">
        <v>10.9</v>
      </c>
      <c r="AJ293" s="4" t="n">
        <v>10.5</v>
      </c>
      <c r="AK293" s="4" t="n">
        <v>23.8</v>
      </c>
      <c r="AL293" s="4" t="n">
        <v>20.6</v>
      </c>
      <c r="AM293" s="4" t="n">
        <v>45</v>
      </c>
    </row>
    <row r="294" customFormat="false" ht="32.8" hidden="false" customHeight="false" outlineLevel="0" collapsed="false">
      <c r="C294" s="3" t="s">
        <v>156</v>
      </c>
      <c r="D294" s="4"/>
      <c r="E294" s="4" t="n">
        <v>31.3</v>
      </c>
      <c r="F294" s="4" t="n">
        <v>75.6</v>
      </c>
      <c r="G294" s="4" t="n">
        <v>31.3</v>
      </c>
      <c r="H294" s="4" t="n">
        <v>37.8</v>
      </c>
      <c r="I294" s="4" t="n">
        <v>29.4</v>
      </c>
      <c r="J294" s="4" t="n">
        <v>54.5</v>
      </c>
      <c r="K294" s="4" t="n">
        <v>44.4</v>
      </c>
      <c r="L294" s="4" t="n">
        <v>51.4</v>
      </c>
      <c r="M294" s="4" t="n">
        <v>47.7</v>
      </c>
      <c r="N294" s="4" t="n">
        <v>42.2</v>
      </c>
      <c r="O294" s="4" t="n">
        <v>17.4</v>
      </c>
      <c r="P294" s="4" t="n">
        <v>50</v>
      </c>
      <c r="Q294" s="4" t="n">
        <v>45.5</v>
      </c>
      <c r="R294" s="4" t="n">
        <v>46</v>
      </c>
      <c r="S294" s="4" t="n">
        <v>33.7</v>
      </c>
      <c r="T294" s="4" t="n">
        <v>34.1</v>
      </c>
      <c r="U294" s="4" t="n">
        <v>40.9</v>
      </c>
      <c r="V294" s="4" t="n">
        <v>47.4</v>
      </c>
      <c r="W294" s="4" t="n">
        <v>42.4</v>
      </c>
      <c r="X294" s="4" t="n">
        <v>56.8</v>
      </c>
      <c r="Y294" s="4" t="n">
        <v>51.6</v>
      </c>
      <c r="Z294" s="4" t="n">
        <v>59.3</v>
      </c>
      <c r="AA294" s="4" t="n">
        <v>25.4</v>
      </c>
      <c r="AB294" s="4" t="n">
        <v>53.8</v>
      </c>
      <c r="AC294" s="4" t="n">
        <v>55.5</v>
      </c>
      <c r="AD294" s="4" t="n">
        <v>47.8</v>
      </c>
      <c r="AE294" s="4" t="n">
        <v>49.2</v>
      </c>
      <c r="AF294" s="4" t="n">
        <v>54.3</v>
      </c>
      <c r="AG294" s="4" t="n">
        <v>38.4</v>
      </c>
      <c r="AH294" s="4" t="n">
        <v>48.1</v>
      </c>
      <c r="AI294" s="4" t="n">
        <v>47.4</v>
      </c>
      <c r="AJ294" s="4" t="n">
        <v>36.6</v>
      </c>
      <c r="AK294" s="4" t="n">
        <v>34.6</v>
      </c>
      <c r="AL294" s="4" t="n">
        <v>35.3</v>
      </c>
      <c r="AM294" s="4" t="n">
        <v>26.3</v>
      </c>
    </row>
    <row r="295" customFormat="false" ht="32.8" hidden="false" customHeight="false" outlineLevel="0" collapsed="false">
      <c r="C295" s="3" t="s">
        <v>64</v>
      </c>
      <c r="D295" s="4"/>
      <c r="E295" s="4" t="n">
        <v>34.4</v>
      </c>
      <c r="F295" s="4" t="n">
        <v>24.4</v>
      </c>
      <c r="G295" s="4" t="n">
        <v>26.1</v>
      </c>
      <c r="H295" s="4" t="n">
        <v>11</v>
      </c>
      <c r="I295" s="4" t="n">
        <v>5.4</v>
      </c>
      <c r="J295" s="4" t="n">
        <v>28</v>
      </c>
      <c r="K295" s="4" t="n">
        <v>31.1</v>
      </c>
      <c r="L295" s="4" t="n">
        <v>23</v>
      </c>
      <c r="M295" s="4" t="n">
        <v>29.3</v>
      </c>
      <c r="N295" s="4" t="n">
        <v>20.3</v>
      </c>
      <c r="O295" s="4" t="n">
        <v>4.1</v>
      </c>
      <c r="P295" s="4" t="n">
        <v>36.1</v>
      </c>
      <c r="Q295" s="4" t="n">
        <v>29.3</v>
      </c>
      <c r="R295" s="4" t="n">
        <v>38.5</v>
      </c>
      <c r="S295" s="4" t="n">
        <v>46.7</v>
      </c>
      <c r="T295" s="4" t="n">
        <v>37</v>
      </c>
      <c r="U295" s="4" t="n">
        <v>9.6</v>
      </c>
      <c r="V295" s="4" t="n">
        <v>38.2</v>
      </c>
      <c r="W295" s="4" t="n">
        <v>50.8</v>
      </c>
      <c r="X295" s="4" t="n">
        <v>29.3</v>
      </c>
      <c r="Y295" s="4" t="n">
        <v>35.4</v>
      </c>
      <c r="Z295" s="4" t="n">
        <v>19.7</v>
      </c>
      <c r="AA295" s="4" t="n">
        <v>5.4</v>
      </c>
      <c r="AB295" s="4" t="n">
        <v>35.7</v>
      </c>
      <c r="AC295" s="4" t="n">
        <v>33.4</v>
      </c>
      <c r="AD295" s="4" t="n">
        <v>40.8</v>
      </c>
      <c r="AE295" s="4" t="n">
        <v>36.7</v>
      </c>
      <c r="AF295" s="4" t="n">
        <v>28</v>
      </c>
      <c r="AG295" s="4" t="n">
        <v>6.8</v>
      </c>
      <c r="AH295" s="4" t="n">
        <v>51.9</v>
      </c>
      <c r="AI295" s="4" t="n">
        <v>35.8</v>
      </c>
      <c r="AJ295" s="4" t="n">
        <v>50.2</v>
      </c>
      <c r="AK295" s="4" t="n">
        <v>35.5</v>
      </c>
      <c r="AL295" s="4" t="n">
        <v>29.3</v>
      </c>
      <c r="AM295" s="4" t="n">
        <v>0</v>
      </c>
    </row>
    <row r="296" customFormat="false" ht="13.8" hidden="false" customHeight="false" outlineLevel="0" collapsed="false"/>
    <row r="297" customFormat="false" ht="22.35" hidden="false" customHeight="false" outlineLevel="0" collapsed="false">
      <c r="A297" s="0" t="n">
        <v>4</v>
      </c>
      <c r="B297" s="8" t="s">
        <v>13</v>
      </c>
      <c r="C297" s="3" t="s">
        <v>59</v>
      </c>
      <c r="D297" s="4" t="s">
        <v>168</v>
      </c>
      <c r="E297" s="4" t="n">
        <v>34.4</v>
      </c>
      <c r="F297" s="4" t="n">
        <v>45.8</v>
      </c>
      <c r="G297" s="4" t="n">
        <v>36.7</v>
      </c>
      <c r="H297" s="4" t="n">
        <v>28.4</v>
      </c>
      <c r="I297" s="4" t="n">
        <v>20.4</v>
      </c>
      <c r="J297" s="4" t="n">
        <v>25.2</v>
      </c>
      <c r="K297" s="4" t="n">
        <v>28.5</v>
      </c>
      <c r="L297" s="4" t="n">
        <v>30.9</v>
      </c>
      <c r="M297" s="4" t="n">
        <v>31</v>
      </c>
      <c r="N297" s="4" t="n">
        <v>23.8</v>
      </c>
      <c r="O297" s="4" t="n">
        <v>22.6</v>
      </c>
      <c r="P297" s="4" t="n">
        <v>28.7</v>
      </c>
      <c r="Q297" s="4" t="n">
        <v>34.3</v>
      </c>
      <c r="R297" s="4" t="n">
        <v>41.6</v>
      </c>
      <c r="S297" s="4" t="n">
        <v>40.7</v>
      </c>
      <c r="T297" s="4" t="n">
        <v>30.7</v>
      </c>
      <c r="U297" s="4" t="n">
        <v>48.7</v>
      </c>
      <c r="V297" s="4" t="n">
        <v>27.2</v>
      </c>
      <c r="W297" s="4" t="n">
        <v>31.1</v>
      </c>
      <c r="X297" s="4" t="n">
        <v>32.4</v>
      </c>
      <c r="Y297" s="4" t="n">
        <v>31.3</v>
      </c>
      <c r="Z297" s="4" t="n">
        <v>36.3</v>
      </c>
      <c r="AA297" s="4" t="n">
        <v>26</v>
      </c>
      <c r="AB297" s="4" t="n">
        <v>25.8</v>
      </c>
      <c r="AC297" s="4" t="n">
        <v>21.9</v>
      </c>
      <c r="AD297" s="4" t="n">
        <v>28.5</v>
      </c>
      <c r="AE297" s="4" t="n">
        <v>30.3</v>
      </c>
      <c r="AF297" s="4" t="n">
        <v>38.3</v>
      </c>
      <c r="AG297" s="4" t="n">
        <v>23.3</v>
      </c>
      <c r="AH297" s="4" t="n">
        <v>23.2</v>
      </c>
      <c r="AI297" s="4" t="n">
        <v>20.9</v>
      </c>
      <c r="AJ297" s="4" t="n">
        <v>25.8</v>
      </c>
      <c r="AK297" s="4" t="n">
        <v>24.3</v>
      </c>
      <c r="AL297" s="4" t="n">
        <v>40.4</v>
      </c>
      <c r="AM297" s="4" t="n">
        <v>31.9</v>
      </c>
    </row>
    <row r="298" customFormat="false" ht="22.35" hidden="false" customHeight="false" outlineLevel="0" collapsed="false">
      <c r="C298" s="3" t="s">
        <v>155</v>
      </c>
      <c r="D298" s="4"/>
      <c r="E298" s="4" t="n">
        <v>65.6</v>
      </c>
      <c r="F298" s="4" t="n">
        <v>54.2</v>
      </c>
      <c r="G298" s="4" t="n">
        <v>50.2</v>
      </c>
      <c r="H298" s="4" t="n">
        <v>54.5</v>
      </c>
      <c r="I298" s="4" t="n">
        <v>54.6</v>
      </c>
      <c r="J298" s="4" t="n">
        <v>46.4</v>
      </c>
      <c r="K298" s="4" t="n">
        <v>45.1</v>
      </c>
      <c r="L298" s="4" t="n">
        <v>52</v>
      </c>
      <c r="M298" s="4" t="n">
        <v>48.7</v>
      </c>
      <c r="N298" s="4" t="n">
        <v>61.3</v>
      </c>
      <c r="O298" s="4" t="n">
        <v>55.6</v>
      </c>
      <c r="P298" s="4" t="n">
        <v>48.6</v>
      </c>
      <c r="Q298" s="4" t="n">
        <v>46.5</v>
      </c>
      <c r="R298" s="4" t="n">
        <v>39.3</v>
      </c>
      <c r="S298" s="4" t="n">
        <v>44.3</v>
      </c>
      <c r="T298" s="4" t="n">
        <v>53.2</v>
      </c>
      <c r="U298" s="4" t="n">
        <v>36.1</v>
      </c>
      <c r="V298" s="4" t="n">
        <v>55.8</v>
      </c>
      <c r="W298" s="4" t="n">
        <v>47.6</v>
      </c>
      <c r="X298" s="4" t="n">
        <v>45.8</v>
      </c>
      <c r="Y298" s="4" t="n">
        <v>42</v>
      </c>
      <c r="Z298" s="4" t="n">
        <v>50.8</v>
      </c>
      <c r="AA298" s="4" t="n">
        <v>42</v>
      </c>
      <c r="AB298" s="4" t="n">
        <v>60.8</v>
      </c>
      <c r="AC298" s="4" t="n">
        <v>52.2</v>
      </c>
      <c r="AD298" s="4" t="n">
        <v>44.9</v>
      </c>
      <c r="AE298" s="4" t="n">
        <v>55.8</v>
      </c>
      <c r="AF298" s="4" t="n">
        <v>37.2</v>
      </c>
      <c r="AG298" s="4" t="n">
        <v>49</v>
      </c>
      <c r="AH298" s="4" t="n">
        <v>27</v>
      </c>
      <c r="AI298" s="4" t="n">
        <v>48.8</v>
      </c>
      <c r="AJ298" s="4" t="n">
        <v>45.9</v>
      </c>
      <c r="AK298" s="4" t="n">
        <v>56.8</v>
      </c>
      <c r="AL298" s="4" t="n">
        <v>46.6</v>
      </c>
      <c r="AM298" s="4" t="n">
        <v>46.2</v>
      </c>
    </row>
    <row r="299" customFormat="false" ht="32.8" hidden="false" customHeight="false" outlineLevel="0" collapsed="false">
      <c r="C299" s="3" t="s">
        <v>156</v>
      </c>
      <c r="D299" s="4"/>
      <c r="E299" s="4" t="n">
        <v>0</v>
      </c>
      <c r="F299" s="4" t="n">
        <v>0</v>
      </c>
      <c r="G299" s="4" t="n">
        <v>5.7</v>
      </c>
      <c r="H299" s="4" t="n">
        <v>12</v>
      </c>
      <c r="I299" s="4" t="n">
        <v>14</v>
      </c>
      <c r="J299" s="4" t="n">
        <v>21.5</v>
      </c>
      <c r="K299" s="4" t="n">
        <v>17.3</v>
      </c>
      <c r="L299" s="4" t="n">
        <v>10.1</v>
      </c>
      <c r="M299" s="4" t="n">
        <v>14.2</v>
      </c>
      <c r="N299" s="4" t="n">
        <v>7.9</v>
      </c>
      <c r="O299" s="4" t="n">
        <v>9</v>
      </c>
      <c r="P299" s="4" t="n">
        <v>17.4</v>
      </c>
      <c r="Q299" s="4" t="n">
        <v>10.5</v>
      </c>
      <c r="R299" s="4" t="n">
        <v>12.1</v>
      </c>
      <c r="S299" s="4" t="n">
        <v>12.8</v>
      </c>
      <c r="T299" s="4" t="n">
        <v>10.9</v>
      </c>
      <c r="U299" s="4" t="n">
        <v>6</v>
      </c>
      <c r="V299" s="4" t="n">
        <v>10.7</v>
      </c>
      <c r="W299" s="4" t="n">
        <v>17.2</v>
      </c>
      <c r="X299" s="4" t="n">
        <v>10.2</v>
      </c>
      <c r="Y299" s="4" t="n">
        <v>19</v>
      </c>
      <c r="Z299" s="4" t="n">
        <v>10.1</v>
      </c>
      <c r="AA299" s="4" t="n">
        <v>32</v>
      </c>
      <c r="AB299" s="4" t="n">
        <v>13.5</v>
      </c>
      <c r="AC299" s="4" t="n">
        <v>14.6</v>
      </c>
      <c r="AD299" s="4" t="n">
        <v>18.8</v>
      </c>
      <c r="AE299" s="4" t="n">
        <v>10.3</v>
      </c>
      <c r="AF299" s="4" t="n">
        <v>10.2</v>
      </c>
      <c r="AG299" s="4" t="n">
        <v>16.2</v>
      </c>
      <c r="AH299" s="4" t="n">
        <v>28.7</v>
      </c>
      <c r="AI299" s="4" t="n">
        <v>25</v>
      </c>
      <c r="AJ299" s="4" t="n">
        <v>16.7</v>
      </c>
      <c r="AK299" s="4" t="n">
        <v>14.3</v>
      </c>
      <c r="AL299" s="4" t="n">
        <v>13</v>
      </c>
      <c r="AM299" s="4" t="n">
        <v>10.8</v>
      </c>
    </row>
    <row r="300" customFormat="false" ht="32.8" hidden="false" customHeight="false" outlineLevel="0" collapsed="false">
      <c r="C300" s="3" t="s">
        <v>64</v>
      </c>
      <c r="D300" s="4"/>
      <c r="E300" s="4" t="n">
        <v>0</v>
      </c>
      <c r="F300" s="4" t="n">
        <v>0</v>
      </c>
      <c r="G300" s="4" t="n">
        <v>2.6</v>
      </c>
      <c r="H300" s="4" t="n">
        <v>2.7</v>
      </c>
      <c r="I300" s="4" t="n">
        <v>1.1</v>
      </c>
      <c r="J300" s="4" t="n">
        <v>2.4</v>
      </c>
      <c r="K300" s="4" t="n">
        <v>4.8</v>
      </c>
      <c r="L300" s="4" t="n">
        <v>2.7</v>
      </c>
      <c r="M300" s="4" t="n">
        <v>2</v>
      </c>
      <c r="N300" s="4" t="n">
        <v>2.1</v>
      </c>
      <c r="O300" s="4" t="n">
        <v>3.4</v>
      </c>
      <c r="P300" s="4" t="n">
        <v>3.6</v>
      </c>
      <c r="Q300" s="4" t="n">
        <v>6.1</v>
      </c>
      <c r="R300" s="4" t="n">
        <v>6</v>
      </c>
      <c r="S300" s="4" t="n">
        <v>0</v>
      </c>
      <c r="T300" s="4" t="n">
        <v>3.1</v>
      </c>
      <c r="U300" s="4" t="n">
        <v>5</v>
      </c>
      <c r="V300" s="4" t="n">
        <v>3.9</v>
      </c>
      <c r="W300" s="4" t="n">
        <v>1.6</v>
      </c>
      <c r="X300" s="4" t="n">
        <v>6.6</v>
      </c>
      <c r="Y300" s="4" t="n">
        <v>5.4</v>
      </c>
      <c r="Z300" s="4" t="n">
        <v>0</v>
      </c>
      <c r="AA300" s="4" t="n">
        <v>0</v>
      </c>
      <c r="AB300" s="4" t="n">
        <v>0</v>
      </c>
      <c r="AC300" s="4" t="n">
        <v>1.6</v>
      </c>
      <c r="AD300" s="4" t="n">
        <v>1.2</v>
      </c>
      <c r="AE300" s="4" t="n">
        <v>1.9</v>
      </c>
      <c r="AF300" s="4" t="n">
        <v>2.9</v>
      </c>
      <c r="AG300" s="4" t="n">
        <v>0</v>
      </c>
      <c r="AH300" s="4" t="n">
        <v>0</v>
      </c>
      <c r="AI300" s="4" t="n">
        <v>2</v>
      </c>
      <c r="AJ300" s="4" t="n">
        <v>2.8</v>
      </c>
      <c r="AK300" s="4" t="n">
        <v>0</v>
      </c>
      <c r="AL300" s="4" t="n">
        <v>0</v>
      </c>
      <c r="AM300" s="4" t="n">
        <v>0</v>
      </c>
    </row>
    <row r="301" customFormat="false" ht="13.8" hidden="false" customHeight="false" outlineLevel="0" collapsed="false"/>
    <row r="302" customFormat="false" ht="22.35" hidden="false" customHeight="false" outlineLevel="0" collapsed="false">
      <c r="A302" s="0" t="n">
        <v>4</v>
      </c>
      <c r="B302" s="8" t="s">
        <v>13</v>
      </c>
      <c r="C302" s="3" t="s">
        <v>59</v>
      </c>
      <c r="D302" s="4" t="s">
        <v>169</v>
      </c>
      <c r="E302" s="4" t="n">
        <v>0</v>
      </c>
      <c r="F302" s="4" t="n">
        <v>0</v>
      </c>
      <c r="G302" s="4" t="n">
        <v>12.7</v>
      </c>
      <c r="H302" s="4" t="n">
        <v>20.8</v>
      </c>
      <c r="I302" s="4" t="n">
        <v>9.3</v>
      </c>
      <c r="J302" s="4" t="n">
        <v>21.4</v>
      </c>
      <c r="K302" s="4" t="n">
        <v>23.5</v>
      </c>
      <c r="L302" s="4" t="n">
        <v>20.5</v>
      </c>
      <c r="M302" s="4" t="n">
        <v>14.7</v>
      </c>
      <c r="N302" s="4" t="n">
        <v>16.8</v>
      </c>
      <c r="O302" s="4" t="n">
        <v>7.4</v>
      </c>
      <c r="P302" s="4" t="n">
        <v>27.3</v>
      </c>
      <c r="Q302" s="4" t="n">
        <v>23.9</v>
      </c>
      <c r="R302" s="4" t="n">
        <v>18.6</v>
      </c>
      <c r="S302" s="4" t="n">
        <v>35.4</v>
      </c>
      <c r="T302" s="4" t="n">
        <v>19.8</v>
      </c>
      <c r="U302" s="4" t="n">
        <v>8.7</v>
      </c>
      <c r="V302" s="4" t="n">
        <v>24.8</v>
      </c>
      <c r="W302" s="4" t="n">
        <v>22.3</v>
      </c>
      <c r="X302" s="4" t="n">
        <v>23.3</v>
      </c>
      <c r="Y302" s="4" t="n">
        <v>26.3</v>
      </c>
      <c r="Z302" s="4" t="n">
        <v>14.7</v>
      </c>
      <c r="AA302" s="4" t="n">
        <v>5.7</v>
      </c>
      <c r="AB302" s="4" t="n">
        <v>29.8</v>
      </c>
      <c r="AC302" s="4" t="n">
        <v>23.6</v>
      </c>
      <c r="AD302" s="4" t="n">
        <v>19.4</v>
      </c>
      <c r="AE302" s="4" t="n">
        <v>18</v>
      </c>
      <c r="AF302" s="4" t="n">
        <v>21.6</v>
      </c>
      <c r="AG302" s="4" t="n">
        <v>7.3</v>
      </c>
      <c r="AH302" s="4" t="n">
        <v>0</v>
      </c>
      <c r="AI302" s="4" t="n">
        <v>23.6</v>
      </c>
      <c r="AJ302" s="4" t="n">
        <v>23.3</v>
      </c>
      <c r="AK302" s="4" t="n">
        <v>22.2</v>
      </c>
      <c r="AL302" s="4" t="n">
        <v>12.9</v>
      </c>
      <c r="AM302" s="4" t="n">
        <v>6.1</v>
      </c>
    </row>
    <row r="303" customFormat="false" ht="22.35" hidden="false" customHeight="false" outlineLevel="0" collapsed="false">
      <c r="C303" s="3" t="s">
        <v>155</v>
      </c>
      <c r="D303" s="4"/>
      <c r="E303" s="4" t="n">
        <v>65.6</v>
      </c>
      <c r="F303" s="4" t="n">
        <v>54.2</v>
      </c>
      <c r="G303" s="4" t="n">
        <v>16.3</v>
      </c>
      <c r="H303" s="4" t="n">
        <v>35.7</v>
      </c>
      <c r="I303" s="4" t="n">
        <v>29.3</v>
      </c>
      <c r="J303" s="4" t="n">
        <v>43</v>
      </c>
      <c r="K303" s="4" t="n">
        <v>37.7</v>
      </c>
      <c r="L303" s="4" t="n">
        <v>41.3</v>
      </c>
      <c r="M303" s="4" t="n">
        <v>50</v>
      </c>
      <c r="N303" s="4" t="n">
        <v>45.1</v>
      </c>
      <c r="O303" s="4" t="n">
        <v>33.2</v>
      </c>
      <c r="P303" s="4" t="n">
        <v>52.1</v>
      </c>
      <c r="Q303" s="4" t="n">
        <v>44.8</v>
      </c>
      <c r="R303" s="4" t="n">
        <v>37.1</v>
      </c>
      <c r="S303" s="4" t="n">
        <v>26.9</v>
      </c>
      <c r="T303" s="4" t="n">
        <v>35.8</v>
      </c>
      <c r="U303" s="4" t="n">
        <v>24.6</v>
      </c>
      <c r="V303" s="4" t="n">
        <v>41.4</v>
      </c>
      <c r="W303" s="4" t="n">
        <v>39.8</v>
      </c>
      <c r="X303" s="4" t="n">
        <v>42</v>
      </c>
      <c r="Y303" s="4" t="n">
        <v>40.9</v>
      </c>
      <c r="Z303" s="4" t="n">
        <v>36.5</v>
      </c>
      <c r="AA303" s="4" t="n">
        <v>40.1</v>
      </c>
      <c r="AB303" s="4" t="n">
        <v>37.7</v>
      </c>
      <c r="AC303" s="4" t="n">
        <v>41.2</v>
      </c>
      <c r="AD303" s="4" t="n">
        <v>48.4</v>
      </c>
      <c r="AE303" s="4" t="n">
        <v>44.1</v>
      </c>
      <c r="AF303" s="4" t="n">
        <v>44.5</v>
      </c>
      <c r="AG303" s="4" t="n">
        <v>24.1</v>
      </c>
      <c r="AH303" s="4" t="n">
        <v>73</v>
      </c>
      <c r="AI303" s="4" t="n">
        <v>54.6</v>
      </c>
      <c r="AJ303" s="4" t="n">
        <v>45.9</v>
      </c>
      <c r="AK303" s="4" t="n">
        <v>40.6</v>
      </c>
      <c r="AL303" s="4" t="n">
        <v>39.3</v>
      </c>
      <c r="AM303" s="4" t="n">
        <v>14.3</v>
      </c>
    </row>
    <row r="304" customFormat="false" ht="32.8" hidden="false" customHeight="false" outlineLevel="0" collapsed="false">
      <c r="C304" s="3" t="s">
        <v>156</v>
      </c>
      <c r="D304" s="4"/>
      <c r="E304" s="4" t="n">
        <v>0</v>
      </c>
      <c r="F304" s="4" t="n">
        <v>45.8</v>
      </c>
      <c r="G304" s="4" t="n">
        <v>34.4</v>
      </c>
      <c r="H304" s="4" t="n">
        <v>27.1</v>
      </c>
      <c r="I304" s="4" t="n">
        <v>41</v>
      </c>
      <c r="J304" s="4" t="n">
        <v>19.7</v>
      </c>
      <c r="K304" s="4" t="n">
        <v>29.6</v>
      </c>
      <c r="L304" s="4" t="n">
        <v>29.5</v>
      </c>
      <c r="M304" s="4" t="n">
        <v>26.4</v>
      </c>
      <c r="N304" s="4" t="n">
        <v>27.8</v>
      </c>
      <c r="O304" s="4" t="n">
        <v>44.7</v>
      </c>
      <c r="P304" s="4" t="n">
        <v>16.5</v>
      </c>
      <c r="Q304" s="4" t="n">
        <v>22.3</v>
      </c>
      <c r="R304" s="4" t="n">
        <v>30.6</v>
      </c>
      <c r="S304" s="4" t="n">
        <v>27.5</v>
      </c>
      <c r="T304" s="4" t="n">
        <v>25.7</v>
      </c>
      <c r="U304" s="4" t="n">
        <v>43.1</v>
      </c>
      <c r="V304" s="4" t="n">
        <v>27</v>
      </c>
      <c r="W304" s="4" t="n">
        <v>30.8</v>
      </c>
      <c r="X304" s="4" t="n">
        <v>26.5</v>
      </c>
      <c r="Y304" s="4" t="n">
        <v>26.1</v>
      </c>
      <c r="Z304" s="4" t="n">
        <v>35</v>
      </c>
      <c r="AA304" s="4" t="n">
        <v>22.5</v>
      </c>
      <c r="AB304" s="4" t="n">
        <v>28.6</v>
      </c>
      <c r="AC304" s="4" t="n">
        <v>26.8</v>
      </c>
      <c r="AD304" s="4" t="n">
        <v>26.3</v>
      </c>
      <c r="AE304" s="4" t="n">
        <v>30.8</v>
      </c>
      <c r="AF304" s="4" t="n">
        <v>23.8</v>
      </c>
      <c r="AG304" s="4" t="n">
        <v>48.1</v>
      </c>
      <c r="AH304" s="4" t="n">
        <v>27</v>
      </c>
      <c r="AI304" s="4" t="n">
        <v>16.1</v>
      </c>
      <c r="AJ304" s="4" t="n">
        <v>26.3</v>
      </c>
      <c r="AK304" s="4" t="n">
        <v>29.9</v>
      </c>
      <c r="AL304" s="4" t="n">
        <v>37.8</v>
      </c>
      <c r="AM304" s="4" t="n">
        <v>47.7</v>
      </c>
    </row>
    <row r="305" customFormat="false" ht="32.8" hidden="false" customHeight="false" outlineLevel="0" collapsed="false">
      <c r="C305" s="3" t="s">
        <v>64</v>
      </c>
      <c r="D305" s="4"/>
      <c r="E305" s="4" t="n">
        <v>34.4</v>
      </c>
      <c r="F305" s="4" t="n">
        <v>0</v>
      </c>
      <c r="G305" s="4" t="n">
        <v>26</v>
      </c>
      <c r="H305" s="4" t="n">
        <v>11.7</v>
      </c>
      <c r="I305" s="4" t="n">
        <v>13.7</v>
      </c>
      <c r="J305" s="4" t="n">
        <v>14.5</v>
      </c>
      <c r="K305" s="4" t="n">
        <v>7.8</v>
      </c>
      <c r="L305" s="4" t="n">
        <v>6.7</v>
      </c>
      <c r="M305" s="4" t="n">
        <v>6.5</v>
      </c>
      <c r="N305" s="4" t="n">
        <v>6.5</v>
      </c>
      <c r="O305" s="4" t="n">
        <v>11</v>
      </c>
      <c r="P305" s="4" t="n">
        <v>1.6</v>
      </c>
      <c r="Q305" s="4" t="n">
        <v>6.6</v>
      </c>
      <c r="R305" s="4" t="n">
        <v>12</v>
      </c>
      <c r="S305" s="4" t="n">
        <v>10.2</v>
      </c>
      <c r="T305" s="4" t="n">
        <v>16.6</v>
      </c>
      <c r="U305" s="4" t="n">
        <v>18.8</v>
      </c>
      <c r="V305" s="4" t="n">
        <v>4.6</v>
      </c>
      <c r="W305" s="4" t="n">
        <v>1.6</v>
      </c>
      <c r="X305" s="4" t="n">
        <v>8.3</v>
      </c>
      <c r="Y305" s="4" t="n">
        <v>5.6</v>
      </c>
      <c r="Z305" s="4" t="n">
        <v>6.5</v>
      </c>
      <c r="AA305" s="4" t="n">
        <v>26.5</v>
      </c>
      <c r="AB305" s="4" t="n">
        <v>4</v>
      </c>
      <c r="AC305" s="4" t="n">
        <v>3.3</v>
      </c>
      <c r="AD305" s="4" t="n">
        <v>2.3</v>
      </c>
      <c r="AE305" s="4" t="n">
        <v>5.4</v>
      </c>
      <c r="AF305" s="4" t="n">
        <v>6.4</v>
      </c>
      <c r="AG305" s="4" t="n">
        <v>16</v>
      </c>
      <c r="AH305" s="4" t="n">
        <v>0</v>
      </c>
      <c r="AI305" s="4" t="n">
        <v>5.7</v>
      </c>
      <c r="AJ305" s="4" t="n">
        <v>2.3</v>
      </c>
      <c r="AK305" s="4" t="n">
        <v>7.3</v>
      </c>
      <c r="AL305" s="4" t="n">
        <v>10.1</v>
      </c>
      <c r="AM305" s="4" t="n">
        <v>31.9</v>
      </c>
    </row>
    <row r="306" customFormat="false" ht="13.8" hidden="false" customHeight="false" outlineLevel="0" collapsed="false"/>
    <row r="307" customFormat="false" ht="22.35" hidden="false" customHeight="false" outlineLevel="0" collapsed="false">
      <c r="A307" s="0" t="n">
        <v>4</v>
      </c>
      <c r="B307" s="8" t="s">
        <v>13</v>
      </c>
      <c r="C307" s="3" t="s">
        <v>59</v>
      </c>
      <c r="D307" s="4" t="s">
        <v>170</v>
      </c>
      <c r="E307" s="4" t="n">
        <v>34.4</v>
      </c>
      <c r="F307" s="4" t="n">
        <v>0</v>
      </c>
      <c r="G307" s="4" t="n">
        <v>12.7</v>
      </c>
      <c r="H307" s="4" t="n">
        <v>16.9</v>
      </c>
      <c r="I307" s="4" t="n">
        <v>4.6</v>
      </c>
      <c r="J307" s="4" t="n">
        <v>21.3</v>
      </c>
      <c r="K307" s="4" t="n">
        <v>22.5</v>
      </c>
      <c r="L307" s="4" t="n">
        <v>21.8</v>
      </c>
      <c r="M307" s="4" t="n">
        <v>16.6</v>
      </c>
      <c r="N307" s="4" t="n">
        <v>15.6</v>
      </c>
      <c r="O307" s="4" t="n">
        <v>6.8</v>
      </c>
      <c r="P307" s="4" t="n">
        <v>44.7</v>
      </c>
      <c r="Q307" s="4" t="n">
        <v>24.9</v>
      </c>
      <c r="R307" s="4" t="n">
        <v>20.9</v>
      </c>
      <c r="S307" s="4" t="n">
        <v>39.7</v>
      </c>
      <c r="T307" s="4" t="n">
        <v>18.2</v>
      </c>
      <c r="U307" s="4" t="n">
        <v>0</v>
      </c>
      <c r="V307" s="4" t="n">
        <v>32.9</v>
      </c>
      <c r="W307" s="4" t="n">
        <v>27</v>
      </c>
      <c r="X307" s="4" t="n">
        <v>29.7</v>
      </c>
      <c r="Y307" s="4" t="n">
        <v>22.8</v>
      </c>
      <c r="Z307" s="4" t="n">
        <v>18.3</v>
      </c>
      <c r="AA307" s="4" t="n">
        <v>5.7</v>
      </c>
      <c r="AB307" s="4" t="n">
        <v>39.9</v>
      </c>
      <c r="AC307" s="4" t="n">
        <v>23.4</v>
      </c>
      <c r="AD307" s="4" t="n">
        <v>26.4</v>
      </c>
      <c r="AE307" s="4" t="n">
        <v>21</v>
      </c>
      <c r="AF307" s="4" t="n">
        <v>13.2</v>
      </c>
      <c r="AG307" s="4" t="n">
        <v>4.5</v>
      </c>
      <c r="AH307" s="4" t="n">
        <v>0</v>
      </c>
      <c r="AI307" s="4" t="n">
        <v>30.1</v>
      </c>
      <c r="AJ307" s="4" t="n">
        <v>29.1</v>
      </c>
      <c r="AK307" s="4" t="n">
        <v>19.5</v>
      </c>
      <c r="AL307" s="4" t="n">
        <v>18.7</v>
      </c>
      <c r="AM307" s="4" t="n">
        <v>6.1</v>
      </c>
    </row>
    <row r="308" customFormat="false" ht="22.35" hidden="false" customHeight="false" outlineLevel="0" collapsed="false">
      <c r="C308" s="3" t="s">
        <v>155</v>
      </c>
      <c r="D308" s="4"/>
      <c r="E308" s="4" t="n">
        <v>0</v>
      </c>
      <c r="F308" s="4" t="n">
        <v>70.2</v>
      </c>
      <c r="G308" s="4" t="n">
        <v>28.9</v>
      </c>
      <c r="H308" s="4" t="n">
        <v>37</v>
      </c>
      <c r="I308" s="4" t="n">
        <v>31.6</v>
      </c>
      <c r="J308" s="4" t="n">
        <v>41.4</v>
      </c>
      <c r="K308" s="4" t="n">
        <v>42.4</v>
      </c>
      <c r="L308" s="4" t="n">
        <v>48.5</v>
      </c>
      <c r="M308" s="4" t="n">
        <v>45.3</v>
      </c>
      <c r="N308" s="4" t="n">
        <v>39.2</v>
      </c>
      <c r="O308" s="4" t="n">
        <v>35</v>
      </c>
      <c r="P308" s="4" t="n">
        <v>44.2</v>
      </c>
      <c r="Q308" s="4" t="n">
        <v>40.1</v>
      </c>
      <c r="R308" s="4" t="n">
        <v>47.4</v>
      </c>
      <c r="S308" s="4" t="n">
        <v>35.3</v>
      </c>
      <c r="T308" s="4" t="n">
        <v>39.9</v>
      </c>
      <c r="U308" s="4" t="n">
        <v>36</v>
      </c>
      <c r="V308" s="4" t="n">
        <v>48.1</v>
      </c>
      <c r="W308" s="4" t="n">
        <v>52.6</v>
      </c>
      <c r="X308" s="4" t="n">
        <v>42.7</v>
      </c>
      <c r="Y308" s="4" t="n">
        <v>38.6</v>
      </c>
      <c r="Z308" s="4" t="n">
        <v>38.8</v>
      </c>
      <c r="AA308" s="4" t="n">
        <v>34.2</v>
      </c>
      <c r="AB308" s="4" t="n">
        <v>44.5</v>
      </c>
      <c r="AC308" s="4" t="n">
        <v>50.5</v>
      </c>
      <c r="AD308" s="4" t="n">
        <v>45.6</v>
      </c>
      <c r="AE308" s="4" t="n">
        <v>53.8</v>
      </c>
      <c r="AF308" s="4" t="n">
        <v>57</v>
      </c>
      <c r="AG308" s="4" t="n">
        <v>21.6</v>
      </c>
      <c r="AH308" s="4" t="n">
        <v>49.8</v>
      </c>
      <c r="AI308" s="4" t="n">
        <v>52.5</v>
      </c>
      <c r="AJ308" s="4" t="n">
        <v>45.7</v>
      </c>
      <c r="AK308" s="4" t="n">
        <v>36.1</v>
      </c>
      <c r="AL308" s="4" t="n">
        <v>34.3</v>
      </c>
      <c r="AM308" s="4" t="n">
        <v>18.2</v>
      </c>
    </row>
    <row r="309" customFormat="false" ht="32.8" hidden="false" customHeight="false" outlineLevel="0" collapsed="false">
      <c r="C309" s="3" t="s">
        <v>156</v>
      </c>
      <c r="D309" s="4"/>
      <c r="E309" s="4" t="n">
        <v>65.6</v>
      </c>
      <c r="F309" s="4" t="n">
        <v>29.8</v>
      </c>
      <c r="G309" s="4" t="n">
        <v>21.9</v>
      </c>
      <c r="H309" s="4" t="n">
        <v>21.2</v>
      </c>
      <c r="I309" s="4" t="n">
        <v>31.9</v>
      </c>
      <c r="J309" s="4" t="n">
        <v>26.4</v>
      </c>
      <c r="K309" s="4" t="n">
        <v>16.6</v>
      </c>
      <c r="L309" s="4" t="n">
        <v>16.9</v>
      </c>
      <c r="M309" s="4" t="n">
        <v>22.1</v>
      </c>
      <c r="N309" s="4" t="n">
        <v>27.1</v>
      </c>
      <c r="O309" s="4" t="n">
        <v>29.6</v>
      </c>
      <c r="P309" s="4" t="n">
        <v>7.9</v>
      </c>
      <c r="Q309" s="4" t="n">
        <v>23.9</v>
      </c>
      <c r="R309" s="4" t="n">
        <v>18.3</v>
      </c>
      <c r="S309" s="4" t="n">
        <v>7.8</v>
      </c>
      <c r="T309" s="4" t="n">
        <v>18.5</v>
      </c>
      <c r="U309" s="4" t="n">
        <v>18.5</v>
      </c>
      <c r="V309" s="4" t="n">
        <v>12.1</v>
      </c>
      <c r="W309" s="4" t="n">
        <v>12.5</v>
      </c>
      <c r="X309" s="4" t="n">
        <v>17</v>
      </c>
      <c r="Y309" s="4" t="n">
        <v>22.9</v>
      </c>
      <c r="Z309" s="4" t="n">
        <v>26.5</v>
      </c>
      <c r="AA309" s="4" t="n">
        <v>24.2</v>
      </c>
      <c r="AB309" s="4" t="n">
        <v>12.5</v>
      </c>
      <c r="AC309" s="4" t="n">
        <v>18.5</v>
      </c>
      <c r="AD309" s="4" t="n">
        <v>18.9</v>
      </c>
      <c r="AE309" s="4" t="n">
        <v>17.6</v>
      </c>
      <c r="AF309" s="4" t="n">
        <v>11.8</v>
      </c>
      <c r="AG309" s="4" t="n">
        <v>31.7</v>
      </c>
      <c r="AH309" s="4" t="n">
        <v>23.2</v>
      </c>
      <c r="AI309" s="4" t="n">
        <v>11.6</v>
      </c>
      <c r="AJ309" s="4" t="n">
        <v>17</v>
      </c>
      <c r="AK309" s="4" t="n">
        <v>29.3</v>
      </c>
      <c r="AL309" s="4" t="n">
        <v>11.1</v>
      </c>
      <c r="AM309" s="4" t="n">
        <v>43.6</v>
      </c>
    </row>
    <row r="310" customFormat="false" ht="32.8" hidden="false" customHeight="false" outlineLevel="0" collapsed="false">
      <c r="C310" s="3" t="s">
        <v>64</v>
      </c>
      <c r="D310" s="4"/>
      <c r="E310" s="4" t="n">
        <v>0</v>
      </c>
      <c r="F310" s="4" t="n">
        <v>0</v>
      </c>
      <c r="G310" s="4" t="n">
        <v>20.8</v>
      </c>
      <c r="H310" s="4" t="n">
        <v>18</v>
      </c>
      <c r="I310" s="4" t="n">
        <v>24.8</v>
      </c>
      <c r="J310" s="4" t="n">
        <v>9.2</v>
      </c>
      <c r="K310" s="4" t="n">
        <v>10.7</v>
      </c>
      <c r="L310" s="4" t="n">
        <v>6.8</v>
      </c>
      <c r="M310" s="4" t="n">
        <v>8</v>
      </c>
      <c r="N310" s="4" t="n">
        <v>11.1</v>
      </c>
      <c r="O310" s="4" t="n">
        <v>20.2</v>
      </c>
      <c r="P310" s="4" t="n">
        <v>3.2</v>
      </c>
      <c r="Q310" s="4" t="n">
        <v>11.1</v>
      </c>
      <c r="R310" s="4" t="n">
        <v>6.6</v>
      </c>
      <c r="S310" s="4" t="n">
        <v>13.6</v>
      </c>
      <c r="T310" s="4" t="n">
        <v>18.6</v>
      </c>
      <c r="U310" s="4" t="n">
        <v>23.5</v>
      </c>
      <c r="V310" s="4" t="n">
        <v>4.6</v>
      </c>
      <c r="W310" s="4" t="n">
        <v>3.7</v>
      </c>
      <c r="X310" s="4" t="n">
        <v>8.2</v>
      </c>
      <c r="Y310" s="4" t="n">
        <v>7.7</v>
      </c>
      <c r="Z310" s="4" t="n">
        <v>9.2</v>
      </c>
      <c r="AA310" s="4" t="n">
        <v>30.5</v>
      </c>
      <c r="AB310" s="4" t="n">
        <v>0</v>
      </c>
      <c r="AC310" s="4" t="n">
        <v>3.6</v>
      </c>
      <c r="AD310" s="4" t="n">
        <v>2.8</v>
      </c>
      <c r="AE310" s="4" t="n">
        <v>3.8</v>
      </c>
      <c r="AF310" s="4" t="n">
        <v>10.9</v>
      </c>
      <c r="AG310" s="4" t="n">
        <v>30.4</v>
      </c>
      <c r="AH310" s="4" t="n">
        <v>27</v>
      </c>
      <c r="AI310" s="4" t="n">
        <v>5.8</v>
      </c>
      <c r="AJ310" s="4" t="n">
        <v>5.1</v>
      </c>
      <c r="AK310" s="4" t="n">
        <v>6.8</v>
      </c>
      <c r="AL310" s="4" t="n">
        <v>23.1</v>
      </c>
      <c r="AM310" s="4" t="n">
        <v>32.1</v>
      </c>
    </row>
    <row r="311" customFormat="false" ht="13.8" hidden="false" customHeight="false" outlineLevel="0" collapsed="false"/>
    <row r="312" customFormat="false" ht="22.35" hidden="false" customHeight="false" outlineLevel="0" collapsed="false">
      <c r="A312" s="0" t="n">
        <v>4</v>
      </c>
      <c r="B312" s="8" t="s">
        <v>13</v>
      </c>
      <c r="C312" s="3" t="s">
        <v>59</v>
      </c>
      <c r="D312" s="4" t="s">
        <v>171</v>
      </c>
      <c r="E312" s="4" t="n">
        <v>0</v>
      </c>
      <c r="F312" s="4" t="n">
        <v>0</v>
      </c>
      <c r="G312" s="4" t="n">
        <v>12.7</v>
      </c>
      <c r="H312" s="4" t="n">
        <v>14.6</v>
      </c>
      <c r="I312" s="4" t="n">
        <v>3.9</v>
      </c>
      <c r="J312" s="4" t="n">
        <v>21.7</v>
      </c>
      <c r="K312" s="4" t="n">
        <v>21</v>
      </c>
      <c r="L312" s="4" t="n">
        <v>19.3</v>
      </c>
      <c r="M312" s="4" t="n">
        <v>15.4</v>
      </c>
      <c r="N312" s="4" t="n">
        <v>12.8</v>
      </c>
      <c r="O312" s="4" t="n">
        <v>4</v>
      </c>
      <c r="P312" s="4" t="n">
        <v>40.5</v>
      </c>
      <c r="Q312" s="4" t="n">
        <v>24.9</v>
      </c>
      <c r="R312" s="4" t="n">
        <v>20</v>
      </c>
      <c r="S312" s="4" t="n">
        <v>38</v>
      </c>
      <c r="T312" s="4" t="n">
        <v>18.4</v>
      </c>
      <c r="U312" s="4" t="n">
        <v>0</v>
      </c>
      <c r="V312" s="4" t="n">
        <v>28.8</v>
      </c>
      <c r="W312" s="4" t="n">
        <v>24.8</v>
      </c>
      <c r="X312" s="4" t="n">
        <v>27.7</v>
      </c>
      <c r="Y312" s="4" t="n">
        <v>22.6</v>
      </c>
      <c r="Z312" s="4" t="n">
        <v>12.4</v>
      </c>
      <c r="AA312" s="4" t="n">
        <v>5.7</v>
      </c>
      <c r="AB312" s="4" t="n">
        <v>39.9</v>
      </c>
      <c r="AC312" s="4" t="n">
        <v>23.4</v>
      </c>
      <c r="AD312" s="4" t="n">
        <v>24.8</v>
      </c>
      <c r="AE312" s="4" t="n">
        <v>21</v>
      </c>
      <c r="AF312" s="4" t="n">
        <v>13.2</v>
      </c>
      <c r="AG312" s="4" t="n">
        <v>4.5</v>
      </c>
      <c r="AH312" s="4" t="n">
        <v>0</v>
      </c>
      <c r="AI312" s="4" t="n">
        <v>30.1</v>
      </c>
      <c r="AJ312" s="4" t="n">
        <v>26.6</v>
      </c>
      <c r="AK312" s="4" t="n">
        <v>18.5</v>
      </c>
      <c r="AL312" s="4" t="n">
        <v>14.1</v>
      </c>
      <c r="AM312" s="4" t="n">
        <v>6.1</v>
      </c>
    </row>
    <row r="313" customFormat="false" ht="22.35" hidden="false" customHeight="false" outlineLevel="0" collapsed="false">
      <c r="C313" s="3" t="s">
        <v>155</v>
      </c>
      <c r="D313" s="4"/>
      <c r="E313" s="4" t="n">
        <v>31.3</v>
      </c>
      <c r="F313" s="4" t="n">
        <v>100</v>
      </c>
      <c r="G313" s="4" t="n">
        <v>18.7</v>
      </c>
      <c r="H313" s="4" t="n">
        <v>29.6</v>
      </c>
      <c r="I313" s="4" t="n">
        <v>20.6</v>
      </c>
      <c r="J313" s="4" t="n">
        <v>40</v>
      </c>
      <c r="K313" s="4" t="n">
        <v>38.8</v>
      </c>
      <c r="L313" s="4" t="n">
        <v>44.4</v>
      </c>
      <c r="M313" s="4" t="n">
        <v>40</v>
      </c>
      <c r="N313" s="4" t="n">
        <v>35.1</v>
      </c>
      <c r="O313" s="4" t="n">
        <v>20.7</v>
      </c>
      <c r="P313" s="4" t="n">
        <v>46.6</v>
      </c>
      <c r="Q313" s="4" t="n">
        <v>40.1</v>
      </c>
      <c r="R313" s="4" t="n">
        <v>46.2</v>
      </c>
      <c r="S313" s="4" t="n">
        <v>32.6</v>
      </c>
      <c r="T313" s="4" t="n">
        <v>35.1</v>
      </c>
      <c r="U313" s="4" t="n">
        <v>25.1</v>
      </c>
      <c r="V313" s="4" t="n">
        <v>47.7</v>
      </c>
      <c r="W313" s="4" t="n">
        <v>49.5</v>
      </c>
      <c r="X313" s="4" t="n">
        <v>45.6</v>
      </c>
      <c r="Y313" s="4" t="n">
        <v>36.9</v>
      </c>
      <c r="Z313" s="4" t="n">
        <v>35.5</v>
      </c>
      <c r="AA313" s="4" t="n">
        <v>29</v>
      </c>
      <c r="AB313" s="4" t="n">
        <v>41.1</v>
      </c>
      <c r="AC313" s="4" t="n">
        <v>50.6</v>
      </c>
      <c r="AD313" s="4" t="n">
        <v>43.5</v>
      </c>
      <c r="AE313" s="4" t="n">
        <v>53.8</v>
      </c>
      <c r="AF313" s="4" t="n">
        <v>44.8</v>
      </c>
      <c r="AG313" s="4" t="n">
        <v>17.1</v>
      </c>
      <c r="AH313" s="4" t="n">
        <v>49.8</v>
      </c>
      <c r="AI313" s="4" t="n">
        <v>48.3</v>
      </c>
      <c r="AJ313" s="4" t="n">
        <v>45.9</v>
      </c>
      <c r="AK313" s="4" t="n">
        <v>35.7</v>
      </c>
      <c r="AL313" s="4" t="n">
        <v>32.6</v>
      </c>
      <c r="AM313" s="4" t="n">
        <v>0</v>
      </c>
    </row>
    <row r="314" customFormat="false" ht="32.8" hidden="false" customHeight="false" outlineLevel="0" collapsed="false">
      <c r="C314" s="3" t="s">
        <v>156</v>
      </c>
      <c r="D314" s="4"/>
      <c r="E314" s="4" t="n">
        <v>34.4</v>
      </c>
      <c r="F314" s="4" t="n">
        <v>0</v>
      </c>
      <c r="G314" s="4" t="n">
        <v>27.9</v>
      </c>
      <c r="H314" s="4" t="n">
        <v>26.5</v>
      </c>
      <c r="I314" s="4" t="n">
        <v>37.3</v>
      </c>
      <c r="J314" s="4" t="n">
        <v>22.3</v>
      </c>
      <c r="K314" s="4" t="n">
        <v>19.5</v>
      </c>
      <c r="L314" s="4" t="n">
        <v>22.1</v>
      </c>
      <c r="M314" s="4" t="n">
        <v>25.3</v>
      </c>
      <c r="N314" s="4" t="n">
        <v>30.8</v>
      </c>
      <c r="O314" s="4" t="n">
        <v>37.7</v>
      </c>
      <c r="P314" s="4" t="n">
        <v>9.7</v>
      </c>
      <c r="Q314" s="4" t="n">
        <v>23.9</v>
      </c>
      <c r="R314" s="4" t="n">
        <v>18.4</v>
      </c>
      <c r="S314" s="4" t="n">
        <v>12.1</v>
      </c>
      <c r="T314" s="4" t="n">
        <v>20.2</v>
      </c>
      <c r="U314" s="4" t="n">
        <v>29.3</v>
      </c>
      <c r="V314" s="4" t="n">
        <v>16.5</v>
      </c>
      <c r="W314" s="4" t="n">
        <v>15.4</v>
      </c>
      <c r="X314" s="4" t="n">
        <v>15.8</v>
      </c>
      <c r="Y314" s="4" t="n">
        <v>20.7</v>
      </c>
      <c r="Z314" s="4" t="n">
        <v>28.6</v>
      </c>
      <c r="AA314" s="4" t="n">
        <v>22.8</v>
      </c>
      <c r="AB314" s="4" t="n">
        <v>12.5</v>
      </c>
      <c r="AC314" s="4" t="n">
        <v>17</v>
      </c>
      <c r="AD314" s="4" t="n">
        <v>21</v>
      </c>
      <c r="AE314" s="4" t="n">
        <v>17.6</v>
      </c>
      <c r="AF314" s="4" t="n">
        <v>16.5</v>
      </c>
      <c r="AG314" s="4" t="n">
        <v>31.7</v>
      </c>
      <c r="AH314" s="4" t="n">
        <v>23.2</v>
      </c>
      <c r="AI314" s="4" t="n">
        <v>14.2</v>
      </c>
      <c r="AJ314" s="4" t="n">
        <v>17</v>
      </c>
      <c r="AK314" s="4" t="n">
        <v>30.7</v>
      </c>
      <c r="AL314" s="4" t="n">
        <v>17.4</v>
      </c>
      <c r="AM314" s="4" t="n">
        <v>57.4</v>
      </c>
    </row>
    <row r="315" customFormat="false" ht="32.8" hidden="false" customHeight="false" outlineLevel="0" collapsed="false">
      <c r="C315" s="3" t="s">
        <v>64</v>
      </c>
      <c r="D315" s="4"/>
      <c r="E315" s="4" t="n">
        <v>34.4</v>
      </c>
      <c r="F315" s="4" t="n">
        <v>0</v>
      </c>
      <c r="G315" s="4" t="n">
        <v>20.8</v>
      </c>
      <c r="H315" s="4" t="n">
        <v>22.5</v>
      </c>
      <c r="I315" s="4" t="n">
        <v>31.4</v>
      </c>
      <c r="J315" s="4" t="n">
        <v>14.3</v>
      </c>
      <c r="K315" s="4" t="n">
        <v>12.1</v>
      </c>
      <c r="L315" s="4" t="n">
        <v>8.1</v>
      </c>
      <c r="M315" s="4" t="n">
        <v>10.7</v>
      </c>
      <c r="N315" s="4" t="n">
        <v>14.7</v>
      </c>
      <c r="O315" s="4" t="n">
        <v>29.7</v>
      </c>
      <c r="P315" s="4" t="n">
        <v>3.2</v>
      </c>
      <c r="Q315" s="4" t="n">
        <v>11.1</v>
      </c>
      <c r="R315" s="4" t="n">
        <v>7.6</v>
      </c>
      <c r="S315" s="4" t="n">
        <v>13.6</v>
      </c>
      <c r="T315" s="4" t="n">
        <v>23.7</v>
      </c>
      <c r="U315" s="4" t="n">
        <v>27.8</v>
      </c>
      <c r="V315" s="4" t="n">
        <v>7</v>
      </c>
      <c r="W315" s="4" t="n">
        <v>5</v>
      </c>
      <c r="X315" s="4" t="n">
        <v>9.2</v>
      </c>
      <c r="Y315" s="4" t="n">
        <v>10.9</v>
      </c>
      <c r="Z315" s="4" t="n">
        <v>12.9</v>
      </c>
      <c r="AA315" s="4" t="n">
        <v>37.2</v>
      </c>
      <c r="AB315" s="4" t="n">
        <v>0</v>
      </c>
      <c r="AC315" s="4" t="n">
        <v>5</v>
      </c>
      <c r="AD315" s="4" t="n">
        <v>4.3</v>
      </c>
      <c r="AE315" s="4" t="n">
        <v>3.8</v>
      </c>
      <c r="AF315" s="4" t="n">
        <v>10.9</v>
      </c>
      <c r="AG315" s="4" t="n">
        <v>30.4</v>
      </c>
      <c r="AH315" s="4" t="n">
        <v>27</v>
      </c>
      <c r="AI315" s="4" t="n">
        <v>5.8</v>
      </c>
      <c r="AJ315" s="4" t="n">
        <v>6.3</v>
      </c>
      <c r="AK315" s="4" t="n">
        <v>6.8</v>
      </c>
      <c r="AL315" s="4" t="n">
        <v>23.1</v>
      </c>
      <c r="AM315" s="4" t="n">
        <v>36.5</v>
      </c>
    </row>
    <row r="316" customFormat="false" ht="13.8" hidden="false" customHeight="false" outlineLevel="0" collapsed="false"/>
    <row r="317" customFormat="false" ht="13.8" hidden="false" customHeight="false" outlineLevel="0" collapsed="false">
      <c r="A317" s="0" t="n">
        <v>2</v>
      </c>
      <c r="B317" s="0" t="s">
        <v>172</v>
      </c>
      <c r="C317" s="3" t="s">
        <v>94</v>
      </c>
      <c r="D317" s="4" t="s">
        <v>35</v>
      </c>
      <c r="E317" s="4" t="n">
        <v>100</v>
      </c>
      <c r="F317" s="4" t="n">
        <v>100</v>
      </c>
      <c r="G317" s="4" t="n">
        <v>90.6</v>
      </c>
      <c r="H317" s="4" t="n">
        <v>85.9</v>
      </c>
      <c r="I317" s="4" t="n">
        <v>84.1</v>
      </c>
      <c r="J317" s="4" t="n">
        <v>89.7</v>
      </c>
      <c r="K317" s="4" t="n">
        <v>96.8</v>
      </c>
      <c r="L317" s="4" t="n">
        <v>95.2</v>
      </c>
      <c r="M317" s="4" t="n">
        <v>94.8</v>
      </c>
      <c r="N317" s="4" t="n">
        <v>93.1</v>
      </c>
      <c r="O317" s="4" t="n">
        <v>86.8</v>
      </c>
      <c r="P317" s="4" t="n">
        <v>95.7</v>
      </c>
      <c r="Q317" s="4" t="n">
        <v>90.3</v>
      </c>
      <c r="R317" s="4" t="n">
        <v>92.8</v>
      </c>
      <c r="S317" s="4" t="n">
        <v>93.6</v>
      </c>
      <c r="T317" s="4" t="n">
        <v>92.1</v>
      </c>
      <c r="U317" s="4" t="n">
        <v>95.9</v>
      </c>
      <c r="V317" s="4" t="n">
        <v>89.2</v>
      </c>
      <c r="W317" s="4" t="n">
        <v>93</v>
      </c>
      <c r="X317" s="4" t="n">
        <v>95.1</v>
      </c>
      <c r="Y317" s="4" t="n">
        <v>91.8</v>
      </c>
      <c r="Z317" s="4" t="n">
        <v>91</v>
      </c>
      <c r="AA317" s="4" t="n">
        <v>91.2</v>
      </c>
      <c r="AB317" s="4" t="n">
        <v>95.6</v>
      </c>
      <c r="AC317" s="4" t="n">
        <v>97.7</v>
      </c>
      <c r="AD317" s="4" t="n">
        <v>97.8</v>
      </c>
      <c r="AE317" s="4" t="n">
        <v>85.2</v>
      </c>
      <c r="AF317" s="4" t="n">
        <v>97.1</v>
      </c>
      <c r="AG317" s="4" t="n">
        <v>87.6</v>
      </c>
      <c r="AH317" s="4" t="n">
        <v>100</v>
      </c>
      <c r="AI317" s="4" t="n">
        <v>94.5</v>
      </c>
      <c r="AJ317" s="4" t="n">
        <v>93.2</v>
      </c>
      <c r="AK317" s="4" t="n">
        <v>89.8</v>
      </c>
      <c r="AL317" s="4" t="n">
        <v>100</v>
      </c>
      <c r="AM317" s="4" t="n">
        <v>91</v>
      </c>
    </row>
    <row r="318" customFormat="false" ht="64.15" hidden="false" customHeight="false" outlineLevel="0" collapsed="false">
      <c r="C318" s="3" t="s">
        <v>173</v>
      </c>
      <c r="D318" s="4"/>
      <c r="E318" s="4" t="n">
        <v>0</v>
      </c>
      <c r="F318" s="4" t="n">
        <v>0</v>
      </c>
      <c r="G318" s="4" t="n">
        <v>0</v>
      </c>
      <c r="H318" s="4" t="n">
        <v>10</v>
      </c>
      <c r="I318" s="4" t="n">
        <v>6</v>
      </c>
      <c r="J318" s="4" t="n">
        <v>7</v>
      </c>
      <c r="K318" s="4" t="n">
        <v>2.7</v>
      </c>
      <c r="L318" s="4" t="n">
        <v>4.2</v>
      </c>
      <c r="M318" s="4" t="n">
        <v>4.1</v>
      </c>
      <c r="N318" s="4" t="n">
        <v>6.6</v>
      </c>
      <c r="O318" s="4" t="n">
        <v>6.4</v>
      </c>
      <c r="P318" s="4" t="n">
        <v>2.5</v>
      </c>
      <c r="Q318" s="4" t="n">
        <v>9.7</v>
      </c>
      <c r="R318" s="4" t="n">
        <v>4.1</v>
      </c>
      <c r="S318" s="4" t="n">
        <v>6.4</v>
      </c>
      <c r="T318" s="4" t="n">
        <v>1.1</v>
      </c>
      <c r="U318" s="4" t="n">
        <v>4.1</v>
      </c>
      <c r="V318" s="4" t="n">
        <v>5.1</v>
      </c>
      <c r="W318" s="4" t="n">
        <v>5.7</v>
      </c>
      <c r="X318" s="4" t="n">
        <v>4.1</v>
      </c>
      <c r="Y318" s="4" t="n">
        <v>8.2</v>
      </c>
      <c r="Z318" s="4" t="n">
        <v>7</v>
      </c>
      <c r="AA318" s="4" t="n">
        <v>3.8</v>
      </c>
      <c r="AB318" s="4" t="n">
        <v>0</v>
      </c>
      <c r="AC318" s="4" t="n">
        <v>0</v>
      </c>
      <c r="AD318" s="4" t="n">
        <v>0.9</v>
      </c>
      <c r="AE318" s="4" t="n">
        <v>12.8</v>
      </c>
      <c r="AF318" s="4" t="n">
        <v>2.9</v>
      </c>
      <c r="AG318" s="4" t="n">
        <v>12.4</v>
      </c>
      <c r="AH318" s="4" t="n">
        <v>0</v>
      </c>
      <c r="AI318" s="4" t="n">
        <v>4.2</v>
      </c>
      <c r="AJ318" s="4" t="n">
        <v>6.8</v>
      </c>
      <c r="AK318" s="4" t="n">
        <v>10.2</v>
      </c>
      <c r="AL318" s="4" t="n">
        <v>0</v>
      </c>
      <c r="AM318" s="4" t="n">
        <v>4.9</v>
      </c>
    </row>
    <row r="319" customFormat="false" ht="13.8" hidden="false" customHeight="false" outlineLevel="0" collapsed="false"/>
    <row r="320" customFormat="false" ht="13.8" hidden="false" customHeight="false" outlineLevel="0" collapsed="false">
      <c r="A320" s="0" t="n">
        <v>11</v>
      </c>
      <c r="B320" s="8" t="s">
        <v>13</v>
      </c>
      <c r="C320" s="3" t="s">
        <v>174</v>
      </c>
      <c r="D320" s="4" t="s">
        <v>175</v>
      </c>
      <c r="E320" s="4" t="n">
        <v>0</v>
      </c>
      <c r="F320" s="4" t="n">
        <v>0</v>
      </c>
      <c r="G320" s="4" t="n">
        <v>6.6</v>
      </c>
      <c r="H320" s="4" t="n">
        <v>0</v>
      </c>
      <c r="I320" s="4" t="n">
        <v>0</v>
      </c>
      <c r="J320" s="4" t="n">
        <v>1.1</v>
      </c>
      <c r="K320" s="4" t="n">
        <v>1.3</v>
      </c>
      <c r="L320" s="4" t="n">
        <v>0.7</v>
      </c>
      <c r="M320" s="4" t="n">
        <v>1</v>
      </c>
      <c r="N320" s="4" t="n">
        <v>1.6</v>
      </c>
      <c r="O320" s="4" t="n">
        <v>0.4</v>
      </c>
      <c r="P320" s="4" t="n">
        <v>1.3</v>
      </c>
      <c r="Q320" s="4" t="n">
        <v>0</v>
      </c>
      <c r="R320" s="4" t="n">
        <v>1.5</v>
      </c>
      <c r="S320" s="4" t="n">
        <v>0</v>
      </c>
      <c r="T320" s="4" t="n">
        <v>0</v>
      </c>
      <c r="U320" s="4" t="n">
        <v>5</v>
      </c>
      <c r="V320" s="4" t="n">
        <v>0</v>
      </c>
      <c r="W320" s="4" t="n">
        <v>1.3</v>
      </c>
      <c r="X320" s="4" t="n">
        <v>0</v>
      </c>
      <c r="Y320" s="4" t="n">
        <v>0</v>
      </c>
      <c r="Z320" s="4" t="n">
        <v>2.6</v>
      </c>
      <c r="AA320" s="4" t="n">
        <v>3</v>
      </c>
      <c r="AB320" s="0" t="n">
        <v>0</v>
      </c>
      <c r="AC320" s="0" t="n">
        <v>0</v>
      </c>
      <c r="AD320" s="6" t="n">
        <v>0</v>
      </c>
      <c r="AE320" s="6" t="n">
        <v>0</v>
      </c>
      <c r="AF320" s="3" t="n">
        <v>0</v>
      </c>
      <c r="AG320" s="4" t="n">
        <v>0</v>
      </c>
      <c r="AH320" s="4" t="n">
        <v>0</v>
      </c>
      <c r="AI320" s="4" t="n">
        <v>2.1</v>
      </c>
      <c r="AJ320" s="4" t="n">
        <v>0</v>
      </c>
      <c r="AK320" s="4" t="n">
        <v>1.4</v>
      </c>
      <c r="AL320" s="4" t="n">
        <v>0</v>
      </c>
      <c r="AM320" s="4" t="n">
        <v>0</v>
      </c>
    </row>
    <row r="321" customFormat="false" ht="13.8" hidden="false" customHeight="false" outlineLevel="0" collapsed="false">
      <c r="C321" s="3" t="s">
        <v>176</v>
      </c>
      <c r="D321" s="4"/>
      <c r="E321" s="4" t="n">
        <v>0</v>
      </c>
      <c r="F321" s="4" t="n">
        <v>0</v>
      </c>
      <c r="G321" s="4" t="n">
        <v>0</v>
      </c>
      <c r="H321" s="4" t="n">
        <v>0</v>
      </c>
      <c r="I321" s="4" t="n">
        <v>3.6</v>
      </c>
      <c r="J321" s="4" t="n">
        <v>1.8</v>
      </c>
      <c r="K321" s="4" t="n">
        <v>1.7</v>
      </c>
      <c r="L321" s="4" t="n">
        <v>0</v>
      </c>
      <c r="M321" s="4" t="n">
        <v>0.8</v>
      </c>
      <c r="N321" s="4" t="n">
        <v>0.7</v>
      </c>
      <c r="O321" s="4" t="n">
        <v>1.8</v>
      </c>
      <c r="P321" s="4" t="n">
        <v>4.2</v>
      </c>
      <c r="Q321" s="4" t="n">
        <v>0</v>
      </c>
      <c r="R321" s="4" t="n">
        <v>0</v>
      </c>
      <c r="S321" s="4" t="n">
        <v>0</v>
      </c>
      <c r="T321" s="4" t="n">
        <v>0</v>
      </c>
      <c r="U321" s="4" t="n">
        <v>0</v>
      </c>
      <c r="V321" s="4" t="n">
        <v>2.3</v>
      </c>
      <c r="W321" s="4" t="n">
        <v>1.7</v>
      </c>
      <c r="X321" s="4" t="n">
        <v>1.7</v>
      </c>
      <c r="Y321" s="4" t="n">
        <v>0</v>
      </c>
      <c r="Z321" s="4" t="n">
        <v>2.2</v>
      </c>
      <c r="AA321" s="4" t="n">
        <v>0</v>
      </c>
      <c r="AB321" s="4" t="n">
        <v>9.5</v>
      </c>
      <c r="AC321" s="4" t="n">
        <v>1.4</v>
      </c>
      <c r="AD321" s="4" t="n">
        <v>0</v>
      </c>
      <c r="AE321" s="4" t="n">
        <v>0</v>
      </c>
      <c r="AF321" s="4" t="n">
        <v>3.5</v>
      </c>
      <c r="AG321" s="4" t="n">
        <v>7.9</v>
      </c>
      <c r="AH321" s="4" t="n">
        <v>0</v>
      </c>
      <c r="AI321" s="4" t="n">
        <v>0</v>
      </c>
      <c r="AJ321" s="4" t="n">
        <v>0</v>
      </c>
      <c r="AK321" s="4" t="n">
        <v>4.1</v>
      </c>
      <c r="AL321" s="4" t="n">
        <v>0</v>
      </c>
      <c r="AM321" s="4" t="n">
        <v>5.4</v>
      </c>
    </row>
    <row r="322" customFormat="false" ht="13.8" hidden="false" customHeight="false" outlineLevel="0" collapsed="false">
      <c r="C322" s="3" t="s">
        <v>177</v>
      </c>
      <c r="D322" s="4"/>
      <c r="E322" s="4" t="n">
        <v>0</v>
      </c>
      <c r="F322" s="4" t="n">
        <v>0</v>
      </c>
      <c r="G322" s="4" t="n">
        <v>8.2</v>
      </c>
      <c r="H322" s="4" t="n">
        <v>5.7</v>
      </c>
      <c r="I322" s="4" t="n">
        <v>4.7</v>
      </c>
      <c r="J322" s="4" t="n">
        <v>4.8</v>
      </c>
      <c r="K322" s="4" t="n">
        <v>4.9</v>
      </c>
      <c r="L322" s="4" t="n">
        <v>4.3</v>
      </c>
      <c r="M322" s="4" t="n">
        <v>7.6</v>
      </c>
      <c r="N322" s="4" t="n">
        <v>5.1</v>
      </c>
      <c r="O322" s="4" t="n">
        <v>7.6</v>
      </c>
      <c r="P322" s="4" t="n">
        <v>1.7</v>
      </c>
      <c r="Q322" s="4" t="n">
        <v>0</v>
      </c>
      <c r="R322" s="4" t="n">
        <v>3.6</v>
      </c>
      <c r="S322" s="4" t="n">
        <v>7.6</v>
      </c>
      <c r="T322" s="4" t="n">
        <v>0</v>
      </c>
      <c r="U322" s="4" t="n">
        <v>0</v>
      </c>
      <c r="V322" s="4" t="n">
        <v>5.5</v>
      </c>
      <c r="W322" s="4" t="n">
        <v>6.8</v>
      </c>
      <c r="X322" s="4" t="n">
        <v>2.2</v>
      </c>
      <c r="Y322" s="4" t="n">
        <v>6.8</v>
      </c>
      <c r="Z322" s="4" t="n">
        <v>7</v>
      </c>
      <c r="AA322" s="4" t="n">
        <v>4.2</v>
      </c>
      <c r="AB322" s="4" t="n">
        <v>0</v>
      </c>
      <c r="AC322" s="4" t="n">
        <v>2.5</v>
      </c>
      <c r="AD322" s="4" t="n">
        <v>1.5</v>
      </c>
      <c r="AE322" s="4" t="n">
        <v>0</v>
      </c>
      <c r="AF322" s="4" t="n">
        <v>16.1</v>
      </c>
      <c r="AG322" s="4" t="n">
        <v>5.8</v>
      </c>
      <c r="AH322" s="4" t="n">
        <v>44.3</v>
      </c>
      <c r="AI322" s="4" t="n">
        <v>3.4</v>
      </c>
      <c r="AJ322" s="4" t="n">
        <v>6.1</v>
      </c>
      <c r="AK322" s="4" t="n">
        <v>6.9</v>
      </c>
      <c r="AL322" s="4" t="n">
        <v>3.1</v>
      </c>
      <c r="AM322" s="4" t="n">
        <v>13.5</v>
      </c>
    </row>
    <row r="323" customFormat="false" ht="13.8" hidden="false" customHeight="false" outlineLevel="0" collapsed="false">
      <c r="C323" s="3" t="s">
        <v>178</v>
      </c>
      <c r="D323" s="4"/>
      <c r="E323" s="4" t="n">
        <v>0</v>
      </c>
      <c r="F323" s="4" t="n">
        <v>0</v>
      </c>
      <c r="G323" s="4" t="n">
        <v>0</v>
      </c>
      <c r="H323" s="4" t="n">
        <v>3.8</v>
      </c>
      <c r="I323" s="4" t="n">
        <v>4.7</v>
      </c>
      <c r="J323" s="4" t="n">
        <v>5.2</v>
      </c>
      <c r="K323" s="4" t="n">
        <v>7.1</v>
      </c>
      <c r="L323" s="4" t="n">
        <v>5.8</v>
      </c>
      <c r="M323" s="4" t="n">
        <v>6.4</v>
      </c>
      <c r="N323" s="4" t="n">
        <v>8.2</v>
      </c>
      <c r="O323" s="4" t="n">
        <v>5.1</v>
      </c>
      <c r="P323" s="4" t="n">
        <v>1.9</v>
      </c>
      <c r="Q323" s="4" t="n">
        <v>20</v>
      </c>
      <c r="R323" s="4" t="n">
        <v>5.5</v>
      </c>
      <c r="S323" s="4" t="n">
        <v>3.2</v>
      </c>
      <c r="T323" s="4" t="n">
        <v>14.6</v>
      </c>
      <c r="U323" s="4" t="n">
        <v>9.2</v>
      </c>
      <c r="V323" s="4" t="n">
        <v>7.4</v>
      </c>
      <c r="W323" s="4" t="n">
        <v>1.1</v>
      </c>
      <c r="X323" s="4" t="n">
        <v>5.3</v>
      </c>
      <c r="Y323" s="4" t="n">
        <v>4.7</v>
      </c>
      <c r="Z323" s="4" t="n">
        <v>5.3</v>
      </c>
      <c r="AA323" s="4" t="n">
        <v>7.1</v>
      </c>
      <c r="AB323" s="4" t="n">
        <v>12.2</v>
      </c>
      <c r="AC323" s="4" t="n">
        <v>4</v>
      </c>
      <c r="AD323" s="4" t="n">
        <v>5.3</v>
      </c>
      <c r="AE323" s="4" t="n">
        <v>5.9</v>
      </c>
      <c r="AF323" s="4" t="n">
        <v>13.5</v>
      </c>
      <c r="AG323" s="4" t="n">
        <v>9.1</v>
      </c>
      <c r="AH323" s="4" t="n">
        <v>0</v>
      </c>
      <c r="AI323" s="4" t="n">
        <v>3.1</v>
      </c>
      <c r="AJ323" s="4" t="n">
        <v>3.6</v>
      </c>
      <c r="AK323" s="4" t="n">
        <v>7</v>
      </c>
      <c r="AL323" s="4" t="n">
        <v>6.3</v>
      </c>
      <c r="AM323" s="4" t="n">
        <v>0</v>
      </c>
    </row>
    <row r="324" customFormat="false" ht="13.8" hidden="false" customHeight="false" outlineLevel="0" collapsed="false">
      <c r="C324" s="3" t="s">
        <v>179</v>
      </c>
      <c r="D324" s="4"/>
      <c r="E324" s="4" t="n">
        <v>0</v>
      </c>
      <c r="F324" s="4" t="n">
        <v>0</v>
      </c>
      <c r="G324" s="4" t="n">
        <v>6.6</v>
      </c>
      <c r="H324" s="4" t="n">
        <v>5.7</v>
      </c>
      <c r="I324" s="4" t="n">
        <v>5</v>
      </c>
      <c r="J324" s="4" t="n">
        <v>6.8</v>
      </c>
      <c r="K324" s="4" t="n">
        <v>4.3</v>
      </c>
      <c r="L324" s="4" t="n">
        <v>1.9</v>
      </c>
      <c r="M324" s="4" t="n">
        <v>3</v>
      </c>
      <c r="N324" s="4" t="n">
        <v>1.1</v>
      </c>
      <c r="O324" s="4" t="n">
        <v>2.4</v>
      </c>
      <c r="P324" s="4" t="n">
        <v>0</v>
      </c>
      <c r="Q324" s="4" t="n">
        <v>4.9</v>
      </c>
      <c r="R324" s="4" t="n">
        <v>2.3</v>
      </c>
      <c r="S324" s="4" t="n">
        <v>1.4</v>
      </c>
      <c r="T324" s="4" t="n">
        <v>0</v>
      </c>
      <c r="U324" s="4" t="n">
        <v>0</v>
      </c>
      <c r="V324" s="4" t="n">
        <v>2.4</v>
      </c>
      <c r="W324" s="4" t="n">
        <v>2.4</v>
      </c>
      <c r="X324" s="4" t="n">
        <v>1.4</v>
      </c>
      <c r="Y324" s="4" t="n">
        <v>2</v>
      </c>
      <c r="Z324" s="4" t="n">
        <v>0</v>
      </c>
      <c r="AA324" s="4" t="n">
        <v>0</v>
      </c>
      <c r="AB324" s="4" t="n">
        <v>4.8</v>
      </c>
      <c r="AC324" s="4" t="n">
        <v>1.5</v>
      </c>
      <c r="AD324" s="4" t="n">
        <v>0</v>
      </c>
      <c r="AE324" s="4" t="n">
        <v>0</v>
      </c>
      <c r="AF324" s="4" t="n">
        <v>3.7</v>
      </c>
      <c r="AG324" s="4" t="n">
        <v>0</v>
      </c>
      <c r="AH324" s="4" t="n">
        <v>0</v>
      </c>
      <c r="AI324" s="4" t="n">
        <v>6.4</v>
      </c>
      <c r="AJ324" s="4" t="n">
        <v>2.8</v>
      </c>
      <c r="AK324" s="4" t="n">
        <v>0</v>
      </c>
      <c r="AL324" s="4" t="n">
        <v>0</v>
      </c>
      <c r="AM324" s="4" t="n">
        <v>0</v>
      </c>
    </row>
    <row r="325" customFormat="false" ht="13.8" hidden="false" customHeight="false" outlineLevel="0" collapsed="false">
      <c r="C325" s="3" t="s">
        <v>180</v>
      </c>
      <c r="D325" s="4"/>
      <c r="E325" s="4" t="n">
        <v>68.7</v>
      </c>
      <c r="F325" s="4" t="n">
        <v>0</v>
      </c>
      <c r="G325" s="4" t="n">
        <v>30.4</v>
      </c>
      <c r="H325" s="4" t="n">
        <v>16.9</v>
      </c>
      <c r="I325" s="4" t="n">
        <v>19.4</v>
      </c>
      <c r="J325" s="4" t="n">
        <v>31.2</v>
      </c>
      <c r="K325" s="4" t="n">
        <v>22.9</v>
      </c>
      <c r="L325" s="4" t="n">
        <v>17.8</v>
      </c>
      <c r="M325" s="4" t="n">
        <v>24.6</v>
      </c>
      <c r="N325" s="4" t="n">
        <v>21.8</v>
      </c>
      <c r="O325" s="4" t="n">
        <v>20.6</v>
      </c>
      <c r="P325" s="4" t="n">
        <v>32.3</v>
      </c>
      <c r="Q325" s="4" t="n">
        <v>14.9</v>
      </c>
      <c r="R325" s="4" t="n">
        <v>13.1</v>
      </c>
      <c r="S325" s="4" t="n">
        <v>32.5</v>
      </c>
      <c r="T325" s="4" t="n">
        <v>28.2</v>
      </c>
      <c r="U325" s="4" t="n">
        <v>34.6</v>
      </c>
      <c r="V325" s="4" t="n">
        <v>23.2</v>
      </c>
      <c r="W325" s="4" t="n">
        <v>20.9</v>
      </c>
      <c r="X325" s="4" t="n">
        <v>13.3</v>
      </c>
      <c r="Y325" s="4" t="n">
        <v>22.2</v>
      </c>
      <c r="Z325" s="4" t="n">
        <v>22.2</v>
      </c>
      <c r="AA325" s="4" t="n">
        <v>26.5</v>
      </c>
      <c r="AB325" s="4" t="n">
        <v>37.2</v>
      </c>
      <c r="AC325" s="4" t="n">
        <v>26.8</v>
      </c>
      <c r="AD325" s="4" t="n">
        <v>20.4</v>
      </c>
      <c r="AE325" s="4" t="n">
        <v>22.8</v>
      </c>
      <c r="AF325" s="4" t="n">
        <v>13.8</v>
      </c>
      <c r="AG325" s="4" t="n">
        <v>13.1</v>
      </c>
      <c r="AH325" s="4" t="n">
        <v>0</v>
      </c>
      <c r="AI325" s="4" t="n">
        <v>19.5</v>
      </c>
      <c r="AJ325" s="4" t="n">
        <v>16.2</v>
      </c>
      <c r="AK325" s="4" t="n">
        <v>21.7</v>
      </c>
      <c r="AL325" s="4" t="n">
        <v>20.4</v>
      </c>
      <c r="AM325" s="4" t="n">
        <v>34.4</v>
      </c>
    </row>
    <row r="326" customFormat="false" ht="22.35" hidden="false" customHeight="false" outlineLevel="0" collapsed="false">
      <c r="C326" s="3" t="s">
        <v>181</v>
      </c>
      <c r="D326" s="4"/>
      <c r="E326" s="4" t="n">
        <v>31.3</v>
      </c>
      <c r="F326" s="4" t="n">
        <v>78.5</v>
      </c>
      <c r="G326" s="4" t="n">
        <v>25.3</v>
      </c>
      <c r="H326" s="4" t="n">
        <v>38.1</v>
      </c>
      <c r="I326" s="4" t="n">
        <v>31.2</v>
      </c>
      <c r="J326" s="4" t="n">
        <v>31.2</v>
      </c>
      <c r="K326" s="4" t="n">
        <v>39.5</v>
      </c>
      <c r="L326" s="4" t="n">
        <v>48.5</v>
      </c>
      <c r="M326" s="4" t="n">
        <v>42.1</v>
      </c>
      <c r="N326" s="4" t="n">
        <v>35.9</v>
      </c>
      <c r="O326" s="4" t="n">
        <v>34.7</v>
      </c>
      <c r="P326" s="4" t="n">
        <v>32.4</v>
      </c>
      <c r="Q326" s="4" t="n">
        <v>42.7</v>
      </c>
      <c r="R326" s="4" t="n">
        <v>47.5</v>
      </c>
      <c r="S326" s="4" t="n">
        <v>38.2</v>
      </c>
      <c r="T326" s="4" t="n">
        <v>23.9</v>
      </c>
      <c r="U326" s="4" t="n">
        <v>46.1</v>
      </c>
      <c r="V326" s="4" t="n">
        <v>43.6</v>
      </c>
      <c r="W326" s="4" t="n">
        <v>50.6</v>
      </c>
      <c r="X326" s="4" t="n">
        <v>45.8</v>
      </c>
      <c r="Y326" s="4" t="n">
        <v>45.7</v>
      </c>
      <c r="Z326" s="4" t="n">
        <v>37.7</v>
      </c>
      <c r="AA326" s="4" t="n">
        <v>36</v>
      </c>
      <c r="AB326" s="4" t="n">
        <v>32.1</v>
      </c>
      <c r="AC326" s="4" t="n">
        <v>46.6</v>
      </c>
      <c r="AD326" s="4" t="n">
        <v>53.4</v>
      </c>
      <c r="AE326" s="4" t="n">
        <v>39.3</v>
      </c>
      <c r="AF326" s="4" t="n">
        <v>31</v>
      </c>
      <c r="AG326" s="4" t="n">
        <v>58.9</v>
      </c>
      <c r="AH326" s="4" t="n">
        <v>55.7</v>
      </c>
      <c r="AI326" s="4" t="n">
        <v>40.8</v>
      </c>
      <c r="AJ326" s="4" t="n">
        <v>43.9</v>
      </c>
      <c r="AK326" s="4" t="n">
        <v>38.7</v>
      </c>
      <c r="AL326" s="4" t="n">
        <v>40.2</v>
      </c>
      <c r="AM326" s="4" t="n">
        <v>33.2</v>
      </c>
    </row>
    <row r="327" customFormat="false" ht="22.35" hidden="false" customHeight="false" outlineLevel="0" collapsed="false">
      <c r="C327" s="3" t="s">
        <v>182</v>
      </c>
      <c r="D327" s="4"/>
      <c r="E327" s="4" t="n">
        <v>0</v>
      </c>
      <c r="F327" s="4" t="n">
        <v>0</v>
      </c>
      <c r="G327" s="4" t="n">
        <v>0</v>
      </c>
      <c r="H327" s="4" t="n">
        <v>3.2</v>
      </c>
      <c r="I327" s="4" t="n">
        <v>2.7</v>
      </c>
      <c r="J327" s="4" t="n">
        <v>3.1</v>
      </c>
      <c r="K327" s="4" t="n">
        <v>1.5</v>
      </c>
      <c r="L327" s="4" t="n">
        <v>2.7</v>
      </c>
      <c r="M327" s="4" t="n">
        <v>2.1</v>
      </c>
      <c r="N327" s="4" t="n">
        <v>3.2</v>
      </c>
      <c r="O327" s="4" t="n">
        <v>2.7</v>
      </c>
      <c r="P327" s="4" t="n">
        <v>5.6</v>
      </c>
      <c r="Q327" s="4" t="n">
        <v>4.9</v>
      </c>
      <c r="R327" s="4" t="n">
        <v>4.7</v>
      </c>
      <c r="S327" s="4" t="n">
        <v>4.9</v>
      </c>
      <c r="T327" s="4" t="n">
        <v>8.2</v>
      </c>
      <c r="U327" s="4" t="n">
        <v>0</v>
      </c>
      <c r="V327" s="4" t="n">
        <v>0</v>
      </c>
      <c r="W327" s="4" t="n">
        <v>3.6</v>
      </c>
      <c r="X327" s="4" t="n">
        <v>3.4</v>
      </c>
      <c r="Y327" s="4" t="n">
        <v>4.1</v>
      </c>
      <c r="Z327" s="4" t="n">
        <v>1.8</v>
      </c>
      <c r="AA327" s="4" t="n">
        <v>11.2</v>
      </c>
      <c r="AB327" s="4" t="n">
        <v>0</v>
      </c>
      <c r="AC327" s="4" t="n">
        <v>2.7</v>
      </c>
      <c r="AD327" s="4" t="n">
        <v>0</v>
      </c>
      <c r="AE327" s="4" t="n">
        <v>0</v>
      </c>
      <c r="AF327" s="4" t="n">
        <v>0</v>
      </c>
      <c r="AG327" s="4" t="n">
        <v>0</v>
      </c>
      <c r="AH327" s="4" t="n">
        <v>0</v>
      </c>
      <c r="AI327" s="4" t="n">
        <v>6.8</v>
      </c>
      <c r="AJ327" s="4" t="n">
        <v>2.8</v>
      </c>
      <c r="AK327" s="4" t="n">
        <v>5.1</v>
      </c>
      <c r="AL327" s="4" t="n">
        <v>5</v>
      </c>
      <c r="AM327" s="4" t="n">
        <v>0</v>
      </c>
    </row>
    <row r="328" customFormat="false" ht="22.35" hidden="false" customHeight="false" outlineLevel="0" collapsed="false">
      <c r="C328" s="3" t="s">
        <v>183</v>
      </c>
      <c r="D328" s="4"/>
      <c r="E328" s="4" t="n">
        <v>0</v>
      </c>
      <c r="F328" s="4" t="n">
        <v>21.5</v>
      </c>
      <c r="G328" s="4" t="n">
        <v>0</v>
      </c>
      <c r="H328" s="4" t="n">
        <v>13.6</v>
      </c>
      <c r="I328" s="4" t="n">
        <v>10.7</v>
      </c>
      <c r="J328" s="4" t="n">
        <v>2.4</v>
      </c>
      <c r="K328" s="4" t="n">
        <v>6.1</v>
      </c>
      <c r="L328" s="4" t="n">
        <v>6</v>
      </c>
      <c r="M328" s="4" t="n">
        <v>4.2</v>
      </c>
      <c r="N328" s="4" t="n">
        <v>8.6</v>
      </c>
      <c r="O328" s="4" t="n">
        <v>4.5</v>
      </c>
      <c r="P328" s="4" t="n">
        <v>6.2</v>
      </c>
      <c r="Q328" s="4" t="n">
        <v>6.5</v>
      </c>
      <c r="R328" s="4" t="n">
        <v>5.4</v>
      </c>
      <c r="S328" s="4" t="n">
        <v>4.9</v>
      </c>
      <c r="T328" s="4" t="n">
        <v>8.7</v>
      </c>
      <c r="U328" s="4" t="n">
        <v>5.1</v>
      </c>
      <c r="V328" s="4" t="n">
        <v>7</v>
      </c>
      <c r="W328" s="4" t="n">
        <v>6.2</v>
      </c>
      <c r="X328" s="4" t="n">
        <v>14.1</v>
      </c>
      <c r="Y328" s="4" t="n">
        <v>8.7</v>
      </c>
      <c r="Z328" s="4" t="n">
        <v>5.5</v>
      </c>
      <c r="AA328" s="4" t="n">
        <v>5.8</v>
      </c>
      <c r="AB328" s="4" t="n">
        <v>4.2</v>
      </c>
      <c r="AC328" s="4" t="n">
        <v>8.9</v>
      </c>
      <c r="AD328" s="4" t="n">
        <v>9.6</v>
      </c>
      <c r="AE328" s="4" t="n">
        <v>17.3</v>
      </c>
      <c r="AF328" s="4" t="n">
        <v>9.1</v>
      </c>
      <c r="AG328" s="4" t="n">
        <v>0</v>
      </c>
      <c r="AH328" s="4" t="n">
        <v>0</v>
      </c>
      <c r="AI328" s="4" t="n">
        <v>8.6</v>
      </c>
      <c r="AJ328" s="4" t="n">
        <v>12</v>
      </c>
      <c r="AK328" s="4" t="n">
        <v>8.5</v>
      </c>
      <c r="AL328" s="4" t="n">
        <v>21.2</v>
      </c>
      <c r="AM328" s="4" t="n">
        <v>13.5</v>
      </c>
    </row>
    <row r="329" customFormat="false" ht="22.35" hidden="false" customHeight="false" outlineLevel="0" collapsed="false">
      <c r="C329" s="3" t="s">
        <v>184</v>
      </c>
      <c r="D329" s="4"/>
      <c r="E329" s="4" t="n">
        <v>0</v>
      </c>
      <c r="F329" s="4" t="n">
        <v>0</v>
      </c>
      <c r="G329" s="4" t="n">
        <v>5.8</v>
      </c>
      <c r="H329" s="4" t="n">
        <v>2.7</v>
      </c>
      <c r="I329" s="4" t="n">
        <v>1.4</v>
      </c>
      <c r="J329" s="4" t="n">
        <v>3.1</v>
      </c>
      <c r="K329" s="4" t="n">
        <v>4.9</v>
      </c>
      <c r="L329" s="4" t="n">
        <v>6.1</v>
      </c>
      <c r="M329" s="4" t="n">
        <v>3.7</v>
      </c>
      <c r="N329" s="4" t="n">
        <v>3.3</v>
      </c>
      <c r="O329" s="4" t="n">
        <v>4.4</v>
      </c>
      <c r="P329" s="4" t="n">
        <v>6.5</v>
      </c>
      <c r="Q329" s="4" t="n">
        <v>3.6</v>
      </c>
      <c r="R329" s="4" t="n">
        <v>8.8</v>
      </c>
      <c r="S329" s="4" t="n">
        <v>4.9</v>
      </c>
      <c r="T329" s="4" t="n">
        <v>9.1</v>
      </c>
      <c r="U329" s="4" t="n">
        <v>0</v>
      </c>
      <c r="V329" s="4" t="n">
        <v>2.8</v>
      </c>
      <c r="W329" s="4" t="n">
        <v>5.4</v>
      </c>
      <c r="X329" s="4" t="n">
        <v>8.4</v>
      </c>
      <c r="Y329" s="4" t="n">
        <v>3.4</v>
      </c>
      <c r="Z329" s="4" t="n">
        <v>3.4</v>
      </c>
      <c r="AA329" s="4" t="n">
        <v>0</v>
      </c>
      <c r="AB329" s="4" t="n">
        <v>0</v>
      </c>
      <c r="AC329" s="4" t="n">
        <v>4.3</v>
      </c>
      <c r="AD329" s="4" t="n">
        <v>3.7</v>
      </c>
      <c r="AE329" s="4" t="n">
        <v>7.5</v>
      </c>
      <c r="AF329" s="4" t="n">
        <v>5.8</v>
      </c>
      <c r="AG329" s="4" t="n">
        <v>0</v>
      </c>
      <c r="AH329" s="4" t="n">
        <v>0</v>
      </c>
      <c r="AI329" s="4" t="n">
        <v>4.7</v>
      </c>
      <c r="AJ329" s="4" t="n">
        <v>8.6</v>
      </c>
      <c r="AK329" s="4" t="n">
        <v>3.2</v>
      </c>
      <c r="AL329" s="4" t="n">
        <v>3.8</v>
      </c>
      <c r="AM329" s="4" t="n">
        <v>0</v>
      </c>
    </row>
    <row r="330" customFormat="false" ht="22.35" hidden="false" customHeight="false" outlineLevel="0" collapsed="false">
      <c r="C330" s="3" t="s">
        <v>185</v>
      </c>
      <c r="D330" s="4"/>
      <c r="E330" s="4" t="n">
        <v>0</v>
      </c>
      <c r="F330" s="4" t="n">
        <v>0</v>
      </c>
      <c r="G330" s="4" t="n">
        <v>0</v>
      </c>
      <c r="H330" s="4" t="n">
        <v>0</v>
      </c>
      <c r="I330" s="4" t="n">
        <v>2.1</v>
      </c>
      <c r="J330" s="4" t="n">
        <v>3.5</v>
      </c>
      <c r="K330" s="4" t="n">
        <v>0</v>
      </c>
      <c r="L330" s="4" t="n">
        <v>3.5</v>
      </c>
      <c r="M330" s="4" t="n">
        <v>0</v>
      </c>
      <c r="N330" s="4" t="n">
        <v>1.9</v>
      </c>
      <c r="O330" s="4" t="n">
        <v>1.7</v>
      </c>
      <c r="P330" s="4" t="n">
        <v>0</v>
      </c>
      <c r="Q330" s="4" t="n">
        <v>0</v>
      </c>
      <c r="R330" s="4" t="n">
        <v>3.7</v>
      </c>
      <c r="S330" s="4" t="n">
        <v>0</v>
      </c>
      <c r="T330" s="4" t="n">
        <v>0</v>
      </c>
      <c r="U330" s="4" t="n">
        <v>0</v>
      </c>
      <c r="V330" s="4" t="n">
        <v>3</v>
      </c>
      <c r="W330" s="4" t="n">
        <v>0</v>
      </c>
      <c r="X330" s="4" t="n">
        <v>0</v>
      </c>
      <c r="Y330" s="4" t="n">
        <v>2.3</v>
      </c>
      <c r="Z330" s="4" t="n">
        <v>4.7</v>
      </c>
      <c r="AA330" s="4" t="n">
        <v>0</v>
      </c>
      <c r="AB330" s="4" t="n">
        <v>0</v>
      </c>
      <c r="AC330" s="4" t="n">
        <v>1.3</v>
      </c>
      <c r="AD330" s="4" t="n">
        <v>1.4</v>
      </c>
      <c r="AE330" s="4" t="n">
        <v>0</v>
      </c>
      <c r="AF330" s="4" t="n">
        <v>0</v>
      </c>
      <c r="AG330" s="4" t="n">
        <v>0</v>
      </c>
      <c r="AH330" s="4" t="n">
        <v>0</v>
      </c>
      <c r="AI330" s="4" t="n">
        <v>1.7</v>
      </c>
      <c r="AJ330" s="4" t="n">
        <v>1.6</v>
      </c>
      <c r="AK330" s="4" t="n">
        <v>0</v>
      </c>
      <c r="AL330" s="4" t="n">
        <v>0</v>
      </c>
      <c r="AM330" s="4" t="n">
        <v>0</v>
      </c>
    </row>
    <row r="331" customFormat="false" ht="13.8" hidden="false" customHeight="false" outlineLevel="0" collapsed="false"/>
    <row r="332" customFormat="false" ht="85.05" hidden="false" customHeight="false" outlineLevel="0" collapsed="false">
      <c r="A332" s="0" t="n">
        <v>4</v>
      </c>
      <c r="B332" s="0" t="s">
        <v>27</v>
      </c>
      <c r="C332" s="3" t="s">
        <v>186</v>
      </c>
      <c r="D332" s="4" t="s">
        <v>187</v>
      </c>
      <c r="E332" s="4" t="n">
        <v>65.6</v>
      </c>
      <c r="F332" s="4" t="n">
        <v>48.7</v>
      </c>
      <c r="G332" s="4" t="n">
        <v>33.6</v>
      </c>
      <c r="H332" s="4" t="n">
        <v>44.7</v>
      </c>
      <c r="I332" s="4" t="n">
        <v>44.6</v>
      </c>
      <c r="J332" s="4" t="n">
        <v>36.6</v>
      </c>
      <c r="K332" s="4" t="n">
        <v>35.1</v>
      </c>
      <c r="L332" s="4" t="n">
        <v>38.8</v>
      </c>
      <c r="M332" s="4" t="n">
        <v>41.9</v>
      </c>
      <c r="N332" s="4" t="n">
        <v>40.3</v>
      </c>
      <c r="O332" s="4" t="n">
        <v>41.8</v>
      </c>
      <c r="P332" s="4" t="n">
        <v>14.6</v>
      </c>
      <c r="Q332" s="4" t="n">
        <v>42.5</v>
      </c>
      <c r="R332" s="4" t="n">
        <v>36.9</v>
      </c>
      <c r="S332" s="4" t="n">
        <v>40</v>
      </c>
      <c r="T332" s="4" t="n">
        <v>48.4</v>
      </c>
      <c r="U332" s="4" t="n">
        <v>54.9</v>
      </c>
      <c r="V332" s="4" t="n">
        <v>42.6</v>
      </c>
      <c r="W332" s="4" t="n">
        <v>29.5</v>
      </c>
      <c r="X332" s="4" t="n">
        <v>40.5</v>
      </c>
      <c r="Y332" s="4" t="n">
        <v>40.7</v>
      </c>
      <c r="Z332" s="4" t="n">
        <v>48.2</v>
      </c>
      <c r="AA332" s="4" t="n">
        <v>31.4</v>
      </c>
      <c r="AB332" s="4" t="n">
        <v>31.3</v>
      </c>
      <c r="AC332" s="4" t="n">
        <v>26.6</v>
      </c>
      <c r="AD332" s="4" t="n">
        <v>48.7</v>
      </c>
      <c r="AE332" s="4" t="n">
        <v>36.5</v>
      </c>
      <c r="AF332" s="4" t="n">
        <v>39.6</v>
      </c>
      <c r="AG332" s="4" t="n">
        <v>29.3</v>
      </c>
      <c r="AH332" s="4" t="n">
        <v>0</v>
      </c>
      <c r="AI332" s="4" t="n">
        <v>32.6</v>
      </c>
      <c r="AJ332" s="4" t="n">
        <v>43.4</v>
      </c>
      <c r="AK332" s="4" t="n">
        <v>42.1</v>
      </c>
      <c r="AL332" s="4" t="n">
        <v>71.1</v>
      </c>
      <c r="AM332" s="4" t="n">
        <v>63</v>
      </c>
    </row>
    <row r="333" customFormat="false" ht="64.15" hidden="false" customHeight="false" outlineLevel="0" collapsed="false">
      <c r="C333" s="3" t="s">
        <v>188</v>
      </c>
      <c r="D333" s="4"/>
      <c r="E333" s="4" t="n">
        <v>34.4</v>
      </c>
      <c r="F333" s="4" t="n">
        <v>0</v>
      </c>
      <c r="G333" s="4" t="n">
        <v>35.4</v>
      </c>
      <c r="H333" s="4" t="n">
        <v>16.8</v>
      </c>
      <c r="I333" s="4" t="n">
        <v>18.3</v>
      </c>
      <c r="J333" s="4" t="n">
        <v>13.4</v>
      </c>
      <c r="K333" s="4" t="n">
        <v>15.5</v>
      </c>
      <c r="L333" s="4" t="n">
        <v>15.7</v>
      </c>
      <c r="M333" s="4" t="n">
        <v>11.3</v>
      </c>
      <c r="N333" s="4" t="n">
        <v>12.8</v>
      </c>
      <c r="O333" s="4" t="n">
        <v>14.5</v>
      </c>
      <c r="P333" s="4" t="n">
        <v>18.4</v>
      </c>
      <c r="Q333" s="4" t="n">
        <v>8.2</v>
      </c>
      <c r="R333" s="4" t="n">
        <v>7.8</v>
      </c>
      <c r="S333" s="4" t="n">
        <v>4.9</v>
      </c>
      <c r="T333" s="4" t="n">
        <v>4.1</v>
      </c>
      <c r="U333" s="4" t="n">
        <v>4.5</v>
      </c>
      <c r="V333" s="4" t="n">
        <v>11.5</v>
      </c>
      <c r="W333" s="4" t="n">
        <v>10.7</v>
      </c>
      <c r="X333" s="4" t="n">
        <v>3.8</v>
      </c>
      <c r="Y333" s="4" t="n">
        <v>7.5</v>
      </c>
      <c r="Z333" s="4" t="n">
        <v>4.4</v>
      </c>
      <c r="AA333" s="4" t="n">
        <v>6.2</v>
      </c>
      <c r="AB333" s="4" t="n">
        <v>9.1</v>
      </c>
      <c r="AC333" s="4" t="n">
        <v>7.6</v>
      </c>
      <c r="AD333" s="4" t="n">
        <v>5.5</v>
      </c>
      <c r="AE333" s="4" t="n">
        <v>8</v>
      </c>
      <c r="AF333" s="4" t="n">
        <v>0</v>
      </c>
      <c r="AG333" s="4" t="n">
        <v>11.6</v>
      </c>
      <c r="AH333" s="4" t="n">
        <v>0</v>
      </c>
      <c r="AI333" s="4" t="n">
        <v>6.7</v>
      </c>
      <c r="AJ333" s="4" t="n">
        <v>5.9</v>
      </c>
      <c r="AK333" s="4" t="n">
        <v>3.7</v>
      </c>
      <c r="AL333" s="4" t="n">
        <v>3.9</v>
      </c>
      <c r="AM333" s="4" t="n">
        <v>0</v>
      </c>
    </row>
    <row r="334" customFormat="false" ht="105.95" hidden="false" customHeight="false" outlineLevel="0" collapsed="false">
      <c r="C334" s="3" t="s">
        <v>189</v>
      </c>
      <c r="D334" s="4"/>
      <c r="E334" s="4" t="n">
        <v>0</v>
      </c>
      <c r="F334" s="4" t="n">
        <v>51.3</v>
      </c>
      <c r="G334" s="4" t="n">
        <v>25.2</v>
      </c>
      <c r="H334" s="4" t="n">
        <v>32.1</v>
      </c>
      <c r="I334" s="4" t="n">
        <v>24.4</v>
      </c>
      <c r="J334" s="4" t="n">
        <v>47.7</v>
      </c>
      <c r="K334" s="4" t="n">
        <v>38.5</v>
      </c>
      <c r="L334" s="4" t="n">
        <v>41.3</v>
      </c>
      <c r="M334" s="4" t="n">
        <v>42.3</v>
      </c>
      <c r="N334" s="4" t="n">
        <v>39.3</v>
      </c>
      <c r="O334" s="4" t="n">
        <v>32.4</v>
      </c>
      <c r="P334" s="4" t="n">
        <v>57.3</v>
      </c>
      <c r="Q334" s="4" t="n">
        <v>49.2</v>
      </c>
      <c r="R334" s="4" t="n">
        <v>52.8</v>
      </c>
      <c r="S334" s="4" t="n">
        <v>53.7</v>
      </c>
      <c r="T334" s="4" t="n">
        <v>47.6</v>
      </c>
      <c r="U334" s="4" t="n">
        <v>34.4</v>
      </c>
      <c r="V334" s="4" t="n">
        <v>38.2</v>
      </c>
      <c r="W334" s="4" t="n">
        <v>58.5</v>
      </c>
      <c r="X334" s="4" t="n">
        <v>52.8</v>
      </c>
      <c r="Y334" s="4" t="n">
        <v>47.7</v>
      </c>
      <c r="Z334" s="4" t="n">
        <v>43.7</v>
      </c>
      <c r="AA334" s="4" t="n">
        <v>55.2</v>
      </c>
      <c r="AB334" s="4" t="n">
        <v>54.9</v>
      </c>
      <c r="AC334" s="4" t="n">
        <v>63.2</v>
      </c>
      <c r="AD334" s="4" t="n">
        <v>41.4</v>
      </c>
      <c r="AE334" s="4" t="n">
        <v>53.4</v>
      </c>
      <c r="AF334" s="4" t="n">
        <v>60.4</v>
      </c>
      <c r="AG334" s="4" t="n">
        <v>50.3</v>
      </c>
      <c r="AH334" s="4" t="n">
        <v>100</v>
      </c>
      <c r="AI334" s="4" t="n">
        <v>55.8</v>
      </c>
      <c r="AJ334" s="4" t="n">
        <v>49.4</v>
      </c>
      <c r="AK334" s="4" t="n">
        <v>48.8</v>
      </c>
      <c r="AL334" s="4" t="n">
        <v>25</v>
      </c>
      <c r="AM334" s="4" t="n">
        <v>30.2</v>
      </c>
    </row>
    <row r="335" customFormat="false" ht="22.35" hidden="false" customHeight="false" outlineLevel="0" collapsed="false">
      <c r="C335" s="3" t="s">
        <v>190</v>
      </c>
      <c r="D335" s="4"/>
      <c r="E335" s="0" t="n">
        <v>0</v>
      </c>
      <c r="F335" s="0" t="n">
        <v>0</v>
      </c>
      <c r="G335" s="6" t="n">
        <v>0</v>
      </c>
      <c r="H335" s="6" t="n">
        <v>0</v>
      </c>
      <c r="I335" s="6" t="n">
        <v>0</v>
      </c>
      <c r="J335" s="4" t="n">
        <v>0</v>
      </c>
      <c r="K335" s="4" t="n">
        <v>0.7</v>
      </c>
      <c r="L335" s="4" t="n">
        <v>0</v>
      </c>
      <c r="M335" s="4" t="n">
        <v>0.6</v>
      </c>
      <c r="N335" s="4" t="n">
        <v>1.6</v>
      </c>
      <c r="O335" s="4" t="n">
        <v>0.4</v>
      </c>
      <c r="P335" s="4" t="n">
        <v>0</v>
      </c>
      <c r="Q335" s="4" t="n">
        <v>0</v>
      </c>
      <c r="R335" s="4" t="n">
        <v>0</v>
      </c>
      <c r="S335" s="4" t="n">
        <v>1.4</v>
      </c>
      <c r="T335" s="4" t="n">
        <v>0</v>
      </c>
      <c r="U335" s="4" t="n">
        <v>0</v>
      </c>
      <c r="V335" s="4" t="n">
        <v>0</v>
      </c>
      <c r="W335" s="4" t="n">
        <v>0</v>
      </c>
      <c r="X335" s="4" t="n">
        <v>1</v>
      </c>
      <c r="Y335" s="4" t="n">
        <v>2.9</v>
      </c>
      <c r="Z335" s="4" t="n">
        <v>0</v>
      </c>
      <c r="AA335" s="4" t="n">
        <v>0</v>
      </c>
      <c r="AB335" s="4" t="n">
        <v>0</v>
      </c>
      <c r="AC335" s="4" t="n">
        <v>1.3</v>
      </c>
      <c r="AD335" s="4" t="n">
        <v>0</v>
      </c>
      <c r="AE335" s="4" t="n">
        <v>0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0</v>
      </c>
      <c r="AK335" s="4" t="n">
        <v>1.4</v>
      </c>
      <c r="AL335" s="4" t="n">
        <v>0</v>
      </c>
      <c r="AM335" s="4" t="n">
        <v>0</v>
      </c>
    </row>
    <row r="336" customFormat="false" ht="13.8" hidden="false" customHeight="false" outlineLevel="0" collapsed="false"/>
    <row r="337" customFormat="false" ht="116.4" hidden="false" customHeight="false" outlineLevel="0" collapsed="false">
      <c r="A337" s="0" t="n">
        <v>5</v>
      </c>
      <c r="B337" s="8" t="s">
        <v>13</v>
      </c>
      <c r="C337" s="3" t="s">
        <v>191</v>
      </c>
      <c r="D337" s="4" t="s">
        <v>192</v>
      </c>
      <c r="E337" s="4" t="n">
        <v>68.7</v>
      </c>
      <c r="F337" s="4" t="n">
        <v>75.6</v>
      </c>
      <c r="G337" s="4" t="n">
        <v>23.2</v>
      </c>
      <c r="H337" s="4" t="n">
        <v>48.6</v>
      </c>
      <c r="I337" s="4" t="n">
        <v>60.2</v>
      </c>
      <c r="J337" s="4" t="n">
        <v>26.7</v>
      </c>
      <c r="K337" s="4" t="n">
        <v>30.4</v>
      </c>
      <c r="L337" s="4" t="n">
        <v>31.5</v>
      </c>
      <c r="M337" s="4" t="n">
        <v>30.6</v>
      </c>
      <c r="N337" s="4" t="n">
        <v>44.8</v>
      </c>
      <c r="O337" s="4" t="n">
        <v>49.5</v>
      </c>
      <c r="P337" s="4" t="n">
        <v>7.8</v>
      </c>
      <c r="Q337" s="4" t="n">
        <v>27.5</v>
      </c>
      <c r="R337" s="4" t="n">
        <v>24.2</v>
      </c>
      <c r="S337" s="4" t="n">
        <v>15.4</v>
      </c>
      <c r="T337" s="4" t="n">
        <v>24.5</v>
      </c>
      <c r="U337" s="4" t="n">
        <v>40</v>
      </c>
      <c r="V337" s="4" t="n">
        <v>24.5</v>
      </c>
      <c r="W337" s="4" t="n">
        <v>21.9</v>
      </c>
      <c r="X337" s="4" t="n">
        <v>24.5</v>
      </c>
      <c r="Y337" s="4" t="n">
        <v>22.8</v>
      </c>
      <c r="Z337" s="4" t="n">
        <v>36.4</v>
      </c>
      <c r="AA337" s="4" t="n">
        <v>47.7</v>
      </c>
      <c r="AB337" s="4" t="n">
        <v>3.9</v>
      </c>
      <c r="AC337" s="4" t="n">
        <v>15.1</v>
      </c>
      <c r="AD337" s="4" t="n">
        <v>21.5</v>
      </c>
      <c r="AE337" s="4" t="n">
        <v>25.5</v>
      </c>
      <c r="AF337" s="4" t="n">
        <v>12.5</v>
      </c>
      <c r="AG337" s="4" t="n">
        <v>24.4</v>
      </c>
      <c r="AH337" s="4" t="n">
        <v>21.1</v>
      </c>
      <c r="AI337" s="4" t="n">
        <v>14.5</v>
      </c>
      <c r="AJ337" s="4" t="n">
        <v>7</v>
      </c>
      <c r="AK337" s="4" t="n">
        <v>20.6</v>
      </c>
      <c r="AL337" s="4" t="n">
        <v>34.3</v>
      </c>
      <c r="AM337" s="4" t="n">
        <v>37.2</v>
      </c>
    </row>
    <row r="338" customFormat="false" ht="105.95" hidden="false" customHeight="false" outlineLevel="0" collapsed="false">
      <c r="C338" s="3" t="s">
        <v>193</v>
      </c>
      <c r="D338" s="4"/>
      <c r="E338" s="4" t="n">
        <v>31.3</v>
      </c>
      <c r="F338" s="4" t="n">
        <v>24.4</v>
      </c>
      <c r="G338" s="4" t="n">
        <v>36.5</v>
      </c>
      <c r="H338" s="4" t="n">
        <v>11</v>
      </c>
      <c r="I338" s="4" t="n">
        <v>26.9</v>
      </c>
      <c r="J338" s="4" t="n">
        <v>23</v>
      </c>
      <c r="K338" s="4" t="n">
        <v>38.4</v>
      </c>
      <c r="L338" s="4" t="n">
        <v>39.2</v>
      </c>
      <c r="M338" s="4" t="n">
        <v>34.5</v>
      </c>
      <c r="N338" s="4" t="n">
        <v>26.5</v>
      </c>
      <c r="O338" s="4" t="n">
        <v>28.4</v>
      </c>
      <c r="P338" s="4" t="n">
        <v>35.9</v>
      </c>
      <c r="Q338" s="4" t="n">
        <v>31.6</v>
      </c>
      <c r="R338" s="4" t="n">
        <v>39.7</v>
      </c>
      <c r="S338" s="4" t="n">
        <v>33.4</v>
      </c>
      <c r="T338" s="4" t="n">
        <v>28.8</v>
      </c>
      <c r="U338" s="4" t="n">
        <v>34.9</v>
      </c>
      <c r="V338" s="4" t="n">
        <v>47.1</v>
      </c>
      <c r="W338" s="4" t="n">
        <v>30.1</v>
      </c>
      <c r="X338" s="4" t="n">
        <v>27.9</v>
      </c>
      <c r="Y338" s="4" t="n">
        <v>30.4</v>
      </c>
      <c r="Z338" s="4" t="n">
        <v>25.9</v>
      </c>
      <c r="AA338" s="4" t="n">
        <v>17.5</v>
      </c>
      <c r="AB338" s="4" t="n">
        <v>46.3</v>
      </c>
      <c r="AC338" s="4" t="n">
        <v>35.4</v>
      </c>
      <c r="AD338" s="4" t="n">
        <v>41.2</v>
      </c>
      <c r="AE338" s="4" t="n">
        <v>40.5</v>
      </c>
      <c r="AF338" s="4" t="n">
        <v>26.9</v>
      </c>
      <c r="AG338" s="4" t="n">
        <v>30.1</v>
      </c>
      <c r="AH338" s="4" t="n">
        <v>27</v>
      </c>
      <c r="AI338" s="4" t="n">
        <v>27.1</v>
      </c>
      <c r="AJ338" s="4" t="n">
        <v>37.9</v>
      </c>
      <c r="AK338" s="4" t="n">
        <v>22.7</v>
      </c>
      <c r="AL338" s="4" t="n">
        <v>17</v>
      </c>
      <c r="AM338" s="4" t="n">
        <v>23.2</v>
      </c>
    </row>
    <row r="339" customFormat="false" ht="74.6" hidden="false" customHeight="false" outlineLevel="0" collapsed="false">
      <c r="C339" s="3" t="s">
        <v>194</v>
      </c>
      <c r="D339" s="4"/>
      <c r="E339" s="4" t="n">
        <v>0</v>
      </c>
      <c r="F339" s="4" t="n">
        <v>0</v>
      </c>
      <c r="G339" s="4" t="n">
        <v>14</v>
      </c>
      <c r="H339" s="4" t="n">
        <v>31.8</v>
      </c>
      <c r="I339" s="4" t="n">
        <v>11.3</v>
      </c>
      <c r="J339" s="4" t="n">
        <v>43</v>
      </c>
      <c r="K339" s="4" t="n">
        <v>27.1</v>
      </c>
      <c r="L339" s="4" t="n">
        <v>23.3</v>
      </c>
      <c r="M339" s="4" t="n">
        <v>32</v>
      </c>
      <c r="N339" s="4" t="n">
        <v>25.9</v>
      </c>
      <c r="O339" s="4" t="n">
        <v>14.3</v>
      </c>
      <c r="P339" s="4" t="n">
        <v>54.7</v>
      </c>
      <c r="Q339" s="4" t="n">
        <v>33.1</v>
      </c>
      <c r="R339" s="4" t="n">
        <v>31.1</v>
      </c>
      <c r="S339" s="4" t="n">
        <v>44.1</v>
      </c>
      <c r="T339" s="4" t="n">
        <v>42.1</v>
      </c>
      <c r="U339" s="4" t="n">
        <v>25.1</v>
      </c>
      <c r="V339" s="4" t="n">
        <v>23.4</v>
      </c>
      <c r="W339" s="4" t="n">
        <v>41.1</v>
      </c>
      <c r="X339" s="4" t="n">
        <v>39.9</v>
      </c>
      <c r="Y339" s="4" t="n">
        <v>41.4</v>
      </c>
      <c r="Z339" s="4" t="n">
        <v>33.3</v>
      </c>
      <c r="AA339" s="4" t="n">
        <v>34.9</v>
      </c>
      <c r="AB339" s="4" t="n">
        <v>45</v>
      </c>
      <c r="AC339" s="4" t="n">
        <v>45.2</v>
      </c>
      <c r="AD339" s="4" t="n">
        <v>30.6</v>
      </c>
      <c r="AE339" s="4" t="n">
        <v>32</v>
      </c>
      <c r="AF339" s="4" t="n">
        <v>55.4</v>
      </c>
      <c r="AG339" s="4" t="n">
        <v>36.1</v>
      </c>
      <c r="AH339" s="4" t="n">
        <v>23.2</v>
      </c>
      <c r="AI339" s="4" t="n">
        <v>46.7</v>
      </c>
      <c r="AJ339" s="4" t="n">
        <v>42.5</v>
      </c>
      <c r="AK339" s="4" t="n">
        <v>38.8</v>
      </c>
      <c r="AL339" s="4" t="n">
        <v>48.7</v>
      </c>
      <c r="AM339" s="4" t="n">
        <v>32.9</v>
      </c>
    </row>
    <row r="340" customFormat="false" ht="105.95" hidden="false" customHeight="false" outlineLevel="0" collapsed="false">
      <c r="C340" s="3" t="s">
        <v>195</v>
      </c>
      <c r="D340" s="4"/>
      <c r="E340" s="4" t="n">
        <v>0</v>
      </c>
      <c r="F340" s="4" t="n">
        <v>0</v>
      </c>
      <c r="G340" s="4" t="n">
        <v>0</v>
      </c>
      <c r="H340" s="4" t="n">
        <v>0</v>
      </c>
      <c r="I340" s="4" t="n">
        <v>0</v>
      </c>
      <c r="J340" s="4" t="n">
        <v>0</v>
      </c>
      <c r="K340" s="4" t="n">
        <v>0</v>
      </c>
      <c r="L340" s="4" t="n">
        <v>0.6</v>
      </c>
      <c r="M340" s="4" t="n">
        <v>0</v>
      </c>
      <c r="N340" s="4" t="n">
        <v>0</v>
      </c>
      <c r="O340" s="4" t="n">
        <v>0</v>
      </c>
      <c r="P340" s="4" t="n">
        <v>0</v>
      </c>
      <c r="Q340" s="4" t="n">
        <v>2.7</v>
      </c>
      <c r="R340" s="4" t="n">
        <v>0.9</v>
      </c>
      <c r="S340" s="4" t="n">
        <v>0</v>
      </c>
      <c r="T340" s="4" t="n">
        <v>0</v>
      </c>
      <c r="U340" s="4" t="n">
        <v>0</v>
      </c>
      <c r="V340" s="4" t="n">
        <v>0</v>
      </c>
      <c r="W340" s="4" t="n">
        <v>1.3</v>
      </c>
      <c r="X340" s="4" t="n">
        <v>0</v>
      </c>
      <c r="Y340" s="4" t="n">
        <v>0</v>
      </c>
      <c r="Z340" s="4" t="n">
        <v>0</v>
      </c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0</v>
      </c>
      <c r="AF340" s="4" t="n">
        <v>2.6</v>
      </c>
      <c r="AG340" s="4" t="n">
        <v>0</v>
      </c>
      <c r="AH340" s="6" t="n">
        <v>0</v>
      </c>
      <c r="AI340" s="6" t="n">
        <v>0</v>
      </c>
      <c r="AJ340" s="6" t="n">
        <v>0</v>
      </c>
      <c r="AK340" s="6" t="n">
        <v>0</v>
      </c>
      <c r="AL340" s="6" t="n">
        <v>0</v>
      </c>
      <c r="AM340" s="6" t="n">
        <v>0</v>
      </c>
    </row>
    <row r="341" customFormat="false" ht="116.4" hidden="false" customHeight="false" outlineLevel="0" collapsed="false">
      <c r="C341" s="3" t="s">
        <v>196</v>
      </c>
      <c r="D341" s="4"/>
      <c r="E341" s="6" t="n">
        <v>0</v>
      </c>
      <c r="F341" s="6" t="n">
        <v>0</v>
      </c>
      <c r="G341" s="6" t="n">
        <v>4.5</v>
      </c>
      <c r="H341" s="6" t="n">
        <v>0</v>
      </c>
      <c r="I341" s="6" t="n">
        <v>0</v>
      </c>
      <c r="J341" s="4" t="n">
        <v>0</v>
      </c>
      <c r="K341" s="4" t="n">
        <v>0</v>
      </c>
      <c r="L341" s="4" t="n">
        <v>0.6</v>
      </c>
      <c r="M341" s="4" t="n">
        <v>0</v>
      </c>
      <c r="N341" s="4" t="n">
        <v>0</v>
      </c>
      <c r="O341" s="4" t="n">
        <v>0</v>
      </c>
      <c r="P341" s="6" t="n">
        <v>0</v>
      </c>
      <c r="Q341" s="6" t="n">
        <v>0</v>
      </c>
      <c r="R341" s="6" t="n">
        <v>0</v>
      </c>
      <c r="S341" s="6" t="n">
        <v>0</v>
      </c>
      <c r="T341" s="6" t="n">
        <v>0</v>
      </c>
      <c r="U341" s="6" t="n">
        <v>0</v>
      </c>
      <c r="V341" s="6" t="n">
        <v>0</v>
      </c>
      <c r="W341" s="6" t="n">
        <v>0</v>
      </c>
      <c r="X341" s="6" t="n">
        <v>0</v>
      </c>
      <c r="Y341" s="6" t="n">
        <v>0</v>
      </c>
      <c r="Z341" s="6" t="n">
        <v>0</v>
      </c>
      <c r="AA341" s="6" t="n">
        <v>0</v>
      </c>
      <c r="AB341" s="6" t="n">
        <v>0</v>
      </c>
      <c r="AC341" s="6" t="n">
        <v>0</v>
      </c>
      <c r="AD341" s="6" t="n">
        <v>0</v>
      </c>
      <c r="AE341" s="6" t="n">
        <v>0</v>
      </c>
      <c r="AF341" s="6" t="n">
        <v>0</v>
      </c>
      <c r="AG341" s="6" t="n">
        <v>0</v>
      </c>
      <c r="AH341" s="6" t="n">
        <v>0</v>
      </c>
      <c r="AI341" s="6" t="n">
        <v>0</v>
      </c>
      <c r="AJ341" s="6" t="n">
        <v>0</v>
      </c>
      <c r="AK341" s="6" t="n">
        <v>0</v>
      </c>
      <c r="AL341" s="6" t="n">
        <v>0</v>
      </c>
      <c r="AM341" s="6" t="n">
        <v>0</v>
      </c>
    </row>
    <row r="342" customFormat="false" ht="13.8" hidden="false" customHeight="false" outlineLevel="0" collapsed="false">
      <c r="C342" s="3"/>
      <c r="D342" s="4"/>
      <c r="G342" s="6"/>
      <c r="H342" s="6"/>
      <c r="I342" s="6"/>
      <c r="J342" s="4"/>
      <c r="K342" s="4"/>
      <c r="L342" s="4"/>
      <c r="M342" s="4"/>
      <c r="N342" s="4"/>
      <c r="O342" s="4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85.05" hidden="false" customHeight="false" outlineLevel="0" collapsed="false">
      <c r="A343" s="0" t="n">
        <v>5</v>
      </c>
      <c r="B343" s="8" t="s">
        <v>13</v>
      </c>
      <c r="C343" s="3" t="s">
        <v>197</v>
      </c>
      <c r="D343" s="4" t="s">
        <v>40</v>
      </c>
      <c r="E343" s="4" t="n">
        <v>34.4</v>
      </c>
      <c r="F343" s="4" t="n">
        <v>51.3</v>
      </c>
      <c r="G343" s="4" t="n">
        <v>26.7</v>
      </c>
      <c r="H343" s="4" t="n">
        <v>43.9</v>
      </c>
      <c r="I343" s="4" t="n">
        <v>54.6</v>
      </c>
      <c r="J343" s="4" t="n">
        <v>22.2</v>
      </c>
      <c r="K343" s="4" t="n">
        <v>27.7</v>
      </c>
      <c r="L343" s="4" t="n">
        <v>28</v>
      </c>
      <c r="M343" s="4" t="n">
        <v>24.2</v>
      </c>
      <c r="N343" s="4" t="n">
        <v>33.8</v>
      </c>
      <c r="O343" s="4" t="n">
        <v>46.7</v>
      </c>
      <c r="P343" s="4" t="n">
        <v>9.5</v>
      </c>
      <c r="Q343" s="4" t="n">
        <v>15.8</v>
      </c>
      <c r="R343" s="4" t="n">
        <v>17.1</v>
      </c>
      <c r="S343" s="4" t="n">
        <v>11.1</v>
      </c>
      <c r="T343" s="4" t="n">
        <v>16</v>
      </c>
      <c r="U343" s="4" t="n">
        <v>31.3</v>
      </c>
      <c r="V343" s="4" t="n">
        <v>5.4</v>
      </c>
      <c r="W343" s="4" t="n">
        <v>13.9</v>
      </c>
      <c r="X343" s="4" t="n">
        <v>17.8</v>
      </c>
      <c r="Y343" s="4" t="n">
        <v>10.1</v>
      </c>
      <c r="Z343" s="4" t="n">
        <v>18.7</v>
      </c>
      <c r="AA343" s="4" t="n">
        <v>10.2</v>
      </c>
      <c r="AB343" s="4" t="n">
        <v>0</v>
      </c>
      <c r="AC343" s="4" t="n">
        <v>1.3</v>
      </c>
      <c r="AD343" s="4" t="n">
        <v>5.8</v>
      </c>
      <c r="AE343" s="4" t="n">
        <v>15.4</v>
      </c>
      <c r="AF343" s="4" t="n">
        <v>5.3</v>
      </c>
      <c r="AG343" s="4" t="n">
        <v>20.7</v>
      </c>
      <c r="AH343" s="4" t="n">
        <v>0</v>
      </c>
      <c r="AI343" s="4" t="n">
        <v>9.8</v>
      </c>
      <c r="AJ343" s="4" t="n">
        <v>4.6</v>
      </c>
      <c r="AK343" s="4" t="n">
        <v>5.2</v>
      </c>
      <c r="AL343" s="4" t="n">
        <v>13.3</v>
      </c>
      <c r="AM343" s="4" t="n">
        <v>22.2</v>
      </c>
    </row>
    <row r="344" customFormat="false" ht="95.5" hidden="false" customHeight="false" outlineLevel="0" collapsed="false">
      <c r="C344" s="3" t="s">
        <v>198</v>
      </c>
      <c r="D344" s="4"/>
      <c r="E344" s="4" t="n">
        <v>65.6</v>
      </c>
      <c r="F344" s="4" t="n">
        <v>24.4</v>
      </c>
      <c r="G344" s="4" t="n">
        <v>53.1</v>
      </c>
      <c r="H344" s="4" t="n">
        <v>39.6</v>
      </c>
      <c r="I344" s="4" t="n">
        <v>27.1</v>
      </c>
      <c r="J344" s="4" t="n">
        <v>39.1</v>
      </c>
      <c r="K344" s="4" t="n">
        <v>46</v>
      </c>
      <c r="L344" s="4" t="n">
        <v>49.5</v>
      </c>
      <c r="M344" s="4" t="n">
        <v>43.6</v>
      </c>
      <c r="N344" s="4" t="n">
        <v>38.6</v>
      </c>
      <c r="O344" s="4" t="n">
        <v>33.2</v>
      </c>
      <c r="P344" s="4" t="n">
        <v>37.6</v>
      </c>
      <c r="Q344" s="4" t="n">
        <v>50.4</v>
      </c>
      <c r="R344" s="4" t="n">
        <v>43.4</v>
      </c>
      <c r="S344" s="4" t="n">
        <v>32.1</v>
      </c>
      <c r="T344" s="4" t="n">
        <v>40.8</v>
      </c>
      <c r="U344" s="4" t="n">
        <v>34.4</v>
      </c>
      <c r="V344" s="4" t="n">
        <v>38.7</v>
      </c>
      <c r="W344" s="4" t="n">
        <v>43</v>
      </c>
      <c r="X344" s="4" t="n">
        <v>41.3</v>
      </c>
      <c r="Y344" s="4" t="n">
        <v>43.5</v>
      </c>
      <c r="Z344" s="4" t="n">
        <v>43.5</v>
      </c>
      <c r="AA344" s="4" t="n">
        <v>52.3</v>
      </c>
      <c r="AB344" s="4" t="n">
        <v>47.6</v>
      </c>
      <c r="AC344" s="4" t="n">
        <v>36.2</v>
      </c>
      <c r="AD344" s="4" t="n">
        <v>44.6</v>
      </c>
      <c r="AE344" s="4" t="n">
        <v>34.5</v>
      </c>
      <c r="AF344" s="4" t="n">
        <v>26.9</v>
      </c>
      <c r="AG344" s="4" t="n">
        <v>39.5</v>
      </c>
      <c r="AH344" s="4" t="n">
        <v>48.1</v>
      </c>
      <c r="AI344" s="4" t="n">
        <v>28</v>
      </c>
      <c r="AJ344" s="4" t="n">
        <v>30.4</v>
      </c>
      <c r="AK344" s="4" t="n">
        <v>30.2</v>
      </c>
      <c r="AL344" s="4" t="n">
        <v>44.7</v>
      </c>
      <c r="AM344" s="4" t="n">
        <v>49.2</v>
      </c>
    </row>
    <row r="345" customFormat="false" ht="74.6" hidden="false" customHeight="false" outlineLevel="0" collapsed="false">
      <c r="C345" s="3" t="s">
        <v>199</v>
      </c>
      <c r="D345" s="4"/>
      <c r="E345" s="4" t="n">
        <v>0</v>
      </c>
      <c r="F345" s="4" t="n">
        <v>0</v>
      </c>
      <c r="G345" s="4" t="n">
        <v>9.3</v>
      </c>
      <c r="H345" s="4" t="n">
        <v>9.2</v>
      </c>
      <c r="I345" s="4" t="n">
        <v>7</v>
      </c>
      <c r="J345" s="4" t="n">
        <v>10.5</v>
      </c>
      <c r="K345" s="4" t="n">
        <v>11.1</v>
      </c>
      <c r="L345" s="4" t="n">
        <v>9.2</v>
      </c>
      <c r="M345" s="4" t="n">
        <v>8.3</v>
      </c>
      <c r="N345" s="4" t="n">
        <v>6.9</v>
      </c>
      <c r="O345" s="4" t="n">
        <v>3.7</v>
      </c>
      <c r="P345" s="4" t="n">
        <v>11.4</v>
      </c>
      <c r="Q345" s="4" t="n">
        <v>19.3</v>
      </c>
      <c r="R345" s="4" t="n">
        <v>14.6</v>
      </c>
      <c r="S345" s="4" t="n">
        <v>20.4</v>
      </c>
      <c r="T345" s="4" t="n">
        <v>23.3</v>
      </c>
      <c r="U345" s="4" t="n">
        <v>8.2</v>
      </c>
      <c r="V345" s="4" t="n">
        <v>20.6</v>
      </c>
      <c r="W345" s="4" t="n">
        <v>14</v>
      </c>
      <c r="X345" s="4" t="n">
        <v>13.2</v>
      </c>
      <c r="Y345" s="4" t="n">
        <v>13.1</v>
      </c>
      <c r="Z345" s="4" t="n">
        <v>13.8</v>
      </c>
      <c r="AA345" s="4" t="n">
        <v>19.8</v>
      </c>
      <c r="AB345" s="4" t="n">
        <v>15</v>
      </c>
      <c r="AC345" s="4" t="n">
        <v>22.2</v>
      </c>
      <c r="AD345" s="4" t="n">
        <v>22</v>
      </c>
      <c r="AE345" s="4" t="n">
        <v>13.8</v>
      </c>
      <c r="AF345" s="4" t="n">
        <v>34.1</v>
      </c>
      <c r="AG345" s="4" t="n">
        <v>7</v>
      </c>
      <c r="AH345" s="4" t="n">
        <v>0</v>
      </c>
      <c r="AI345" s="4" t="n">
        <v>15.2</v>
      </c>
      <c r="AJ345" s="4" t="n">
        <v>13.5</v>
      </c>
      <c r="AK345" s="4" t="n">
        <v>26.1</v>
      </c>
      <c r="AL345" s="4" t="n">
        <v>0</v>
      </c>
      <c r="AM345" s="4" t="n">
        <v>0</v>
      </c>
    </row>
    <row r="346" customFormat="false" ht="74.6" hidden="false" customHeight="false" outlineLevel="0" collapsed="false">
      <c r="C346" s="3" t="s">
        <v>200</v>
      </c>
      <c r="D346" s="4"/>
      <c r="E346" s="4" t="n">
        <v>0</v>
      </c>
      <c r="F346" s="4" t="n">
        <v>24.4</v>
      </c>
      <c r="G346" s="4" t="n">
        <v>6.7</v>
      </c>
      <c r="H346" s="4" t="n">
        <v>5</v>
      </c>
      <c r="I346" s="4" t="n">
        <v>3.4</v>
      </c>
      <c r="J346" s="4" t="n">
        <v>21.2</v>
      </c>
      <c r="K346" s="4" t="n">
        <v>11.7</v>
      </c>
      <c r="L346" s="4" t="n">
        <v>10.7</v>
      </c>
      <c r="M346" s="4" t="n">
        <v>18.5</v>
      </c>
      <c r="N346" s="4" t="n">
        <v>13.8</v>
      </c>
      <c r="O346" s="4" t="n">
        <v>8.2</v>
      </c>
      <c r="P346" s="4" t="n">
        <v>39.8</v>
      </c>
      <c r="Q346" s="4" t="n">
        <v>8.3</v>
      </c>
      <c r="R346" s="4" t="n">
        <v>20.7</v>
      </c>
      <c r="S346" s="4" t="n">
        <v>28.9</v>
      </c>
      <c r="T346" s="4" t="n">
        <v>15.5</v>
      </c>
      <c r="U346" s="4" t="n">
        <v>9.4</v>
      </c>
      <c r="V346" s="4" t="n">
        <v>28.9</v>
      </c>
      <c r="W346" s="4" t="n">
        <v>17.3</v>
      </c>
      <c r="X346" s="4" t="n">
        <v>21.7</v>
      </c>
      <c r="Y346" s="4" t="n">
        <v>23.6</v>
      </c>
      <c r="Z346" s="4" t="n">
        <v>16.4</v>
      </c>
      <c r="AA346" s="4" t="n">
        <v>15</v>
      </c>
      <c r="AB346" s="4" t="n">
        <v>37.3</v>
      </c>
      <c r="AC346" s="4" t="n">
        <v>31.2</v>
      </c>
      <c r="AD346" s="4" t="n">
        <v>18.3</v>
      </c>
      <c r="AE346" s="4" t="n">
        <v>21.5</v>
      </c>
      <c r="AF346" s="4" t="n">
        <v>26.2</v>
      </c>
      <c r="AG346" s="4" t="n">
        <v>22.7</v>
      </c>
      <c r="AH346" s="4" t="n">
        <v>51.9</v>
      </c>
      <c r="AI346" s="4" t="n">
        <v>36.5</v>
      </c>
      <c r="AJ346" s="4" t="n">
        <v>37.3</v>
      </c>
      <c r="AK346" s="4" t="n">
        <v>27.1</v>
      </c>
      <c r="AL346" s="4" t="n">
        <v>32.6</v>
      </c>
      <c r="AM346" s="4" t="n">
        <v>12.3</v>
      </c>
    </row>
    <row r="347" customFormat="false" ht="85.05" hidden="false" customHeight="false" outlineLevel="0" collapsed="false">
      <c r="C347" s="3" t="s">
        <v>201</v>
      </c>
      <c r="D347" s="4"/>
      <c r="E347" s="0" t="n">
        <v>0</v>
      </c>
      <c r="F347" s="6" t="n">
        <v>0</v>
      </c>
      <c r="G347" s="6" t="n">
        <v>0</v>
      </c>
      <c r="H347" s="6" t="n">
        <v>0</v>
      </c>
      <c r="I347" s="10" t="n">
        <v>0</v>
      </c>
      <c r="J347" s="4" t="n">
        <v>0</v>
      </c>
      <c r="K347" s="4" t="n">
        <v>0.9</v>
      </c>
      <c r="L347" s="4" t="n">
        <v>1.4</v>
      </c>
      <c r="M347" s="4" t="n">
        <v>0.6</v>
      </c>
      <c r="N347" s="4" t="n">
        <v>1.9</v>
      </c>
      <c r="O347" s="4" t="n">
        <v>0.7</v>
      </c>
      <c r="P347" s="4" t="n">
        <v>0</v>
      </c>
      <c r="Q347" s="4" t="n">
        <v>0</v>
      </c>
      <c r="R347" s="4" t="n">
        <v>1.1</v>
      </c>
      <c r="S347" s="4" t="n">
        <v>0</v>
      </c>
      <c r="T347" s="4" t="n">
        <v>0</v>
      </c>
      <c r="U347" s="4" t="n">
        <v>4.8</v>
      </c>
      <c r="V347" s="4" t="n">
        <v>0</v>
      </c>
      <c r="W347" s="4" t="n">
        <v>3.3</v>
      </c>
      <c r="X347" s="4" t="n">
        <v>1.8</v>
      </c>
      <c r="Y347" s="4" t="n">
        <v>0</v>
      </c>
      <c r="Z347" s="4" t="n">
        <v>0</v>
      </c>
      <c r="AA347" s="4" t="n">
        <v>0</v>
      </c>
      <c r="AB347" s="4" t="n">
        <v>0</v>
      </c>
      <c r="AC347" s="4" t="n">
        <v>1.2</v>
      </c>
      <c r="AD347" s="4" t="n">
        <v>1.2</v>
      </c>
      <c r="AE347" s="4" t="n">
        <v>1.8</v>
      </c>
      <c r="AF347" s="4" t="n">
        <v>0</v>
      </c>
      <c r="AG347" s="4" t="n">
        <v>3.4</v>
      </c>
      <c r="AH347" s="4" t="n">
        <v>0</v>
      </c>
      <c r="AI347" s="4" t="n">
        <v>3.3</v>
      </c>
      <c r="AJ347" s="4" t="n">
        <v>0</v>
      </c>
      <c r="AK347" s="4" t="n">
        <v>0</v>
      </c>
      <c r="AL347" s="4" t="n">
        <v>0</v>
      </c>
      <c r="AM347" s="4" t="n">
        <v>6.1</v>
      </c>
    </row>
    <row r="348" customFormat="false" ht="13.8" hidden="false" customHeight="false" outlineLevel="0" collapsed="false"/>
    <row r="349" customFormat="false" ht="22.35" hidden="false" customHeight="false" outlineLevel="0" collapsed="false">
      <c r="A349" s="0" t="n">
        <v>5</v>
      </c>
      <c r="B349" s="3" t="s">
        <v>13</v>
      </c>
      <c r="C349" s="3" t="s">
        <v>202</v>
      </c>
      <c r="D349" s="4" t="n">
        <v>5.6</v>
      </c>
      <c r="E349" s="4" t="n">
        <v>24.5</v>
      </c>
      <c r="F349" s="4" t="n">
        <v>0</v>
      </c>
      <c r="G349" s="4" t="n">
        <v>3.8</v>
      </c>
      <c r="H349" s="4" t="n">
        <v>0.9</v>
      </c>
      <c r="I349" s="4" t="n">
        <v>6.4</v>
      </c>
      <c r="J349" s="4" t="n">
        <v>8.3</v>
      </c>
      <c r="K349" s="4" t="n">
        <v>4</v>
      </c>
      <c r="L349" s="4" t="n">
        <v>4.2</v>
      </c>
      <c r="M349" s="4" t="n">
        <v>5.3</v>
      </c>
      <c r="N349" s="4" t="n">
        <v>5.8</v>
      </c>
      <c r="O349" s="4" t="n">
        <v>2.3</v>
      </c>
      <c r="P349" s="4" t="n">
        <v>6.9</v>
      </c>
      <c r="Q349" s="4" t="n">
        <v>6.9</v>
      </c>
      <c r="R349" s="4" t="n">
        <v>7</v>
      </c>
      <c r="S349" s="4" t="n">
        <v>10.4</v>
      </c>
      <c r="T349" s="4" t="n">
        <v>11.3</v>
      </c>
      <c r="U349" s="4" t="n">
        <v>8.8</v>
      </c>
      <c r="V349" s="4" t="n">
        <v>4.5</v>
      </c>
      <c r="W349" s="4" t="n">
        <v>8.1</v>
      </c>
      <c r="X349" s="4" t="n">
        <v>7.9</v>
      </c>
      <c r="Y349" s="4" t="n">
        <v>10.7</v>
      </c>
      <c r="Z349" s="4" t="n">
        <v>13</v>
      </c>
      <c r="AA349" s="4" t="n">
        <v>1.3</v>
      </c>
      <c r="AB349" s="4" t="n">
        <v>18.9</v>
      </c>
      <c r="AC349" s="4" t="n">
        <v>16</v>
      </c>
      <c r="AD349" s="4" t="n">
        <v>9.6</v>
      </c>
      <c r="AE349" s="4" t="n">
        <v>7.4</v>
      </c>
      <c r="AF349" s="4" t="n">
        <v>2.8</v>
      </c>
      <c r="AG349" s="4" t="n">
        <v>0.1</v>
      </c>
      <c r="AH349" s="4" t="n">
        <v>9.1</v>
      </c>
      <c r="AI349" s="4" t="n">
        <v>9.8</v>
      </c>
      <c r="AJ349" s="4" t="n">
        <v>8.6</v>
      </c>
      <c r="AK349" s="4" t="n">
        <v>5.9</v>
      </c>
      <c r="AL349" s="4" t="n">
        <v>7.2</v>
      </c>
      <c r="AM349" s="4" t="n">
        <v>6.2</v>
      </c>
    </row>
    <row r="350" customFormat="false" ht="13.8" hidden="false" customHeight="false" outlineLevel="0" collapsed="false">
      <c r="B350" s="3"/>
      <c r="C350" s="3" t="s">
        <v>88</v>
      </c>
      <c r="D350" s="4" t="n">
        <v>19.3</v>
      </c>
      <c r="E350" s="4" t="n">
        <v>0</v>
      </c>
      <c r="F350" s="4" t="n">
        <v>41</v>
      </c>
      <c r="G350" s="4" t="n">
        <v>12.2</v>
      </c>
      <c r="H350" s="4" t="n">
        <v>20.2</v>
      </c>
      <c r="I350" s="4" t="n">
        <v>19</v>
      </c>
      <c r="J350" s="4" t="n">
        <v>15.8</v>
      </c>
      <c r="K350" s="4" t="n">
        <v>20.6</v>
      </c>
      <c r="L350" s="4" t="n">
        <v>18.8</v>
      </c>
      <c r="M350" s="4" t="n">
        <v>23.8</v>
      </c>
      <c r="N350" s="4" t="n">
        <v>23.9</v>
      </c>
      <c r="O350" s="4" t="n">
        <v>16.1</v>
      </c>
      <c r="P350" s="4" t="n">
        <v>17.6</v>
      </c>
      <c r="Q350" s="4" t="n">
        <v>21.4</v>
      </c>
      <c r="R350" s="4" t="n">
        <v>20.9</v>
      </c>
      <c r="S350" s="4" t="n">
        <v>25.4</v>
      </c>
      <c r="T350" s="4" t="n">
        <v>21.7</v>
      </c>
      <c r="U350" s="4" t="n">
        <v>18.5</v>
      </c>
      <c r="V350" s="4" t="n">
        <v>19.2</v>
      </c>
      <c r="W350" s="4" t="n">
        <v>18.3</v>
      </c>
      <c r="X350" s="4" t="n">
        <v>23.7</v>
      </c>
      <c r="Y350" s="4" t="n">
        <v>25.5</v>
      </c>
      <c r="Z350" s="4" t="n">
        <v>26.4</v>
      </c>
      <c r="AA350" s="4" t="n">
        <v>19.4</v>
      </c>
      <c r="AB350" s="4" t="n">
        <v>15.4</v>
      </c>
      <c r="AC350" s="4" t="n">
        <v>25.9</v>
      </c>
      <c r="AD350" s="4" t="n">
        <v>19.2</v>
      </c>
      <c r="AE350" s="4" t="n">
        <v>23.2</v>
      </c>
      <c r="AF350" s="4" t="n">
        <v>23.3</v>
      </c>
      <c r="AG350" s="4" t="n">
        <v>13.8</v>
      </c>
      <c r="AH350" s="4" t="n">
        <v>32.7</v>
      </c>
      <c r="AI350" s="4" t="n">
        <v>29.2</v>
      </c>
      <c r="AJ350" s="4" t="n">
        <v>29.6</v>
      </c>
      <c r="AK350" s="4" t="n">
        <v>31.1</v>
      </c>
      <c r="AL350" s="4" t="n">
        <v>37.1</v>
      </c>
      <c r="AM350" s="4" t="n">
        <v>24.3</v>
      </c>
    </row>
    <row r="351" customFormat="false" ht="13.8" hidden="false" customHeight="false" outlineLevel="0" collapsed="false">
      <c r="B351" s="3"/>
      <c r="C351" s="3" t="s">
        <v>90</v>
      </c>
      <c r="D351" s="4" t="n">
        <v>23.9</v>
      </c>
      <c r="E351" s="4" t="n">
        <v>24.6</v>
      </c>
      <c r="F351" s="4" t="n">
        <v>12.9</v>
      </c>
      <c r="G351" s="4" t="n">
        <v>18.9</v>
      </c>
      <c r="H351" s="4" t="n">
        <v>32.1</v>
      </c>
      <c r="I351" s="4" t="n">
        <v>23.4</v>
      </c>
      <c r="J351" s="4" t="n">
        <v>26.9</v>
      </c>
      <c r="K351" s="4" t="n">
        <v>32.5</v>
      </c>
      <c r="L351" s="4" t="n">
        <v>27.7</v>
      </c>
      <c r="M351" s="4" t="n">
        <v>33</v>
      </c>
      <c r="N351" s="4" t="n">
        <v>30</v>
      </c>
      <c r="O351" s="4" t="n">
        <v>27.8</v>
      </c>
      <c r="P351" s="4" t="n">
        <v>37.2</v>
      </c>
      <c r="Q351" s="4" t="n">
        <v>33.2</v>
      </c>
      <c r="R351" s="4" t="n">
        <v>32.6</v>
      </c>
      <c r="S351" s="4" t="n">
        <v>34.4</v>
      </c>
      <c r="T351" s="4" t="n">
        <v>27.5</v>
      </c>
      <c r="U351" s="4" t="n">
        <v>23.6</v>
      </c>
      <c r="V351" s="4" t="n">
        <v>33.8</v>
      </c>
      <c r="W351" s="4" t="n">
        <v>34.8</v>
      </c>
      <c r="X351" s="4" t="n">
        <v>31.3</v>
      </c>
      <c r="Y351" s="4" t="n">
        <v>32.3</v>
      </c>
      <c r="Z351" s="4" t="n">
        <v>38.4</v>
      </c>
      <c r="AA351" s="4" t="n">
        <v>36</v>
      </c>
      <c r="AB351" s="4" t="n">
        <v>47.4</v>
      </c>
      <c r="AC351" s="4" t="n">
        <v>27.5</v>
      </c>
      <c r="AD351" s="4" t="n">
        <v>35</v>
      </c>
      <c r="AE351" s="4" t="n">
        <v>42.2</v>
      </c>
      <c r="AF351" s="4" t="n">
        <v>23.6</v>
      </c>
      <c r="AG351" s="4" t="n">
        <v>30.3</v>
      </c>
      <c r="AH351" s="4" t="n">
        <v>33.7</v>
      </c>
      <c r="AI351" s="4" t="n">
        <v>31</v>
      </c>
      <c r="AJ351" s="4" t="n">
        <v>31.7</v>
      </c>
      <c r="AK351" s="4" t="n">
        <v>31.4</v>
      </c>
      <c r="AL351" s="4" t="n">
        <v>28.6</v>
      </c>
      <c r="AM351" s="4" t="n">
        <v>33.1</v>
      </c>
    </row>
    <row r="352" customFormat="false" ht="13.8" hidden="false" customHeight="false" outlineLevel="0" collapsed="false">
      <c r="B352" s="3"/>
      <c r="C352" s="3" t="s">
        <v>18</v>
      </c>
      <c r="D352" s="4" t="n">
        <v>8.8</v>
      </c>
      <c r="E352" s="4" t="n">
        <v>0.7</v>
      </c>
      <c r="F352" s="4" t="n">
        <v>8.9</v>
      </c>
      <c r="G352" s="4" t="n">
        <v>10.5</v>
      </c>
      <c r="H352" s="4" t="n">
        <v>10.1</v>
      </c>
      <c r="I352" s="4" t="n">
        <v>8.6</v>
      </c>
      <c r="J352" s="4" t="n">
        <v>10</v>
      </c>
      <c r="K352" s="4" t="n">
        <v>8.7</v>
      </c>
      <c r="L352" s="4" t="n">
        <v>9.5</v>
      </c>
      <c r="M352" s="4" t="n">
        <v>7</v>
      </c>
      <c r="N352" s="4" t="n">
        <v>11.8</v>
      </c>
      <c r="O352" s="4" t="n">
        <v>16.1</v>
      </c>
      <c r="P352" s="4" t="n">
        <v>10.1</v>
      </c>
      <c r="Q352" s="4" t="n">
        <v>9.9</v>
      </c>
      <c r="R352" s="4" t="n">
        <v>9.3</v>
      </c>
      <c r="S352" s="4" t="n">
        <v>12.7</v>
      </c>
      <c r="T352" s="4" t="n">
        <v>8.1</v>
      </c>
      <c r="U352" s="4" t="n">
        <v>18.9</v>
      </c>
      <c r="V352" s="4" t="n">
        <v>8.4</v>
      </c>
      <c r="W352" s="4" t="n">
        <v>7.2</v>
      </c>
      <c r="X352" s="4" t="n">
        <v>9.9</v>
      </c>
      <c r="Y352" s="4" t="n">
        <v>7</v>
      </c>
      <c r="Z352" s="4" t="n">
        <v>6</v>
      </c>
      <c r="AA352" s="4" t="n">
        <v>13.9</v>
      </c>
      <c r="AB352" s="4" t="n">
        <v>3.7</v>
      </c>
      <c r="AC352" s="4" t="n">
        <v>10.6</v>
      </c>
      <c r="AD352" s="4" t="n">
        <v>15.3</v>
      </c>
      <c r="AE352" s="4" t="n">
        <v>11</v>
      </c>
      <c r="AF352" s="4" t="n">
        <v>8.7</v>
      </c>
      <c r="AG352" s="4" t="n">
        <v>28.7</v>
      </c>
      <c r="AH352" s="4" t="n">
        <v>1.2</v>
      </c>
      <c r="AI352" s="4" t="n">
        <v>10.3</v>
      </c>
      <c r="AJ352" s="4" t="n">
        <v>14.7</v>
      </c>
      <c r="AK352" s="4" t="n">
        <v>16.2</v>
      </c>
      <c r="AL352" s="4" t="n">
        <v>3.9</v>
      </c>
      <c r="AM352" s="4" t="n">
        <v>16.3</v>
      </c>
    </row>
    <row r="353" customFormat="false" ht="22.35" hidden="false" customHeight="false" outlineLevel="0" collapsed="false">
      <c r="B353" s="3"/>
      <c r="C353" s="3" t="s">
        <v>203</v>
      </c>
      <c r="D353" s="4" t="n">
        <v>1.4</v>
      </c>
      <c r="E353" s="4" t="n">
        <v>0.7</v>
      </c>
      <c r="F353" s="4" t="n">
        <v>10.3</v>
      </c>
      <c r="G353" s="4" t="n">
        <v>0.8</v>
      </c>
      <c r="H353" s="4" t="n">
        <v>0</v>
      </c>
      <c r="I353" s="4" t="n">
        <v>1.2</v>
      </c>
      <c r="J353" s="4" t="n">
        <v>1.7</v>
      </c>
      <c r="K353" s="4" t="n">
        <v>1.8</v>
      </c>
      <c r="L353" s="4" t="n">
        <v>2.5</v>
      </c>
      <c r="M353" s="4" t="n">
        <v>2</v>
      </c>
      <c r="N353" s="4" t="n">
        <v>1.6</v>
      </c>
      <c r="O353" s="4" t="n">
        <v>2.6</v>
      </c>
      <c r="P353" s="4" t="n">
        <v>1.4</v>
      </c>
      <c r="Q353" s="4" t="n">
        <v>2.6</v>
      </c>
      <c r="R353" s="4" t="n">
        <v>2.4</v>
      </c>
      <c r="S353" s="4" t="n">
        <v>1.3</v>
      </c>
      <c r="T353" s="4" t="n">
        <v>5.1</v>
      </c>
      <c r="U353" s="4" t="n">
        <v>4.4</v>
      </c>
      <c r="V353" s="4" t="n">
        <v>0.8</v>
      </c>
      <c r="W353" s="4" t="n">
        <v>2.8</v>
      </c>
      <c r="X353" s="4" t="n">
        <v>3.4</v>
      </c>
      <c r="Y353" s="4" t="n">
        <v>2.6</v>
      </c>
      <c r="Z353" s="4" t="n">
        <v>3.8</v>
      </c>
      <c r="AA353" s="4" t="n">
        <v>3.2</v>
      </c>
      <c r="AB353" s="4" t="n">
        <v>0</v>
      </c>
      <c r="AC353" s="4" t="n">
        <v>1.4</v>
      </c>
      <c r="AD353" s="4" t="n">
        <v>1.9</v>
      </c>
      <c r="AE353" s="4" t="n">
        <v>2.5</v>
      </c>
      <c r="AF353" s="4" t="n">
        <v>8.5</v>
      </c>
      <c r="AG353" s="4" t="n">
        <v>2.4</v>
      </c>
      <c r="AH353" s="4" t="n">
        <v>2.4</v>
      </c>
      <c r="AI353" s="4" t="n">
        <v>0.7</v>
      </c>
      <c r="AJ353" s="4" t="n">
        <v>0.7</v>
      </c>
      <c r="AK353" s="4" t="n">
        <v>1.6</v>
      </c>
      <c r="AL353" s="4" t="n">
        <v>3.8</v>
      </c>
      <c r="AM353" s="4" t="n">
        <v>4.7</v>
      </c>
    </row>
    <row r="354" customFormat="false" ht="13.8" hidden="false" customHeight="false" outlineLevel="0" collapsed="false">
      <c r="B354" s="3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3.8" hidden="false" customHeight="false" outlineLevel="0" collapsed="false">
      <c r="A355" s="11" t="s">
        <v>204</v>
      </c>
      <c r="B355" s="3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3.8" hidden="false" customHeight="false" outlineLevel="0" collapsed="false">
      <c r="B356" s="12"/>
      <c r="C356" s="12" t="s">
        <v>205</v>
      </c>
      <c r="D356" s="13" t="n">
        <v>4.81</v>
      </c>
      <c r="E356" s="13" t="n">
        <v>3.64</v>
      </c>
      <c r="F356" s="13" t="n">
        <v>4.96</v>
      </c>
      <c r="G356" s="13" t="n">
        <v>5.34</v>
      </c>
      <c r="H356" s="13" t="n">
        <v>5.02</v>
      </c>
      <c r="I356" s="13" t="n">
        <v>4.76</v>
      </c>
      <c r="J356" s="13" t="n">
        <v>4.77</v>
      </c>
      <c r="K356" s="13" t="n">
        <v>4.93</v>
      </c>
      <c r="L356" s="13" t="n">
        <v>5</v>
      </c>
      <c r="M356" s="13" t="n">
        <v>4.74</v>
      </c>
      <c r="N356" s="13" t="n">
        <v>4.89</v>
      </c>
      <c r="O356" s="13" t="n">
        <v>5.46</v>
      </c>
      <c r="P356" s="13" t="n">
        <v>4.86</v>
      </c>
      <c r="Q356" s="13" t="n">
        <v>4.81</v>
      </c>
      <c r="R356" s="13" t="n">
        <v>4.81</v>
      </c>
      <c r="S356" s="13" t="n">
        <v>4.56</v>
      </c>
      <c r="T356" s="13" t="n">
        <v>4.73</v>
      </c>
      <c r="U356" s="13" t="n">
        <v>5.21</v>
      </c>
      <c r="V356" s="13" t="n">
        <v>4.76</v>
      </c>
      <c r="W356" s="13" t="n">
        <v>4.81</v>
      </c>
      <c r="X356" s="13" t="n">
        <v>4.74</v>
      </c>
      <c r="Y356" s="13" t="n">
        <v>4.55</v>
      </c>
      <c r="Z356" s="13" t="n">
        <v>4.47</v>
      </c>
      <c r="AA356" s="13" t="n">
        <v>5.34</v>
      </c>
      <c r="AB356" s="13" t="n">
        <v>4.15</v>
      </c>
      <c r="AC356" s="13" t="n">
        <v>4.39</v>
      </c>
      <c r="AD356" s="13" t="n">
        <v>4.94</v>
      </c>
      <c r="AE356" s="13" t="n">
        <v>4.96</v>
      </c>
      <c r="AF356" s="13" t="n">
        <v>5.39</v>
      </c>
      <c r="AG356" s="13" t="n">
        <v>6.03</v>
      </c>
      <c r="AH356" s="13" t="n">
        <v>4.35</v>
      </c>
      <c r="AI356" s="13" t="n">
        <v>4.36</v>
      </c>
      <c r="AJ356" s="13" t="n">
        <v>4.71</v>
      </c>
      <c r="AK356" s="13" t="n">
        <v>4.78</v>
      </c>
      <c r="AL356" s="13" t="n">
        <v>4.55</v>
      </c>
      <c r="AM356" s="13" t="n">
        <v>5.21</v>
      </c>
    </row>
    <row r="357" customFormat="false" ht="13.8" hidden="false" customHeight="false" outlineLevel="0" collapsed="false">
      <c r="B357" s="14"/>
      <c r="C357" s="14" t="s">
        <v>206</v>
      </c>
      <c r="D357" s="15" t="n">
        <v>3</v>
      </c>
      <c r="E357" s="15" t="n">
        <v>3</v>
      </c>
      <c r="F357" s="15" t="n">
        <v>2</v>
      </c>
      <c r="G357" s="15" t="n">
        <v>3</v>
      </c>
      <c r="H357" s="15" t="n">
        <v>3</v>
      </c>
      <c r="I357" s="15" t="n">
        <v>3</v>
      </c>
      <c r="J357" s="15" t="n">
        <v>3</v>
      </c>
      <c r="K357" s="15" t="n">
        <v>3</v>
      </c>
      <c r="L357" s="15" t="n">
        <v>3</v>
      </c>
      <c r="M357" s="15" t="n">
        <v>3</v>
      </c>
      <c r="N357" s="15" t="n">
        <v>3</v>
      </c>
      <c r="O357" s="15" t="n">
        <v>3</v>
      </c>
      <c r="P357" s="15" t="n">
        <v>3</v>
      </c>
      <c r="Q357" s="15" t="n">
        <v>3</v>
      </c>
      <c r="R357" s="16" t="n">
        <v>3</v>
      </c>
      <c r="S357" s="16" t="n">
        <v>3</v>
      </c>
      <c r="T357" s="16" t="n">
        <v>3</v>
      </c>
      <c r="U357" s="16" t="n">
        <v>3</v>
      </c>
      <c r="V357" s="16" t="n">
        <v>3</v>
      </c>
      <c r="W357" s="16" t="n">
        <v>3</v>
      </c>
      <c r="X357" s="16" t="n">
        <v>3</v>
      </c>
      <c r="Y357" s="16" t="n">
        <v>3</v>
      </c>
      <c r="Z357" s="16" t="n">
        <v>3</v>
      </c>
      <c r="AA357" s="16" t="n">
        <v>3</v>
      </c>
      <c r="AB357" s="16" t="n">
        <v>3</v>
      </c>
      <c r="AC357" s="16" t="n">
        <v>3</v>
      </c>
      <c r="AD357" s="16" t="n">
        <v>3</v>
      </c>
      <c r="AE357" s="16" t="n">
        <v>3</v>
      </c>
      <c r="AF357" s="17" t="n">
        <v>3</v>
      </c>
      <c r="AG357" s="4" t="n">
        <v>3</v>
      </c>
      <c r="AH357" s="4" t="n">
        <v>3</v>
      </c>
      <c r="AI357" s="4" t="n">
        <v>3</v>
      </c>
      <c r="AJ357" s="4" t="n">
        <v>3</v>
      </c>
      <c r="AK357" s="4" t="n">
        <v>3</v>
      </c>
      <c r="AL357" s="4" t="n">
        <v>2</v>
      </c>
      <c r="AM357" s="4" t="n">
        <v>3</v>
      </c>
    </row>
    <row r="358" customFormat="false" ht="13.8" hidden="false" customHeight="false" outlineLevel="0" collapsed="false">
      <c r="B358" s="18"/>
      <c r="C358" s="18" t="s">
        <v>207</v>
      </c>
      <c r="D358" s="6" t="n">
        <v>3</v>
      </c>
      <c r="E358" s="6" t="n">
        <v>2</v>
      </c>
      <c r="F358" s="6" t="n">
        <v>3</v>
      </c>
      <c r="G358" s="6" t="n">
        <v>3</v>
      </c>
      <c r="H358" s="6" t="n">
        <v>3</v>
      </c>
      <c r="I358" s="6" t="n">
        <v>3</v>
      </c>
      <c r="J358" s="6" t="n">
        <v>3</v>
      </c>
      <c r="K358" s="6" t="n">
        <v>3</v>
      </c>
      <c r="L358" s="6" t="n">
        <v>3</v>
      </c>
      <c r="M358" s="6" t="n">
        <v>3</v>
      </c>
      <c r="N358" s="6" t="n">
        <v>3</v>
      </c>
      <c r="O358" s="6" t="n">
        <v>3</v>
      </c>
      <c r="P358" s="6" t="n">
        <v>3</v>
      </c>
      <c r="Q358" s="6" t="n">
        <v>3</v>
      </c>
      <c r="R358" s="6" t="n">
        <v>3</v>
      </c>
      <c r="S358" s="6" t="n">
        <v>3</v>
      </c>
      <c r="T358" s="6" t="n">
        <v>3</v>
      </c>
      <c r="U358" s="6" t="n">
        <v>3</v>
      </c>
      <c r="V358" s="6" t="n">
        <v>3</v>
      </c>
      <c r="W358" s="6" t="n">
        <v>3</v>
      </c>
      <c r="X358" s="6" t="n">
        <v>3</v>
      </c>
      <c r="Y358" s="6" t="n">
        <v>3</v>
      </c>
      <c r="Z358" s="6" t="n">
        <v>2</v>
      </c>
      <c r="AA358" s="6" t="n">
        <v>3</v>
      </c>
      <c r="AB358" s="6" t="n">
        <v>2</v>
      </c>
      <c r="AC358" s="6" t="n">
        <v>2</v>
      </c>
      <c r="AD358" s="6" t="n">
        <v>3</v>
      </c>
      <c r="AE358" s="10" t="n">
        <v>3</v>
      </c>
      <c r="AF358" s="16" t="n">
        <v>3</v>
      </c>
      <c r="AG358" s="16" t="n">
        <v>3</v>
      </c>
      <c r="AH358" s="16" t="n">
        <v>2</v>
      </c>
      <c r="AI358" s="16" t="n">
        <v>2</v>
      </c>
      <c r="AJ358" s="16" t="n">
        <v>3</v>
      </c>
      <c r="AK358" s="16" t="n">
        <v>3</v>
      </c>
      <c r="AL358" s="16" t="n">
        <v>3</v>
      </c>
      <c r="AM358" s="16" t="n">
        <v>3</v>
      </c>
    </row>
    <row r="359" customFormat="false" ht="13.8" hidden="false" customHeight="false" outlineLevel="0" collapsed="false">
      <c r="A359" s="0" t="s">
        <v>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4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4.4"/>
  <cols>
    <col collapsed="false" hidden="false" max="5" min="1" style="0" width="10.3928571428571"/>
    <col collapsed="false" hidden="false" max="6" min="6" style="0" width="9.44897959183673"/>
    <col collapsed="false" hidden="false" max="1025" min="7" style="0" width="10.3928571428571"/>
  </cols>
  <sheetData>
    <row r="3" customFormat="false" ht="24.6" hidden="false" customHeight="false" outlineLevel="0" collapsed="false">
      <c r="G3" s="19" t="s">
        <v>209</v>
      </c>
      <c r="H3" s="19" t="s">
        <v>210</v>
      </c>
      <c r="I3" s="19" t="s">
        <v>211</v>
      </c>
      <c r="J3" s="19" t="s">
        <v>212</v>
      </c>
      <c r="K3" s="19" t="s">
        <v>213</v>
      </c>
      <c r="L3" s="19" t="s">
        <v>214</v>
      </c>
    </row>
    <row r="4" customFormat="false" ht="15" hidden="false" customHeight="true" outlineLevel="0" collapsed="false">
      <c r="B4" s="1"/>
      <c r="D4" s="1" t="s">
        <v>12</v>
      </c>
      <c r="F4" s="20"/>
      <c r="G4" s="21" t="n">
        <v>-613</v>
      </c>
      <c r="H4" s="21" t="n">
        <v>-512</v>
      </c>
      <c r="I4" s="21" t="n">
        <v>-137</v>
      </c>
      <c r="J4" s="21" t="n">
        <v>-67</v>
      </c>
      <c r="K4" s="21" t="n">
        <v>-55</v>
      </c>
      <c r="L4" s="21" t="n">
        <v>-121</v>
      </c>
    </row>
    <row r="5" customFormat="false" ht="14.4" hidden="false" customHeight="false" outlineLevel="0" collapsed="false">
      <c r="F5" s="20"/>
      <c r="G5" s="20"/>
      <c r="H5" s="20"/>
      <c r="I5" s="20"/>
      <c r="J5" s="20"/>
      <c r="K5" s="20"/>
      <c r="L5" s="20"/>
    </row>
    <row r="6" customFormat="false" ht="36" hidden="false" customHeight="true" outlineLevel="0" collapsed="false">
      <c r="A6" s="0" t="n">
        <v>5</v>
      </c>
      <c r="B6" s="0" t="s">
        <v>13</v>
      </c>
      <c r="C6" s="3" t="n">
        <v>1</v>
      </c>
      <c r="D6" s="4" t="s">
        <v>15</v>
      </c>
      <c r="E6" s="22" t="s">
        <v>14</v>
      </c>
      <c r="F6" s="23" t="n">
        <v>8.6</v>
      </c>
      <c r="G6" s="23" t="n">
        <v>7.4</v>
      </c>
      <c r="H6" s="23" t="n">
        <v>11.2</v>
      </c>
      <c r="I6" s="23" t="n">
        <v>13.7</v>
      </c>
      <c r="J6" s="23" t="n">
        <v>10.7</v>
      </c>
      <c r="K6" s="23" t="n">
        <v>1.8</v>
      </c>
      <c r="L6" s="23" t="n">
        <v>11.4</v>
      </c>
    </row>
    <row r="7" customFormat="false" ht="15" hidden="false" customHeight="false" outlineLevel="0" collapsed="false">
      <c r="C7" s="3" t="n">
        <v>2</v>
      </c>
      <c r="D7" s="4"/>
      <c r="E7" s="22" t="s">
        <v>16</v>
      </c>
      <c r="F7" s="23" t="n">
        <v>5.2</v>
      </c>
      <c r="G7" s="23" t="n">
        <v>4.3</v>
      </c>
      <c r="H7" s="23" t="n">
        <v>7.7</v>
      </c>
      <c r="I7" s="23" t="n">
        <v>5.6</v>
      </c>
      <c r="J7" s="23" t="n">
        <v>5.6</v>
      </c>
      <c r="K7" s="23" t="n">
        <v>3.8</v>
      </c>
      <c r="L7" s="23" t="n">
        <v>6.8</v>
      </c>
    </row>
    <row r="8" customFormat="false" ht="15" hidden="false" customHeight="false" outlineLevel="0" collapsed="false">
      <c r="C8" s="3" t="n">
        <v>3</v>
      </c>
      <c r="D8" s="4"/>
      <c r="E8" s="22" t="s">
        <v>17</v>
      </c>
      <c r="F8" s="23" t="n">
        <v>29</v>
      </c>
      <c r="G8" s="23" t="n">
        <v>27.7</v>
      </c>
      <c r="H8" s="23" t="n">
        <v>28</v>
      </c>
      <c r="I8" s="23" t="n">
        <v>29.9</v>
      </c>
      <c r="J8" s="23" t="n">
        <v>31.4</v>
      </c>
      <c r="K8" s="23" t="n">
        <v>20.5</v>
      </c>
      <c r="L8" s="23" t="n">
        <v>29.7</v>
      </c>
    </row>
    <row r="9" customFormat="false" ht="15" hidden="false" customHeight="false" outlineLevel="0" collapsed="false">
      <c r="C9" s="3" t="n">
        <v>4</v>
      </c>
      <c r="D9" s="4"/>
      <c r="E9" s="22" t="s">
        <v>18</v>
      </c>
      <c r="F9" s="23" t="n">
        <v>30.9</v>
      </c>
      <c r="G9" s="23" t="n">
        <v>31.6</v>
      </c>
      <c r="H9" s="23" t="n">
        <v>29.6</v>
      </c>
      <c r="I9" s="23" t="n">
        <v>30.5</v>
      </c>
      <c r="J9" s="23" t="n">
        <v>24.7</v>
      </c>
      <c r="K9" s="23" t="n">
        <v>36.1</v>
      </c>
      <c r="L9" s="23" t="n">
        <v>32.4</v>
      </c>
    </row>
    <row r="10" customFormat="false" ht="36" hidden="false" customHeight="false" outlineLevel="0" collapsed="false">
      <c r="C10" s="3" t="n">
        <v>5</v>
      </c>
      <c r="D10" s="4"/>
      <c r="E10" s="22" t="s">
        <v>19</v>
      </c>
      <c r="F10" s="23" t="n">
        <v>21.2</v>
      </c>
      <c r="G10" s="23" t="n">
        <v>23.5</v>
      </c>
      <c r="H10" s="23" t="n">
        <v>18.3</v>
      </c>
      <c r="I10" s="23" t="n">
        <v>20.3</v>
      </c>
      <c r="J10" s="23" t="n">
        <v>25.9</v>
      </c>
      <c r="K10" s="23" t="n">
        <v>36</v>
      </c>
      <c r="L10" s="23" t="n">
        <v>18</v>
      </c>
    </row>
    <row r="11" customFormat="false" ht="15" hidden="false" customHeight="false" outlineLevel="0" collapsed="false">
      <c r="C11" s="3"/>
      <c r="D11" s="12"/>
      <c r="E11" s="12" t="s">
        <v>215</v>
      </c>
      <c r="F11" s="24" t="n">
        <v>6.4</v>
      </c>
      <c r="G11" s="24" t="n">
        <v>6.65</v>
      </c>
      <c r="H11" s="24" t="n">
        <v>6.03</v>
      </c>
      <c r="I11" s="24" t="n">
        <v>5.93</v>
      </c>
      <c r="J11" s="24" t="n">
        <v>6.3</v>
      </c>
      <c r="K11" s="24" t="n">
        <v>7.59</v>
      </c>
      <c r="L11" s="24" t="n">
        <v>5.92</v>
      </c>
    </row>
    <row r="12" customFormat="false" ht="15" hidden="false" customHeight="false" outlineLevel="0" collapsed="false">
      <c r="C12" s="3"/>
      <c r="D12" s="14" t="s">
        <v>206</v>
      </c>
      <c r="E12" s="25"/>
      <c r="F12" s="15" t="n">
        <f aca="false">LOOKUP(MAX(F6:F10),F6:F10,C6:C10)</f>
        <v>4</v>
      </c>
      <c r="G12" s="15" t="n">
        <f aca="false">LOOKUP(MAX(G6:G10),G6:G10,C6:C10)</f>
        <v>4</v>
      </c>
      <c r="H12" s="15" t="n">
        <f aca="false">LOOKUP(MAX(H6:H10),H6:H10,C6:C10)</f>
        <v>4</v>
      </c>
      <c r="I12" s="15" t="n">
        <f aca="false">LOOKUP(MAX(I6:I10),I6:I10,C6:C10)</f>
        <v>4</v>
      </c>
      <c r="J12" s="15" t="n">
        <f aca="false">LOOKUP(MAX(J6:J10),J6:J10,C6:C10)</f>
        <v>3</v>
      </c>
      <c r="K12" s="15" t="n">
        <f aca="false">LOOKUP(MAX(K6:K10),K6:K10,C6:C10)</f>
        <v>4</v>
      </c>
      <c r="L12" s="15" t="n">
        <f aca="false">LOOKUP(MAX(L6:L10),L6:L10,C6:C10)</f>
        <v>4</v>
      </c>
    </row>
    <row r="13" customFormat="false" ht="15" hidden="false" customHeight="false" outlineLevel="0" collapsed="false">
      <c r="C13" s="3"/>
      <c r="D13" s="26" t="s">
        <v>207</v>
      </c>
      <c r="E13" s="27"/>
      <c r="F13" s="28" t="n">
        <v>3</v>
      </c>
      <c r="G13" s="28" t="n">
        <v>3</v>
      </c>
      <c r="H13" s="28" t="n">
        <v>3</v>
      </c>
      <c r="I13" s="28" t="n">
        <v>3</v>
      </c>
      <c r="J13" s="28" t="n">
        <v>3</v>
      </c>
      <c r="K13" s="28" t="n">
        <v>4</v>
      </c>
      <c r="L13" s="28" t="n">
        <v>3</v>
      </c>
    </row>
    <row r="14" customFormat="false" ht="36" hidden="false" customHeight="false" outlineLevel="0" collapsed="false">
      <c r="A14" s="0" t="n">
        <v>5</v>
      </c>
      <c r="B14" s="0" t="s">
        <v>13</v>
      </c>
      <c r="C14" s="3" t="n">
        <v>1</v>
      </c>
      <c r="D14" s="4" t="s">
        <v>20</v>
      </c>
      <c r="E14" s="22" t="s">
        <v>14</v>
      </c>
      <c r="F14" s="23" t="n">
        <v>14.8</v>
      </c>
      <c r="G14" s="23" t="n">
        <v>12.9</v>
      </c>
      <c r="H14" s="23" t="n">
        <v>14.7</v>
      </c>
      <c r="I14" s="23" t="n">
        <v>15.3</v>
      </c>
      <c r="J14" s="23" t="n">
        <v>17.9</v>
      </c>
      <c r="K14" s="23" t="n">
        <v>3.9</v>
      </c>
      <c r="L14" s="23" t="n">
        <v>29.2</v>
      </c>
    </row>
    <row r="15" customFormat="false" ht="15" hidden="false" customHeight="false" outlineLevel="0" collapsed="false">
      <c r="C15" s="3" t="n">
        <v>2</v>
      </c>
      <c r="D15" s="4"/>
      <c r="E15" s="22" t="s">
        <v>16</v>
      </c>
      <c r="F15" s="23" t="n">
        <v>10.1</v>
      </c>
      <c r="G15" s="23" t="n">
        <v>11.4</v>
      </c>
      <c r="H15" s="23" t="n">
        <v>9.6</v>
      </c>
      <c r="I15" s="23" t="n">
        <v>10.3</v>
      </c>
      <c r="J15" s="23" t="n">
        <v>9.9</v>
      </c>
      <c r="K15" s="23" t="n">
        <v>15.1</v>
      </c>
      <c r="L15" s="23" t="n">
        <v>11.6</v>
      </c>
    </row>
    <row r="16" customFormat="false" ht="15" hidden="false" customHeight="false" outlineLevel="0" collapsed="false">
      <c r="C16" s="3" t="n">
        <v>3</v>
      </c>
      <c r="D16" s="4"/>
      <c r="E16" s="22" t="s">
        <v>17</v>
      </c>
      <c r="F16" s="23" t="n">
        <v>33.5</v>
      </c>
      <c r="G16" s="23" t="n">
        <v>33.4</v>
      </c>
      <c r="H16" s="23" t="n">
        <v>32.7</v>
      </c>
      <c r="I16" s="23" t="n">
        <v>36</v>
      </c>
      <c r="J16" s="23" t="n">
        <v>38.4</v>
      </c>
      <c r="K16" s="23" t="n">
        <v>35.8</v>
      </c>
      <c r="L16" s="23" t="n">
        <v>27.1</v>
      </c>
    </row>
    <row r="17" customFormat="false" ht="15" hidden="false" customHeight="false" outlineLevel="0" collapsed="false">
      <c r="C17" s="3" t="n">
        <v>4</v>
      </c>
      <c r="D17" s="4"/>
      <c r="E17" s="22" t="s">
        <v>18</v>
      </c>
      <c r="F17" s="23" t="n">
        <v>24.8</v>
      </c>
      <c r="G17" s="23" t="n">
        <v>24.3</v>
      </c>
      <c r="H17" s="23" t="n">
        <v>27.6</v>
      </c>
      <c r="I17" s="23" t="n">
        <v>29.4</v>
      </c>
      <c r="J17" s="23" t="n">
        <v>19.8</v>
      </c>
      <c r="K17" s="23" t="n">
        <v>24.6</v>
      </c>
      <c r="L17" s="23" t="n">
        <v>24.3</v>
      </c>
    </row>
    <row r="18" customFormat="false" ht="36" hidden="false" customHeight="false" outlineLevel="0" collapsed="false">
      <c r="C18" s="3" t="n">
        <v>5</v>
      </c>
      <c r="D18" s="4"/>
      <c r="E18" s="22" t="s">
        <v>19</v>
      </c>
      <c r="F18" s="23" t="n">
        <v>10.5</v>
      </c>
      <c r="G18" s="23" t="n">
        <v>11</v>
      </c>
      <c r="H18" s="23" t="n">
        <v>11.1</v>
      </c>
      <c r="I18" s="23" t="n">
        <v>9</v>
      </c>
      <c r="J18" s="23" t="n">
        <v>11</v>
      </c>
      <c r="K18" s="23" t="n">
        <v>15.1</v>
      </c>
      <c r="L18" s="23" t="n">
        <v>6.9</v>
      </c>
    </row>
    <row r="19" customFormat="false" ht="15" hidden="false" customHeight="false" outlineLevel="0" collapsed="false">
      <c r="C19" s="3"/>
      <c r="D19" s="4"/>
      <c r="E19" s="12" t="s">
        <v>207</v>
      </c>
      <c r="F19" s="24" t="n">
        <v>5.23</v>
      </c>
      <c r="G19" s="24" t="n">
        <v>5.27</v>
      </c>
      <c r="H19" s="24" t="n">
        <v>5.37</v>
      </c>
      <c r="I19" s="24" t="n">
        <v>5.21</v>
      </c>
      <c r="J19" s="24" t="n">
        <v>5.02</v>
      </c>
      <c r="K19" s="24" t="n">
        <v>6.08</v>
      </c>
      <c r="L19" s="24" t="n">
        <v>4.21</v>
      </c>
    </row>
    <row r="20" customFormat="false" ht="15" hidden="false" customHeight="false" outlineLevel="0" collapsed="false">
      <c r="C20" s="3"/>
      <c r="D20" s="14" t="s">
        <v>206</v>
      </c>
      <c r="E20" s="25"/>
      <c r="F20" s="15" t="n">
        <f aca="false">LOOKUP(MAX(F14:F18),F14:F18,C14:C18)</f>
        <v>3</v>
      </c>
      <c r="G20" s="15" t="n">
        <f aca="false">LOOKUP(MAX(G14:G18),G14:G18,C14:C18)</f>
        <v>3</v>
      </c>
      <c r="H20" s="15" t="n">
        <f aca="false">LOOKUP(MAX(H14:H18),H14:H18,C14:C18)</f>
        <v>3</v>
      </c>
      <c r="I20" s="15" t="n">
        <f aca="false">LOOKUP(MAX(I14:I18),I14:I18,C14:C18)</f>
        <v>3</v>
      </c>
      <c r="J20" s="15" t="n">
        <f aca="false">LOOKUP(MAX(J14:J18),J14:J18,C14:C18)</f>
        <v>3</v>
      </c>
      <c r="K20" s="15" t="n">
        <f aca="false">LOOKUP(MAX(K14:K18),K14:K18,C14:C18)</f>
        <v>3</v>
      </c>
      <c r="L20" s="15" t="n">
        <v>1</v>
      </c>
    </row>
    <row r="21" customFormat="false" ht="15" hidden="false" customHeight="false" outlineLevel="0" collapsed="false">
      <c r="C21" s="3"/>
      <c r="D21" s="26" t="s">
        <v>207</v>
      </c>
      <c r="E21" s="27"/>
      <c r="F21" s="28" t="n">
        <v>3</v>
      </c>
      <c r="G21" s="28" t="n">
        <v>3</v>
      </c>
      <c r="H21" s="28" t="n">
        <v>3</v>
      </c>
      <c r="I21" s="28" t="n">
        <v>3</v>
      </c>
      <c r="J21" s="28" t="n">
        <v>3</v>
      </c>
      <c r="K21" s="28" t="n">
        <v>3</v>
      </c>
      <c r="L21" s="28" t="n">
        <v>3</v>
      </c>
    </row>
    <row r="22" customFormat="false" ht="36" hidden="false" customHeight="false" outlineLevel="0" collapsed="false">
      <c r="A22" s="0" t="n">
        <v>5</v>
      </c>
      <c r="B22" s="0" t="s">
        <v>13</v>
      </c>
      <c r="C22" s="3" t="n">
        <v>1</v>
      </c>
      <c r="D22" s="4" t="s">
        <v>21</v>
      </c>
      <c r="E22" s="22" t="s">
        <v>14</v>
      </c>
      <c r="F22" s="23" t="n">
        <v>9.1</v>
      </c>
      <c r="G22" s="23" t="n">
        <v>6.5</v>
      </c>
      <c r="H22" s="23" t="n">
        <v>10.5</v>
      </c>
      <c r="I22" s="23" t="n">
        <v>11.7</v>
      </c>
      <c r="J22" s="23" t="n">
        <v>7.6</v>
      </c>
      <c r="K22" s="23" t="n">
        <v>3.9</v>
      </c>
      <c r="L22" s="23" t="n">
        <v>15.7</v>
      </c>
    </row>
    <row r="23" customFormat="false" ht="15" hidden="false" customHeight="false" outlineLevel="0" collapsed="false">
      <c r="C23" s="3" t="n">
        <v>2</v>
      </c>
      <c r="D23" s="4"/>
      <c r="E23" s="22" t="s">
        <v>16</v>
      </c>
      <c r="F23" s="23" t="n">
        <v>7.4</v>
      </c>
      <c r="G23" s="23" t="n">
        <v>5.3</v>
      </c>
      <c r="H23" s="23" t="n">
        <v>8.3</v>
      </c>
      <c r="I23" s="23" t="n">
        <v>13</v>
      </c>
      <c r="J23" s="23" t="n">
        <v>4.8</v>
      </c>
      <c r="K23" s="23" t="n">
        <v>1.9</v>
      </c>
      <c r="L23" s="23" t="n">
        <v>11.2</v>
      </c>
    </row>
    <row r="24" customFormat="false" ht="15" hidden="false" customHeight="false" outlineLevel="0" collapsed="false">
      <c r="C24" s="3" t="n">
        <v>3</v>
      </c>
      <c r="D24" s="4"/>
      <c r="E24" s="22" t="s">
        <v>17</v>
      </c>
      <c r="F24" s="23" t="n">
        <v>30.5</v>
      </c>
      <c r="G24" s="23" t="n">
        <v>33.1</v>
      </c>
      <c r="H24" s="23" t="n">
        <v>34.1</v>
      </c>
      <c r="I24" s="23" t="n">
        <v>32.4</v>
      </c>
      <c r="J24" s="23" t="n">
        <v>31.1</v>
      </c>
      <c r="K24" s="23" t="n">
        <v>22.2</v>
      </c>
      <c r="L24" s="23" t="n">
        <v>27.7</v>
      </c>
    </row>
    <row r="25" customFormat="false" ht="15" hidden="false" customHeight="false" outlineLevel="0" collapsed="false">
      <c r="C25" s="3" t="n">
        <v>4</v>
      </c>
      <c r="D25" s="4"/>
      <c r="E25" s="22" t="s">
        <v>18</v>
      </c>
      <c r="F25" s="23" t="n">
        <v>25.5</v>
      </c>
      <c r="G25" s="23" t="n">
        <v>26.2</v>
      </c>
      <c r="H25" s="23" t="n">
        <v>22.3</v>
      </c>
      <c r="I25" s="23" t="n">
        <v>26.3</v>
      </c>
      <c r="J25" s="23" t="n">
        <v>35.2</v>
      </c>
      <c r="K25" s="23" t="n">
        <v>30.3</v>
      </c>
      <c r="L25" s="23" t="n">
        <v>26.8</v>
      </c>
    </row>
    <row r="26" customFormat="false" ht="36" hidden="false" customHeight="false" outlineLevel="0" collapsed="false">
      <c r="C26" s="3" t="n">
        <v>5</v>
      </c>
      <c r="D26" s="4"/>
      <c r="E26" s="22" t="s">
        <v>19</v>
      </c>
      <c r="F26" s="23" t="n">
        <v>23.3</v>
      </c>
      <c r="G26" s="23" t="n">
        <v>24.7</v>
      </c>
      <c r="H26" s="23" t="n">
        <v>21.2</v>
      </c>
      <c r="I26" s="23" t="n">
        <v>15.9</v>
      </c>
      <c r="J26" s="23" t="n">
        <v>18.3</v>
      </c>
      <c r="K26" s="23" t="n">
        <v>41.8</v>
      </c>
      <c r="L26" s="23" t="n">
        <v>16.8</v>
      </c>
    </row>
    <row r="27" customFormat="false" ht="15" hidden="false" customHeight="false" outlineLevel="0" collapsed="false">
      <c r="C27" s="3"/>
      <c r="D27" s="4"/>
      <c r="E27" s="12" t="s">
        <v>207</v>
      </c>
      <c r="F27" s="24" t="n">
        <v>6.26</v>
      </c>
      <c r="G27" s="24" t="n">
        <v>6.52</v>
      </c>
      <c r="H27" s="24" t="n">
        <v>5.96</v>
      </c>
      <c r="I27" s="24" t="n">
        <v>5.57</v>
      </c>
      <c r="J27" s="24" t="n">
        <v>6.37</v>
      </c>
      <c r="K27" s="24" t="n">
        <v>7.59</v>
      </c>
      <c r="L27" s="24" t="n">
        <v>5.5</v>
      </c>
    </row>
    <row r="28" customFormat="false" ht="15" hidden="false" customHeight="false" outlineLevel="0" collapsed="false">
      <c r="C28" s="3"/>
      <c r="D28" s="14" t="s">
        <v>206</v>
      </c>
      <c r="E28" s="25"/>
      <c r="F28" s="15" t="n">
        <f aca="false">LOOKUP(MAX(F22:F26),F22:F26,C22:C26)</f>
        <v>3</v>
      </c>
      <c r="G28" s="15" t="n">
        <f aca="false">LOOKUP(MAX(G22:G26),G22:G26,C22:C26)</f>
        <v>3</v>
      </c>
      <c r="H28" s="15" t="n">
        <f aca="false">LOOKUP(MAX(H22:H26),H22:H26,C22:C26)</f>
        <v>3</v>
      </c>
      <c r="I28" s="15" t="n">
        <f aca="false">LOOKUP(MAX(I22:I26),I22:I26,C22:C26)</f>
        <v>3</v>
      </c>
      <c r="J28" s="15" t="n">
        <f aca="false">LOOKUP(MAX(J22:J26),J22:J26,C22:C26)</f>
        <v>4</v>
      </c>
      <c r="K28" s="15" t="n">
        <f aca="false">LOOKUP(MAX(K22:K26),K22:K26,C22:C26)</f>
        <v>5</v>
      </c>
      <c r="L28" s="15" t="n">
        <f aca="false">LOOKUP(MAX(L22:L26),L22:L26,C22:C26)</f>
        <v>3</v>
      </c>
    </row>
    <row r="29" customFormat="false" ht="15" hidden="false" customHeight="false" outlineLevel="0" collapsed="false">
      <c r="C29" s="3"/>
      <c r="D29" s="26" t="s">
        <v>207</v>
      </c>
      <c r="E29" s="27"/>
      <c r="F29" s="28" t="n">
        <v>3</v>
      </c>
      <c r="G29" s="28" t="n">
        <v>3</v>
      </c>
      <c r="H29" s="28" t="n">
        <v>3</v>
      </c>
      <c r="I29" s="28" t="n">
        <v>3</v>
      </c>
      <c r="J29" s="28" t="n">
        <v>3</v>
      </c>
      <c r="K29" s="28" t="n">
        <v>4</v>
      </c>
      <c r="L29" s="28" t="n">
        <v>3</v>
      </c>
    </row>
    <row r="30" customFormat="false" ht="15" hidden="false" customHeight="false" outlineLevel="0" collapsed="false">
      <c r="C30" s="3"/>
      <c r="D30" s="4"/>
      <c r="E30" s="12"/>
      <c r="F30" s="24"/>
      <c r="G30" s="24"/>
      <c r="H30" s="24"/>
      <c r="I30" s="24"/>
      <c r="J30" s="24"/>
      <c r="K30" s="24"/>
      <c r="L30" s="24"/>
    </row>
    <row r="31" customFormat="false" ht="36" hidden="false" customHeight="false" outlineLevel="0" collapsed="false">
      <c r="A31" s="0" t="n">
        <v>5</v>
      </c>
      <c r="B31" s="0" t="s">
        <v>13</v>
      </c>
      <c r="C31" s="3" t="n">
        <v>1</v>
      </c>
      <c r="D31" s="4" t="s">
        <v>22</v>
      </c>
      <c r="E31" s="22" t="s">
        <v>14</v>
      </c>
      <c r="F31" s="23" t="n">
        <v>42.4</v>
      </c>
      <c r="G31" s="23" t="n">
        <v>28.1</v>
      </c>
      <c r="H31" s="23" t="n">
        <v>46.4</v>
      </c>
      <c r="I31" s="23" t="n">
        <v>67.5</v>
      </c>
      <c r="J31" s="23" t="n">
        <v>53.3</v>
      </c>
      <c r="K31" s="23" t="n">
        <v>35.5</v>
      </c>
      <c r="L31" s="23" t="n">
        <v>56.4</v>
      </c>
    </row>
    <row r="32" customFormat="false" ht="15" hidden="false" customHeight="false" outlineLevel="0" collapsed="false">
      <c r="C32" s="3" t="n">
        <v>2</v>
      </c>
      <c r="D32" s="4"/>
      <c r="E32" s="22" t="s">
        <v>16</v>
      </c>
      <c r="F32" s="23" t="n">
        <v>11.8</v>
      </c>
      <c r="G32" s="23" t="n">
        <v>13.1</v>
      </c>
      <c r="H32" s="23" t="n">
        <v>12.2</v>
      </c>
      <c r="I32" s="23" t="n">
        <v>11.8</v>
      </c>
      <c r="J32" s="23" t="n">
        <v>14.9</v>
      </c>
      <c r="K32" s="23" t="n">
        <v>3.7</v>
      </c>
      <c r="L32" s="23" t="n">
        <v>12.6</v>
      </c>
    </row>
    <row r="33" customFormat="false" ht="15" hidden="false" customHeight="false" outlineLevel="0" collapsed="false">
      <c r="C33" s="3" t="n">
        <v>3</v>
      </c>
      <c r="D33" s="4"/>
      <c r="E33" s="22" t="s">
        <v>17</v>
      </c>
      <c r="F33" s="23" t="n">
        <v>24.4</v>
      </c>
      <c r="G33" s="23" t="n">
        <v>31.5</v>
      </c>
      <c r="H33" s="23" t="n">
        <v>24.5</v>
      </c>
      <c r="I33" s="23" t="n">
        <v>14.2</v>
      </c>
      <c r="J33" s="23" t="n">
        <v>21.2</v>
      </c>
      <c r="K33" s="23" t="n">
        <v>24.8</v>
      </c>
      <c r="L33" s="23" t="n">
        <v>20.8</v>
      </c>
    </row>
    <row r="34" customFormat="false" ht="15" hidden="false" customHeight="false" outlineLevel="0" collapsed="false">
      <c r="C34" s="3" t="n">
        <v>4</v>
      </c>
      <c r="D34" s="4"/>
      <c r="E34" s="22" t="s">
        <v>18</v>
      </c>
      <c r="F34" s="23" t="n">
        <v>7.8</v>
      </c>
      <c r="G34" s="23" t="n">
        <v>10.4</v>
      </c>
      <c r="H34" s="23" t="n">
        <v>6</v>
      </c>
      <c r="I34" s="23" t="n">
        <v>4.2</v>
      </c>
      <c r="J34" s="23" t="n">
        <v>5.8</v>
      </c>
      <c r="K34" s="23" t="n">
        <v>11.2</v>
      </c>
      <c r="L34" s="23" t="n">
        <v>6</v>
      </c>
    </row>
    <row r="35" customFormat="false" ht="36" hidden="false" customHeight="false" outlineLevel="0" collapsed="false">
      <c r="C35" s="3" t="n">
        <v>5</v>
      </c>
      <c r="D35" s="4"/>
      <c r="E35" s="22" t="s">
        <v>19</v>
      </c>
      <c r="F35" s="23" t="n">
        <v>7.2</v>
      </c>
      <c r="G35" s="23" t="n">
        <v>10.1</v>
      </c>
      <c r="H35" s="23" t="n">
        <v>5.3</v>
      </c>
      <c r="I35" s="23" t="n">
        <v>0.7</v>
      </c>
      <c r="J35" s="23" t="n">
        <v>3.3</v>
      </c>
      <c r="K35" s="23" t="n">
        <v>21</v>
      </c>
      <c r="L35" s="23" t="n">
        <v>2.5</v>
      </c>
    </row>
    <row r="36" customFormat="false" ht="15" hidden="false" customHeight="false" outlineLevel="0" collapsed="false">
      <c r="C36" s="3"/>
      <c r="D36" s="4"/>
      <c r="E36" s="12" t="s">
        <v>207</v>
      </c>
      <c r="F36" s="24" t="n">
        <v>3.08</v>
      </c>
      <c r="G36" s="24" t="n">
        <v>4.03</v>
      </c>
      <c r="H36" s="24" t="n">
        <v>2.74</v>
      </c>
      <c r="I36" s="24" t="n">
        <v>1.52</v>
      </c>
      <c r="J36" s="24" t="n">
        <v>2.42</v>
      </c>
      <c r="K36" s="24" t="n">
        <v>4.58</v>
      </c>
      <c r="L36" s="24" t="n">
        <v>2.21</v>
      </c>
    </row>
    <row r="37" customFormat="false" ht="15" hidden="false" customHeight="false" outlineLevel="0" collapsed="false">
      <c r="C37" s="3"/>
      <c r="D37" s="14" t="s">
        <v>206</v>
      </c>
      <c r="E37" s="25"/>
      <c r="F37" s="15" t="n">
        <v>1</v>
      </c>
      <c r="G37" s="15" t="n">
        <f aca="false">LOOKUP(MAX(G31:G35),G31:G35,C31:C35)</f>
        <v>3</v>
      </c>
      <c r="H37" s="15" t="n">
        <v>1</v>
      </c>
      <c r="I37" s="15" t="n">
        <v>1</v>
      </c>
      <c r="J37" s="15" t="n">
        <v>1</v>
      </c>
      <c r="K37" s="15" t="n">
        <v>1</v>
      </c>
      <c r="L37" s="15" t="n">
        <v>1</v>
      </c>
    </row>
    <row r="38" customFormat="false" ht="15" hidden="false" customHeight="false" outlineLevel="0" collapsed="false">
      <c r="C38" s="3"/>
      <c r="D38" s="26" t="s">
        <v>207</v>
      </c>
      <c r="E38" s="27"/>
      <c r="F38" s="28" t="n">
        <v>2</v>
      </c>
      <c r="G38" s="28" t="n">
        <v>3</v>
      </c>
      <c r="H38" s="28" t="n">
        <v>2</v>
      </c>
      <c r="I38" s="28" t="n">
        <v>2</v>
      </c>
      <c r="J38" s="28" t="n">
        <v>2</v>
      </c>
      <c r="K38" s="28" t="n">
        <v>3</v>
      </c>
      <c r="L38" s="28" t="n">
        <v>2</v>
      </c>
    </row>
    <row r="39" customFormat="false" ht="15" hidden="false" customHeight="false" outlineLevel="0" collapsed="false">
      <c r="C39" s="3"/>
      <c r="D39" s="4"/>
      <c r="E39" s="12"/>
      <c r="F39" s="24"/>
      <c r="G39" s="24"/>
      <c r="H39" s="24"/>
      <c r="I39" s="24"/>
      <c r="J39" s="24"/>
      <c r="K39" s="24"/>
      <c r="L39" s="24"/>
    </row>
    <row r="40" customFormat="false" ht="36" hidden="false" customHeight="false" outlineLevel="0" collapsed="false">
      <c r="A40" s="0" t="n">
        <v>5</v>
      </c>
      <c r="B40" s="0" t="s">
        <v>13</v>
      </c>
      <c r="C40" s="3" t="n">
        <v>1</v>
      </c>
      <c r="D40" s="4" t="s">
        <v>23</v>
      </c>
      <c r="E40" s="22" t="s">
        <v>14</v>
      </c>
      <c r="F40" s="23" t="n">
        <v>59.7</v>
      </c>
      <c r="G40" s="23" t="n">
        <v>48.1</v>
      </c>
      <c r="H40" s="23" t="n">
        <v>61.1</v>
      </c>
      <c r="I40" s="23" t="n">
        <v>76.2</v>
      </c>
      <c r="J40" s="23" t="n">
        <v>73</v>
      </c>
      <c r="K40" s="23" t="n">
        <v>63.8</v>
      </c>
      <c r="L40" s="23" t="n">
        <v>74.1</v>
      </c>
    </row>
    <row r="41" customFormat="false" ht="15" hidden="false" customHeight="false" outlineLevel="0" collapsed="false">
      <c r="C41" s="3" t="n">
        <v>2</v>
      </c>
      <c r="D41" s="4"/>
      <c r="E41" s="22" t="s">
        <v>16</v>
      </c>
      <c r="F41" s="23" t="n">
        <v>12.6</v>
      </c>
      <c r="G41" s="23" t="n">
        <v>11.6</v>
      </c>
      <c r="H41" s="23" t="n">
        <v>14.6</v>
      </c>
      <c r="I41" s="23" t="n">
        <v>11.2</v>
      </c>
      <c r="J41" s="23" t="n">
        <v>13.3</v>
      </c>
      <c r="K41" s="23" t="n">
        <v>1.8</v>
      </c>
      <c r="L41" s="23" t="n">
        <v>9.3</v>
      </c>
    </row>
    <row r="42" customFormat="false" ht="15" hidden="false" customHeight="false" outlineLevel="0" collapsed="false">
      <c r="C42" s="3" t="n">
        <v>3</v>
      </c>
      <c r="D42" s="4"/>
      <c r="E42" s="22" t="s">
        <v>17</v>
      </c>
      <c r="F42" s="23" t="n">
        <v>16.4</v>
      </c>
      <c r="G42" s="23" t="n">
        <v>24.6</v>
      </c>
      <c r="H42" s="23" t="n">
        <v>14.9</v>
      </c>
      <c r="I42" s="23" t="n">
        <v>10.4</v>
      </c>
      <c r="J42" s="23" t="n">
        <v>10.7</v>
      </c>
      <c r="K42" s="23" t="n">
        <v>15.1</v>
      </c>
      <c r="L42" s="23" t="n">
        <v>10.7</v>
      </c>
    </row>
    <row r="43" customFormat="false" ht="15" hidden="false" customHeight="false" outlineLevel="0" collapsed="false">
      <c r="C43" s="3" t="n">
        <v>4</v>
      </c>
      <c r="D43" s="4"/>
      <c r="E43" s="22" t="s">
        <v>18</v>
      </c>
      <c r="F43" s="23" t="n">
        <v>3.9</v>
      </c>
      <c r="G43" s="23" t="n">
        <v>6.5</v>
      </c>
      <c r="H43" s="23" t="n">
        <v>3.2</v>
      </c>
      <c r="I43" s="23" t="n">
        <v>0.7</v>
      </c>
      <c r="J43" s="23" t="n">
        <v>1.5</v>
      </c>
      <c r="K43" s="23" t="n">
        <v>7.6</v>
      </c>
      <c r="L43" s="23" t="n">
        <v>3.4</v>
      </c>
    </row>
    <row r="44" customFormat="false" ht="36" hidden="false" customHeight="false" outlineLevel="0" collapsed="false">
      <c r="C44" s="3" t="n">
        <v>5</v>
      </c>
      <c r="D44" s="4"/>
      <c r="E44" s="22" t="s">
        <v>19</v>
      </c>
      <c r="F44" s="23" t="n">
        <v>2.9</v>
      </c>
      <c r="G44" s="23" t="n">
        <v>4.5</v>
      </c>
      <c r="H44" s="23" t="n">
        <v>2.5</v>
      </c>
      <c r="I44" s="23" t="n">
        <v>1.5</v>
      </c>
      <c r="J44" s="23" t="s">
        <v>216</v>
      </c>
      <c r="K44" s="23" t="n">
        <v>5.7</v>
      </c>
      <c r="L44" s="23" t="n">
        <v>0.8</v>
      </c>
    </row>
    <row r="45" customFormat="false" ht="15" hidden="false" customHeight="false" outlineLevel="0" collapsed="false">
      <c r="C45" s="3"/>
      <c r="D45" s="4"/>
      <c r="E45" s="12" t="s">
        <v>207</v>
      </c>
      <c r="F45" s="24" t="n">
        <v>1.87</v>
      </c>
      <c r="G45" s="24" t="n">
        <v>2.64</v>
      </c>
      <c r="H45" s="24" t="n">
        <v>1.75</v>
      </c>
      <c r="I45" s="24" t="n">
        <v>1.07</v>
      </c>
      <c r="J45" s="24" t="n">
        <v>1.14</v>
      </c>
      <c r="K45" s="24" t="n">
        <v>2.22</v>
      </c>
      <c r="L45" s="24" t="n">
        <v>1.22</v>
      </c>
    </row>
    <row r="46" customFormat="false" ht="15" hidden="false" customHeight="false" outlineLevel="0" collapsed="false">
      <c r="C46" s="3"/>
      <c r="D46" s="14" t="s">
        <v>206</v>
      </c>
      <c r="E46" s="25"/>
      <c r="F46" s="15" t="n">
        <v>1</v>
      </c>
      <c r="G46" s="15" t="n">
        <v>1</v>
      </c>
      <c r="H46" s="15" t="n">
        <v>1</v>
      </c>
      <c r="I46" s="15" t="n">
        <v>1</v>
      </c>
      <c r="J46" s="15" t="n">
        <v>1</v>
      </c>
      <c r="K46" s="15" t="n">
        <v>1</v>
      </c>
      <c r="L46" s="15" t="n">
        <v>1</v>
      </c>
    </row>
    <row r="47" customFormat="false" ht="15" hidden="false" customHeight="false" outlineLevel="0" collapsed="false">
      <c r="C47" s="3"/>
      <c r="D47" s="26" t="s">
        <v>207</v>
      </c>
      <c r="E47" s="27"/>
      <c r="F47" s="28" t="n">
        <v>2</v>
      </c>
      <c r="G47" s="28" t="n">
        <v>2</v>
      </c>
      <c r="H47" s="28" t="n">
        <v>2</v>
      </c>
      <c r="I47" s="28" t="n">
        <v>1</v>
      </c>
      <c r="J47" s="28" t="n">
        <v>1</v>
      </c>
      <c r="K47" s="28" t="n">
        <v>2</v>
      </c>
      <c r="L47" s="28" t="n">
        <v>1</v>
      </c>
    </row>
    <row r="48" customFormat="false" ht="36" hidden="false" customHeight="false" outlineLevel="0" collapsed="false">
      <c r="A48" s="0" t="n">
        <v>5</v>
      </c>
      <c r="B48" s="0" t="s">
        <v>13</v>
      </c>
      <c r="C48" s="3" t="n">
        <v>1</v>
      </c>
      <c r="D48" s="4" t="s">
        <v>24</v>
      </c>
      <c r="E48" s="22" t="s">
        <v>14</v>
      </c>
      <c r="F48" s="23" t="n">
        <v>47</v>
      </c>
      <c r="G48" s="23" t="n">
        <v>38.6</v>
      </c>
      <c r="H48" s="23" t="n">
        <v>45.6</v>
      </c>
      <c r="I48" s="23" t="n">
        <v>65.4</v>
      </c>
      <c r="J48" s="23" t="n">
        <v>53.6</v>
      </c>
      <c r="K48" s="23" t="n">
        <v>41.3</v>
      </c>
      <c r="L48" s="23" t="n">
        <v>65.9</v>
      </c>
    </row>
    <row r="49" customFormat="false" ht="15" hidden="false" customHeight="false" outlineLevel="0" collapsed="false">
      <c r="C49" s="3" t="n">
        <v>2</v>
      </c>
      <c r="D49" s="4"/>
      <c r="E49" s="22" t="s">
        <v>16</v>
      </c>
      <c r="F49" s="23" t="n">
        <v>10.4</v>
      </c>
      <c r="G49" s="23" t="n">
        <v>10.9</v>
      </c>
      <c r="H49" s="23" t="n">
        <v>12.9</v>
      </c>
      <c r="I49" s="23" t="n">
        <v>9.7</v>
      </c>
      <c r="J49" s="23" t="n">
        <v>20</v>
      </c>
      <c r="K49" s="23" t="n">
        <v>5.5</v>
      </c>
      <c r="L49" s="23" t="n">
        <v>5.1</v>
      </c>
    </row>
    <row r="50" customFormat="false" ht="15" hidden="false" customHeight="false" outlineLevel="0" collapsed="false">
      <c r="C50" s="3" t="n">
        <v>3</v>
      </c>
      <c r="D50" s="4"/>
      <c r="E50" s="22" t="s">
        <v>17</v>
      </c>
      <c r="F50" s="23" t="n">
        <v>21.4</v>
      </c>
      <c r="G50" s="23" t="n">
        <v>23.2</v>
      </c>
      <c r="H50" s="23" t="n">
        <v>19.8</v>
      </c>
      <c r="I50" s="23" t="n">
        <v>15.9</v>
      </c>
      <c r="J50" s="23" t="n">
        <v>17.3</v>
      </c>
      <c r="K50" s="23" t="n">
        <v>20.8</v>
      </c>
      <c r="L50" s="23" t="n">
        <v>18.7</v>
      </c>
    </row>
    <row r="51" customFormat="false" ht="15" hidden="false" customHeight="false" outlineLevel="0" collapsed="false">
      <c r="C51" s="3" t="n">
        <v>4</v>
      </c>
      <c r="D51" s="4"/>
      <c r="E51" s="22" t="s">
        <v>18</v>
      </c>
      <c r="F51" s="23" t="n">
        <v>9.4</v>
      </c>
      <c r="G51" s="23" t="n">
        <v>11</v>
      </c>
      <c r="H51" s="23" t="n">
        <v>11.1</v>
      </c>
      <c r="I51" s="23" t="n">
        <v>8.3</v>
      </c>
      <c r="J51" s="23" t="n">
        <v>3.8</v>
      </c>
      <c r="K51" s="23" t="n">
        <v>19</v>
      </c>
      <c r="L51" s="23" t="n">
        <v>5.1</v>
      </c>
    </row>
    <row r="52" customFormat="false" ht="36" hidden="false" customHeight="false" outlineLevel="0" collapsed="false">
      <c r="C52" s="3" t="n">
        <v>5</v>
      </c>
      <c r="D52" s="4"/>
      <c r="E52" s="22" t="s">
        <v>19</v>
      </c>
      <c r="F52" s="23" t="n">
        <v>6.6</v>
      </c>
      <c r="G52" s="23" t="n">
        <v>10.6</v>
      </c>
      <c r="H52" s="23" t="n">
        <v>5.1</v>
      </c>
      <c r="I52" s="23" t="n">
        <v>0.8</v>
      </c>
      <c r="J52" s="23" t="n">
        <v>5.4</v>
      </c>
      <c r="K52" s="23" t="n">
        <v>11.4</v>
      </c>
      <c r="L52" s="23" t="n">
        <v>2.6</v>
      </c>
    </row>
    <row r="53" customFormat="false" ht="15" hidden="false" customHeight="false" outlineLevel="0" collapsed="false">
      <c r="C53" s="3"/>
      <c r="D53" s="4"/>
      <c r="E53" s="12" t="s">
        <v>207</v>
      </c>
      <c r="F53" s="24" t="n">
        <v>2.88</v>
      </c>
      <c r="G53" s="24" t="n">
        <v>3.54</v>
      </c>
      <c r="H53" s="24" t="n">
        <v>2.86</v>
      </c>
      <c r="I53" s="24" t="n">
        <v>1.82</v>
      </c>
      <c r="J53" s="24" t="n">
        <v>2.17</v>
      </c>
      <c r="K53" s="24" t="n">
        <v>3.89</v>
      </c>
      <c r="L53" s="24" t="n">
        <v>1.83</v>
      </c>
    </row>
    <row r="54" customFormat="false" ht="15" hidden="false" customHeight="false" outlineLevel="0" collapsed="false">
      <c r="C54" s="3"/>
      <c r="D54" s="14" t="s">
        <v>206</v>
      </c>
      <c r="E54" s="25"/>
      <c r="F54" s="15" t="n">
        <v>1</v>
      </c>
      <c r="G54" s="15" t="n">
        <v>1</v>
      </c>
      <c r="H54" s="15" t="n">
        <v>1</v>
      </c>
      <c r="I54" s="15" t="n">
        <v>1</v>
      </c>
      <c r="J54" s="15" t="n">
        <v>1</v>
      </c>
      <c r="K54" s="15" t="n">
        <v>1</v>
      </c>
      <c r="L54" s="15" t="n">
        <v>1</v>
      </c>
    </row>
    <row r="55" customFormat="false" ht="15" hidden="false" customHeight="false" outlineLevel="0" collapsed="false">
      <c r="C55" s="3"/>
      <c r="D55" s="26" t="s">
        <v>207</v>
      </c>
      <c r="E55" s="27"/>
      <c r="F55" s="28" t="n">
        <v>2</v>
      </c>
      <c r="G55" s="28" t="n">
        <v>3</v>
      </c>
      <c r="H55" s="28" t="n">
        <v>2</v>
      </c>
      <c r="I55" s="28" t="n">
        <v>2</v>
      </c>
      <c r="J55" s="28" t="n">
        <v>2</v>
      </c>
      <c r="K55" s="28" t="n">
        <v>3</v>
      </c>
      <c r="L55" s="28" t="n">
        <v>2</v>
      </c>
    </row>
    <row r="56" customFormat="false" ht="36" hidden="false" customHeight="false" outlineLevel="0" collapsed="false">
      <c r="A56" s="0" t="n">
        <v>5</v>
      </c>
      <c r="B56" s="0" t="s">
        <v>13</v>
      </c>
      <c r="C56" s="3" t="n">
        <v>1</v>
      </c>
      <c r="D56" s="4" t="s">
        <v>25</v>
      </c>
      <c r="E56" s="22" t="s">
        <v>14</v>
      </c>
      <c r="F56" s="23" t="n">
        <v>4.5</v>
      </c>
      <c r="G56" s="23" t="n">
        <v>2.7</v>
      </c>
      <c r="H56" s="23" t="n">
        <v>3.7</v>
      </c>
      <c r="I56" s="23" t="n">
        <v>8</v>
      </c>
      <c r="J56" s="23" t="n">
        <v>7.2</v>
      </c>
      <c r="K56" s="23" t="n">
        <v>1.8</v>
      </c>
      <c r="L56" s="23" t="n">
        <v>13.9</v>
      </c>
    </row>
    <row r="57" customFormat="false" ht="15" hidden="false" customHeight="false" outlineLevel="0" collapsed="false">
      <c r="C57" s="3" t="n">
        <v>2</v>
      </c>
      <c r="D57" s="4"/>
      <c r="E57" s="22" t="s">
        <v>16</v>
      </c>
      <c r="F57" s="23" t="n">
        <v>2.8</v>
      </c>
      <c r="G57" s="23" t="n">
        <v>2</v>
      </c>
      <c r="H57" s="23" t="n">
        <v>2.4</v>
      </c>
      <c r="I57" s="23" t="n">
        <v>3.7</v>
      </c>
      <c r="J57" s="23" t="n">
        <v>1.5</v>
      </c>
      <c r="K57" s="23" t="n">
        <v>3.7</v>
      </c>
      <c r="L57" s="23" t="n">
        <v>5.2</v>
      </c>
    </row>
    <row r="58" customFormat="false" ht="15" hidden="false" customHeight="false" outlineLevel="0" collapsed="false">
      <c r="C58" s="3" t="n">
        <v>3</v>
      </c>
      <c r="D58" s="4"/>
      <c r="E58" s="22" t="s">
        <v>17</v>
      </c>
      <c r="F58" s="23" t="n">
        <v>21.1</v>
      </c>
      <c r="G58" s="23" t="n">
        <v>17.4</v>
      </c>
      <c r="H58" s="23" t="n">
        <v>20.6</v>
      </c>
      <c r="I58" s="23" t="n">
        <v>35.2</v>
      </c>
      <c r="J58" s="23" t="n">
        <v>34</v>
      </c>
      <c r="K58" s="23" t="n">
        <v>11.5</v>
      </c>
      <c r="L58" s="23" t="n">
        <v>26.5</v>
      </c>
    </row>
    <row r="59" customFormat="false" ht="15" hidden="false" customHeight="false" outlineLevel="0" collapsed="false">
      <c r="C59" s="3" t="n">
        <v>4</v>
      </c>
      <c r="D59" s="4"/>
      <c r="E59" s="22" t="s">
        <v>18</v>
      </c>
      <c r="F59" s="23" t="n">
        <v>32.5</v>
      </c>
      <c r="G59" s="23" t="n">
        <v>31.6</v>
      </c>
      <c r="H59" s="23" t="n">
        <v>38.4</v>
      </c>
      <c r="I59" s="23" t="n">
        <v>32.8</v>
      </c>
      <c r="J59" s="23" t="n">
        <v>27</v>
      </c>
      <c r="K59" s="23" t="n">
        <v>41.5</v>
      </c>
      <c r="L59" s="23" t="n">
        <v>26.4</v>
      </c>
    </row>
    <row r="60" customFormat="false" ht="36" hidden="false" customHeight="false" outlineLevel="0" collapsed="false">
      <c r="C60" s="3" t="n">
        <v>5</v>
      </c>
      <c r="D60" s="4"/>
      <c r="E60" s="22" t="s">
        <v>19</v>
      </c>
      <c r="F60" s="23" t="n">
        <v>35.6</v>
      </c>
      <c r="G60" s="23" t="n">
        <v>43.5</v>
      </c>
      <c r="H60" s="23" t="n">
        <v>32.3</v>
      </c>
      <c r="I60" s="23" t="n">
        <v>20.4</v>
      </c>
      <c r="J60" s="23" t="n">
        <v>27.2</v>
      </c>
      <c r="K60" s="23" t="n">
        <v>41.5</v>
      </c>
      <c r="L60" s="23" t="n">
        <v>27.1</v>
      </c>
    </row>
    <row r="61" customFormat="false" ht="15" hidden="false" customHeight="false" outlineLevel="0" collapsed="false">
      <c r="C61" s="29"/>
      <c r="D61" s="6"/>
      <c r="E61" s="12" t="s">
        <v>207</v>
      </c>
      <c r="F61" s="24" t="n">
        <v>7.36</v>
      </c>
      <c r="G61" s="24" t="n">
        <v>7.84</v>
      </c>
      <c r="H61" s="24" t="n">
        <v>7.37</v>
      </c>
      <c r="I61" s="24" t="n">
        <v>6.39</v>
      </c>
      <c r="J61" s="24" t="n">
        <v>6.69</v>
      </c>
      <c r="K61" s="24" t="n">
        <v>8.1</v>
      </c>
      <c r="L61" s="24" t="n">
        <v>6.13</v>
      </c>
    </row>
    <row r="62" customFormat="false" ht="15" hidden="false" customHeight="false" outlineLevel="0" collapsed="false">
      <c r="C62" s="3"/>
      <c r="D62" s="14" t="s">
        <v>206</v>
      </c>
      <c r="E62" s="25"/>
      <c r="F62" s="15" t="n">
        <f aca="false">LOOKUP(MAX(F56:F60),F56:F60,C56:C60)</f>
        <v>5</v>
      </c>
      <c r="G62" s="15" t="n">
        <f aca="false">LOOKUP(MAX(G56:G60),G56:G60,C56:C60)</f>
        <v>5</v>
      </c>
      <c r="H62" s="15" t="n">
        <f aca="false">LOOKUP(MAX(H56:H60),H56:H60,C56:C60)</f>
        <v>4</v>
      </c>
      <c r="I62" s="15" t="n">
        <f aca="false">LOOKUP(MAX(I56:I60),I56:I60,C56:C60)</f>
        <v>3</v>
      </c>
      <c r="J62" s="15" t="n">
        <f aca="false">LOOKUP(MAX(J56:J60),J56:J60,C56:C60)</f>
        <v>3</v>
      </c>
      <c r="K62" s="15" t="n">
        <f aca="false">LOOKUP(MAX(K56:K60),K56:K60,C56:C60)</f>
        <v>5</v>
      </c>
      <c r="L62" s="15" t="n">
        <v>4</v>
      </c>
    </row>
    <row r="63" customFormat="false" ht="15" hidden="false" customHeight="false" outlineLevel="0" collapsed="false">
      <c r="C63" s="3"/>
      <c r="D63" s="26" t="s">
        <v>207</v>
      </c>
      <c r="E63" s="27"/>
      <c r="F63" s="28" t="n">
        <v>4</v>
      </c>
      <c r="G63" s="28" t="n">
        <v>4</v>
      </c>
      <c r="H63" s="28" t="n">
        <v>4</v>
      </c>
      <c r="I63" s="28" t="n">
        <v>3</v>
      </c>
      <c r="J63" s="28" t="n">
        <v>4</v>
      </c>
      <c r="K63" s="28" t="n">
        <v>4</v>
      </c>
      <c r="L63" s="28" t="n">
        <v>3</v>
      </c>
    </row>
    <row r="64" customFormat="false" ht="36" hidden="false" customHeight="false" outlineLevel="0" collapsed="false">
      <c r="A64" s="0" t="n">
        <v>5</v>
      </c>
      <c r="B64" s="0" t="s">
        <v>13</v>
      </c>
      <c r="C64" s="3" t="n">
        <v>1</v>
      </c>
      <c r="D64" s="4" t="s">
        <v>26</v>
      </c>
      <c r="E64" s="22" t="s">
        <v>14</v>
      </c>
      <c r="F64" s="23" t="n">
        <v>2.2</v>
      </c>
      <c r="G64" s="23" t="n">
        <v>0.5</v>
      </c>
      <c r="H64" s="23" t="n">
        <v>3.6</v>
      </c>
      <c r="I64" s="23" t="n">
        <v>4.6</v>
      </c>
      <c r="J64" s="23" t="n">
        <v>1.6</v>
      </c>
      <c r="K64" s="23" t="n">
        <v>0</v>
      </c>
      <c r="L64" s="23" t="n">
        <v>5.5</v>
      </c>
    </row>
    <row r="65" customFormat="false" ht="15" hidden="false" customHeight="false" outlineLevel="0" collapsed="false">
      <c r="C65" s="3" t="n">
        <v>2</v>
      </c>
      <c r="E65" s="22" t="s">
        <v>16</v>
      </c>
      <c r="F65" s="23" t="n">
        <v>1.9</v>
      </c>
      <c r="G65" s="23" t="n">
        <v>1</v>
      </c>
      <c r="H65" s="23" t="n">
        <v>1.4</v>
      </c>
      <c r="I65" s="23" t="n">
        <v>4.3</v>
      </c>
      <c r="J65" s="23" t="n">
        <v>1.5</v>
      </c>
      <c r="K65" s="23" t="n">
        <v>0</v>
      </c>
      <c r="L65" s="23" t="n">
        <v>2.5</v>
      </c>
    </row>
    <row r="66" customFormat="false" ht="15" hidden="false" customHeight="false" outlineLevel="0" collapsed="false">
      <c r="C66" s="3" t="n">
        <v>3</v>
      </c>
      <c r="D66" s="4"/>
      <c r="E66" s="22" t="s">
        <v>17</v>
      </c>
      <c r="F66" s="23" t="n">
        <v>17.7</v>
      </c>
      <c r="G66" s="23" t="n">
        <v>14.1</v>
      </c>
      <c r="H66" s="23" t="n">
        <v>20.6</v>
      </c>
      <c r="I66" s="23" t="n">
        <v>24.4</v>
      </c>
      <c r="J66" s="23" t="n">
        <v>24.4</v>
      </c>
      <c r="K66" s="23" t="n">
        <v>9.5</v>
      </c>
      <c r="L66" s="23" t="n">
        <v>17.3</v>
      </c>
    </row>
    <row r="67" customFormat="false" ht="15" hidden="false" customHeight="false" outlineLevel="0" collapsed="false">
      <c r="C67" s="3" t="n">
        <v>4</v>
      </c>
      <c r="D67" s="4"/>
      <c r="E67" s="22" t="s">
        <v>18</v>
      </c>
      <c r="F67" s="23" t="n">
        <v>28.4</v>
      </c>
      <c r="G67" s="23" t="n">
        <v>27.7</v>
      </c>
      <c r="H67" s="23" t="n">
        <v>30.1</v>
      </c>
      <c r="I67" s="23" t="n">
        <v>30.8</v>
      </c>
      <c r="J67" s="23" t="n">
        <v>29.1</v>
      </c>
      <c r="K67" s="23" t="n">
        <v>20.9</v>
      </c>
      <c r="L67" s="23" t="n">
        <v>31.9</v>
      </c>
    </row>
    <row r="68" customFormat="false" ht="36" hidden="false" customHeight="false" outlineLevel="0" collapsed="false">
      <c r="C68" s="3" t="n">
        <v>5</v>
      </c>
      <c r="D68" s="4"/>
      <c r="E68" s="22" t="s">
        <v>19</v>
      </c>
      <c r="F68" s="23" t="n">
        <v>46.5</v>
      </c>
      <c r="G68" s="23" t="n">
        <v>53.4</v>
      </c>
      <c r="H68" s="23" t="n">
        <v>41.7</v>
      </c>
      <c r="I68" s="23" t="n">
        <v>35.1</v>
      </c>
      <c r="J68" s="23" t="n">
        <v>41.8</v>
      </c>
      <c r="K68" s="23" t="n">
        <v>69.6</v>
      </c>
      <c r="L68" s="23" t="n">
        <v>41.9</v>
      </c>
    </row>
    <row r="69" customFormat="false" ht="15" hidden="false" customHeight="false" outlineLevel="0" collapsed="false">
      <c r="E69" s="12" t="s">
        <v>207</v>
      </c>
      <c r="F69" s="24" t="n">
        <v>7.95</v>
      </c>
      <c r="G69" s="24" t="n">
        <v>8.34</v>
      </c>
      <c r="H69" s="24" t="n">
        <v>7.66</v>
      </c>
      <c r="I69" s="24" t="n">
        <v>7.17</v>
      </c>
      <c r="J69" s="24" t="n">
        <v>7.81</v>
      </c>
      <c r="K69" s="24" t="n">
        <v>9</v>
      </c>
      <c r="L69" s="24" t="n">
        <v>7.57</v>
      </c>
    </row>
    <row r="70" customFormat="false" ht="15" hidden="false" customHeight="false" outlineLevel="0" collapsed="false">
      <c r="C70" s="3"/>
      <c r="D70" s="14" t="s">
        <v>206</v>
      </c>
      <c r="E70" s="25"/>
      <c r="F70" s="15" t="n">
        <f aca="false">LOOKUP(MAX(F64:F68),F64:F68,C64:C68)</f>
        <v>5</v>
      </c>
      <c r="G70" s="15" t="n">
        <f aca="false">LOOKUP(MAX(G64:G68),G64:G68,C64:C68)</f>
        <v>5</v>
      </c>
      <c r="H70" s="15" t="n">
        <f aca="false">LOOKUP(MAX(H64:H68),H64:H68,C64:C68)</f>
        <v>5</v>
      </c>
      <c r="I70" s="15" t="n">
        <f aca="false">LOOKUP(MAX(I64:I68),I64:I68,C64:C68)</f>
        <v>5</v>
      </c>
      <c r="J70" s="15" t="n">
        <f aca="false">LOOKUP(MAX(J64:J68),J64:J68,C64:C68)</f>
        <v>5</v>
      </c>
      <c r="K70" s="15" t="n">
        <f aca="false">LOOKUP(MAX(K64:K68),K64:K68,C64:C68)</f>
        <v>5</v>
      </c>
      <c r="L70" s="15" t="n">
        <f aca="false">LOOKUP(MAX(L64:L68),L64:L68,C64:C68)</f>
        <v>5</v>
      </c>
    </row>
    <row r="71" customFormat="false" ht="15" hidden="false" customHeight="false" outlineLevel="0" collapsed="false">
      <c r="C71" s="3"/>
      <c r="D71" s="26" t="s">
        <v>207</v>
      </c>
      <c r="E71" s="27"/>
      <c r="F71" s="28" t="n">
        <v>4</v>
      </c>
      <c r="G71" s="28" t="n">
        <v>4</v>
      </c>
      <c r="H71" s="28" t="n">
        <v>4</v>
      </c>
      <c r="I71" s="28" t="n">
        <v>4</v>
      </c>
      <c r="J71" s="28" t="n">
        <v>4</v>
      </c>
      <c r="K71" s="28" t="n">
        <v>5</v>
      </c>
      <c r="L71" s="28" t="n">
        <v>4</v>
      </c>
    </row>
    <row r="72" customFormat="false" ht="24.6" hidden="false" customHeight="false" outlineLevel="0" collapsed="false">
      <c r="A72" s="0" t="n">
        <v>5</v>
      </c>
      <c r="B72" s="0" t="s">
        <v>27</v>
      </c>
      <c r="C72" s="3" t="n">
        <v>1</v>
      </c>
      <c r="D72" s="0" t="s">
        <v>29</v>
      </c>
      <c r="E72" s="22" t="s">
        <v>28</v>
      </c>
      <c r="F72" s="23" t="n">
        <v>11.9</v>
      </c>
      <c r="G72" s="23" t="n">
        <v>6.3</v>
      </c>
      <c r="H72" s="23" t="n">
        <v>14.7</v>
      </c>
      <c r="I72" s="23" t="n">
        <v>25.9</v>
      </c>
      <c r="J72" s="23" t="n">
        <v>13.3</v>
      </c>
      <c r="K72" s="23" t="n">
        <v>13.2</v>
      </c>
      <c r="L72" s="23" t="n">
        <v>17.2</v>
      </c>
    </row>
    <row r="73" customFormat="false" ht="93" hidden="false" customHeight="false" outlineLevel="0" collapsed="false">
      <c r="C73" s="3" t="n">
        <v>2</v>
      </c>
      <c r="E73" s="22" t="s">
        <v>30</v>
      </c>
      <c r="F73" s="23" t="n">
        <v>20.1</v>
      </c>
      <c r="G73" s="23" t="n">
        <v>16.7</v>
      </c>
      <c r="H73" s="23" t="n">
        <v>22.3</v>
      </c>
      <c r="I73" s="23" t="n">
        <v>21.2</v>
      </c>
      <c r="J73" s="23" t="n">
        <v>23.1</v>
      </c>
      <c r="K73" s="23" t="n">
        <v>18.9</v>
      </c>
      <c r="L73" s="23" t="n">
        <v>22</v>
      </c>
    </row>
    <row r="74" customFormat="false" ht="104.4" hidden="false" customHeight="false" outlineLevel="0" collapsed="false">
      <c r="C74" s="3" t="n">
        <v>3</v>
      </c>
      <c r="E74" s="22" t="s">
        <v>31</v>
      </c>
      <c r="F74" s="23" t="n">
        <v>42.7</v>
      </c>
      <c r="G74" s="23" t="n">
        <v>46</v>
      </c>
      <c r="H74" s="23" t="n">
        <v>42.3</v>
      </c>
      <c r="I74" s="23" t="n">
        <v>43.3</v>
      </c>
      <c r="J74" s="23" t="n">
        <v>47.3</v>
      </c>
      <c r="K74" s="23" t="n">
        <v>37.6</v>
      </c>
      <c r="L74" s="23" t="n">
        <v>42.8</v>
      </c>
    </row>
    <row r="75" customFormat="false" ht="36" hidden="false" customHeight="false" outlineLevel="0" collapsed="false">
      <c r="C75" s="3" t="n">
        <v>4</v>
      </c>
      <c r="E75" s="22" t="s">
        <v>32</v>
      </c>
      <c r="F75" s="23" t="n">
        <v>2</v>
      </c>
      <c r="G75" s="23" t="n">
        <v>1.3</v>
      </c>
      <c r="H75" s="23" t="n">
        <v>2.4</v>
      </c>
      <c r="I75" s="23" t="n">
        <v>3</v>
      </c>
      <c r="J75" s="23" t="n">
        <v>1.7</v>
      </c>
      <c r="K75" s="23" t="s">
        <v>216</v>
      </c>
      <c r="L75" s="23" t="n">
        <v>0.8</v>
      </c>
    </row>
    <row r="76" customFormat="false" ht="36" hidden="false" customHeight="false" outlineLevel="0" collapsed="false">
      <c r="C76" s="3" t="n">
        <v>5</v>
      </c>
      <c r="E76" s="22" t="s">
        <v>33</v>
      </c>
      <c r="F76" s="23" t="n">
        <v>17.4</v>
      </c>
      <c r="G76" s="23" t="n">
        <v>24.7</v>
      </c>
      <c r="H76" s="23" t="n">
        <v>12.5</v>
      </c>
      <c r="I76" s="23" t="n">
        <v>1.5</v>
      </c>
      <c r="J76" s="23" t="n">
        <v>8.4</v>
      </c>
      <c r="K76" s="23" t="n">
        <v>24.6</v>
      </c>
      <c r="L76" s="23" t="n">
        <v>9.5</v>
      </c>
    </row>
    <row r="77" customFormat="false" ht="14.4" hidden="false" customHeight="false" outlineLevel="0" collapsed="false">
      <c r="F77" s="20"/>
      <c r="G77" s="20"/>
      <c r="H77" s="20"/>
      <c r="I77" s="20"/>
      <c r="J77" s="20"/>
      <c r="K77" s="20"/>
      <c r="L77" s="20"/>
    </row>
    <row r="78" customFormat="false" ht="15" hidden="false" customHeight="false" outlineLevel="0" collapsed="false">
      <c r="C78" s="3"/>
      <c r="D78" s="14" t="s">
        <v>206</v>
      </c>
      <c r="E78" s="25"/>
      <c r="F78" s="15" t="n">
        <f aca="false">LOOKUP(MAX(F72:F76),F72:F76,C72:C76)</f>
        <v>3</v>
      </c>
      <c r="G78" s="15" t="n">
        <f aca="false">LOOKUP(MAX(G72:G76),G72:G76,C72:C76)</f>
        <v>3</v>
      </c>
      <c r="H78" s="15" t="n">
        <f aca="false">LOOKUP(MAX(H72:H76),H72:H76,C72:C76)</f>
        <v>3</v>
      </c>
      <c r="I78" s="15" t="n">
        <f aca="false">LOOKUP(MAX(I72:I76),I72:I76,C72:C76)</f>
        <v>3</v>
      </c>
      <c r="J78" s="15" t="n">
        <f aca="false">LOOKUP(MAX(J72:J76),J72:J76,C72:C76)</f>
        <v>3</v>
      </c>
      <c r="K78" s="15" t="n">
        <f aca="false">LOOKUP(MAX(K72:K76),K72:K76,C72:C76)</f>
        <v>3</v>
      </c>
      <c r="L78" s="15" t="n">
        <f aca="false">LOOKUP(MAX(L72:L76),L72:L76,C72:C76)</f>
        <v>3</v>
      </c>
    </row>
    <row r="79" customFormat="false" ht="24.6" hidden="false" customHeight="false" outlineLevel="0" collapsed="false">
      <c r="C79" s="3"/>
      <c r="D79" s="30" t="s">
        <v>217</v>
      </c>
      <c r="E79" s="12"/>
      <c r="F79" s="24"/>
      <c r="G79" s="24"/>
      <c r="H79" s="24"/>
      <c r="I79" s="24"/>
      <c r="J79" s="24"/>
      <c r="K79" s="24"/>
      <c r="L79" s="24"/>
    </row>
    <row r="80" customFormat="false" ht="36" hidden="false" customHeight="false" outlineLevel="0" collapsed="false">
      <c r="A80" s="0" t="n">
        <v>4</v>
      </c>
      <c r="B80" s="0" t="s">
        <v>13</v>
      </c>
      <c r="C80" s="3" t="n">
        <v>1</v>
      </c>
      <c r="D80" s="4" t="s">
        <v>35</v>
      </c>
      <c r="E80" s="22" t="s">
        <v>34</v>
      </c>
      <c r="F80" s="23" t="n">
        <v>12.1</v>
      </c>
      <c r="G80" s="23" t="n">
        <v>6.5</v>
      </c>
      <c r="H80" s="23" t="n">
        <v>13.1</v>
      </c>
      <c r="I80" s="23" t="n">
        <v>32.9</v>
      </c>
      <c r="J80" s="23" t="n">
        <v>23.1</v>
      </c>
      <c r="K80" s="23" t="n">
        <v>5.7</v>
      </c>
      <c r="L80" s="23" t="n">
        <v>24</v>
      </c>
    </row>
    <row r="81" customFormat="false" ht="58.8" hidden="false" customHeight="false" outlineLevel="0" collapsed="false">
      <c r="C81" s="3" t="n">
        <v>2</v>
      </c>
      <c r="D81" s="4"/>
      <c r="E81" s="22" t="s">
        <v>36</v>
      </c>
      <c r="F81" s="23" t="n">
        <v>37.1</v>
      </c>
      <c r="G81" s="23" t="n">
        <v>35.1</v>
      </c>
      <c r="H81" s="23" t="n">
        <v>40</v>
      </c>
      <c r="I81" s="23" t="n">
        <v>37.1</v>
      </c>
      <c r="J81" s="23" t="n">
        <v>42.3</v>
      </c>
      <c r="K81" s="23" t="n">
        <v>54.7</v>
      </c>
      <c r="L81" s="23" t="n">
        <v>47.7</v>
      </c>
    </row>
    <row r="82" customFormat="false" ht="81.6" hidden="false" customHeight="false" outlineLevel="0" collapsed="false">
      <c r="C82" s="3" t="n">
        <v>3</v>
      </c>
      <c r="D82" s="4"/>
      <c r="E82" s="22" t="s">
        <v>37</v>
      </c>
      <c r="F82" s="23" t="n">
        <v>26.8</v>
      </c>
      <c r="G82" s="23" t="n">
        <v>33</v>
      </c>
      <c r="H82" s="23" t="n">
        <v>25.1</v>
      </c>
      <c r="I82" s="23" t="n">
        <v>16.7</v>
      </c>
      <c r="J82" s="23" t="n">
        <v>19.2</v>
      </c>
      <c r="K82" s="23" t="n">
        <v>28.3</v>
      </c>
      <c r="L82" s="23" t="n">
        <v>16.2</v>
      </c>
    </row>
    <row r="83" customFormat="false" ht="36" hidden="false" customHeight="false" outlineLevel="0" collapsed="false">
      <c r="C83" s="3" t="n">
        <v>4</v>
      </c>
      <c r="D83" s="4"/>
      <c r="E83" s="22" t="s">
        <v>38</v>
      </c>
      <c r="F83" s="23" t="n">
        <v>11.9</v>
      </c>
      <c r="G83" s="23" t="n">
        <v>16.3</v>
      </c>
      <c r="H83" s="23" t="n">
        <v>10.3</v>
      </c>
      <c r="I83" s="23" t="n">
        <v>5.8</v>
      </c>
      <c r="J83" s="23" t="n">
        <v>6.2</v>
      </c>
      <c r="K83" s="23" t="n">
        <v>7.6</v>
      </c>
      <c r="L83" s="23" t="n">
        <v>5.2</v>
      </c>
    </row>
    <row r="84" customFormat="false" ht="15" hidden="false" customHeight="false" outlineLevel="0" collapsed="false">
      <c r="C84" s="3"/>
      <c r="D84" s="6"/>
      <c r="E84" s="31"/>
      <c r="F84" s="32"/>
      <c r="G84" s="32"/>
      <c r="H84" s="32"/>
      <c r="I84" s="32"/>
      <c r="J84" s="32"/>
      <c r="K84" s="32"/>
      <c r="L84" s="32"/>
    </row>
    <row r="85" customFormat="false" ht="15" hidden="false" customHeight="false" outlineLevel="0" collapsed="false">
      <c r="C85" s="3"/>
      <c r="D85" s="14" t="s">
        <v>206</v>
      </c>
      <c r="E85" s="25"/>
      <c r="F85" s="15" t="n">
        <f aca="false">LOOKUP(MAX(F80:F83),F80:F83,C80:C83)</f>
        <v>2</v>
      </c>
      <c r="G85" s="15" t="n">
        <f aca="false">LOOKUP(MAX(G80:G83),G80:G83,C80:C83)</f>
        <v>2</v>
      </c>
      <c r="H85" s="15" t="n">
        <f aca="false">LOOKUP(MAX(H80:H83),H80:H83,C80:C83)</f>
        <v>2</v>
      </c>
      <c r="I85" s="15" t="n">
        <f aca="false">LOOKUP(MAX(I80:I83),I80:I83,C80:C83)</f>
        <v>2</v>
      </c>
      <c r="J85" s="15" t="n">
        <f aca="false">LOOKUP(MAX(J80:J83),J80:J83,C80:C83)</f>
        <v>2</v>
      </c>
      <c r="K85" s="15" t="n">
        <f aca="false">LOOKUP(MAX(K80:K83),K80:K83,C80:C83)</f>
        <v>2</v>
      </c>
      <c r="L85" s="15" t="n">
        <f aca="false">LOOKUP(MAX(L80:L83),L80:L83,C80:C83)</f>
        <v>2</v>
      </c>
    </row>
    <row r="86" customFormat="false" ht="15" hidden="false" customHeight="false" outlineLevel="0" collapsed="false">
      <c r="C86" s="3"/>
      <c r="D86" s="33" t="s">
        <v>207</v>
      </c>
      <c r="E86" s="33"/>
      <c r="F86" s="34" t="n">
        <f aca="false">ROUND(((F80+2*F81+3*F82+4*F83)/SUM(F80:F83)),0)</f>
        <v>2</v>
      </c>
      <c r="G86" s="34" t="n">
        <f aca="false">ROUND(((G80+2*G81+3*G82+4*G83)/SUM(G80:G83)),0)</f>
        <v>3</v>
      </c>
      <c r="H86" s="34" t="n">
        <f aca="false">ROUND(((H80+2*H81+3*H82+4*H83)/SUM(H80:H83)),0)</f>
        <v>2</v>
      </c>
      <c r="I86" s="34" t="n">
        <f aca="false">ROUND(((I80+2*I81+3*I82+4*I83)/SUM(I80:I83)),0)</f>
        <v>2</v>
      </c>
      <c r="J86" s="34" t="n">
        <f aca="false">ROUND(((J80+2*J81+3*J82+4*J83)/SUM(J80:J83)),0)</f>
        <v>2</v>
      </c>
      <c r="K86" s="34" t="n">
        <f aca="false">ROUND(((K80+2*K81+3*K82+4*K83)/SUM(K80:K83)),0)</f>
        <v>2</v>
      </c>
      <c r="L86" s="34" t="n">
        <f aca="false">ROUND(((L80+2*L81+3*L82+4*L83)/SUM(L80:L83)),0)</f>
        <v>2</v>
      </c>
    </row>
    <row r="87" customFormat="false" ht="24.6" hidden="false" customHeight="false" outlineLevel="0" collapsed="false">
      <c r="A87" s="0" t="n">
        <v>5</v>
      </c>
      <c r="B87" s="8" t="s">
        <v>13</v>
      </c>
      <c r="C87" s="3" t="n">
        <v>1</v>
      </c>
      <c r="D87" s="4" t="s">
        <v>40</v>
      </c>
      <c r="E87" s="22" t="s">
        <v>39</v>
      </c>
      <c r="F87" s="23" t="n">
        <v>35.7</v>
      </c>
      <c r="G87" s="23" t="n">
        <v>52</v>
      </c>
      <c r="H87" s="23" t="n">
        <v>28.5</v>
      </c>
      <c r="I87" s="23" t="n">
        <v>20.3</v>
      </c>
      <c r="J87" s="23" t="n">
        <v>32.8</v>
      </c>
      <c r="K87" s="23" t="n">
        <v>43.2</v>
      </c>
      <c r="L87" s="23" t="n">
        <v>26.8</v>
      </c>
    </row>
    <row r="88" customFormat="false" ht="24.6" hidden="false" customHeight="false" outlineLevel="0" collapsed="false">
      <c r="C88" s="3" t="n">
        <v>2</v>
      </c>
      <c r="D88" s="4"/>
      <c r="E88" s="22" t="s">
        <v>41</v>
      </c>
      <c r="F88" s="23" t="n">
        <v>34.1</v>
      </c>
      <c r="G88" s="23" t="n">
        <v>29.6</v>
      </c>
      <c r="H88" s="23" t="n">
        <v>35.5</v>
      </c>
      <c r="I88" s="23" t="n">
        <v>30</v>
      </c>
      <c r="J88" s="23" t="n">
        <v>29.3</v>
      </c>
      <c r="K88" s="23" t="n">
        <v>41.5</v>
      </c>
      <c r="L88" s="23" t="n">
        <v>38.2</v>
      </c>
    </row>
    <row r="89" customFormat="false" ht="15" hidden="false" customHeight="false" outlineLevel="0" collapsed="false">
      <c r="C89" s="3" t="n">
        <v>3</v>
      </c>
      <c r="D89" s="4"/>
      <c r="E89" s="22" t="s">
        <v>42</v>
      </c>
      <c r="F89" s="23" t="n">
        <v>13.2</v>
      </c>
      <c r="G89" s="23" t="n">
        <v>9.8</v>
      </c>
      <c r="H89" s="23" t="n">
        <v>18</v>
      </c>
      <c r="I89" s="23" t="n">
        <v>21.5</v>
      </c>
      <c r="J89" s="23" t="n">
        <v>4.2</v>
      </c>
      <c r="K89" s="23" t="n">
        <v>1.9</v>
      </c>
      <c r="L89" s="23" t="n">
        <v>12.6</v>
      </c>
    </row>
    <row r="90" customFormat="false" ht="24.6" hidden="false" customHeight="false" outlineLevel="0" collapsed="false">
      <c r="C90" s="3" t="n">
        <v>4</v>
      </c>
      <c r="D90" s="4"/>
      <c r="E90" s="22" t="s">
        <v>43</v>
      </c>
      <c r="F90" s="23" t="n">
        <v>6.4</v>
      </c>
      <c r="G90" s="23" t="n">
        <v>2</v>
      </c>
      <c r="H90" s="23" t="n">
        <v>8.1</v>
      </c>
      <c r="I90" s="23" t="n">
        <v>15.8</v>
      </c>
      <c r="J90" s="23" t="n">
        <v>12</v>
      </c>
      <c r="K90" s="23" t="n">
        <v>3.8</v>
      </c>
      <c r="L90" s="23" t="n">
        <v>13.5</v>
      </c>
    </row>
    <row r="91" customFormat="false" ht="24.6" hidden="false" customHeight="false" outlineLevel="0" collapsed="false">
      <c r="C91" s="3" t="n">
        <v>5</v>
      </c>
      <c r="D91" s="4"/>
      <c r="E91" s="22" t="s">
        <v>44</v>
      </c>
      <c r="F91" s="23" t="n">
        <v>0.9</v>
      </c>
      <c r="G91" s="23" t="n">
        <v>0</v>
      </c>
      <c r="H91" s="23" t="n">
        <v>1.4</v>
      </c>
      <c r="I91" s="23" t="n">
        <v>2.3</v>
      </c>
      <c r="J91" s="23" t="n">
        <v>0</v>
      </c>
      <c r="K91" s="23" t="n">
        <v>2.1</v>
      </c>
      <c r="L91" s="23" t="n">
        <v>2.6</v>
      </c>
    </row>
    <row r="92" customFormat="false" ht="14.4" hidden="false" customHeight="false" outlineLevel="0" collapsed="false">
      <c r="F92" s="20"/>
      <c r="G92" s="20"/>
      <c r="H92" s="20"/>
      <c r="I92" s="20"/>
      <c r="J92" s="20"/>
      <c r="K92" s="20"/>
      <c r="L92" s="20"/>
    </row>
    <row r="93" customFormat="false" ht="15" hidden="false" customHeight="false" outlineLevel="0" collapsed="false">
      <c r="C93" s="3"/>
      <c r="D93" s="14" t="s">
        <v>206</v>
      </c>
      <c r="E93" s="25"/>
      <c r="F93" s="15" t="n">
        <v>1</v>
      </c>
      <c r="G93" s="15" t="n">
        <v>1</v>
      </c>
      <c r="H93" s="15" t="n">
        <v>2</v>
      </c>
      <c r="I93" s="15" t="n">
        <v>2</v>
      </c>
      <c r="J93" s="15" t="n">
        <v>1</v>
      </c>
      <c r="K93" s="15" t="n">
        <v>1</v>
      </c>
      <c r="L93" s="15" t="n">
        <v>2</v>
      </c>
    </row>
    <row r="94" customFormat="false" ht="15" hidden="false" customHeight="false" outlineLevel="0" collapsed="false">
      <c r="C94" s="3"/>
      <c r="D94" s="33" t="s">
        <v>207</v>
      </c>
      <c r="E94" s="33"/>
      <c r="F94" s="34" t="n">
        <f aca="false">ROUND(((F87+2*F88+3*F89+4*F90+5*F91)/SUM(F87:F91)),0)</f>
        <v>2</v>
      </c>
      <c r="G94" s="34" t="n">
        <f aca="false">ROUND(((G87+2*G88+3*G89+4*G90+5*G91)/SUM(G87:G91)),0)</f>
        <v>2</v>
      </c>
      <c r="H94" s="34" t="n">
        <f aca="false">ROUND(((H87+2*H88+3*H89+4*H90+5*H91)/SUM(H87:H91)),0)</f>
        <v>2</v>
      </c>
      <c r="I94" s="34" t="n">
        <f aca="false">ROUND(((I87+2*I88+3*I89+4*I90+5*I91)/SUM(I87:I91)),0)</f>
        <v>2</v>
      </c>
      <c r="J94" s="34" t="n">
        <f aca="false">ROUND(((J87+2*J88+3*J89+4*J90+5*J91)/SUM(J87:J91)),0)</f>
        <v>2</v>
      </c>
      <c r="K94" s="34" t="n">
        <f aca="false">ROUND(((K87+2*K88+3*K89+4*K90+5*K91)/SUM(K87:K91)),0)</f>
        <v>2</v>
      </c>
      <c r="L94" s="34" t="n">
        <f aca="false">ROUND(((L87+2*L88+3*L89+4*L90+5*L91)/SUM(L87:L91)),0)</f>
        <v>2</v>
      </c>
    </row>
    <row r="95" customFormat="false" ht="15" hidden="false" customHeight="false" outlineLevel="0" collapsed="false">
      <c r="A95" s="0" t="n">
        <v>2</v>
      </c>
      <c r="B95" s="8" t="s">
        <v>45</v>
      </c>
      <c r="C95" s="3" t="n">
        <v>1</v>
      </c>
      <c r="D95" s="4" t="s">
        <v>47</v>
      </c>
      <c r="E95" s="22" t="s">
        <v>94</v>
      </c>
      <c r="F95" s="23" t="n">
        <v>76.7</v>
      </c>
      <c r="G95" s="23" t="n">
        <v>69.5</v>
      </c>
      <c r="H95" s="23" t="n">
        <v>80.2</v>
      </c>
      <c r="I95" s="23" t="n">
        <v>90.9</v>
      </c>
      <c r="J95" s="23" t="n">
        <v>79.5</v>
      </c>
      <c r="K95" s="23" t="n">
        <v>71.7</v>
      </c>
      <c r="L95" s="23" t="n">
        <v>84.5</v>
      </c>
    </row>
    <row r="96" customFormat="false" ht="15" hidden="false" customHeight="false" outlineLevel="0" collapsed="false">
      <c r="C96" s="3" t="n">
        <v>2</v>
      </c>
      <c r="D96" s="4"/>
      <c r="E96" s="22" t="s">
        <v>48</v>
      </c>
      <c r="F96" s="23" t="n">
        <v>15.6</v>
      </c>
      <c r="G96" s="23" t="n">
        <v>22</v>
      </c>
      <c r="H96" s="23" t="n">
        <v>12.5</v>
      </c>
      <c r="I96" s="23" t="n">
        <v>7.2</v>
      </c>
      <c r="J96" s="23" t="n">
        <v>7.8</v>
      </c>
      <c r="K96" s="23" t="n">
        <v>26.3</v>
      </c>
      <c r="L96" s="23" t="n">
        <v>10.3</v>
      </c>
    </row>
    <row r="97" customFormat="false" ht="14.4" hidden="false" customHeight="false" outlineLevel="0" collapsed="false">
      <c r="D97" s="35" t="s">
        <v>206</v>
      </c>
      <c r="E97" s="35"/>
      <c r="F97" s="36" t="n">
        <f aca="false">IF(F95&gt;F96,1,2)</f>
        <v>1</v>
      </c>
      <c r="G97" s="36" t="n">
        <f aca="false">IF(G95&gt;G96,1,2)</f>
        <v>1</v>
      </c>
      <c r="H97" s="36" t="n">
        <f aca="false">IF(H95&gt;H96,1,2)</f>
        <v>1</v>
      </c>
      <c r="I97" s="36" t="n">
        <f aca="false">IF(I95&gt;I96,1,2)</f>
        <v>1</v>
      </c>
      <c r="J97" s="36" t="n">
        <f aca="false">IF(J95&gt;J96,1,2)</f>
        <v>1</v>
      </c>
      <c r="K97" s="36" t="n">
        <f aca="false">IF(K95&gt;K96,1,2)</f>
        <v>1</v>
      </c>
      <c r="L97" s="36" t="n">
        <f aca="false">IF(L95&gt;L96,1,2)</f>
        <v>1</v>
      </c>
    </row>
    <row r="98" customFormat="false" ht="15" hidden="false" customHeight="false" outlineLevel="0" collapsed="false">
      <c r="A98" s="0" t="n">
        <v>2</v>
      </c>
      <c r="B98" s="8" t="s">
        <v>45</v>
      </c>
      <c r="C98" s="3" t="n">
        <v>1</v>
      </c>
      <c r="D98" s="4" t="s">
        <v>50</v>
      </c>
      <c r="E98" s="22" t="s">
        <v>94</v>
      </c>
      <c r="F98" s="23" t="n">
        <v>86.9</v>
      </c>
      <c r="G98" s="23" t="n">
        <v>85.2</v>
      </c>
      <c r="H98" s="23" t="n">
        <v>89.4</v>
      </c>
      <c r="I98" s="23" t="n">
        <v>94</v>
      </c>
      <c r="J98" s="23" t="n">
        <v>95.2</v>
      </c>
      <c r="K98" s="23" t="n">
        <v>79.3</v>
      </c>
      <c r="L98" s="23" t="n">
        <v>86.5</v>
      </c>
    </row>
    <row r="99" customFormat="false" ht="15" hidden="false" customHeight="false" outlineLevel="0" collapsed="false">
      <c r="C99" s="3" t="n">
        <v>2</v>
      </c>
      <c r="D99" s="4"/>
      <c r="E99" s="22" t="s">
        <v>48</v>
      </c>
      <c r="F99" s="23" t="n">
        <v>8.7</v>
      </c>
      <c r="G99" s="23" t="n">
        <v>11</v>
      </c>
      <c r="H99" s="23" t="n">
        <v>6.7</v>
      </c>
      <c r="I99" s="23" t="n">
        <v>2.2</v>
      </c>
      <c r="J99" s="23" t="n">
        <v>4.7</v>
      </c>
      <c r="K99" s="23" t="n">
        <v>17</v>
      </c>
      <c r="L99" s="23" t="n">
        <v>10.1</v>
      </c>
    </row>
    <row r="100" customFormat="false" ht="14.4" hidden="false" customHeight="false" outlineLevel="0" collapsed="false">
      <c r="D100" s="35" t="s">
        <v>206</v>
      </c>
      <c r="E100" s="35"/>
      <c r="F100" s="36" t="n">
        <f aca="false">IF(F98&gt;F99,1,2)</f>
        <v>1</v>
      </c>
      <c r="G100" s="36" t="n">
        <f aca="false">IF(G98&gt;G99,1,2)</f>
        <v>1</v>
      </c>
      <c r="H100" s="36" t="n">
        <f aca="false">IF(H98&gt;H99,1,2)</f>
        <v>1</v>
      </c>
      <c r="I100" s="36" t="n">
        <f aca="false">IF(I98&gt;I99,1,2)</f>
        <v>1</v>
      </c>
      <c r="J100" s="36" t="n">
        <f aca="false">IF(J98&gt;J99,1,2)</f>
        <v>1</v>
      </c>
      <c r="K100" s="36" t="n">
        <f aca="false">IF(K98&gt;K99,1,2)</f>
        <v>1</v>
      </c>
      <c r="L100" s="36" t="n">
        <f aca="false">IF(L98&gt;L99,1,2)</f>
        <v>1</v>
      </c>
    </row>
    <row r="101" customFormat="false" ht="15" hidden="false" customHeight="false" outlineLevel="0" collapsed="false">
      <c r="A101" s="0" t="n">
        <v>2</v>
      </c>
      <c r="B101" s="8" t="s">
        <v>45</v>
      </c>
      <c r="C101" s="3" t="n">
        <v>1</v>
      </c>
      <c r="D101" s="4" t="s">
        <v>52</v>
      </c>
      <c r="E101" s="22" t="s">
        <v>94</v>
      </c>
      <c r="F101" s="23" t="n">
        <v>67.2</v>
      </c>
      <c r="G101" s="23" t="n">
        <v>60.7</v>
      </c>
      <c r="H101" s="23" t="n">
        <v>73.5</v>
      </c>
      <c r="I101" s="23" t="n">
        <v>85.2</v>
      </c>
      <c r="J101" s="23" t="n">
        <v>87.2</v>
      </c>
      <c r="K101" s="23" t="n">
        <v>58.7</v>
      </c>
      <c r="L101" s="23" t="n">
        <v>72.2</v>
      </c>
    </row>
    <row r="102" customFormat="false" ht="15" hidden="false" customHeight="false" outlineLevel="0" collapsed="false">
      <c r="C102" s="3" t="n">
        <v>2</v>
      </c>
      <c r="D102" s="4"/>
      <c r="E102" s="22" t="s">
        <v>48</v>
      </c>
      <c r="F102" s="23" t="n">
        <v>24.5</v>
      </c>
      <c r="G102" s="23" t="n">
        <v>32.9</v>
      </c>
      <c r="H102" s="23" t="n">
        <v>19.7</v>
      </c>
      <c r="I102" s="23" t="n">
        <v>10.4</v>
      </c>
      <c r="J102" s="23" t="n">
        <v>11.3</v>
      </c>
      <c r="K102" s="23" t="n">
        <v>31.9</v>
      </c>
      <c r="L102" s="23" t="n">
        <v>20.5</v>
      </c>
    </row>
    <row r="103" customFormat="false" ht="14.4" hidden="false" customHeight="false" outlineLevel="0" collapsed="false">
      <c r="D103" s="35" t="s">
        <v>206</v>
      </c>
      <c r="E103" s="35"/>
      <c r="F103" s="36" t="n">
        <f aca="false">IF(F101&gt;F102,1,2)</f>
        <v>1</v>
      </c>
      <c r="G103" s="36" t="n">
        <f aca="false">IF(G101&gt;G102,1,2)</f>
        <v>1</v>
      </c>
      <c r="H103" s="36" t="n">
        <f aca="false">IF(H101&gt;H102,1,2)</f>
        <v>1</v>
      </c>
      <c r="I103" s="36" t="n">
        <f aca="false">IF(I101&gt;I102,1,2)</f>
        <v>1</v>
      </c>
      <c r="J103" s="36" t="n">
        <f aca="false">IF(J101&gt;J102,1,2)</f>
        <v>1</v>
      </c>
      <c r="K103" s="36" t="n">
        <f aca="false">IF(K101&gt;K102,1,2)</f>
        <v>1</v>
      </c>
      <c r="L103" s="36" t="n">
        <f aca="false">IF(L101&gt;L102,1,2)</f>
        <v>1</v>
      </c>
    </row>
    <row r="104" customFormat="false" ht="15" hidden="false" customHeight="false" outlineLevel="0" collapsed="false">
      <c r="A104" s="0" t="n">
        <v>2</v>
      </c>
      <c r="B104" s="8" t="s">
        <v>45</v>
      </c>
      <c r="C104" s="3" t="n">
        <v>1</v>
      </c>
      <c r="D104" s="4" t="s">
        <v>54</v>
      </c>
      <c r="E104" s="22" t="s">
        <v>94</v>
      </c>
      <c r="F104" s="23" t="n">
        <v>58.8</v>
      </c>
      <c r="G104" s="23" t="n">
        <v>50.6</v>
      </c>
      <c r="H104" s="23" t="n">
        <v>65.1</v>
      </c>
      <c r="I104" s="23" t="n">
        <v>75.6</v>
      </c>
      <c r="J104" s="23" t="n">
        <v>75.4</v>
      </c>
      <c r="K104" s="23" t="n">
        <v>49.3</v>
      </c>
      <c r="L104" s="23" t="n">
        <v>62.7</v>
      </c>
    </row>
    <row r="105" customFormat="false" ht="15" hidden="false" customHeight="false" outlineLevel="0" collapsed="false">
      <c r="C105" s="3" t="n">
        <v>2</v>
      </c>
      <c r="D105" s="4"/>
      <c r="E105" s="22" t="s">
        <v>48</v>
      </c>
      <c r="F105" s="23" t="n">
        <v>31.1</v>
      </c>
      <c r="G105" s="23" t="n">
        <v>41.1</v>
      </c>
      <c r="H105" s="23" t="n">
        <v>25.8</v>
      </c>
      <c r="I105" s="23" t="n">
        <v>17.7</v>
      </c>
      <c r="J105" s="23" t="n">
        <v>21.6</v>
      </c>
      <c r="K105" s="23" t="n">
        <v>37.6</v>
      </c>
      <c r="L105" s="23" t="n">
        <v>28.9</v>
      </c>
    </row>
    <row r="106" customFormat="false" ht="14.4" hidden="false" customHeight="false" outlineLevel="0" collapsed="false">
      <c r="D106" s="35" t="s">
        <v>206</v>
      </c>
      <c r="E106" s="35"/>
      <c r="F106" s="36" t="n">
        <f aca="false">IF(F104&gt;F105,1,2)</f>
        <v>1</v>
      </c>
      <c r="G106" s="36" t="n">
        <f aca="false">IF(G104&gt;G105,1,2)</f>
        <v>1</v>
      </c>
      <c r="H106" s="36" t="n">
        <f aca="false">IF(H104&gt;H105,1,2)</f>
        <v>1</v>
      </c>
      <c r="I106" s="36" t="n">
        <f aca="false">IF(I104&gt;I105,1,2)</f>
        <v>1</v>
      </c>
      <c r="J106" s="36" t="n">
        <f aca="false">IF(J104&gt;J105,1,2)</f>
        <v>1</v>
      </c>
      <c r="K106" s="36" t="n">
        <f aca="false">IF(K104&gt;K105,1,2)</f>
        <v>1</v>
      </c>
      <c r="L106" s="36" t="n">
        <f aca="false">IF(L104&gt;L105,1,2)</f>
        <v>1</v>
      </c>
    </row>
    <row r="107" customFormat="false" ht="15" hidden="false" customHeight="false" outlineLevel="0" collapsed="false">
      <c r="A107" s="0" t="n">
        <v>2</v>
      </c>
      <c r="B107" s="8" t="s">
        <v>45</v>
      </c>
      <c r="C107" s="3" t="n">
        <v>1</v>
      </c>
      <c r="D107" s="4" t="s">
        <v>56</v>
      </c>
      <c r="E107" s="22" t="s">
        <v>94</v>
      </c>
      <c r="F107" s="23" t="n">
        <v>74</v>
      </c>
      <c r="G107" s="23" t="n">
        <v>69</v>
      </c>
      <c r="H107" s="23" t="n">
        <v>78.9</v>
      </c>
      <c r="I107" s="23" t="n">
        <v>85.1</v>
      </c>
      <c r="J107" s="23" t="n">
        <v>84.8</v>
      </c>
      <c r="K107" s="23" t="n">
        <v>64.1</v>
      </c>
      <c r="L107" s="23" t="n">
        <v>76.2</v>
      </c>
    </row>
    <row r="108" customFormat="false" ht="15" hidden="false" customHeight="false" outlineLevel="0" collapsed="false">
      <c r="C108" s="3" t="n">
        <v>2</v>
      </c>
      <c r="D108" s="4"/>
      <c r="E108" s="22" t="s">
        <v>48</v>
      </c>
      <c r="F108" s="23" t="n">
        <v>18.9</v>
      </c>
      <c r="G108" s="23" t="n">
        <v>24.6</v>
      </c>
      <c r="H108" s="23" t="n">
        <v>15.1</v>
      </c>
      <c r="I108" s="23" t="n">
        <v>9</v>
      </c>
      <c r="J108" s="23" t="n">
        <v>11</v>
      </c>
      <c r="K108" s="23" t="n">
        <v>31.9</v>
      </c>
      <c r="L108" s="23" t="n">
        <v>18.1</v>
      </c>
    </row>
    <row r="109" customFormat="false" ht="14.4" hidden="false" customHeight="false" outlineLevel="0" collapsed="false">
      <c r="D109" s="35" t="s">
        <v>206</v>
      </c>
      <c r="E109" s="35"/>
      <c r="F109" s="36" t="n">
        <f aca="false">IF(F107&gt;F108,1,2)</f>
        <v>1</v>
      </c>
      <c r="G109" s="36" t="n">
        <f aca="false">IF(G107&gt;G108,1,2)</f>
        <v>1</v>
      </c>
      <c r="H109" s="36" t="n">
        <f aca="false">IF(H107&gt;H108,1,2)</f>
        <v>1</v>
      </c>
      <c r="I109" s="36" t="n">
        <f aca="false">IF(I107&gt;I108,1,2)</f>
        <v>1</v>
      </c>
      <c r="J109" s="36" t="n">
        <f aca="false">IF(J107&gt;J108,1,2)</f>
        <v>1</v>
      </c>
      <c r="K109" s="36" t="n">
        <f aca="false">IF(K107&gt;K108,1,2)</f>
        <v>1</v>
      </c>
      <c r="L109" s="36" t="n">
        <f aca="false">IF(L107&gt;L108,1,2)</f>
        <v>1</v>
      </c>
    </row>
    <row r="110" customFormat="false" ht="15" hidden="false" customHeight="false" outlineLevel="0" collapsed="false">
      <c r="A110" s="0" t="n">
        <v>2</v>
      </c>
      <c r="B110" s="8" t="s">
        <v>45</v>
      </c>
      <c r="C110" s="3" t="n">
        <v>1</v>
      </c>
      <c r="D110" s="4" t="s">
        <v>58</v>
      </c>
      <c r="E110" s="22" t="s">
        <v>94</v>
      </c>
      <c r="F110" s="23" t="n">
        <v>71.3</v>
      </c>
      <c r="G110" s="23" t="n">
        <v>63.7</v>
      </c>
      <c r="H110" s="23" t="n">
        <v>77.3</v>
      </c>
      <c r="I110" s="23" t="n">
        <v>87.2</v>
      </c>
      <c r="J110" s="23" t="n">
        <v>85.3</v>
      </c>
      <c r="K110" s="23" t="n">
        <v>60.4</v>
      </c>
      <c r="L110" s="23" t="n">
        <v>74.4</v>
      </c>
    </row>
    <row r="111" customFormat="false" ht="15" hidden="false" customHeight="false" outlineLevel="0" collapsed="false">
      <c r="C111" s="3" t="n">
        <v>2</v>
      </c>
      <c r="D111" s="4"/>
      <c r="E111" s="22" t="s">
        <v>48</v>
      </c>
      <c r="F111" s="23" t="n">
        <v>19.1</v>
      </c>
      <c r="G111" s="23" t="n">
        <v>26.7</v>
      </c>
      <c r="H111" s="23" t="n">
        <v>15.1</v>
      </c>
      <c r="I111" s="23" t="n">
        <v>4.5</v>
      </c>
      <c r="J111" s="23" t="n">
        <v>11.5</v>
      </c>
      <c r="K111" s="23" t="n">
        <v>26.4</v>
      </c>
      <c r="L111" s="23" t="n">
        <v>13.7</v>
      </c>
    </row>
    <row r="112" customFormat="false" ht="14.4" hidden="false" customHeight="false" outlineLevel="0" collapsed="false">
      <c r="D112" s="35" t="s">
        <v>206</v>
      </c>
      <c r="E112" s="35"/>
      <c r="F112" s="36" t="n">
        <f aca="false">IF(F110&gt;F111,1,2)</f>
        <v>1</v>
      </c>
      <c r="G112" s="36" t="n">
        <f aca="false">IF(G110&gt;G111,1,2)</f>
        <v>1</v>
      </c>
      <c r="H112" s="36" t="n">
        <f aca="false">IF(H110&gt;H111,1,2)</f>
        <v>1</v>
      </c>
      <c r="I112" s="36" t="n">
        <f aca="false">IF(I110&gt;I111,1,2)</f>
        <v>1</v>
      </c>
      <c r="J112" s="36" t="n">
        <f aca="false">IF(J110&gt;J111,1,2)</f>
        <v>1</v>
      </c>
      <c r="K112" s="36" t="n">
        <f aca="false">IF(K110&gt;K111,1,2)</f>
        <v>1</v>
      </c>
      <c r="L112" s="36" t="n">
        <f aca="false">IF(L110&gt;L111,1,2)</f>
        <v>1</v>
      </c>
    </row>
    <row r="113" customFormat="false" ht="24.6" hidden="false" customHeight="false" outlineLevel="0" collapsed="false">
      <c r="A113" s="0" t="n">
        <v>4</v>
      </c>
      <c r="B113" s="8" t="s">
        <v>13</v>
      </c>
      <c r="C113" s="3" t="n">
        <v>1</v>
      </c>
      <c r="D113" s="4" t="s">
        <v>60</v>
      </c>
      <c r="E113" s="22" t="s">
        <v>59</v>
      </c>
      <c r="F113" s="23" t="n">
        <v>21.7</v>
      </c>
      <c r="G113" s="23" t="n">
        <v>27.5</v>
      </c>
      <c r="H113" s="23" t="n">
        <v>19.6</v>
      </c>
      <c r="I113" s="23" t="n">
        <v>7.4</v>
      </c>
      <c r="J113" s="23" t="n">
        <v>19</v>
      </c>
      <c r="K113" s="23" t="n">
        <v>28</v>
      </c>
      <c r="L113" s="23" t="n">
        <v>18.2</v>
      </c>
    </row>
    <row r="114" customFormat="false" ht="36" hidden="false" customHeight="false" outlineLevel="0" collapsed="false">
      <c r="C114" s="3" t="n">
        <v>2</v>
      </c>
      <c r="D114" s="4" t="s">
        <v>62</v>
      </c>
      <c r="E114" s="22" t="s">
        <v>61</v>
      </c>
      <c r="F114" s="23" t="n">
        <v>24.9</v>
      </c>
      <c r="G114" s="23" t="n">
        <v>33.3</v>
      </c>
      <c r="H114" s="23" t="n">
        <v>20.8</v>
      </c>
      <c r="I114" s="23" t="n">
        <v>17.4</v>
      </c>
      <c r="J114" s="23" t="n">
        <v>10.8</v>
      </c>
      <c r="K114" s="23" t="n">
        <v>26.6</v>
      </c>
      <c r="L114" s="23" t="n">
        <v>17</v>
      </c>
    </row>
    <row r="115" customFormat="false" ht="24.6" hidden="false" customHeight="false" outlineLevel="0" collapsed="false">
      <c r="C115" s="3" t="n">
        <v>3</v>
      </c>
      <c r="D115" s="4"/>
      <c r="E115" s="22" t="s">
        <v>63</v>
      </c>
      <c r="F115" s="23" t="n">
        <v>28.4</v>
      </c>
      <c r="G115" s="23" t="n">
        <v>23.8</v>
      </c>
      <c r="H115" s="23" t="n">
        <v>32.9</v>
      </c>
      <c r="I115" s="23" t="n">
        <v>36</v>
      </c>
      <c r="J115" s="23" t="n">
        <v>33.7</v>
      </c>
      <c r="K115" s="23" t="n">
        <v>19</v>
      </c>
      <c r="L115" s="23" t="n">
        <v>33.6</v>
      </c>
    </row>
    <row r="116" customFormat="false" ht="24.6" hidden="false" customHeight="false" outlineLevel="0" collapsed="false">
      <c r="C116" s="3" t="n">
        <v>4</v>
      </c>
      <c r="D116" s="4"/>
      <c r="E116" s="22" t="s">
        <v>64</v>
      </c>
      <c r="F116" s="23" t="n">
        <v>19.8</v>
      </c>
      <c r="G116" s="23" t="n">
        <v>10.7</v>
      </c>
      <c r="H116" s="23" t="n">
        <v>23</v>
      </c>
      <c r="I116" s="23" t="n">
        <v>34</v>
      </c>
      <c r="J116" s="23" t="n">
        <v>30.3</v>
      </c>
      <c r="K116" s="23" t="n">
        <v>24.5</v>
      </c>
      <c r="L116" s="23" t="n">
        <v>27</v>
      </c>
    </row>
    <row r="117" customFormat="false" ht="14.4" hidden="false" customHeight="false" outlineLevel="0" collapsed="false">
      <c r="F117" s="20"/>
      <c r="G117" s="20"/>
      <c r="H117" s="20"/>
      <c r="I117" s="20"/>
      <c r="J117" s="20"/>
      <c r="K117" s="20"/>
      <c r="L117" s="20"/>
    </row>
    <row r="118" customFormat="false" ht="15" hidden="false" customHeight="false" outlineLevel="0" collapsed="false">
      <c r="C118" s="3"/>
      <c r="D118" s="14" t="s">
        <v>206</v>
      </c>
      <c r="E118" s="25"/>
      <c r="F118" s="15" t="n">
        <f aca="false">LOOKUP(MAX(F113:F116),F113:F116,C113:C116)</f>
        <v>3</v>
      </c>
      <c r="G118" s="15" t="n">
        <f aca="false">LOOKUP(MAX(G113:G116),G113:G116,C113:C116)</f>
        <v>2</v>
      </c>
      <c r="H118" s="15" t="n">
        <f aca="false">LOOKUP(MAX(H113:H116),H113:H116,C113:C116)</f>
        <v>3</v>
      </c>
      <c r="I118" s="15" t="n">
        <f aca="false">LOOKUP(MAX(I113:I116),I113:I116,C113:C116)</f>
        <v>3</v>
      </c>
      <c r="J118" s="15" t="n">
        <f aca="false">LOOKUP(MAX(J113:J116),J113:J116,C113:C116)</f>
        <v>3</v>
      </c>
      <c r="K118" s="15" t="n">
        <v>2</v>
      </c>
      <c r="L118" s="15" t="n">
        <f aca="false">LOOKUP(MAX(L113:L116),L113:L116,C113:C116)</f>
        <v>3</v>
      </c>
    </row>
    <row r="119" customFormat="false" ht="15" hidden="false" customHeight="false" outlineLevel="0" collapsed="false">
      <c r="C119" s="3"/>
      <c r="D119" s="33" t="s">
        <v>207</v>
      </c>
      <c r="E119" s="33"/>
      <c r="F119" s="34" t="n">
        <f aca="false">ROUND(((F113+2*F114+3*F115+4*F116)/SUM(F113:F116)),0)</f>
        <v>2</v>
      </c>
      <c r="G119" s="34" t="n">
        <f aca="false">ROUND(((G113+2*G114+3*G115+4*G116)/SUM(G113:G116)),0)</f>
        <v>2</v>
      </c>
      <c r="H119" s="34" t="n">
        <f aca="false">ROUND(((H113+2*H114+3*H115+4*H116)/SUM(H113:H116)),0)</f>
        <v>3</v>
      </c>
      <c r="I119" s="34" t="n">
        <f aca="false">ROUND(((I113+2*I114+3*I115+4*I116)/SUM(I113:I116)),0)</f>
        <v>3</v>
      </c>
      <c r="J119" s="34" t="n">
        <f aca="false">ROUND(((J113+2*J114+3*J115+4*J116)/SUM(J113:J116)),0)</f>
        <v>3</v>
      </c>
      <c r="K119" s="34" t="n">
        <f aca="false">ROUND(((K113+2*K114+3*K115+4*K116)/SUM(K113:K116)),0)</f>
        <v>2</v>
      </c>
      <c r="L119" s="34" t="n">
        <f aca="false">ROUND(((L113+2*L114+3*L115+4*L116)/SUM(L113:L116)),0)</f>
        <v>3</v>
      </c>
    </row>
    <row r="120" customFormat="false" ht="24.6" hidden="false" customHeight="false" outlineLevel="0" collapsed="false">
      <c r="A120" s="0" t="n">
        <v>4</v>
      </c>
      <c r="B120" s="8" t="s">
        <v>13</v>
      </c>
      <c r="C120" s="3" t="n">
        <v>1</v>
      </c>
      <c r="D120" s="4" t="s">
        <v>65</v>
      </c>
      <c r="E120" s="22" t="s">
        <v>59</v>
      </c>
      <c r="F120" s="23" t="n">
        <v>20.8</v>
      </c>
      <c r="G120" s="23" t="n">
        <v>23.2</v>
      </c>
      <c r="H120" s="23" t="n">
        <v>20.4</v>
      </c>
      <c r="I120" s="23" t="n">
        <v>20.8</v>
      </c>
      <c r="J120" s="23" t="n">
        <v>15.4</v>
      </c>
      <c r="K120" s="23" t="n">
        <v>28</v>
      </c>
      <c r="L120" s="23" t="n">
        <v>18.3</v>
      </c>
    </row>
    <row r="121" customFormat="false" ht="47.4" hidden="false" customHeight="false" outlineLevel="0" collapsed="false">
      <c r="C121" s="3" t="n">
        <v>2</v>
      </c>
      <c r="D121" s="4" t="s">
        <v>66</v>
      </c>
      <c r="E121" s="22" t="s">
        <v>61</v>
      </c>
      <c r="F121" s="23" t="n">
        <v>39.7</v>
      </c>
      <c r="G121" s="23" t="n">
        <v>38.3</v>
      </c>
      <c r="H121" s="23" t="n">
        <v>38</v>
      </c>
      <c r="I121" s="23" t="n">
        <v>31.6</v>
      </c>
      <c r="J121" s="23" t="n">
        <v>41.5</v>
      </c>
      <c r="K121" s="23" t="n">
        <v>36.3</v>
      </c>
      <c r="L121" s="23" t="n">
        <v>39.6</v>
      </c>
    </row>
    <row r="122" customFormat="false" ht="24.6" hidden="false" customHeight="false" outlineLevel="0" collapsed="false">
      <c r="C122" s="3" t="n">
        <v>3</v>
      </c>
      <c r="D122" s="4"/>
      <c r="E122" s="22" t="s">
        <v>63</v>
      </c>
      <c r="F122" s="23" t="n">
        <v>18.2</v>
      </c>
      <c r="G122" s="23" t="n">
        <v>17.1</v>
      </c>
      <c r="H122" s="23" t="n">
        <v>21</v>
      </c>
      <c r="I122" s="23" t="n">
        <v>23.6</v>
      </c>
      <c r="J122" s="23" t="n">
        <v>20.8</v>
      </c>
      <c r="K122" s="23" t="n">
        <v>22.4</v>
      </c>
      <c r="L122" s="23" t="n">
        <v>27.7</v>
      </c>
    </row>
    <row r="123" customFormat="false" ht="24.6" hidden="false" customHeight="false" outlineLevel="0" collapsed="false">
      <c r="C123" s="3" t="n">
        <v>4</v>
      </c>
      <c r="D123" s="4"/>
      <c r="E123" s="22" t="s">
        <v>64</v>
      </c>
      <c r="F123" s="23" t="n">
        <v>11.9</v>
      </c>
      <c r="G123" s="23" t="n">
        <v>11.4</v>
      </c>
      <c r="H123" s="23" t="n">
        <v>11.9</v>
      </c>
      <c r="I123" s="23" t="n">
        <v>18.1</v>
      </c>
      <c r="J123" s="23" t="n">
        <v>12.6</v>
      </c>
      <c r="K123" s="23" t="n">
        <v>11.4</v>
      </c>
      <c r="L123" s="23" t="n">
        <v>10.2</v>
      </c>
    </row>
    <row r="124" customFormat="false" ht="14.4" hidden="false" customHeight="false" outlineLevel="0" collapsed="false">
      <c r="F124" s="20"/>
      <c r="G124" s="20"/>
      <c r="H124" s="20"/>
      <c r="I124" s="20"/>
      <c r="J124" s="20"/>
      <c r="K124" s="20"/>
      <c r="L124" s="20"/>
    </row>
    <row r="125" customFormat="false" ht="15" hidden="false" customHeight="false" outlineLevel="0" collapsed="false">
      <c r="C125" s="3"/>
      <c r="D125" s="14" t="s">
        <v>206</v>
      </c>
      <c r="E125" s="25"/>
      <c r="F125" s="15" t="n">
        <f aca="false">LOOKUP(MAX(F120:F123),F120:F123,C120:C123)</f>
        <v>2</v>
      </c>
      <c r="G125" s="15" t="n">
        <f aca="false">LOOKUP(MAX(G120:G123),G120:G123,C120:C123)</f>
        <v>2</v>
      </c>
      <c r="H125" s="15" t="n">
        <f aca="false">LOOKUP(MAX(H120:H123),H120:H123,C120:C123)</f>
        <v>2</v>
      </c>
      <c r="I125" s="15" t="n">
        <f aca="false">LOOKUP(MAX(I120:I123),I120:I123,C120:C123)</f>
        <v>2</v>
      </c>
      <c r="J125" s="15" t="n">
        <f aca="false">LOOKUP(MAX(J120:J123),J120:J123,C120:C123)</f>
        <v>2</v>
      </c>
      <c r="K125" s="15" t="n">
        <f aca="false">LOOKUP(MAX(K120:K123),K120:K123,C120:C123)</f>
        <v>2</v>
      </c>
      <c r="L125" s="15" t="n">
        <f aca="false">LOOKUP(MAX(L120:L123),L120:L123,C120:C123)</f>
        <v>2</v>
      </c>
    </row>
    <row r="126" customFormat="false" ht="15" hidden="false" customHeight="false" outlineLevel="0" collapsed="false">
      <c r="C126" s="3"/>
      <c r="D126" s="33" t="s">
        <v>207</v>
      </c>
      <c r="E126" s="33"/>
      <c r="F126" s="34" t="n">
        <f aca="false">ROUND(((F120+2*F121+3*F122+4*F123)/SUM(F120:F123)),0)</f>
        <v>2</v>
      </c>
      <c r="G126" s="34" t="n">
        <f aca="false">ROUND(((G120+2*G121+3*G122+4*G123)/SUM(G120:G123)),0)</f>
        <v>2</v>
      </c>
      <c r="H126" s="34" t="n">
        <f aca="false">ROUND(((H120+2*H121+3*H122+4*H123)/SUM(H120:H123)),0)</f>
        <v>2</v>
      </c>
      <c r="I126" s="34" t="n">
        <f aca="false">ROUND(((I120+2*I121+3*I122+4*I123)/SUM(I120:I123)),0)</f>
        <v>2</v>
      </c>
      <c r="J126" s="34" t="n">
        <f aca="false">ROUND(((J120+2*J121+3*J122+4*J123)/SUM(J120:J123)),0)</f>
        <v>2</v>
      </c>
      <c r="K126" s="34" t="n">
        <f aca="false">ROUND(((K120+2*K121+3*K122+4*K123)/SUM(K120:K123)),0)</f>
        <v>2</v>
      </c>
      <c r="L126" s="34" t="n">
        <f aca="false">ROUND(((L120+2*L121+3*L122+4*L123)/SUM(L120:L123)),0)</f>
        <v>2</v>
      </c>
    </row>
    <row r="127" customFormat="false" ht="24.6" hidden="false" customHeight="false" outlineLevel="0" collapsed="false">
      <c r="A127" s="0" t="n">
        <v>4</v>
      </c>
      <c r="B127" s="8" t="s">
        <v>13</v>
      </c>
      <c r="C127" s="3" t="n">
        <v>1</v>
      </c>
      <c r="D127" s="4" t="s">
        <v>67</v>
      </c>
      <c r="E127" s="22" t="s">
        <v>59</v>
      </c>
      <c r="F127" s="23" t="n">
        <v>25.1</v>
      </c>
      <c r="G127" s="23" t="n">
        <v>25.8</v>
      </c>
      <c r="H127" s="23" t="n">
        <v>22.6</v>
      </c>
      <c r="I127" s="23" t="n">
        <v>30.1</v>
      </c>
      <c r="J127" s="23" t="n">
        <v>24.6</v>
      </c>
      <c r="K127" s="23" t="n">
        <v>39.6</v>
      </c>
      <c r="L127" s="23" t="n">
        <v>31.6</v>
      </c>
    </row>
    <row r="128" customFormat="false" ht="24.6" hidden="false" customHeight="false" outlineLevel="0" collapsed="false">
      <c r="C128" s="3" t="n">
        <v>2</v>
      </c>
      <c r="D128" s="4"/>
      <c r="E128" s="22" t="s">
        <v>61</v>
      </c>
      <c r="F128" s="23" t="n">
        <v>41</v>
      </c>
      <c r="G128" s="23" t="n">
        <v>40.8</v>
      </c>
      <c r="H128" s="23" t="n">
        <v>43.1</v>
      </c>
      <c r="I128" s="23" t="n">
        <v>36.7</v>
      </c>
      <c r="J128" s="23" t="n">
        <v>35.1</v>
      </c>
      <c r="K128" s="23" t="n">
        <v>32.1</v>
      </c>
      <c r="L128" s="23" t="n">
        <v>42.5</v>
      </c>
    </row>
    <row r="129" customFormat="false" ht="24.6" hidden="false" customHeight="false" outlineLevel="0" collapsed="false">
      <c r="C129" s="3" t="n">
        <v>3</v>
      </c>
      <c r="D129" s="4"/>
      <c r="E129" s="22" t="s">
        <v>63</v>
      </c>
      <c r="F129" s="23" t="n">
        <v>14.2</v>
      </c>
      <c r="G129" s="23" t="n">
        <v>13.2</v>
      </c>
      <c r="H129" s="23" t="n">
        <v>15.3</v>
      </c>
      <c r="I129" s="23" t="n">
        <v>16.2</v>
      </c>
      <c r="J129" s="23" t="n">
        <v>22.3</v>
      </c>
      <c r="K129" s="23" t="n">
        <v>17</v>
      </c>
      <c r="L129" s="23" t="n">
        <v>15.8</v>
      </c>
    </row>
    <row r="130" customFormat="false" ht="24.6" hidden="false" customHeight="false" outlineLevel="0" collapsed="false">
      <c r="C130" s="3" t="n">
        <v>4</v>
      </c>
      <c r="D130" s="4"/>
      <c r="E130" s="22" t="s">
        <v>64</v>
      </c>
      <c r="F130" s="23" t="n">
        <v>9.3</v>
      </c>
      <c r="G130" s="23" t="n">
        <v>9.5</v>
      </c>
      <c r="H130" s="23" t="n">
        <v>8.9</v>
      </c>
      <c r="I130" s="23" t="n">
        <v>8.6</v>
      </c>
      <c r="J130" s="23" t="n">
        <v>10.3</v>
      </c>
      <c r="K130" s="23" t="n">
        <v>7.5</v>
      </c>
      <c r="L130" s="23" t="n">
        <v>5.1</v>
      </c>
    </row>
    <row r="131" customFormat="false" ht="14.4" hidden="false" customHeight="false" outlineLevel="0" collapsed="false">
      <c r="F131" s="20"/>
      <c r="G131" s="20"/>
      <c r="H131" s="20"/>
      <c r="I131" s="20"/>
      <c r="J131" s="20"/>
      <c r="K131" s="20"/>
      <c r="L131" s="20"/>
    </row>
    <row r="132" customFormat="false" ht="15" hidden="false" customHeight="false" outlineLevel="0" collapsed="false">
      <c r="C132" s="3"/>
      <c r="D132" s="14" t="s">
        <v>206</v>
      </c>
      <c r="E132" s="25"/>
      <c r="F132" s="15" t="n">
        <f aca="false">LOOKUP(MAX(F127:F130),F127:F130,C127:C130)</f>
        <v>2</v>
      </c>
      <c r="G132" s="15" t="n">
        <f aca="false">LOOKUP(MAX(G127:G130),G127:G130,C127:C130)</f>
        <v>2</v>
      </c>
      <c r="H132" s="15" t="n">
        <f aca="false">LOOKUP(MAX(H127:H130),H127:H130,C127:C130)</f>
        <v>2</v>
      </c>
      <c r="I132" s="15" t="n">
        <f aca="false">LOOKUP(MAX(I127:I130),I127:I130,C127:C130)</f>
        <v>2</v>
      </c>
      <c r="J132" s="15" t="n">
        <f aca="false">LOOKUP(MAX(J127:J130),J127:J130,C127:C130)</f>
        <v>2</v>
      </c>
      <c r="K132" s="15" t="n">
        <v>1</v>
      </c>
      <c r="L132" s="15" t="n">
        <f aca="false">LOOKUP(MAX(L127:L130),L127:L130,C127:C130)</f>
        <v>2</v>
      </c>
    </row>
    <row r="133" customFormat="false" ht="15" hidden="false" customHeight="false" outlineLevel="0" collapsed="false">
      <c r="C133" s="3"/>
      <c r="D133" s="33" t="s">
        <v>207</v>
      </c>
      <c r="E133" s="33"/>
      <c r="F133" s="34" t="n">
        <f aca="false">ROUND(((F127+2*F128+3*F129+4*F130)/SUM(F127:F130)),0)</f>
        <v>2</v>
      </c>
      <c r="G133" s="34" t="n">
        <f aca="false">ROUND(((G127+2*G128+3*G129+4*G130)/SUM(G127:G130)),0)</f>
        <v>2</v>
      </c>
      <c r="H133" s="34" t="n">
        <f aca="false">ROUND(((H127+2*H128+3*H129+4*H130)/SUM(H127:H130)),0)</f>
        <v>2</v>
      </c>
      <c r="I133" s="34" t="n">
        <f aca="false">ROUND(((I127+2*I128+3*I129+4*I130)/SUM(I127:I130)),0)</f>
        <v>2</v>
      </c>
      <c r="J133" s="34" t="n">
        <f aca="false">ROUND(((J127+2*J128+3*J129+4*J130)/SUM(J127:J130)),0)</f>
        <v>2</v>
      </c>
      <c r="K133" s="34" t="n">
        <f aca="false">ROUND(((K127+2*K128+3*K129+4*K130)/SUM(K127:K130)),0)</f>
        <v>2</v>
      </c>
      <c r="L133" s="34" t="n">
        <f aca="false">ROUND(((L127+2*L128+3*L129+4*L130)/SUM(L127:L130)),0)</f>
        <v>2</v>
      </c>
    </row>
    <row r="134" customFormat="false" ht="24.6" hidden="false" customHeight="false" outlineLevel="0" collapsed="false">
      <c r="A134" s="0" t="n">
        <v>4</v>
      </c>
      <c r="B134" s="8" t="s">
        <v>13</v>
      </c>
      <c r="C134" s="3" t="n">
        <v>1</v>
      </c>
      <c r="D134" s="4" t="s">
        <v>68</v>
      </c>
      <c r="E134" s="22" t="s">
        <v>59</v>
      </c>
      <c r="F134" s="23" t="n">
        <v>26.4</v>
      </c>
      <c r="G134" s="23" t="n">
        <v>35</v>
      </c>
      <c r="H134" s="23" t="n">
        <v>22.7</v>
      </c>
      <c r="I134" s="23" t="n">
        <v>10.8</v>
      </c>
      <c r="J134" s="23" t="n">
        <v>22.7</v>
      </c>
      <c r="K134" s="23" t="n">
        <v>47.1</v>
      </c>
      <c r="L134" s="23" t="n">
        <v>20</v>
      </c>
    </row>
    <row r="135" customFormat="false" ht="24.6" hidden="false" customHeight="false" outlineLevel="0" collapsed="false">
      <c r="C135" s="3" t="n">
        <v>2</v>
      </c>
      <c r="D135" s="4"/>
      <c r="E135" s="22" t="s">
        <v>61</v>
      </c>
      <c r="F135" s="23" t="n">
        <v>29.6</v>
      </c>
      <c r="G135" s="23" t="n">
        <v>33.8</v>
      </c>
      <c r="H135" s="23" t="n">
        <v>29.1</v>
      </c>
      <c r="I135" s="23" t="n">
        <v>21.4</v>
      </c>
      <c r="J135" s="23" t="n">
        <v>26.1</v>
      </c>
      <c r="K135" s="23" t="n">
        <v>18.6</v>
      </c>
      <c r="L135" s="23" t="n">
        <v>24.7</v>
      </c>
    </row>
    <row r="136" customFormat="false" ht="24.6" hidden="false" customHeight="false" outlineLevel="0" collapsed="false">
      <c r="C136" s="3" t="n">
        <v>3</v>
      </c>
      <c r="D136" s="4"/>
      <c r="E136" s="22" t="s">
        <v>63</v>
      </c>
      <c r="F136" s="23" t="n">
        <v>22.5</v>
      </c>
      <c r="G136" s="23" t="n">
        <v>16.9</v>
      </c>
      <c r="H136" s="23" t="n">
        <v>24.2</v>
      </c>
      <c r="I136" s="23" t="n">
        <v>36.5</v>
      </c>
      <c r="J136" s="23" t="n">
        <v>30</v>
      </c>
      <c r="K136" s="23" t="n">
        <v>11.6</v>
      </c>
      <c r="L136" s="23" t="n">
        <v>26.6</v>
      </c>
    </row>
    <row r="137" customFormat="false" ht="24.6" hidden="false" customHeight="false" outlineLevel="0" collapsed="false">
      <c r="C137" s="3" t="n">
        <v>4</v>
      </c>
      <c r="D137" s="4"/>
      <c r="E137" s="22" t="s">
        <v>64</v>
      </c>
      <c r="F137" s="23" t="n">
        <v>15.1</v>
      </c>
      <c r="G137" s="23" t="n">
        <v>7</v>
      </c>
      <c r="H137" s="23" t="n">
        <v>17.8</v>
      </c>
      <c r="I137" s="23" t="n">
        <v>25.3</v>
      </c>
      <c r="J137" s="23" t="n">
        <v>18.2</v>
      </c>
      <c r="K137" s="23" t="n">
        <v>18.9</v>
      </c>
      <c r="L137" s="23" t="n">
        <v>24.4</v>
      </c>
    </row>
    <row r="138" customFormat="false" ht="14.4" hidden="false" customHeight="false" outlineLevel="0" collapsed="false">
      <c r="F138" s="20"/>
      <c r="G138" s="20"/>
      <c r="H138" s="20"/>
      <c r="I138" s="20"/>
      <c r="J138" s="20"/>
      <c r="K138" s="20"/>
      <c r="L138" s="20"/>
    </row>
    <row r="139" customFormat="false" ht="15" hidden="false" customHeight="false" outlineLevel="0" collapsed="false">
      <c r="C139" s="3"/>
      <c r="D139" s="14" t="s">
        <v>206</v>
      </c>
      <c r="E139" s="25"/>
      <c r="F139" s="15" t="n">
        <f aca="false">LOOKUP(MAX(F134:F137),F134:F137,C134:C137)</f>
        <v>2</v>
      </c>
      <c r="G139" s="15" t="n">
        <v>1</v>
      </c>
      <c r="H139" s="15" t="n">
        <f aca="false">LOOKUP(MAX(H134:H137),H134:H137,C134:C137)</f>
        <v>2</v>
      </c>
      <c r="I139" s="15" t="n">
        <f aca="false">LOOKUP(MAX(I134:I137),I134:I137,C134:C137)</f>
        <v>3</v>
      </c>
      <c r="J139" s="15" t="n">
        <f aca="false">LOOKUP(MAX(J134:J137),J134:J137,C134:C137)</f>
        <v>3</v>
      </c>
      <c r="K139" s="15" t="n">
        <v>1</v>
      </c>
      <c r="L139" s="15" t="n">
        <f aca="false">LOOKUP(MAX(L134:L137),L134:L137,C134:C137)</f>
        <v>3</v>
      </c>
    </row>
    <row r="140" customFormat="false" ht="15" hidden="false" customHeight="false" outlineLevel="0" collapsed="false">
      <c r="C140" s="3"/>
      <c r="D140" s="33" t="s">
        <v>207</v>
      </c>
      <c r="E140" s="33"/>
      <c r="F140" s="34" t="n">
        <f aca="false">ROUND(((F134+2*F135+3*F136+4*F137)/SUM(F134:F137)),0)</f>
        <v>2</v>
      </c>
      <c r="G140" s="34" t="n">
        <f aca="false">ROUND(((G134+2*G135+3*G136+4*G137)/SUM(G134:G137)),0)</f>
        <v>2</v>
      </c>
      <c r="H140" s="34" t="n">
        <f aca="false">ROUND(((H134+2*H135+3*H136+4*H137)/SUM(H134:H137)),0)</f>
        <v>2</v>
      </c>
      <c r="I140" s="34" t="n">
        <f aca="false">ROUND(((I134+2*I135+3*I136+4*I137)/SUM(I134:I137)),0)</f>
        <v>3</v>
      </c>
      <c r="J140" s="34" t="n">
        <f aca="false">ROUND(((J134+2*J135+3*J136+4*J137)/SUM(J134:J137)),0)</f>
        <v>2</v>
      </c>
      <c r="K140" s="34" t="n">
        <f aca="false">ROUND(((K134+2*K135+3*K136+4*K137)/SUM(K134:K137)),0)</f>
        <v>2</v>
      </c>
      <c r="L140" s="34" t="n">
        <f aca="false">ROUND(((L134+2*L135+3*L136+4*L137)/SUM(L134:L137)),0)</f>
        <v>3</v>
      </c>
    </row>
    <row r="141" customFormat="false" ht="138.6" hidden="false" customHeight="false" outlineLevel="0" collapsed="false">
      <c r="A141" s="0" t="n">
        <v>3</v>
      </c>
      <c r="B141" s="8" t="s">
        <v>13</v>
      </c>
      <c r="C141" s="3" t="n">
        <v>1</v>
      </c>
      <c r="D141" s="4" t="s">
        <v>70</v>
      </c>
      <c r="E141" s="22" t="s">
        <v>69</v>
      </c>
      <c r="F141" s="23" t="n">
        <v>36.9</v>
      </c>
      <c r="G141" s="23" t="n">
        <v>24.4</v>
      </c>
      <c r="H141" s="23" t="n">
        <v>42.2</v>
      </c>
      <c r="I141" s="23" t="n">
        <v>58.6</v>
      </c>
      <c r="J141" s="23" t="n">
        <v>48.5</v>
      </c>
      <c r="K141" s="23" t="n">
        <v>36.1</v>
      </c>
      <c r="L141" s="23" t="n">
        <v>50.3</v>
      </c>
    </row>
    <row r="142" customFormat="false" ht="161.4" hidden="false" customHeight="false" outlineLevel="0" collapsed="false">
      <c r="C142" s="3" t="n">
        <v>2</v>
      </c>
      <c r="D142" s="4"/>
      <c r="E142" s="22" t="s">
        <v>71</v>
      </c>
      <c r="F142" s="23" t="n">
        <v>50.1</v>
      </c>
      <c r="G142" s="23" t="n">
        <v>58.5</v>
      </c>
      <c r="H142" s="23" t="n">
        <v>47.3</v>
      </c>
      <c r="I142" s="23" t="n">
        <v>38.4</v>
      </c>
      <c r="J142" s="23" t="n">
        <v>42.3</v>
      </c>
      <c r="K142" s="23" t="n">
        <v>44.7</v>
      </c>
      <c r="L142" s="23" t="n">
        <v>39</v>
      </c>
    </row>
    <row r="143" customFormat="false" ht="104.4" hidden="false" customHeight="false" outlineLevel="0" collapsed="false">
      <c r="C143" s="3" t="n">
        <v>3</v>
      </c>
      <c r="D143" s="4"/>
      <c r="E143" s="22" t="s">
        <v>72</v>
      </c>
      <c r="F143" s="23" t="n">
        <v>10.3</v>
      </c>
      <c r="G143" s="23" t="n">
        <v>14.7</v>
      </c>
      <c r="H143" s="23" t="n">
        <v>9.3</v>
      </c>
      <c r="I143" s="23" t="n">
        <v>0.7</v>
      </c>
      <c r="J143" s="23" t="n">
        <v>6.1</v>
      </c>
      <c r="K143" s="23" t="n">
        <v>19.2</v>
      </c>
      <c r="L143" s="23" t="n">
        <v>9</v>
      </c>
    </row>
    <row r="144" customFormat="false" ht="14.4" hidden="false" customHeight="false" outlineLevel="0" collapsed="false">
      <c r="A144" s="35"/>
      <c r="B144" s="35"/>
      <c r="C144" s="35"/>
      <c r="D144" s="35"/>
      <c r="E144" s="35"/>
      <c r="F144" s="36"/>
      <c r="G144" s="36"/>
      <c r="H144" s="36"/>
      <c r="I144" s="36"/>
      <c r="J144" s="36"/>
      <c r="K144" s="36"/>
      <c r="L144" s="36"/>
    </row>
    <row r="145" customFormat="false" ht="14.4" hidden="false" customHeight="false" outlineLevel="0" collapsed="false">
      <c r="A145" s="35"/>
      <c r="B145" s="35"/>
      <c r="C145" s="35"/>
      <c r="D145" s="35" t="s">
        <v>206</v>
      </c>
      <c r="E145" s="35"/>
      <c r="F145" s="36" t="n">
        <f aca="false">IF(F141&gt;F142,(IF(F141&gt;F143,1,3)),(IF(F142&gt;F143,2,3)))</f>
        <v>2</v>
      </c>
      <c r="G145" s="36" t="n">
        <f aca="false">IF(G141&gt;G142,(IF(G141&gt;G143,1,3)),(IF(G142&gt;G143,2,3)))</f>
        <v>2</v>
      </c>
      <c r="H145" s="36" t="n">
        <f aca="false">IF(H141&gt;H142,(IF(H141&gt;H143,1,3)),(IF(H142&gt;H143,2,3)))</f>
        <v>2</v>
      </c>
      <c r="I145" s="36" t="n">
        <f aca="false">IF(I141&gt;I142,(IF(I141&gt;I143,1,3)),(IF(I142&gt;I143,2,3)))</f>
        <v>1</v>
      </c>
      <c r="J145" s="36" t="n">
        <f aca="false">IF(J141&gt;J142,(IF(J141&gt;J143,1,3)),(IF(J142&gt;J143,2,3)))</f>
        <v>1</v>
      </c>
      <c r="K145" s="36" t="n">
        <f aca="false">IF(K141&gt;K142,(IF(K141&gt;K143,1,3)),(IF(K142&gt;K143,2,3)))</f>
        <v>2</v>
      </c>
      <c r="L145" s="36" t="n">
        <f aca="false">IF(L141&gt;L142,(IF(L141&gt;L143,1,3)),(IF(L142&gt;L143,2,3)))</f>
        <v>1</v>
      </c>
    </row>
    <row r="146" customFormat="false" ht="15" hidden="false" customHeight="false" outlineLevel="0" collapsed="false">
      <c r="C146" s="3"/>
      <c r="D146" s="33" t="s">
        <v>207</v>
      </c>
      <c r="E146" s="33"/>
      <c r="F146" s="34" t="n">
        <f aca="false">ROUND(((F141+2*F142+3*F143)/SUM(F141:F143)),0)</f>
        <v>2</v>
      </c>
      <c r="G146" s="34" t="n">
        <f aca="false">ROUND(((G141+2*G142+3*G143)/SUM(G141:G143)),0)</f>
        <v>2</v>
      </c>
      <c r="H146" s="34" t="n">
        <f aca="false">ROUND(((H141+2*H142+3*H143)/SUM(H141:H143)),0)</f>
        <v>2</v>
      </c>
      <c r="I146" s="34" t="n">
        <f aca="false">ROUND(((I141+2*I142+3*I143)/SUM(I141:I143)),0)</f>
        <v>1</v>
      </c>
      <c r="J146" s="34" t="n">
        <f aca="false">ROUND(((J141+2*J142+3*J143)/SUM(J141:J143)),0)</f>
        <v>2</v>
      </c>
      <c r="K146" s="34" t="n">
        <f aca="false">ROUND(((K141+2*K142+3*K143)/SUM(K141:K143)),0)</f>
        <v>2</v>
      </c>
      <c r="L146" s="34" t="n">
        <f aca="false">ROUND(((L141+2*L142+3*L143)/SUM(L141:L143)),0)</f>
        <v>2</v>
      </c>
    </row>
    <row r="147" customFormat="false" ht="24.6" hidden="false" customHeight="false" outlineLevel="0" collapsed="false">
      <c r="A147" s="0" t="n">
        <v>4</v>
      </c>
      <c r="B147" s="8" t="s">
        <v>13</v>
      </c>
      <c r="C147" s="3" t="n">
        <v>1</v>
      </c>
      <c r="D147" s="4" t="s">
        <v>73</v>
      </c>
      <c r="E147" s="22" t="s">
        <v>59</v>
      </c>
      <c r="F147" s="23" t="n">
        <v>17.7</v>
      </c>
      <c r="G147" s="23" t="n">
        <v>25.6</v>
      </c>
      <c r="H147" s="23" t="n">
        <v>13.9</v>
      </c>
      <c r="I147" s="23" t="n">
        <v>4.4</v>
      </c>
      <c r="J147" s="23" t="n">
        <v>11.4</v>
      </c>
      <c r="K147" s="23" t="n">
        <v>28.2</v>
      </c>
      <c r="L147" s="23" t="n">
        <v>11.5</v>
      </c>
    </row>
    <row r="148" customFormat="false" ht="24.6" hidden="false" customHeight="false" outlineLevel="0" collapsed="false">
      <c r="C148" s="3" t="n">
        <v>2</v>
      </c>
      <c r="D148" s="4"/>
      <c r="E148" s="22" t="s">
        <v>61</v>
      </c>
      <c r="F148" s="23" t="n">
        <v>22.2</v>
      </c>
      <c r="G148" s="23" t="n">
        <v>28.7</v>
      </c>
      <c r="H148" s="23" t="n">
        <v>21</v>
      </c>
      <c r="I148" s="23" t="n">
        <v>14.3</v>
      </c>
      <c r="J148" s="23" t="n">
        <v>13.4</v>
      </c>
      <c r="K148" s="23" t="n">
        <v>16.9</v>
      </c>
      <c r="L148" s="23" t="n">
        <v>14.5</v>
      </c>
    </row>
    <row r="149" customFormat="false" ht="24.6" hidden="false" customHeight="false" outlineLevel="0" collapsed="false">
      <c r="C149" s="3" t="n">
        <v>3</v>
      </c>
      <c r="D149" s="4"/>
      <c r="E149" s="22" t="s">
        <v>63</v>
      </c>
      <c r="F149" s="23" t="n">
        <v>27.8</v>
      </c>
      <c r="G149" s="23" t="n">
        <v>23.6</v>
      </c>
      <c r="H149" s="23" t="n">
        <v>28.5</v>
      </c>
      <c r="I149" s="23" t="n">
        <v>32.4</v>
      </c>
      <c r="J149" s="23" t="n">
        <v>40.5</v>
      </c>
      <c r="K149" s="23" t="n">
        <v>24.5</v>
      </c>
      <c r="L149" s="23" t="n">
        <v>29.8</v>
      </c>
    </row>
    <row r="150" customFormat="false" ht="24.6" hidden="false" customHeight="false" outlineLevel="0" collapsed="false">
      <c r="C150" s="3" t="n">
        <v>4</v>
      </c>
      <c r="D150" s="4"/>
      <c r="E150" s="22" t="s">
        <v>64</v>
      </c>
      <c r="F150" s="23" t="n">
        <v>20.2</v>
      </c>
      <c r="G150" s="23" t="n">
        <v>10.6</v>
      </c>
      <c r="H150" s="23" t="n">
        <v>25.9</v>
      </c>
      <c r="I150" s="23" t="n">
        <v>40.6</v>
      </c>
      <c r="J150" s="23" t="n">
        <v>28.3</v>
      </c>
      <c r="K150" s="23" t="n">
        <v>21.1</v>
      </c>
      <c r="L150" s="23" t="n">
        <v>33.9</v>
      </c>
    </row>
    <row r="151" customFormat="false" ht="14.4" hidden="false" customHeight="false" outlineLevel="0" collapsed="false">
      <c r="F151" s="20"/>
      <c r="G151" s="20"/>
      <c r="H151" s="20"/>
      <c r="I151" s="20"/>
      <c r="J151" s="20"/>
      <c r="K151" s="20"/>
      <c r="L151" s="20"/>
    </row>
    <row r="152" customFormat="false" ht="15" hidden="false" customHeight="false" outlineLevel="0" collapsed="false">
      <c r="C152" s="3"/>
      <c r="D152" s="14" t="s">
        <v>206</v>
      </c>
      <c r="E152" s="25"/>
      <c r="F152" s="15" t="n">
        <f aca="false">LOOKUP(MAX(F147:F150),F147:F150,C147:C150)</f>
        <v>3</v>
      </c>
      <c r="G152" s="15" t="n">
        <f aca="false">LOOKUP(MAX(G147:G150),G147:G150,C147:C150)</f>
        <v>2</v>
      </c>
      <c r="H152" s="15" t="n">
        <f aca="false">LOOKUP(MAX(H147:H150),H147:H150,C147:C150)</f>
        <v>3</v>
      </c>
      <c r="I152" s="15" t="n">
        <f aca="false">LOOKUP(MAX(I147:I150),I147:I150,C147:C150)</f>
        <v>4</v>
      </c>
      <c r="J152" s="15" t="n">
        <f aca="false">LOOKUP(MAX(J147:J150),J147:J150,C147:C150)</f>
        <v>3</v>
      </c>
      <c r="K152" s="15" t="n">
        <v>1</v>
      </c>
      <c r="L152" s="15" t="n">
        <f aca="false">LOOKUP(MAX(L147:L150),L147:L150,C147:C150)</f>
        <v>4</v>
      </c>
    </row>
    <row r="153" customFormat="false" ht="15" hidden="false" customHeight="false" outlineLevel="0" collapsed="false">
      <c r="C153" s="3"/>
      <c r="D153" s="33" t="s">
        <v>207</v>
      </c>
      <c r="E153" s="33"/>
      <c r="F153" s="34" t="n">
        <f aca="false">ROUND(((F147+2*F148+3*F149+4*F150)/SUM(F147:F150)),0)</f>
        <v>3</v>
      </c>
      <c r="G153" s="34" t="n">
        <f aca="false">ROUND(((G147+2*G148+3*G149+4*G150)/SUM(G147:G150)),0)</f>
        <v>2</v>
      </c>
      <c r="H153" s="34" t="n">
        <f aca="false">ROUND(((H147+2*H148+3*H149+4*H150)/SUM(H147:H150)),0)</f>
        <v>3</v>
      </c>
      <c r="I153" s="34" t="n">
        <f aca="false">ROUND(((I147+2*I148+3*I149+4*I150)/SUM(I147:I150)),0)</f>
        <v>3</v>
      </c>
      <c r="J153" s="34" t="n">
        <f aca="false">ROUND(((J147+2*J148+3*J149+4*J150)/SUM(J147:J150)),0)</f>
        <v>3</v>
      </c>
      <c r="K153" s="34" t="n">
        <f aca="false">ROUND(((K147+2*K148+3*K149+4*K150)/SUM(K147:K150)),0)</f>
        <v>2</v>
      </c>
      <c r="L153" s="34" t="n">
        <f aca="false">ROUND(((L147+2*L148+3*L149+4*L150)/SUM(L147:L150)),0)</f>
        <v>3</v>
      </c>
    </row>
    <row r="154" customFormat="false" ht="24.6" hidden="false" customHeight="false" outlineLevel="0" collapsed="false">
      <c r="A154" s="0" t="n">
        <v>4</v>
      </c>
      <c r="B154" s="8" t="s">
        <v>13</v>
      </c>
      <c r="C154" s="3" t="n">
        <v>1</v>
      </c>
      <c r="D154" s="4" t="s">
        <v>75</v>
      </c>
      <c r="E154" s="22" t="s">
        <v>74</v>
      </c>
      <c r="F154" s="23" t="n">
        <v>28.6</v>
      </c>
      <c r="G154" s="23" t="n">
        <v>40.4</v>
      </c>
      <c r="H154" s="23" t="n">
        <v>24.2</v>
      </c>
      <c r="I154" s="23" t="n">
        <v>11.6</v>
      </c>
      <c r="J154" s="23" t="n">
        <v>17.3</v>
      </c>
      <c r="K154" s="23" t="n">
        <v>41.9</v>
      </c>
      <c r="L154" s="23" t="n">
        <v>12.1</v>
      </c>
    </row>
    <row r="155" customFormat="false" ht="24.6" hidden="false" customHeight="false" outlineLevel="0" collapsed="false">
      <c r="C155" s="3" t="n">
        <v>2</v>
      </c>
      <c r="D155" s="4"/>
      <c r="E155" s="22" t="s">
        <v>76</v>
      </c>
      <c r="F155" s="23" t="n">
        <v>36.8</v>
      </c>
      <c r="G155" s="23" t="n">
        <v>38.3</v>
      </c>
      <c r="H155" s="23" t="n">
        <v>35.5</v>
      </c>
      <c r="I155" s="23" t="n">
        <v>31.1</v>
      </c>
      <c r="J155" s="23" t="n">
        <v>26.3</v>
      </c>
      <c r="K155" s="23" t="n">
        <v>35.5</v>
      </c>
      <c r="L155" s="23" t="n">
        <v>46.2</v>
      </c>
    </row>
    <row r="156" customFormat="false" ht="24.6" hidden="false" customHeight="false" outlineLevel="0" collapsed="false">
      <c r="C156" s="3" t="n">
        <v>3</v>
      </c>
      <c r="D156" s="4"/>
      <c r="E156" s="22" t="s">
        <v>77</v>
      </c>
      <c r="F156" s="23" t="n">
        <v>19.5</v>
      </c>
      <c r="G156" s="23" t="n">
        <v>12</v>
      </c>
      <c r="H156" s="23" t="n">
        <v>24.6</v>
      </c>
      <c r="I156" s="23" t="n">
        <v>31.3</v>
      </c>
      <c r="J156" s="23" t="n">
        <v>32.3</v>
      </c>
      <c r="K156" s="23" t="n">
        <v>11.1</v>
      </c>
      <c r="L156" s="23" t="n">
        <v>23</v>
      </c>
    </row>
    <row r="157" customFormat="false" ht="24.6" hidden="false" customHeight="false" outlineLevel="0" collapsed="false">
      <c r="C157" s="3" t="n">
        <v>4</v>
      </c>
      <c r="D157" s="4"/>
      <c r="E157" s="22" t="s">
        <v>78</v>
      </c>
      <c r="F157" s="23" t="n">
        <v>10</v>
      </c>
      <c r="G157" s="23" t="n">
        <v>5</v>
      </c>
      <c r="H157" s="23" t="n">
        <v>10.6</v>
      </c>
      <c r="I157" s="23" t="n">
        <v>23</v>
      </c>
      <c r="J157" s="23" t="n">
        <v>14.7</v>
      </c>
      <c r="K157" s="23" t="n">
        <v>7.6</v>
      </c>
      <c r="L157" s="23" t="n">
        <v>14.5</v>
      </c>
    </row>
    <row r="158" customFormat="false" ht="14.4" hidden="false" customHeight="false" outlineLevel="0" collapsed="false">
      <c r="F158" s="20"/>
      <c r="G158" s="20"/>
      <c r="H158" s="20"/>
      <c r="I158" s="20"/>
      <c r="J158" s="20"/>
      <c r="K158" s="20"/>
      <c r="L158" s="20"/>
    </row>
    <row r="159" customFormat="false" ht="15" hidden="false" customHeight="false" outlineLevel="0" collapsed="false">
      <c r="C159" s="3"/>
      <c r="D159" s="14" t="s">
        <v>206</v>
      </c>
      <c r="E159" s="25"/>
      <c r="F159" s="15" t="n">
        <f aca="false">LOOKUP(MAX(F154:F157),F154:F157,C154:C157)</f>
        <v>2</v>
      </c>
      <c r="G159" s="15" t="n">
        <v>1</v>
      </c>
      <c r="H159" s="15" t="n">
        <f aca="false">LOOKUP(MAX(H154:H157),H154:H157,C154:C157)</f>
        <v>2</v>
      </c>
      <c r="I159" s="15" t="n">
        <f aca="false">LOOKUP(MAX(I154:I157),I154:I157,C154:C157)</f>
        <v>3</v>
      </c>
      <c r="J159" s="15" t="n">
        <f aca="false">LOOKUP(MAX(J154:J157),J154:J157,C154:C157)</f>
        <v>3</v>
      </c>
      <c r="K159" s="15" t="n">
        <v>1</v>
      </c>
      <c r="L159" s="15" t="n">
        <f aca="false">LOOKUP(MAX(L154:L157),L154:L157,C154:C157)</f>
        <v>2</v>
      </c>
    </row>
    <row r="160" customFormat="false" ht="15" hidden="false" customHeight="false" outlineLevel="0" collapsed="false">
      <c r="C160" s="3"/>
      <c r="D160" s="33" t="s">
        <v>207</v>
      </c>
      <c r="E160" s="33"/>
      <c r="F160" s="34" t="n">
        <f aca="false">ROUND(((F154+2*F155+3*F156+4*F157)/SUM(F154:F157)),0)</f>
        <v>2</v>
      </c>
      <c r="G160" s="34" t="n">
        <f aca="false">ROUND(((G154+2*G155+3*G156+4*G157)/SUM(G154:G157)),0)</f>
        <v>2</v>
      </c>
      <c r="H160" s="34" t="n">
        <f aca="false">ROUND(((H154+2*H155+3*H156+4*H157)/SUM(H154:H157)),0)</f>
        <v>2</v>
      </c>
      <c r="I160" s="34" t="n">
        <f aca="false">ROUND(((I154+2*I155+3*I156+4*I157)/SUM(I154:I157)),0)</f>
        <v>3</v>
      </c>
      <c r="J160" s="34" t="n">
        <f aca="false">ROUND(((J154+2*J155+3*J156+4*J157)/SUM(J154:J157)),0)</f>
        <v>2</v>
      </c>
      <c r="K160" s="34" t="n">
        <f aca="false">ROUND(((K154+2*K155+3*K156+4*K157)/SUM(K154:K157)),0)</f>
        <v>2</v>
      </c>
      <c r="L160" s="34" t="n">
        <f aca="false">ROUND(((L154+2*L155+3*L156+4*L157)/SUM(L154:L157)),0)</f>
        <v>2</v>
      </c>
    </row>
    <row r="161" customFormat="false" ht="24.6" hidden="false" customHeight="false" outlineLevel="0" collapsed="false">
      <c r="A161" s="0" t="n">
        <v>4</v>
      </c>
      <c r="B161" s="8" t="s">
        <v>13</v>
      </c>
      <c r="C161" s="3" t="n">
        <v>1</v>
      </c>
      <c r="D161" s="4" t="s">
        <v>79</v>
      </c>
      <c r="E161" s="22" t="s">
        <v>74</v>
      </c>
      <c r="F161" s="23" t="n">
        <v>13.8</v>
      </c>
      <c r="G161" s="23" t="n">
        <v>21.1</v>
      </c>
      <c r="H161" s="23" t="n">
        <v>9.5</v>
      </c>
      <c r="I161" s="23" t="n">
        <v>6.6</v>
      </c>
      <c r="J161" s="23" t="n">
        <v>15.9</v>
      </c>
      <c r="K161" s="23" t="n">
        <v>24.5</v>
      </c>
      <c r="L161" s="23" t="n">
        <v>9.6</v>
      </c>
    </row>
    <row r="162" customFormat="false" ht="24.6" hidden="false" customHeight="false" outlineLevel="0" collapsed="false">
      <c r="C162" s="3" t="n">
        <v>2</v>
      </c>
      <c r="D162" s="4"/>
      <c r="E162" s="22" t="s">
        <v>76</v>
      </c>
      <c r="F162" s="23" t="n">
        <v>23.7</v>
      </c>
      <c r="G162" s="23" t="n">
        <v>27</v>
      </c>
      <c r="H162" s="23" t="n">
        <v>20.9</v>
      </c>
      <c r="I162" s="23" t="n">
        <v>16.9</v>
      </c>
      <c r="J162" s="23" t="n">
        <v>25</v>
      </c>
      <c r="K162" s="23" t="n">
        <v>35.6</v>
      </c>
      <c r="L162" s="23" t="n">
        <v>23.6</v>
      </c>
    </row>
    <row r="163" customFormat="false" ht="24.6" hidden="false" customHeight="false" outlineLevel="0" collapsed="false">
      <c r="C163" s="3" t="n">
        <v>3</v>
      </c>
      <c r="D163" s="4"/>
      <c r="E163" s="22" t="s">
        <v>77</v>
      </c>
      <c r="F163" s="23" t="n">
        <v>29.1</v>
      </c>
      <c r="G163" s="23" t="n">
        <v>24.7</v>
      </c>
      <c r="H163" s="23" t="n">
        <v>31.7</v>
      </c>
      <c r="I163" s="23" t="n">
        <v>38</v>
      </c>
      <c r="J163" s="23" t="n">
        <v>36.8</v>
      </c>
      <c r="K163" s="23" t="n">
        <v>18.9</v>
      </c>
      <c r="L163" s="23" t="n">
        <v>30.3</v>
      </c>
    </row>
    <row r="164" customFormat="false" ht="24.6" hidden="false" customHeight="false" outlineLevel="0" collapsed="false">
      <c r="C164" s="3" t="n">
        <v>4</v>
      </c>
      <c r="D164" s="4"/>
      <c r="E164" s="22" t="s">
        <v>78</v>
      </c>
      <c r="F164" s="23" t="n">
        <v>24.4</v>
      </c>
      <c r="G164" s="23" t="n">
        <v>19.3</v>
      </c>
      <c r="H164" s="23" t="n">
        <v>28.6</v>
      </c>
      <c r="I164" s="23" t="n">
        <v>32.3</v>
      </c>
      <c r="J164" s="23" t="n">
        <v>13.1</v>
      </c>
      <c r="K164" s="23" t="n">
        <v>15.3</v>
      </c>
      <c r="L164" s="23" t="n">
        <v>30.7</v>
      </c>
    </row>
    <row r="165" customFormat="false" ht="14.4" hidden="false" customHeight="false" outlineLevel="0" collapsed="false">
      <c r="F165" s="20"/>
      <c r="G165" s="20"/>
      <c r="H165" s="20"/>
      <c r="I165" s="20"/>
      <c r="J165" s="20"/>
      <c r="K165" s="20"/>
      <c r="L165" s="20"/>
    </row>
    <row r="166" customFormat="false" ht="15" hidden="false" customHeight="false" outlineLevel="0" collapsed="false">
      <c r="C166" s="3"/>
      <c r="D166" s="14" t="s">
        <v>206</v>
      </c>
      <c r="E166" s="25"/>
      <c r="F166" s="15" t="n">
        <f aca="false">LOOKUP(MAX(F161:F164),F161:F164,C161:C164)</f>
        <v>3</v>
      </c>
      <c r="G166" s="15" t="n">
        <f aca="false">LOOKUP(MAX(G161:G164),G161:G164,C161:C164)</f>
        <v>2</v>
      </c>
      <c r="H166" s="15" t="n">
        <f aca="false">LOOKUP(MAX(H161:H164),H161:H164,C161:C164)</f>
        <v>3</v>
      </c>
      <c r="I166" s="15" t="n">
        <f aca="false">LOOKUP(MAX(I161:I164),I161:I164,C161:C164)</f>
        <v>3</v>
      </c>
      <c r="J166" s="15" t="n">
        <f aca="false">LOOKUP(MAX(J161:J164),J161:J164,C161:C164)</f>
        <v>3</v>
      </c>
      <c r="K166" s="15" t="n">
        <f aca="false">LOOKUP(MAX(K161:K164),K161:K164,C161:C164)</f>
        <v>2</v>
      </c>
      <c r="L166" s="15" t="n">
        <f aca="false">LOOKUP(MAX(L161:L164),L161:L164,C161:C164)</f>
        <v>4</v>
      </c>
    </row>
    <row r="167" customFormat="false" ht="15" hidden="false" customHeight="false" outlineLevel="0" collapsed="false">
      <c r="C167" s="3"/>
      <c r="D167" s="33" t="s">
        <v>207</v>
      </c>
      <c r="E167" s="33"/>
      <c r="F167" s="34" t="n">
        <f aca="false">ROUND(((F161+2*F162+3*F163+4*F164)/SUM(F161:F164)),0)</f>
        <v>3</v>
      </c>
      <c r="G167" s="34" t="n">
        <f aca="false">ROUND(((G161+2*G162+3*G163+4*G164)/SUM(G161:G164)),0)</f>
        <v>2</v>
      </c>
      <c r="H167" s="34" t="n">
        <f aca="false">ROUND(((H161+2*H162+3*H163+4*H164)/SUM(H161:H164)),0)</f>
        <v>3</v>
      </c>
      <c r="I167" s="34" t="n">
        <f aca="false">ROUND(((I161+2*I162+3*I163+4*I164)/SUM(I161:I164)),0)</f>
        <v>3</v>
      </c>
      <c r="J167" s="34" t="n">
        <f aca="false">ROUND(((J161+2*J162+3*J163+4*J164)/SUM(J161:J164)),0)</f>
        <v>3</v>
      </c>
      <c r="K167" s="34" t="n">
        <f aca="false">ROUND(((K161+2*K162+3*K163+4*K164)/SUM(K161:K164)),0)</f>
        <v>2</v>
      </c>
      <c r="L167" s="34" t="n">
        <f aca="false">ROUND(((L161+2*L162+3*L163+4*L164)/SUM(L161:L164)),0)</f>
        <v>3</v>
      </c>
    </row>
    <row r="168" customFormat="false" ht="24.6" hidden="false" customHeight="false" outlineLevel="0" collapsed="false">
      <c r="A168" s="0" t="n">
        <v>4</v>
      </c>
      <c r="B168" s="8" t="s">
        <v>13</v>
      </c>
      <c r="C168" s="3" t="n">
        <v>1</v>
      </c>
      <c r="D168" s="4" t="s">
        <v>80</v>
      </c>
      <c r="E168" s="22" t="s">
        <v>74</v>
      </c>
      <c r="F168" s="23" t="n">
        <v>14</v>
      </c>
      <c r="G168" s="23" t="n">
        <v>18.7</v>
      </c>
      <c r="H168" s="23" t="n">
        <v>10</v>
      </c>
      <c r="I168" s="23" t="n">
        <v>9.7</v>
      </c>
      <c r="J168" s="23" t="n">
        <v>11.5</v>
      </c>
      <c r="K168" s="23" t="n">
        <v>31.9</v>
      </c>
      <c r="L168" s="23" t="n">
        <v>6.1</v>
      </c>
    </row>
    <row r="169" customFormat="false" ht="24.6" hidden="false" customHeight="false" outlineLevel="0" collapsed="false">
      <c r="C169" s="3" t="n">
        <v>2</v>
      </c>
      <c r="D169" s="4"/>
      <c r="E169" s="22" t="s">
        <v>76</v>
      </c>
      <c r="F169" s="23" t="n">
        <v>28</v>
      </c>
      <c r="G169" s="23" t="n">
        <v>33.6</v>
      </c>
      <c r="H169" s="23" t="n">
        <v>22.5</v>
      </c>
      <c r="I169" s="23" t="n">
        <v>19.3</v>
      </c>
      <c r="J169" s="23" t="n">
        <v>27.8</v>
      </c>
      <c r="K169" s="23" t="n">
        <v>39.7</v>
      </c>
      <c r="L169" s="23" t="n">
        <v>33.3</v>
      </c>
    </row>
    <row r="170" customFormat="false" ht="24.6" hidden="false" customHeight="false" outlineLevel="0" collapsed="false">
      <c r="C170" s="3" t="n">
        <v>3</v>
      </c>
      <c r="D170" s="4"/>
      <c r="E170" s="22" t="s">
        <v>77</v>
      </c>
      <c r="F170" s="23" t="n">
        <v>30.3</v>
      </c>
      <c r="G170" s="23" t="n">
        <v>24.8</v>
      </c>
      <c r="H170" s="23" t="n">
        <v>38.2</v>
      </c>
      <c r="I170" s="23" t="n">
        <v>39.3</v>
      </c>
      <c r="J170" s="23" t="n">
        <v>33.5</v>
      </c>
      <c r="K170" s="23" t="n">
        <v>16.9</v>
      </c>
      <c r="L170" s="23" t="n">
        <v>31.2</v>
      </c>
    </row>
    <row r="171" customFormat="false" ht="24.6" hidden="false" customHeight="false" outlineLevel="0" collapsed="false">
      <c r="C171" s="3" t="n">
        <v>4</v>
      </c>
      <c r="D171" s="4"/>
      <c r="E171" s="22" t="s">
        <v>78</v>
      </c>
      <c r="F171" s="23" t="n">
        <v>17.3</v>
      </c>
      <c r="G171" s="23" t="n">
        <v>12.7</v>
      </c>
      <c r="H171" s="23" t="n">
        <v>19.1</v>
      </c>
      <c r="I171" s="23" t="n">
        <v>29.5</v>
      </c>
      <c r="J171" s="23" t="n">
        <v>21.2</v>
      </c>
      <c r="K171" s="23" t="n">
        <v>7.8</v>
      </c>
      <c r="L171" s="23" t="n">
        <v>23.4</v>
      </c>
    </row>
    <row r="172" customFormat="false" ht="14.4" hidden="false" customHeight="false" outlineLevel="0" collapsed="false">
      <c r="F172" s="20"/>
      <c r="G172" s="20"/>
      <c r="H172" s="20"/>
      <c r="I172" s="20"/>
      <c r="J172" s="20"/>
      <c r="K172" s="20"/>
      <c r="L172" s="20"/>
    </row>
    <row r="173" customFormat="false" ht="15" hidden="false" customHeight="false" outlineLevel="0" collapsed="false">
      <c r="C173" s="3"/>
      <c r="D173" s="14" t="s">
        <v>206</v>
      </c>
      <c r="E173" s="25"/>
      <c r="F173" s="15" t="n">
        <f aca="false">LOOKUP(MAX(F168:F171),F168:F171,C168:C171)</f>
        <v>3</v>
      </c>
      <c r="G173" s="15" t="n">
        <f aca="false">LOOKUP(MAX(G168:G171),G168:G171,C168:C171)</f>
        <v>2</v>
      </c>
      <c r="H173" s="15" t="n">
        <f aca="false">LOOKUP(MAX(H168:H171),H168:H171,C168:C171)</f>
        <v>3</v>
      </c>
      <c r="I173" s="15" t="n">
        <f aca="false">LOOKUP(MAX(I168:I171),I168:I171,C168:C171)</f>
        <v>3</v>
      </c>
      <c r="J173" s="15" t="n">
        <f aca="false">LOOKUP(MAX(J168:J171),J168:J171,C168:C171)</f>
        <v>3</v>
      </c>
      <c r="K173" s="15" t="n">
        <f aca="false">LOOKUP(MAX(K168:K171),K168:K171,C168:C171)</f>
        <v>2</v>
      </c>
      <c r="L173" s="15" t="n">
        <f aca="false">LOOKUP(MAX(L168:L171),L168:L171,C168:C171)</f>
        <v>2</v>
      </c>
    </row>
    <row r="174" customFormat="false" ht="15" hidden="false" customHeight="false" outlineLevel="0" collapsed="false">
      <c r="C174" s="3"/>
      <c r="D174" s="33" t="s">
        <v>207</v>
      </c>
      <c r="E174" s="33"/>
      <c r="F174" s="34" t="n">
        <f aca="false">ROUND(((F168+2*F169+3*F170+4*F171)/SUM(F168:F171)),0)</f>
        <v>3</v>
      </c>
      <c r="G174" s="34" t="n">
        <f aca="false">ROUND(((G168+2*G169+3*G170+4*G171)/SUM(G168:G171)),0)</f>
        <v>2</v>
      </c>
      <c r="H174" s="34" t="n">
        <f aca="false">ROUND(((H168+2*H169+3*H170+4*H171)/SUM(H168:H171)),0)</f>
        <v>3</v>
      </c>
      <c r="I174" s="34" t="n">
        <f aca="false">ROUND(((I168+2*I169+3*I170+4*I171)/SUM(I168:I171)),0)</f>
        <v>3</v>
      </c>
      <c r="J174" s="34" t="n">
        <f aca="false">ROUND(((J168+2*J169+3*J170+4*J171)/SUM(J168:J171)),0)</f>
        <v>3</v>
      </c>
      <c r="K174" s="34" t="n">
        <f aca="false">ROUND(((K168+2*K169+3*K170+4*K171)/SUM(K168:K171)),0)</f>
        <v>2</v>
      </c>
      <c r="L174" s="34" t="n">
        <f aca="false">ROUND(((L168+2*L169+3*L170+4*L171)/SUM(L168:L171)),0)</f>
        <v>3</v>
      </c>
    </row>
    <row r="175" customFormat="false" ht="24.6" hidden="false" customHeight="false" outlineLevel="0" collapsed="false">
      <c r="A175" s="0" t="n">
        <v>4</v>
      </c>
      <c r="B175" s="8" t="s">
        <v>13</v>
      </c>
      <c r="C175" s="3" t="n">
        <v>1</v>
      </c>
      <c r="D175" s="4" t="s">
        <v>81</v>
      </c>
      <c r="E175" s="22" t="s">
        <v>74</v>
      </c>
      <c r="F175" s="23" t="n">
        <v>40.3</v>
      </c>
      <c r="G175" s="23" t="n">
        <v>51</v>
      </c>
      <c r="H175" s="23" t="n">
        <v>36.8</v>
      </c>
      <c r="I175" s="23" t="n">
        <v>21.9</v>
      </c>
      <c r="J175" s="23" t="n">
        <v>33.4</v>
      </c>
      <c r="K175" s="23" t="n">
        <v>43.7</v>
      </c>
      <c r="L175" s="23" t="n">
        <v>35.6</v>
      </c>
    </row>
    <row r="176" customFormat="false" ht="24.6" hidden="false" customHeight="false" outlineLevel="0" collapsed="false">
      <c r="C176" s="3" t="n">
        <v>2</v>
      </c>
      <c r="D176" s="4"/>
      <c r="E176" s="22" t="s">
        <v>76</v>
      </c>
      <c r="F176" s="23" t="n">
        <v>30.4</v>
      </c>
      <c r="G176" s="23" t="n">
        <v>28.8</v>
      </c>
      <c r="H176" s="23" t="n">
        <v>29.2</v>
      </c>
      <c r="I176" s="23" t="n">
        <v>31.3</v>
      </c>
      <c r="J176" s="23" t="n">
        <v>35.9</v>
      </c>
      <c r="K176" s="23" t="n">
        <v>37.7</v>
      </c>
      <c r="L176" s="23" t="n">
        <v>23.7</v>
      </c>
    </row>
    <row r="177" customFormat="false" ht="24.6" hidden="false" customHeight="false" outlineLevel="0" collapsed="false">
      <c r="C177" s="3" t="n">
        <v>3</v>
      </c>
      <c r="D177" s="4"/>
      <c r="E177" s="22" t="s">
        <v>77</v>
      </c>
      <c r="F177" s="23" t="n">
        <v>15.4</v>
      </c>
      <c r="G177" s="23" t="n">
        <v>10.9</v>
      </c>
      <c r="H177" s="23" t="n">
        <v>17.7</v>
      </c>
      <c r="I177" s="23" t="n">
        <v>23.6</v>
      </c>
      <c r="J177" s="23" t="n">
        <v>19.3</v>
      </c>
      <c r="K177" s="23" t="n">
        <v>11.1</v>
      </c>
      <c r="L177" s="23" t="n">
        <v>17.5</v>
      </c>
    </row>
    <row r="178" customFormat="false" ht="24.6" hidden="false" customHeight="false" outlineLevel="0" collapsed="false">
      <c r="C178" s="3" t="n">
        <v>4</v>
      </c>
      <c r="D178" s="4"/>
      <c r="E178" s="22" t="s">
        <v>78</v>
      </c>
      <c r="F178" s="23" t="n">
        <v>8.8</v>
      </c>
      <c r="G178" s="23" t="n">
        <v>5.2</v>
      </c>
      <c r="H178" s="23" t="n">
        <v>10.5</v>
      </c>
      <c r="I178" s="23" t="n">
        <v>16.7</v>
      </c>
      <c r="J178" s="23" t="n">
        <v>8.2</v>
      </c>
      <c r="K178" s="23" t="n">
        <v>5.7</v>
      </c>
      <c r="L178" s="23" t="n">
        <v>17.4</v>
      </c>
    </row>
    <row r="179" customFormat="false" ht="14.4" hidden="false" customHeight="false" outlineLevel="0" collapsed="false">
      <c r="F179" s="20"/>
      <c r="G179" s="20"/>
      <c r="H179" s="20"/>
      <c r="I179" s="20"/>
      <c r="J179" s="20"/>
      <c r="K179" s="20"/>
      <c r="L179" s="20"/>
    </row>
    <row r="180" customFormat="false" ht="15" hidden="false" customHeight="false" outlineLevel="0" collapsed="false">
      <c r="C180" s="3"/>
      <c r="D180" s="14" t="s">
        <v>206</v>
      </c>
      <c r="E180" s="25"/>
      <c r="F180" s="15" t="n">
        <v>1</v>
      </c>
      <c r="G180" s="15" t="n">
        <v>1</v>
      </c>
      <c r="H180" s="15" t="n">
        <v>1</v>
      </c>
      <c r="I180" s="15" t="n">
        <f aca="false">LOOKUP(MAX(I175:I178),I175:I178,C175:C178)</f>
        <v>2</v>
      </c>
      <c r="J180" s="15" t="n">
        <f aca="false">LOOKUP(MAX(J175:J178),J175:J178,C175:C178)</f>
        <v>2</v>
      </c>
      <c r="K180" s="15" t="n">
        <v>1</v>
      </c>
      <c r="L180" s="15" t="n">
        <v>1</v>
      </c>
    </row>
    <row r="181" customFormat="false" ht="15" hidden="false" customHeight="false" outlineLevel="0" collapsed="false">
      <c r="C181" s="3"/>
      <c r="D181" s="33" t="s">
        <v>207</v>
      </c>
      <c r="E181" s="33"/>
      <c r="F181" s="34" t="n">
        <f aca="false">ROUND(((F175+2*F176+3*F177+4*F178)/SUM(F175:F178)),0)</f>
        <v>2</v>
      </c>
      <c r="G181" s="34" t="n">
        <f aca="false">ROUND(((G175+2*G176+3*G177+4*G178)/SUM(G175:G178)),0)</f>
        <v>2</v>
      </c>
      <c r="H181" s="34" t="n">
        <f aca="false">ROUND(((H175+2*H176+3*H177+4*H178)/SUM(H175:H178)),0)</f>
        <v>2</v>
      </c>
      <c r="I181" s="34" t="n">
        <f aca="false">ROUND(((I175+2*I176+3*I177+4*I178)/SUM(I175:I178)),0)</f>
        <v>2</v>
      </c>
      <c r="J181" s="34" t="n">
        <f aca="false">ROUND(((J175+2*J176+3*J177+4*J178)/SUM(J175:J178)),0)</f>
        <v>2</v>
      </c>
      <c r="K181" s="34" t="n">
        <f aca="false">ROUND(((K175+2*K176+3*K177+4*K178)/SUM(K175:K178)),0)</f>
        <v>2</v>
      </c>
      <c r="L181" s="34" t="n">
        <f aca="false">ROUND(((L175+2*L176+3*L177+4*L178)/SUM(L175:L178)),0)</f>
        <v>2</v>
      </c>
    </row>
    <row r="182" customFormat="false" ht="24.6" hidden="false" customHeight="false" outlineLevel="0" collapsed="false">
      <c r="A182" s="0" t="n">
        <v>3</v>
      </c>
      <c r="B182" s="8" t="s">
        <v>13</v>
      </c>
      <c r="C182" s="3" t="n">
        <v>1</v>
      </c>
      <c r="D182" s="4" t="s">
        <v>83</v>
      </c>
      <c r="E182" s="22" t="s">
        <v>82</v>
      </c>
      <c r="F182" s="23" t="n">
        <v>48.5</v>
      </c>
      <c r="G182" s="23" t="n">
        <v>41.3</v>
      </c>
      <c r="H182" s="23" t="n">
        <v>54.7</v>
      </c>
      <c r="I182" s="23" t="n">
        <v>65.1</v>
      </c>
      <c r="J182" s="23" t="n">
        <v>46.9</v>
      </c>
      <c r="K182" s="23" t="n">
        <v>50.9</v>
      </c>
      <c r="L182" s="23" t="n">
        <v>47.2</v>
      </c>
    </row>
    <row r="183" customFormat="false" ht="15" hidden="false" customHeight="false" outlineLevel="0" collapsed="false">
      <c r="C183" s="3" t="n">
        <v>2</v>
      </c>
      <c r="D183" s="4"/>
      <c r="E183" s="22" t="s">
        <v>84</v>
      </c>
      <c r="F183" s="23" t="n">
        <v>28.7</v>
      </c>
      <c r="G183" s="23" t="n">
        <v>33.8</v>
      </c>
      <c r="H183" s="23" t="n">
        <v>24.8</v>
      </c>
      <c r="I183" s="23" t="n">
        <v>16.7</v>
      </c>
      <c r="J183" s="23" t="n">
        <v>31.8</v>
      </c>
      <c r="K183" s="23" t="n">
        <v>28.3</v>
      </c>
      <c r="L183" s="23" t="n">
        <v>28.5</v>
      </c>
    </row>
    <row r="184" customFormat="false" ht="24.6" hidden="false" customHeight="false" outlineLevel="0" collapsed="false">
      <c r="C184" s="3" t="n">
        <v>3</v>
      </c>
      <c r="D184" s="4"/>
      <c r="E184" s="22" t="s">
        <v>85</v>
      </c>
      <c r="F184" s="23" t="n">
        <v>15</v>
      </c>
      <c r="G184" s="23" t="n">
        <v>17.5</v>
      </c>
      <c r="H184" s="23" t="n">
        <v>12.8</v>
      </c>
      <c r="I184" s="23" t="n">
        <v>13.3</v>
      </c>
      <c r="J184" s="23" t="n">
        <v>15.2</v>
      </c>
      <c r="K184" s="23" t="n">
        <v>20.9</v>
      </c>
      <c r="L184" s="23" t="n">
        <v>19.2</v>
      </c>
    </row>
    <row r="185" customFormat="false" ht="14.4" hidden="false" customHeight="false" outlineLevel="0" collapsed="false">
      <c r="A185" s="35"/>
      <c r="B185" s="35"/>
      <c r="C185" s="35"/>
      <c r="D185" s="35"/>
      <c r="E185" s="35"/>
      <c r="F185" s="36"/>
      <c r="G185" s="36"/>
      <c r="H185" s="36"/>
      <c r="I185" s="36"/>
      <c r="J185" s="36"/>
      <c r="K185" s="36"/>
      <c r="L185" s="36"/>
    </row>
    <row r="186" customFormat="false" ht="14.4" hidden="false" customHeight="false" outlineLevel="0" collapsed="false">
      <c r="A186" s="35"/>
      <c r="B186" s="35"/>
      <c r="C186" s="35"/>
      <c r="D186" s="35" t="s">
        <v>206</v>
      </c>
      <c r="E186" s="35"/>
      <c r="F186" s="36" t="n">
        <f aca="false">IF(F182&gt;F183,(IF(F182&gt;F184,1,3)),(IF(F183&gt;F184,2,3)))</f>
        <v>1</v>
      </c>
      <c r="G186" s="36" t="n">
        <f aca="false">IF(G182&gt;G183,(IF(G182&gt;G184,1,3)),(IF(G183&gt;G184,2,3)))</f>
        <v>1</v>
      </c>
      <c r="H186" s="36" t="n">
        <f aca="false">IF(H182&gt;H183,(IF(H182&gt;H184,1,3)),(IF(H183&gt;H184,2,3)))</f>
        <v>1</v>
      </c>
      <c r="I186" s="36" t="n">
        <f aca="false">IF(I182&gt;I183,(IF(I182&gt;I184,1,3)),(IF(I183&gt;I184,2,3)))</f>
        <v>1</v>
      </c>
      <c r="J186" s="36" t="n">
        <f aca="false">IF(J182&gt;J183,(IF(J182&gt;J184,1,3)),(IF(J183&gt;J184,2,3)))</f>
        <v>1</v>
      </c>
      <c r="K186" s="36" t="n">
        <f aca="false">IF(K182&gt;K183,(IF(K182&gt;K184,1,3)),(IF(K183&gt;K184,2,3)))</f>
        <v>1</v>
      </c>
      <c r="L186" s="36" t="n">
        <f aca="false">IF(L182&gt;L183,(IF(L182&gt;L184,1,3)),(IF(L183&gt;L184,2,3)))</f>
        <v>1</v>
      </c>
    </row>
    <row r="187" customFormat="false" ht="15" hidden="false" customHeight="false" outlineLevel="0" collapsed="false">
      <c r="C187" s="3"/>
      <c r="D187" s="33" t="s">
        <v>207</v>
      </c>
      <c r="E187" s="33"/>
      <c r="F187" s="34" t="n">
        <f aca="false">ROUND(((F182+2*F183+3*F184)/SUM(F182:F184)),0)</f>
        <v>2</v>
      </c>
      <c r="G187" s="34" t="n">
        <f aca="false">ROUND(((G182+2*G183+3*G184)/SUM(G182:G184)),0)</f>
        <v>2</v>
      </c>
      <c r="H187" s="34" t="n">
        <f aca="false">ROUND(((H182+2*H183+3*H184)/SUM(H182:H184)),0)</f>
        <v>2</v>
      </c>
      <c r="I187" s="34" t="n">
        <f aca="false">ROUND(((I182+2*I183+3*I184)/SUM(I182:I184)),0)</f>
        <v>1</v>
      </c>
      <c r="J187" s="34" t="n">
        <f aca="false">ROUND(((J182+2*J183+3*J184)/SUM(J182:J184)),0)</f>
        <v>2</v>
      </c>
      <c r="K187" s="34" t="n">
        <f aca="false">ROUND(((K182+2*K183+3*K184)/SUM(K182:K184)),0)</f>
        <v>2</v>
      </c>
      <c r="L187" s="34" t="n">
        <f aca="false">ROUND(((L182+2*L183+3*L184)/SUM(L182:L184)),0)</f>
        <v>2</v>
      </c>
    </row>
    <row r="188" customFormat="false" ht="14.4" hidden="false" customHeight="false" outlineLevel="0" collapsed="false">
      <c r="F188" s="20"/>
      <c r="G188" s="20"/>
      <c r="H188" s="20"/>
      <c r="I188" s="20"/>
      <c r="J188" s="20"/>
      <c r="K188" s="20"/>
      <c r="L188" s="20"/>
    </row>
    <row r="189" customFormat="false" ht="14.4" hidden="false" customHeight="false" outlineLevel="0" collapsed="false">
      <c r="D189" s="1" t="s">
        <v>218</v>
      </c>
      <c r="F189" s="20"/>
      <c r="G189" s="21" t="n">
        <v>-1776</v>
      </c>
      <c r="H189" s="21" t="n">
        <v>-1416</v>
      </c>
      <c r="I189" s="21" t="n">
        <v>-346</v>
      </c>
      <c r="J189" s="21" t="n">
        <v>-168</v>
      </c>
      <c r="K189" s="21" t="n">
        <v>-177</v>
      </c>
      <c r="L189" s="21" t="n">
        <v>-396</v>
      </c>
    </row>
    <row r="190" customFormat="false" ht="47.4" hidden="false" customHeight="false" outlineLevel="0" collapsed="false">
      <c r="A190" s="0" t="n">
        <v>5</v>
      </c>
      <c r="B190" s="8" t="s">
        <v>13</v>
      </c>
      <c r="C190" s="3" t="n">
        <v>1</v>
      </c>
      <c r="D190" s="4" t="s">
        <v>87</v>
      </c>
      <c r="E190" s="22" t="s">
        <v>86</v>
      </c>
      <c r="F190" s="23" t="n">
        <v>9.7</v>
      </c>
      <c r="G190" s="23" t="n">
        <v>9.3</v>
      </c>
      <c r="H190" s="23" t="n">
        <v>8.9</v>
      </c>
      <c r="I190" s="23" t="n">
        <v>9.8</v>
      </c>
      <c r="J190" s="23" t="n">
        <v>9.3</v>
      </c>
      <c r="K190" s="23" t="n">
        <v>9.5</v>
      </c>
      <c r="L190" s="23" t="n">
        <v>9.4</v>
      </c>
    </row>
    <row r="191" customFormat="false" ht="15" hidden="false" customHeight="false" outlineLevel="0" collapsed="false">
      <c r="C191" s="3" t="n">
        <v>2</v>
      </c>
      <c r="D191" s="4" t="s">
        <v>89</v>
      </c>
      <c r="E191" s="22" t="s">
        <v>88</v>
      </c>
      <c r="F191" s="23" t="n">
        <v>5</v>
      </c>
      <c r="G191" s="23" t="n">
        <v>5.8</v>
      </c>
      <c r="H191" s="23" t="n">
        <v>4</v>
      </c>
      <c r="I191" s="23" t="n">
        <v>5</v>
      </c>
      <c r="J191" s="23" t="n">
        <v>2.8</v>
      </c>
      <c r="K191" s="23" t="n">
        <v>2.8</v>
      </c>
      <c r="L191" s="23" t="n">
        <v>5.1</v>
      </c>
    </row>
    <row r="192" customFormat="false" ht="15" hidden="false" customHeight="false" outlineLevel="0" collapsed="false">
      <c r="B192" s="3"/>
      <c r="C192" s="3" t="n">
        <v>3</v>
      </c>
      <c r="D192" s="4"/>
      <c r="E192" s="22" t="s">
        <v>90</v>
      </c>
      <c r="F192" s="23" t="n">
        <v>13.7</v>
      </c>
      <c r="G192" s="23" t="n">
        <v>15.8</v>
      </c>
      <c r="H192" s="23" t="n">
        <v>12.3</v>
      </c>
      <c r="I192" s="23" t="n">
        <v>13</v>
      </c>
      <c r="J192" s="23" t="n">
        <v>17.2</v>
      </c>
      <c r="K192" s="23" t="n">
        <v>10.4</v>
      </c>
      <c r="L192" s="23" t="n">
        <v>16.6</v>
      </c>
    </row>
    <row r="193" customFormat="false" ht="15" hidden="false" customHeight="false" outlineLevel="0" collapsed="false">
      <c r="B193" s="3"/>
      <c r="C193" s="3" t="n">
        <v>4</v>
      </c>
      <c r="D193" s="4"/>
      <c r="E193" s="22" t="s">
        <v>18</v>
      </c>
      <c r="F193" s="23" t="n">
        <v>17.7</v>
      </c>
      <c r="G193" s="23" t="n">
        <v>18</v>
      </c>
      <c r="H193" s="23" t="n">
        <v>19.1</v>
      </c>
      <c r="I193" s="23" t="n">
        <v>16.1</v>
      </c>
      <c r="J193" s="23" t="n">
        <v>20.4</v>
      </c>
      <c r="K193" s="23" t="n">
        <v>15.5</v>
      </c>
      <c r="L193" s="23" t="n">
        <v>19.2</v>
      </c>
    </row>
    <row r="194" customFormat="false" ht="36" hidden="false" customHeight="false" outlineLevel="0" collapsed="false">
      <c r="B194" s="3"/>
      <c r="C194" s="3" t="n">
        <v>5</v>
      </c>
      <c r="D194" s="4"/>
      <c r="E194" s="22" t="s">
        <v>91</v>
      </c>
      <c r="F194" s="23" t="n">
        <v>51</v>
      </c>
      <c r="G194" s="23" t="n">
        <v>48.2</v>
      </c>
      <c r="H194" s="23" t="n">
        <v>53</v>
      </c>
      <c r="I194" s="23" t="n">
        <v>54.8</v>
      </c>
      <c r="J194" s="23" t="n">
        <v>49.3</v>
      </c>
      <c r="K194" s="23" t="n">
        <v>60</v>
      </c>
      <c r="L194" s="23" t="n">
        <v>48.9</v>
      </c>
    </row>
    <row r="195" customFormat="false" ht="15" hidden="false" customHeight="false" outlineLevel="0" collapsed="false">
      <c r="E195" s="12" t="s">
        <v>207</v>
      </c>
      <c r="F195" s="24" t="n">
        <v>7.62</v>
      </c>
      <c r="G195" s="24" t="n">
        <v>7.48</v>
      </c>
      <c r="H195" s="24" t="n">
        <v>7.82</v>
      </c>
      <c r="I195" s="24" t="n">
        <v>7.72</v>
      </c>
      <c r="J195" s="24" t="n">
        <v>7.54</v>
      </c>
      <c r="K195" s="24" t="n">
        <v>7.9</v>
      </c>
      <c r="L195" s="24" t="n">
        <v>7.58</v>
      </c>
    </row>
    <row r="196" customFormat="false" ht="15" hidden="false" customHeight="false" outlineLevel="0" collapsed="false">
      <c r="C196" s="3"/>
      <c r="D196" s="14" t="s">
        <v>206</v>
      </c>
      <c r="E196" s="25"/>
      <c r="F196" s="15" t="n">
        <f aca="false">LOOKUP(MAX(F190:F194),F190:F194,C190:C194)</f>
        <v>5</v>
      </c>
      <c r="G196" s="15" t="n">
        <f aca="false">LOOKUP(MAX(G190:G194),G190:G194,C190:C194)</f>
        <v>5</v>
      </c>
      <c r="H196" s="15" t="n">
        <f aca="false">LOOKUP(MAX(H190:H194),H190:H194,C190:C194)</f>
        <v>5</v>
      </c>
      <c r="I196" s="15" t="n">
        <f aca="false">LOOKUP(MAX(I190:I194),I190:I194,C190:C194)</f>
        <v>5</v>
      </c>
      <c r="J196" s="15" t="n">
        <f aca="false">LOOKUP(MAX(J190:J194),J190:J194,C190:C194)</f>
        <v>5</v>
      </c>
      <c r="K196" s="15" t="n">
        <f aca="false">LOOKUP(MAX(K190:K194),K190:K194,C190:C194)</f>
        <v>5</v>
      </c>
      <c r="L196" s="15" t="n">
        <f aca="false">LOOKUP(MAX(L190:L194),L190:L194,C190:C194)</f>
        <v>5</v>
      </c>
    </row>
    <row r="197" customFormat="false" ht="15" hidden="false" customHeight="false" outlineLevel="0" collapsed="false">
      <c r="C197" s="3"/>
      <c r="D197" s="33" t="s">
        <v>207</v>
      </c>
      <c r="E197" s="33"/>
      <c r="F197" s="34" t="n">
        <f aca="false">ROUND(((F190+2*F191+3*F192+4*F193+5*F194)/SUM(F190:F194)),0)</f>
        <v>4</v>
      </c>
      <c r="G197" s="34" t="n">
        <f aca="false">ROUND(((G190+2*G191+3*G192+4*G193+5*G194)/SUM(G190:G194)),0)</f>
        <v>4</v>
      </c>
      <c r="H197" s="34" t="n">
        <f aca="false">ROUND(((H190+2*H191+3*H192+4*H193+5*H194)/SUM(H190:H194)),0)</f>
        <v>4</v>
      </c>
      <c r="I197" s="34" t="n">
        <f aca="false">ROUND(((I190+2*I191+3*I192+4*I193+5*I194)/SUM(I190:I194)),0)</f>
        <v>4</v>
      </c>
      <c r="J197" s="34" t="n">
        <f aca="false">ROUND(((J190+2*J191+3*J192+4*J193+5*J194)/SUM(J190:J194)),0)</f>
        <v>4</v>
      </c>
      <c r="K197" s="34" t="n">
        <f aca="false">ROUND(((K190+2*K191+3*K192+4*K193+5*K194)/SUM(K190:K194)),0)</f>
        <v>4</v>
      </c>
      <c r="L197" s="34" t="n">
        <f aca="false">ROUND(((L190+2*L191+3*L192+4*L193+5*L194)/SUM(L190:L194)),0)</f>
        <v>4</v>
      </c>
    </row>
    <row r="198" customFormat="false" ht="47.4" hidden="false" customHeight="false" outlineLevel="0" collapsed="false">
      <c r="A198" s="0" t="n">
        <v>5</v>
      </c>
      <c r="B198" s="8" t="s">
        <v>13</v>
      </c>
      <c r="C198" s="3" t="n">
        <v>1</v>
      </c>
      <c r="D198" s="4" t="s">
        <v>92</v>
      </c>
      <c r="E198" s="22" t="s">
        <v>86</v>
      </c>
      <c r="F198" s="23" t="n">
        <v>38.1</v>
      </c>
      <c r="G198" s="23" t="n">
        <v>36.5</v>
      </c>
      <c r="H198" s="23" t="n">
        <v>40.6</v>
      </c>
      <c r="I198" s="23" t="n">
        <v>43.2</v>
      </c>
      <c r="J198" s="23" t="n">
        <v>38.8</v>
      </c>
      <c r="K198" s="23" t="n">
        <v>51.4</v>
      </c>
      <c r="L198" s="23" t="n">
        <v>39.7</v>
      </c>
    </row>
    <row r="199" customFormat="false" ht="24.6" hidden="false" customHeight="false" outlineLevel="0" collapsed="false">
      <c r="C199" s="3" t="n">
        <v>2</v>
      </c>
      <c r="D199" s="4" t="s">
        <v>93</v>
      </c>
      <c r="E199" s="22" t="s">
        <v>88</v>
      </c>
      <c r="F199" s="23" t="n">
        <v>9.1</v>
      </c>
      <c r="G199" s="23" t="n">
        <v>9.4</v>
      </c>
      <c r="H199" s="23" t="n">
        <v>8.4</v>
      </c>
      <c r="I199" s="23" t="n">
        <v>11</v>
      </c>
      <c r="J199" s="23" t="n">
        <v>11.6</v>
      </c>
      <c r="K199" s="23" t="n">
        <v>9.5</v>
      </c>
      <c r="L199" s="23" t="n">
        <v>8.6</v>
      </c>
    </row>
    <row r="200" customFormat="false" ht="15" hidden="false" customHeight="false" outlineLevel="0" collapsed="false">
      <c r="C200" s="3" t="n">
        <v>3</v>
      </c>
      <c r="D200" s="4"/>
      <c r="E200" s="22" t="s">
        <v>90</v>
      </c>
      <c r="F200" s="23" t="n">
        <v>22.3</v>
      </c>
      <c r="G200" s="23" t="n">
        <v>21.8</v>
      </c>
      <c r="H200" s="23" t="n">
        <v>21.7</v>
      </c>
      <c r="I200" s="23" t="n">
        <v>20.4</v>
      </c>
      <c r="J200" s="23" t="n">
        <v>29.7</v>
      </c>
      <c r="K200" s="23" t="n">
        <v>24.9</v>
      </c>
      <c r="L200" s="23" t="n">
        <v>24.4</v>
      </c>
    </row>
    <row r="201" customFormat="false" ht="15" hidden="false" customHeight="false" outlineLevel="0" collapsed="false">
      <c r="C201" s="3" t="n">
        <v>4</v>
      </c>
      <c r="D201" s="4"/>
      <c r="E201" s="22" t="s">
        <v>18</v>
      </c>
      <c r="F201" s="23" t="n">
        <v>12.3</v>
      </c>
      <c r="G201" s="23" t="n">
        <v>14.1</v>
      </c>
      <c r="H201" s="23" t="n">
        <v>11.5</v>
      </c>
      <c r="I201" s="23" t="n">
        <v>9.1</v>
      </c>
      <c r="J201" s="23" t="n">
        <v>9.6</v>
      </c>
      <c r="K201" s="23" t="n">
        <v>9.5</v>
      </c>
      <c r="L201" s="23" t="n">
        <v>12.2</v>
      </c>
    </row>
    <row r="202" customFormat="false" ht="36" hidden="false" customHeight="false" outlineLevel="0" collapsed="false">
      <c r="C202" s="3" t="n">
        <v>5</v>
      </c>
      <c r="D202" s="4"/>
      <c r="E202" s="22" t="s">
        <v>91</v>
      </c>
      <c r="F202" s="23" t="n">
        <v>10.3</v>
      </c>
      <c r="G202" s="23" t="n">
        <v>10.4</v>
      </c>
      <c r="H202" s="23" t="n">
        <v>9.9</v>
      </c>
      <c r="I202" s="23" t="n">
        <v>11.6</v>
      </c>
      <c r="J202" s="23" t="n">
        <v>7.3</v>
      </c>
      <c r="K202" s="23" t="n">
        <v>1.9</v>
      </c>
      <c r="L202" s="23" t="n">
        <v>11.9</v>
      </c>
    </row>
    <row r="203" customFormat="false" ht="15" hidden="false" customHeight="false" outlineLevel="0" collapsed="false">
      <c r="E203" s="12" t="s">
        <v>207</v>
      </c>
      <c r="F203" s="24" t="n">
        <v>4.21</v>
      </c>
      <c r="G203" s="24" t="n">
        <v>4.32</v>
      </c>
      <c r="H203" s="24" t="n">
        <v>4.07</v>
      </c>
      <c r="I203" s="24" t="n">
        <v>3.96</v>
      </c>
      <c r="J203" s="24" t="n">
        <v>4.02</v>
      </c>
      <c r="K203" s="24" t="n">
        <v>3.19</v>
      </c>
      <c r="L203" s="24" t="n">
        <v>4.26</v>
      </c>
    </row>
    <row r="204" customFormat="false" ht="15" hidden="false" customHeight="false" outlineLevel="0" collapsed="false">
      <c r="C204" s="3"/>
      <c r="D204" s="14" t="s">
        <v>206</v>
      </c>
      <c r="E204" s="25"/>
      <c r="F204" s="15" t="n">
        <v>1</v>
      </c>
      <c r="G204" s="15" t="n">
        <v>1</v>
      </c>
      <c r="H204" s="15" t="n">
        <v>1</v>
      </c>
      <c r="I204" s="15" t="n">
        <v>1</v>
      </c>
      <c r="J204" s="15" t="n">
        <v>1</v>
      </c>
      <c r="K204" s="15" t="n">
        <v>1</v>
      </c>
      <c r="L204" s="15" t="n">
        <v>1</v>
      </c>
    </row>
    <row r="205" customFormat="false" ht="15" hidden="false" customHeight="false" outlineLevel="0" collapsed="false">
      <c r="C205" s="3"/>
      <c r="D205" s="33" t="s">
        <v>207</v>
      </c>
      <c r="E205" s="33"/>
      <c r="F205" s="34" t="n">
        <f aca="false">ROUND(((F198+2*F199+3*F200+4*F201+5*F202)/SUM(F198:F202)),0)</f>
        <v>2</v>
      </c>
      <c r="G205" s="34" t="n">
        <f aca="false">ROUND(((G198+2*G199+3*G200+4*G201+5*G202)/SUM(G198:G202)),0)</f>
        <v>2</v>
      </c>
      <c r="H205" s="34" t="n">
        <f aca="false">ROUND(((H198+2*H199+3*H200+4*H201+5*H202)/SUM(H198:H202)),0)</f>
        <v>2</v>
      </c>
      <c r="I205" s="34" t="n">
        <f aca="false">ROUND(((I198+2*I199+3*I200+4*I201+5*I202)/SUM(I198:I202)),0)</f>
        <v>2</v>
      </c>
      <c r="J205" s="34" t="n">
        <f aca="false">ROUND(((J198+2*J199+3*J200+4*J201+5*J202)/SUM(J198:J202)),0)</f>
        <v>2</v>
      </c>
      <c r="K205" s="34" t="n">
        <f aca="false">ROUND(((K198+2*K199+3*K200+4*K201+5*K202)/SUM(K198:K202)),0)</f>
        <v>2</v>
      </c>
      <c r="L205" s="34" t="n">
        <f aca="false">ROUND(((L198+2*L199+3*L200+4*L201+5*L202)/SUM(L198:L202)),0)</f>
        <v>2</v>
      </c>
    </row>
    <row r="206" customFormat="false" ht="15" hidden="false" customHeight="false" outlineLevel="0" collapsed="false">
      <c r="A206" s="0" t="n">
        <v>3</v>
      </c>
      <c r="B206" s="8" t="s">
        <v>13</v>
      </c>
      <c r="C206" s="3" t="n">
        <v>1</v>
      </c>
      <c r="D206" s="4" t="s">
        <v>95</v>
      </c>
      <c r="E206" s="22" t="s">
        <v>94</v>
      </c>
      <c r="F206" s="23" t="n">
        <v>13.8</v>
      </c>
      <c r="G206" s="23" t="n">
        <v>21.9</v>
      </c>
      <c r="H206" s="23" t="n">
        <v>10.1</v>
      </c>
      <c r="I206" s="23" t="n">
        <v>9.1</v>
      </c>
      <c r="J206" s="23" t="n">
        <v>18.7</v>
      </c>
      <c r="K206" s="23" t="n">
        <v>26.9</v>
      </c>
      <c r="L206" s="23" t="n">
        <v>10.4</v>
      </c>
    </row>
    <row r="207" customFormat="false" ht="15" hidden="false" customHeight="false" outlineLevel="0" collapsed="false">
      <c r="C207" s="3" t="n">
        <v>2</v>
      </c>
      <c r="D207" s="4"/>
      <c r="E207" s="22" t="s">
        <v>84</v>
      </c>
      <c r="F207" s="23" t="n">
        <v>7</v>
      </c>
      <c r="G207" s="23" t="n">
        <v>8.8</v>
      </c>
      <c r="H207" s="23" t="n">
        <v>6.5</v>
      </c>
      <c r="I207" s="23" t="n">
        <v>5.7</v>
      </c>
      <c r="J207" s="23" t="n">
        <v>8.6</v>
      </c>
      <c r="K207" s="23" t="n">
        <v>1.9</v>
      </c>
      <c r="L207" s="23" t="n">
        <v>6.2</v>
      </c>
    </row>
    <row r="208" customFormat="false" ht="15" hidden="false" customHeight="false" outlineLevel="0" collapsed="false">
      <c r="C208" s="3" t="n">
        <v>3</v>
      </c>
      <c r="D208" s="4" t="s">
        <v>96</v>
      </c>
      <c r="E208" s="22" t="s">
        <v>48</v>
      </c>
      <c r="F208" s="23" t="n">
        <v>75.8</v>
      </c>
      <c r="G208" s="23" t="n">
        <v>65.9</v>
      </c>
      <c r="H208" s="23" t="n">
        <v>80.8</v>
      </c>
      <c r="I208" s="23" t="n">
        <v>82.9</v>
      </c>
      <c r="J208" s="23" t="n">
        <v>71</v>
      </c>
      <c r="K208" s="23" t="n">
        <v>69.4</v>
      </c>
      <c r="L208" s="23" t="n">
        <v>81.4</v>
      </c>
    </row>
    <row r="209" customFormat="false" ht="14.4" hidden="false" customHeight="false" outlineLevel="0" collapsed="false">
      <c r="A209" s="35"/>
      <c r="B209" s="35"/>
      <c r="C209" s="35"/>
      <c r="D209" s="35"/>
      <c r="E209" s="35"/>
      <c r="F209" s="36"/>
      <c r="G209" s="36"/>
      <c r="H209" s="36"/>
      <c r="I209" s="36"/>
      <c r="J209" s="36"/>
      <c r="K209" s="36"/>
      <c r="L209" s="36"/>
    </row>
    <row r="210" customFormat="false" ht="14.4" hidden="false" customHeight="false" outlineLevel="0" collapsed="false">
      <c r="A210" s="35"/>
      <c r="B210" s="35"/>
      <c r="C210" s="35"/>
      <c r="D210" s="35" t="s">
        <v>206</v>
      </c>
      <c r="E210" s="35"/>
      <c r="F210" s="36" t="n">
        <f aca="false">IF(F206&gt;F207,(IF(F206&gt;F208,1,3)),(IF(F207&gt;F208,2,3)))</f>
        <v>3</v>
      </c>
      <c r="G210" s="36" t="n">
        <f aca="false">IF(G206&gt;G207,(IF(G206&gt;G208,1,3)),(IF(G207&gt;G208,2,3)))</f>
        <v>3</v>
      </c>
      <c r="H210" s="36" t="n">
        <f aca="false">IF(H206&gt;H207,(IF(H206&gt;H208,1,3)),(IF(H207&gt;H208,2,3)))</f>
        <v>3</v>
      </c>
      <c r="I210" s="36" t="n">
        <f aca="false">IF(I206&gt;I207,(IF(I206&gt;I208,1,3)),(IF(I207&gt;I208,2,3)))</f>
        <v>3</v>
      </c>
      <c r="J210" s="36" t="n">
        <f aca="false">IF(J206&gt;J207,(IF(J206&gt;J208,1,3)),(IF(J207&gt;J208,2,3)))</f>
        <v>3</v>
      </c>
      <c r="K210" s="36" t="n">
        <f aca="false">IF(K206&gt;K207,(IF(K206&gt;K208,1,3)),(IF(K207&gt;K208,2,3)))</f>
        <v>3</v>
      </c>
      <c r="L210" s="36" t="n">
        <f aca="false">IF(L206&gt;L207,(IF(L206&gt;L208,1,3)),(IF(L207&gt;L208,2,3)))</f>
        <v>3</v>
      </c>
    </row>
    <row r="211" customFormat="false" ht="15" hidden="false" customHeight="false" outlineLevel="0" collapsed="false">
      <c r="C211" s="3"/>
      <c r="D211" s="33" t="s">
        <v>207</v>
      </c>
      <c r="E211" s="33"/>
      <c r="F211" s="34" t="n">
        <f aca="false">ROUND(((F206+2*F207+3*F208)/SUM(F206:F208)),0)</f>
        <v>3</v>
      </c>
      <c r="G211" s="34" t="n">
        <f aca="false">ROUND(((G206+2*G207+3*G208)/SUM(G206:G208)),0)</f>
        <v>2</v>
      </c>
      <c r="H211" s="34" t="n">
        <f aca="false">ROUND(((H206+2*H207+3*H208)/SUM(H206:H208)),0)</f>
        <v>3</v>
      </c>
      <c r="I211" s="34" t="n">
        <f aca="false">ROUND(((I206+2*I207+3*I208)/SUM(I206:I208)),0)</f>
        <v>3</v>
      </c>
      <c r="J211" s="34" t="n">
        <f aca="false">ROUND(((J206+2*J207+3*J208)/SUM(J206:J208)),0)</f>
        <v>3</v>
      </c>
      <c r="K211" s="34" t="n">
        <f aca="false">ROUND(((K206+2*K207+3*K208)/SUM(K206:K208)),0)</f>
        <v>2</v>
      </c>
      <c r="L211" s="34" t="n">
        <f aca="false">ROUND(((L206+2*L207+3*L208)/SUM(L206:L208)),0)</f>
        <v>3</v>
      </c>
    </row>
    <row r="212" customFormat="false" ht="15" hidden="false" customHeight="false" outlineLevel="0" collapsed="false">
      <c r="A212" s="0" t="n">
        <v>3</v>
      </c>
      <c r="B212" s="8" t="s">
        <v>13</v>
      </c>
      <c r="C212" s="3" t="n">
        <v>1</v>
      </c>
      <c r="D212" s="4" t="s">
        <v>97</v>
      </c>
      <c r="E212" s="22" t="s">
        <v>94</v>
      </c>
      <c r="F212" s="23" t="n">
        <v>36.4</v>
      </c>
      <c r="G212" s="23" t="n">
        <v>44.9</v>
      </c>
      <c r="H212" s="23" t="n">
        <v>37.1</v>
      </c>
      <c r="I212" s="23" t="n">
        <v>31.8</v>
      </c>
      <c r="J212" s="23" t="n">
        <v>46.2</v>
      </c>
      <c r="K212" s="23" t="n">
        <v>44.8</v>
      </c>
      <c r="L212" s="23" t="n">
        <v>32.1</v>
      </c>
    </row>
    <row r="213" customFormat="false" ht="15" hidden="false" customHeight="false" outlineLevel="0" collapsed="false">
      <c r="C213" s="3" t="n">
        <v>2</v>
      </c>
      <c r="D213" s="4"/>
      <c r="E213" s="22" t="s">
        <v>84</v>
      </c>
      <c r="F213" s="23" t="n">
        <v>6</v>
      </c>
      <c r="G213" s="23" t="n">
        <v>5.5</v>
      </c>
      <c r="H213" s="23" t="n">
        <v>6.2</v>
      </c>
      <c r="I213" s="23" t="n">
        <v>7.3</v>
      </c>
      <c r="J213" s="23" t="n">
        <v>7</v>
      </c>
      <c r="K213" s="23" t="n">
        <v>2.8</v>
      </c>
      <c r="L213" s="23" t="n">
        <v>7.5</v>
      </c>
    </row>
    <row r="214" customFormat="false" ht="24.6" hidden="false" customHeight="false" outlineLevel="0" collapsed="false">
      <c r="C214" s="3" t="n">
        <v>3</v>
      </c>
      <c r="D214" s="4" t="s">
        <v>98</v>
      </c>
      <c r="E214" s="22" t="s">
        <v>48</v>
      </c>
      <c r="F214" s="23" t="n">
        <v>54.5</v>
      </c>
      <c r="G214" s="23" t="n">
        <v>46.7</v>
      </c>
      <c r="H214" s="23" t="n">
        <v>54.7</v>
      </c>
      <c r="I214" s="23" t="n">
        <v>59.1</v>
      </c>
      <c r="J214" s="23" t="n">
        <v>45.7</v>
      </c>
      <c r="K214" s="23" t="n">
        <v>51.4</v>
      </c>
      <c r="L214" s="23" t="n">
        <v>58.6</v>
      </c>
    </row>
    <row r="215" customFormat="false" ht="15" hidden="false" customHeight="false" outlineLevel="0" collapsed="false">
      <c r="E215" s="22"/>
      <c r="F215" s="23"/>
      <c r="G215" s="23"/>
      <c r="H215" s="23"/>
      <c r="I215" s="23"/>
      <c r="J215" s="23"/>
      <c r="K215" s="23"/>
      <c r="L215" s="23"/>
    </row>
    <row r="216" customFormat="false" ht="14.4" hidden="false" customHeight="false" outlineLevel="0" collapsed="false">
      <c r="A216" s="35"/>
      <c r="B216" s="35"/>
      <c r="C216" s="35"/>
      <c r="D216" s="35" t="s">
        <v>206</v>
      </c>
      <c r="E216" s="35"/>
      <c r="F216" s="36" t="n">
        <f aca="false">IF(F212&gt;F213,(IF(F212&gt;F214,1,3)),(IF(F213&gt;F214,2,3)))</f>
        <v>3</v>
      </c>
      <c r="G216" s="36" t="n">
        <f aca="false">IF(G212&gt;G213,(IF(G212&gt;G214,1,3)),(IF(G213&gt;G214,2,3)))</f>
        <v>3</v>
      </c>
      <c r="H216" s="36" t="n">
        <f aca="false">IF(H212&gt;H213,(IF(H212&gt;H214,1,3)),(IF(H213&gt;H214,2,3)))</f>
        <v>3</v>
      </c>
      <c r="I216" s="36" t="n">
        <f aca="false">IF(I212&gt;I213,(IF(I212&gt;I214,1,3)),(IF(I213&gt;I214,2,3)))</f>
        <v>3</v>
      </c>
      <c r="J216" s="36" t="n">
        <f aca="false">IF(J212&gt;J213,(IF(J212&gt;J214,1,3)),(IF(J213&gt;J214,2,3)))</f>
        <v>1</v>
      </c>
      <c r="K216" s="36" t="n">
        <f aca="false">IF(K212&gt;K213,(IF(K212&gt;K214,1,3)),(IF(K213&gt;K214,2,3)))</f>
        <v>3</v>
      </c>
      <c r="L216" s="36" t="n">
        <f aca="false">IF(L212&gt;L213,(IF(L212&gt;L214,1,3)),(IF(L213&gt;L214,2,3)))</f>
        <v>3</v>
      </c>
    </row>
    <row r="217" customFormat="false" ht="15" hidden="false" customHeight="false" outlineLevel="0" collapsed="false">
      <c r="C217" s="3"/>
      <c r="D217" s="33" t="s">
        <v>207</v>
      </c>
      <c r="E217" s="33"/>
      <c r="F217" s="34" t="n">
        <f aca="false">ROUND(((F212+2*F213+3*F214)/SUM(F212:F214)),0)</f>
        <v>2</v>
      </c>
      <c r="G217" s="34" t="n">
        <f aca="false">ROUND(((G212+2*G213+3*G214)/SUM(G212:G214)),0)</f>
        <v>2</v>
      </c>
      <c r="H217" s="34" t="n">
        <f aca="false">ROUND(((H212+2*H213+3*H214)/SUM(H212:H214)),0)</f>
        <v>2</v>
      </c>
      <c r="I217" s="34" t="n">
        <f aca="false">ROUND(((I212+2*I213+3*I214)/SUM(I212:I214)),0)</f>
        <v>2</v>
      </c>
      <c r="J217" s="34" t="n">
        <f aca="false">ROUND(((J212+2*J213+3*J214)/SUM(J212:J214)),0)</f>
        <v>2</v>
      </c>
      <c r="K217" s="34" t="n">
        <f aca="false">ROUND(((K212+2*K213+3*K214)/SUM(K212:K214)),0)</f>
        <v>2</v>
      </c>
      <c r="L217" s="34" t="n">
        <f aca="false">ROUND(((L212+2*L213+3*L214)/SUM(L212:L214)),0)</f>
        <v>2</v>
      </c>
    </row>
    <row r="218" customFormat="false" ht="15" hidden="false" customHeight="false" outlineLevel="0" collapsed="false">
      <c r="A218" s="0" t="n">
        <v>3</v>
      </c>
      <c r="B218" s="8" t="s">
        <v>13</v>
      </c>
      <c r="C218" s="3" t="n">
        <v>1</v>
      </c>
      <c r="D218" s="4" t="s">
        <v>99</v>
      </c>
      <c r="E218" s="22" t="s">
        <v>94</v>
      </c>
      <c r="F218" s="23" t="n">
        <v>42.5</v>
      </c>
      <c r="G218" s="23" t="n">
        <v>49</v>
      </c>
      <c r="H218" s="23" t="n">
        <v>42.2</v>
      </c>
      <c r="I218" s="23" t="n">
        <v>38.6</v>
      </c>
      <c r="J218" s="23" t="n">
        <v>46.9</v>
      </c>
      <c r="K218" s="23" t="n">
        <v>60</v>
      </c>
      <c r="L218" s="23" t="n">
        <v>37.7</v>
      </c>
    </row>
    <row r="219" customFormat="false" ht="15" hidden="false" customHeight="false" outlineLevel="0" collapsed="false">
      <c r="C219" s="3" t="n">
        <v>2</v>
      </c>
      <c r="D219" s="4"/>
      <c r="E219" s="22" t="s">
        <v>84</v>
      </c>
      <c r="F219" s="23" t="n">
        <v>6.2</v>
      </c>
      <c r="G219" s="23" t="n">
        <v>6.2</v>
      </c>
      <c r="H219" s="23" t="n">
        <v>6.7</v>
      </c>
      <c r="I219" s="23" t="n">
        <v>4.1</v>
      </c>
      <c r="J219" s="23" t="n">
        <v>3.2</v>
      </c>
      <c r="K219" s="23" t="n">
        <v>2.8</v>
      </c>
      <c r="L219" s="23" t="n">
        <v>6.8</v>
      </c>
    </row>
    <row r="220" customFormat="false" ht="15" hidden="false" customHeight="false" outlineLevel="0" collapsed="false">
      <c r="C220" s="3" t="n">
        <v>3</v>
      </c>
      <c r="D220" s="4"/>
      <c r="E220" s="22" t="s">
        <v>48</v>
      </c>
      <c r="F220" s="23" t="n">
        <v>47.5</v>
      </c>
      <c r="G220" s="23" t="n">
        <v>41.6</v>
      </c>
      <c r="H220" s="23" t="n">
        <v>48.3</v>
      </c>
      <c r="I220" s="23" t="n">
        <v>54.1</v>
      </c>
      <c r="J220" s="23" t="n">
        <v>47</v>
      </c>
      <c r="K220" s="23" t="n">
        <v>35.3</v>
      </c>
      <c r="L220" s="23" t="n">
        <v>53.1</v>
      </c>
    </row>
    <row r="221" customFormat="false" ht="15" hidden="false" customHeight="false" outlineLevel="0" collapsed="false">
      <c r="E221" s="22"/>
      <c r="F221" s="23"/>
      <c r="G221" s="23"/>
      <c r="H221" s="23"/>
      <c r="I221" s="23"/>
      <c r="J221" s="23"/>
      <c r="K221" s="23"/>
      <c r="L221" s="23"/>
    </row>
    <row r="222" customFormat="false" ht="14.4" hidden="false" customHeight="false" outlineLevel="0" collapsed="false">
      <c r="A222" s="35"/>
      <c r="B222" s="35"/>
      <c r="C222" s="35"/>
      <c r="D222" s="35" t="s">
        <v>206</v>
      </c>
      <c r="E222" s="35"/>
      <c r="F222" s="36" t="n">
        <f aca="false">IF(F218&gt;F219,(IF(F218&gt;F220,1,3)),(IF(F219&gt;F220,2,3)))</f>
        <v>3</v>
      </c>
      <c r="G222" s="36" t="n">
        <f aca="false">IF(G218&gt;G219,(IF(G218&gt;G220,1,3)),(IF(G219&gt;G220,2,3)))</f>
        <v>1</v>
      </c>
      <c r="H222" s="36" t="n">
        <f aca="false">IF(H218&gt;H219,(IF(H218&gt;H220,1,3)),(IF(H219&gt;H220,2,3)))</f>
        <v>3</v>
      </c>
      <c r="I222" s="36" t="n">
        <f aca="false">IF(I218&gt;I219,(IF(I218&gt;I220,1,3)),(IF(I219&gt;I220,2,3)))</f>
        <v>3</v>
      </c>
      <c r="J222" s="36" t="n">
        <f aca="false">IF(J218&gt;J219,(IF(J218&gt;J220,1,3)),(IF(J219&gt;J220,2,3)))</f>
        <v>3</v>
      </c>
      <c r="K222" s="36" t="n">
        <f aca="false">IF(K218&gt;K219,(IF(K218&gt;K220,1,3)),(IF(K219&gt;K220,2,3)))</f>
        <v>1</v>
      </c>
      <c r="L222" s="36" t="n">
        <f aca="false">IF(L218&gt;L219,(IF(L218&gt;L220,1,3)),(IF(L219&gt;L220,2,3)))</f>
        <v>3</v>
      </c>
    </row>
    <row r="223" customFormat="false" ht="15" hidden="false" customHeight="false" outlineLevel="0" collapsed="false">
      <c r="C223" s="3"/>
      <c r="D223" s="33" t="s">
        <v>207</v>
      </c>
      <c r="E223" s="33"/>
      <c r="F223" s="34" t="n">
        <f aca="false">ROUND(((F218+2*F219+3*F220)/SUM(F218:F220)),0)</f>
        <v>2</v>
      </c>
      <c r="G223" s="34" t="n">
        <f aca="false">ROUND(((G218+2*G219+3*G220)/SUM(G218:G220)),0)</f>
        <v>2</v>
      </c>
      <c r="H223" s="34" t="n">
        <f aca="false">ROUND(((H218+2*H219+3*H220)/SUM(H218:H220)),0)</f>
        <v>2</v>
      </c>
      <c r="I223" s="34" t="n">
        <f aca="false">ROUND(((I218+2*I219+3*I220)/SUM(I218:I220)),0)</f>
        <v>2</v>
      </c>
      <c r="J223" s="34" t="n">
        <f aca="false">ROUND(((J218+2*J219+3*J220)/SUM(J218:J220)),0)</f>
        <v>2</v>
      </c>
      <c r="K223" s="34" t="n">
        <f aca="false">ROUND(((K218+2*K219+3*K220)/SUM(K218:K220)),0)</f>
        <v>2</v>
      </c>
      <c r="L223" s="34" t="n">
        <f aca="false">ROUND(((L218+2*L219+3*L220)/SUM(L218:L220)),0)</f>
        <v>2</v>
      </c>
    </row>
    <row r="224" customFormat="false" ht="15" hidden="false" customHeight="false" outlineLevel="0" collapsed="false">
      <c r="A224" s="0" t="n">
        <v>3</v>
      </c>
      <c r="B224" s="8" t="s">
        <v>13</v>
      </c>
      <c r="C224" s="3" t="n">
        <v>1</v>
      </c>
      <c r="D224" s="4" t="s">
        <v>100</v>
      </c>
      <c r="E224" s="22" t="s">
        <v>94</v>
      </c>
      <c r="F224" s="23" t="n">
        <v>11.1</v>
      </c>
      <c r="G224" s="23" t="n">
        <v>17.3</v>
      </c>
      <c r="H224" s="23" t="n">
        <v>7.5</v>
      </c>
      <c r="I224" s="23" t="n">
        <v>5.4</v>
      </c>
      <c r="J224" s="23" t="n">
        <v>15.1</v>
      </c>
      <c r="K224" s="23" t="n">
        <v>30.6</v>
      </c>
      <c r="L224" s="23" t="n">
        <v>10.3</v>
      </c>
    </row>
    <row r="225" customFormat="false" ht="15" hidden="false" customHeight="false" outlineLevel="0" collapsed="false">
      <c r="C225" s="3" t="n">
        <v>2</v>
      </c>
      <c r="D225" s="4"/>
      <c r="E225" s="22" t="s">
        <v>84</v>
      </c>
      <c r="F225" s="23" t="n">
        <v>4.7</v>
      </c>
      <c r="G225" s="23" t="n">
        <v>5.5</v>
      </c>
      <c r="H225" s="23" t="n">
        <v>3.8</v>
      </c>
      <c r="I225" s="23" t="n">
        <v>2</v>
      </c>
      <c r="J225" s="23" t="n">
        <v>7.9</v>
      </c>
      <c r="K225" s="23" t="n">
        <v>3.8</v>
      </c>
      <c r="L225" s="23" t="n">
        <v>5.4</v>
      </c>
    </row>
    <row r="226" customFormat="false" ht="15" hidden="false" customHeight="false" outlineLevel="0" collapsed="false">
      <c r="C226" s="3" t="n">
        <v>3</v>
      </c>
      <c r="D226" s="4"/>
      <c r="E226" s="22" t="s">
        <v>48</v>
      </c>
      <c r="F226" s="23" t="n">
        <v>81.3</v>
      </c>
      <c r="G226" s="23" t="n">
        <v>74.6</v>
      </c>
      <c r="H226" s="23" t="n">
        <v>86.6</v>
      </c>
      <c r="I226" s="23" t="n">
        <v>89.7</v>
      </c>
      <c r="J226" s="23" t="n">
        <v>74.1</v>
      </c>
      <c r="K226" s="23" t="n">
        <v>64.6</v>
      </c>
      <c r="L226" s="23" t="n">
        <v>82.9</v>
      </c>
    </row>
    <row r="227" customFormat="false" ht="15" hidden="false" customHeight="false" outlineLevel="0" collapsed="false">
      <c r="E227" s="22"/>
      <c r="F227" s="23"/>
      <c r="G227" s="23"/>
      <c r="H227" s="23"/>
      <c r="I227" s="23"/>
      <c r="J227" s="23"/>
      <c r="K227" s="23"/>
      <c r="L227" s="23"/>
    </row>
    <row r="228" customFormat="false" ht="14.4" hidden="false" customHeight="false" outlineLevel="0" collapsed="false">
      <c r="A228" s="35"/>
      <c r="B228" s="35"/>
      <c r="C228" s="35"/>
      <c r="D228" s="35" t="s">
        <v>206</v>
      </c>
      <c r="E228" s="35"/>
      <c r="F228" s="36" t="n">
        <f aca="false">IF(F224&gt;F225,(IF(F224&gt;F226,1,3)),(IF(F225&gt;F226,2,3)))</f>
        <v>3</v>
      </c>
      <c r="G228" s="36" t="n">
        <f aca="false">IF(G224&gt;G225,(IF(G224&gt;G226,1,3)),(IF(G225&gt;G226,2,3)))</f>
        <v>3</v>
      </c>
      <c r="H228" s="36" t="n">
        <f aca="false">IF(H224&gt;H225,(IF(H224&gt;H226,1,3)),(IF(H225&gt;H226,2,3)))</f>
        <v>3</v>
      </c>
      <c r="I228" s="36" t="n">
        <f aca="false">IF(I224&gt;I225,(IF(I224&gt;I226,1,3)),(IF(I225&gt;I226,2,3)))</f>
        <v>3</v>
      </c>
      <c r="J228" s="36" t="n">
        <f aca="false">IF(J224&gt;J225,(IF(J224&gt;J226,1,3)),(IF(J225&gt;J226,2,3)))</f>
        <v>3</v>
      </c>
      <c r="K228" s="36" t="n">
        <f aca="false">IF(K224&gt;K225,(IF(K224&gt;K226,1,3)),(IF(K225&gt;K226,2,3)))</f>
        <v>3</v>
      </c>
      <c r="L228" s="36" t="n">
        <f aca="false">IF(L224&gt;L225,(IF(L224&gt;L226,1,3)),(IF(L225&gt;L226,2,3)))</f>
        <v>3</v>
      </c>
    </row>
    <row r="229" customFormat="false" ht="15" hidden="false" customHeight="false" outlineLevel="0" collapsed="false">
      <c r="C229" s="3"/>
      <c r="D229" s="33" t="s">
        <v>207</v>
      </c>
      <c r="E229" s="33"/>
      <c r="F229" s="34" t="n">
        <f aca="false">ROUND(((F224+2*F225+3*F226)/SUM(F224:F226)),0)</f>
        <v>3</v>
      </c>
      <c r="G229" s="34" t="n">
        <f aca="false">ROUND(((G224+2*G225+3*G226)/SUM(G224:G226)),0)</f>
        <v>3</v>
      </c>
      <c r="H229" s="34" t="n">
        <f aca="false">ROUND(((H224+2*H225+3*H226)/SUM(H224:H226)),0)</f>
        <v>3</v>
      </c>
      <c r="I229" s="34" t="n">
        <f aca="false">ROUND(((I224+2*I225+3*I226)/SUM(I224:I226)),0)</f>
        <v>3</v>
      </c>
      <c r="J229" s="34" t="n">
        <f aca="false">ROUND(((J224+2*J225+3*J226)/SUM(J224:J226)),0)</f>
        <v>3</v>
      </c>
      <c r="K229" s="34" t="n">
        <f aca="false">ROUND(((K224+2*K225+3*K226)/SUM(K224:K226)),0)</f>
        <v>2</v>
      </c>
      <c r="L229" s="34" t="n">
        <f aca="false">ROUND(((L224+2*L225+3*L226)/SUM(L224:L226)),0)</f>
        <v>3</v>
      </c>
    </row>
    <row r="230" customFormat="false" ht="15" hidden="false" customHeight="false" outlineLevel="0" collapsed="false">
      <c r="A230" s="0" t="n">
        <v>3</v>
      </c>
      <c r="B230" s="8" t="s">
        <v>13</v>
      </c>
      <c r="C230" s="3" t="n">
        <v>1</v>
      </c>
      <c r="D230" s="4" t="s">
        <v>101</v>
      </c>
      <c r="E230" s="22" t="s">
        <v>94</v>
      </c>
      <c r="F230" s="23" t="n">
        <v>21.5</v>
      </c>
      <c r="G230" s="23" t="n">
        <v>23.6</v>
      </c>
      <c r="H230" s="23" t="n">
        <v>23.9</v>
      </c>
      <c r="I230" s="23" t="n">
        <v>26.6</v>
      </c>
      <c r="J230" s="23" t="n">
        <v>22.6</v>
      </c>
      <c r="K230" s="23" t="n">
        <v>41.6</v>
      </c>
      <c r="L230" s="23" t="n">
        <v>21.2</v>
      </c>
    </row>
    <row r="231" customFormat="false" ht="15" hidden="false" customHeight="false" outlineLevel="0" collapsed="false">
      <c r="C231" s="3" t="n">
        <v>2</v>
      </c>
      <c r="D231" s="4"/>
      <c r="E231" s="22" t="s">
        <v>84</v>
      </c>
      <c r="F231" s="23" t="n">
        <v>5.8</v>
      </c>
      <c r="G231" s="23" t="n">
        <v>5.4</v>
      </c>
      <c r="H231" s="23" t="n">
        <v>5.1</v>
      </c>
      <c r="I231" s="23" t="n">
        <v>5.6</v>
      </c>
      <c r="J231" s="23" t="n">
        <v>11.9</v>
      </c>
      <c r="K231" s="23" t="n">
        <v>2.8</v>
      </c>
      <c r="L231" s="23" t="n">
        <v>8.1</v>
      </c>
    </row>
    <row r="232" customFormat="false" ht="15" hidden="false" customHeight="false" outlineLevel="0" collapsed="false">
      <c r="C232" s="3" t="n">
        <v>3</v>
      </c>
      <c r="D232" s="4"/>
      <c r="E232" s="22" t="s">
        <v>48</v>
      </c>
      <c r="F232" s="23" t="n">
        <v>67.5</v>
      </c>
      <c r="G232" s="23" t="n">
        <v>66</v>
      </c>
      <c r="H232" s="23" t="n">
        <v>67</v>
      </c>
      <c r="I232" s="23" t="n">
        <v>61.7</v>
      </c>
      <c r="J232" s="23" t="n">
        <v>60.6</v>
      </c>
      <c r="K232" s="23" t="n">
        <v>53.7</v>
      </c>
      <c r="L232" s="23" t="n">
        <v>67.9</v>
      </c>
    </row>
    <row r="233" customFormat="false" ht="15" hidden="false" customHeight="false" outlineLevel="0" collapsed="false">
      <c r="E233" s="22"/>
      <c r="F233" s="23"/>
      <c r="G233" s="23"/>
      <c r="H233" s="23"/>
      <c r="I233" s="23"/>
      <c r="J233" s="23"/>
      <c r="K233" s="23"/>
      <c r="L233" s="23"/>
    </row>
    <row r="234" customFormat="false" ht="14.4" hidden="false" customHeight="false" outlineLevel="0" collapsed="false">
      <c r="A234" s="35"/>
      <c r="B234" s="35"/>
      <c r="C234" s="35"/>
      <c r="D234" s="35" t="s">
        <v>206</v>
      </c>
      <c r="E234" s="35"/>
      <c r="F234" s="36" t="n">
        <f aca="false">IF(F230&gt;F231,(IF(F230&gt;F232,1,3)),(IF(F231&gt;F232,2,3)))</f>
        <v>3</v>
      </c>
      <c r="G234" s="36" t="n">
        <f aca="false">IF(G230&gt;G231,(IF(G230&gt;G232,1,3)),(IF(G231&gt;G232,2,3)))</f>
        <v>3</v>
      </c>
      <c r="H234" s="36" t="n">
        <f aca="false">IF(H230&gt;H231,(IF(H230&gt;H232,1,3)),(IF(H231&gt;H232,2,3)))</f>
        <v>3</v>
      </c>
      <c r="I234" s="36" t="n">
        <f aca="false">IF(I230&gt;I231,(IF(I230&gt;I232,1,3)),(IF(I231&gt;I232,2,3)))</f>
        <v>3</v>
      </c>
      <c r="J234" s="36" t="n">
        <f aca="false">IF(J230&gt;J231,(IF(J230&gt;J232,1,3)),(IF(J231&gt;J232,2,3)))</f>
        <v>3</v>
      </c>
      <c r="K234" s="36" t="n">
        <f aca="false">IF(K230&gt;K231,(IF(K230&gt;K232,1,3)),(IF(K231&gt;K232,2,3)))</f>
        <v>3</v>
      </c>
      <c r="L234" s="36" t="n">
        <f aca="false">IF(L230&gt;L231,(IF(L230&gt;L232,1,3)),(IF(L231&gt;L232,2,3)))</f>
        <v>3</v>
      </c>
    </row>
    <row r="235" customFormat="false" ht="15" hidden="false" customHeight="false" outlineLevel="0" collapsed="false">
      <c r="C235" s="3"/>
      <c r="D235" s="33" t="s">
        <v>207</v>
      </c>
      <c r="E235" s="33"/>
      <c r="F235" s="34" t="n">
        <f aca="false">ROUND(((F230+2*F231+3*F232)/SUM(F230:F232)),0)</f>
        <v>2</v>
      </c>
      <c r="G235" s="34" t="n">
        <f aca="false">ROUND(((G230+2*G231+3*G232)/SUM(G230:G232)),0)</f>
        <v>2</v>
      </c>
      <c r="H235" s="34" t="n">
        <f aca="false">ROUND(((H230+2*H231+3*H232)/SUM(H230:H232)),0)</f>
        <v>2</v>
      </c>
      <c r="I235" s="34" t="n">
        <f aca="false">ROUND(((I230+2*I231+3*I232)/SUM(I230:I232)),0)</f>
        <v>2</v>
      </c>
      <c r="J235" s="34" t="n">
        <f aca="false">ROUND(((J230+2*J231+3*J232)/SUM(J230:J232)),0)</f>
        <v>2</v>
      </c>
      <c r="K235" s="34" t="n">
        <f aca="false">ROUND(((K230+2*K231+3*K232)/SUM(K230:K232)),0)</f>
        <v>2</v>
      </c>
      <c r="L235" s="34" t="n">
        <f aca="false">ROUND(((L230+2*L231+3*L232)/SUM(L230:L232)),0)</f>
        <v>2</v>
      </c>
    </row>
    <row r="236" customFormat="false" ht="15" hidden="false" customHeight="false" outlineLevel="0" collapsed="false">
      <c r="A236" s="0" t="n">
        <v>2</v>
      </c>
      <c r="B236" s="8" t="s">
        <v>45</v>
      </c>
      <c r="C236" s="37" t="n">
        <v>1</v>
      </c>
      <c r="D236" s="4" t="s">
        <v>102</v>
      </c>
      <c r="E236" s="22" t="s">
        <v>94</v>
      </c>
      <c r="F236" s="23" t="n">
        <v>80.9</v>
      </c>
      <c r="G236" s="23" t="n">
        <v>86.1</v>
      </c>
      <c r="H236" s="23" t="n">
        <v>82</v>
      </c>
      <c r="I236" s="23" t="n">
        <v>81.2</v>
      </c>
      <c r="J236" s="23" t="n">
        <v>82.8</v>
      </c>
      <c r="K236" s="23" t="n">
        <v>94</v>
      </c>
      <c r="L236" s="23" t="n">
        <v>80.8</v>
      </c>
    </row>
    <row r="237" customFormat="false" ht="15" hidden="false" customHeight="false" outlineLevel="0" collapsed="false">
      <c r="C237" s="37" t="n">
        <v>2</v>
      </c>
      <c r="D237" s="4"/>
      <c r="E237" s="22" t="s">
        <v>48</v>
      </c>
      <c r="F237" s="23" t="n">
        <v>8.4</v>
      </c>
      <c r="G237" s="23" t="n">
        <v>6.4</v>
      </c>
      <c r="H237" s="23" t="n">
        <v>9.2</v>
      </c>
      <c r="I237" s="23" t="n">
        <v>11.1</v>
      </c>
      <c r="J237" s="23" t="n">
        <v>11.1</v>
      </c>
      <c r="K237" s="23" t="n">
        <v>3.8</v>
      </c>
      <c r="L237" s="23" t="n">
        <v>10.9</v>
      </c>
    </row>
    <row r="238" customFormat="false" ht="14.4" hidden="false" customHeight="false" outlineLevel="0" collapsed="false">
      <c r="D238" s="35" t="s">
        <v>206</v>
      </c>
      <c r="E238" s="35"/>
      <c r="F238" s="36" t="n">
        <f aca="false">IF(F236&gt;F237,1,2)</f>
        <v>1</v>
      </c>
      <c r="G238" s="36" t="n">
        <f aca="false">IF(G236&gt;G237,1,2)</f>
        <v>1</v>
      </c>
      <c r="H238" s="36" t="n">
        <f aca="false">IF(H236&gt;H237,1,2)</f>
        <v>1</v>
      </c>
      <c r="I238" s="36" t="n">
        <f aca="false">IF(I236&gt;I237,1,2)</f>
        <v>1</v>
      </c>
      <c r="J238" s="36" t="n">
        <f aca="false">IF(J236&gt;J237,1,2)</f>
        <v>1</v>
      </c>
      <c r="K238" s="36" t="n">
        <f aca="false">IF(K236&gt;K237,1,2)</f>
        <v>1</v>
      </c>
      <c r="L238" s="36" t="n">
        <f aca="false">IF(L236&gt;L237,1,2)</f>
        <v>1</v>
      </c>
    </row>
    <row r="239" customFormat="false" ht="14.4" hidden="false" customHeight="false" outlineLevel="0" collapsed="false">
      <c r="F239" s="20"/>
      <c r="G239" s="20"/>
      <c r="H239" s="20"/>
      <c r="I239" s="20"/>
      <c r="J239" s="20"/>
      <c r="K239" s="20"/>
      <c r="L239" s="20"/>
    </row>
    <row r="240" customFormat="false" ht="14.4" hidden="false" customHeight="false" outlineLevel="0" collapsed="false">
      <c r="F240" s="20"/>
      <c r="G240" s="20"/>
      <c r="H240" s="20"/>
      <c r="I240" s="20"/>
      <c r="J240" s="20"/>
      <c r="K240" s="20"/>
      <c r="L240" s="20"/>
    </row>
    <row r="241" customFormat="false" ht="14.4" hidden="false" customHeight="false" outlineLevel="0" collapsed="false">
      <c r="D241" s="1" t="s">
        <v>219</v>
      </c>
      <c r="F241" s="20"/>
      <c r="G241" s="21" t="n">
        <v>-2860</v>
      </c>
      <c r="H241" s="21" t="n">
        <v>-2408</v>
      </c>
      <c r="I241" s="21" t="n">
        <v>-670</v>
      </c>
      <c r="J241" s="21" t="n">
        <v>-300</v>
      </c>
      <c r="K241" s="21" t="n">
        <v>-314</v>
      </c>
      <c r="L241" s="21" t="n">
        <v>-689</v>
      </c>
    </row>
    <row r="242" customFormat="false" ht="58.8" hidden="false" customHeight="false" outlineLevel="0" collapsed="false">
      <c r="A242" s="0" t="n">
        <v>5</v>
      </c>
      <c r="B242" s="8" t="s">
        <v>27</v>
      </c>
      <c r="C242" s="3" t="n">
        <v>1</v>
      </c>
      <c r="D242" s="4" t="s">
        <v>104</v>
      </c>
      <c r="E242" s="22" t="s">
        <v>103</v>
      </c>
      <c r="F242" s="23" t="n">
        <v>23.1</v>
      </c>
      <c r="G242" s="23" t="n">
        <v>36.2</v>
      </c>
      <c r="H242" s="23" t="n">
        <v>18.1</v>
      </c>
      <c r="I242" s="23" t="n">
        <v>17.7</v>
      </c>
      <c r="J242" s="23" t="n">
        <v>32.4</v>
      </c>
      <c r="K242" s="23" t="n">
        <v>1.9</v>
      </c>
      <c r="L242" s="23" t="n">
        <v>9.3</v>
      </c>
    </row>
    <row r="243" customFormat="false" ht="115.8" hidden="false" customHeight="false" outlineLevel="0" collapsed="false">
      <c r="C243" s="3" t="n">
        <v>2</v>
      </c>
      <c r="D243" s="4"/>
      <c r="E243" s="22" t="s">
        <v>105</v>
      </c>
      <c r="F243" s="23" t="n">
        <v>13.9</v>
      </c>
      <c r="G243" s="23" t="n">
        <v>18.9</v>
      </c>
      <c r="H243" s="23" t="n">
        <v>11.2</v>
      </c>
      <c r="I243" s="23" t="n">
        <v>13.7</v>
      </c>
      <c r="J243" s="23" t="n">
        <v>24.9</v>
      </c>
      <c r="K243" s="23" t="n">
        <v>1.7</v>
      </c>
      <c r="L243" s="23" t="n">
        <v>9.6</v>
      </c>
    </row>
    <row r="244" customFormat="false" ht="81.6" hidden="false" customHeight="false" outlineLevel="0" collapsed="false">
      <c r="C244" s="3" t="n">
        <v>3</v>
      </c>
      <c r="D244" s="4"/>
      <c r="E244" s="22" t="s">
        <v>106</v>
      </c>
      <c r="F244" s="23" t="n">
        <v>31.6</v>
      </c>
      <c r="G244" s="23" t="n">
        <v>30.1</v>
      </c>
      <c r="H244" s="23" t="n">
        <v>40.8</v>
      </c>
      <c r="I244" s="23" t="n">
        <v>27.5</v>
      </c>
      <c r="J244" s="23" t="n">
        <v>24.5</v>
      </c>
      <c r="K244" s="23" t="n">
        <v>3.2</v>
      </c>
      <c r="L244" s="23" t="n">
        <v>19.1</v>
      </c>
    </row>
    <row r="245" customFormat="false" ht="115.8" hidden="false" customHeight="false" outlineLevel="0" collapsed="false">
      <c r="C245" s="3" t="n">
        <v>4</v>
      </c>
      <c r="D245" s="4"/>
      <c r="E245" s="22" t="s">
        <v>107</v>
      </c>
      <c r="F245" s="23" t="n">
        <v>13.2</v>
      </c>
      <c r="G245" s="23" t="n">
        <v>6.5</v>
      </c>
      <c r="H245" s="23" t="n">
        <v>15.5</v>
      </c>
      <c r="I245" s="23" t="n">
        <v>22.6</v>
      </c>
      <c r="J245" s="23" t="n">
        <v>11</v>
      </c>
      <c r="K245" s="23" t="n">
        <v>36.4</v>
      </c>
      <c r="L245" s="23" t="n">
        <v>19.6</v>
      </c>
    </row>
    <row r="246" customFormat="false" ht="150" hidden="false" customHeight="false" outlineLevel="0" collapsed="false">
      <c r="C246" s="3" t="n">
        <v>5</v>
      </c>
      <c r="D246" s="4"/>
      <c r="E246" s="22" t="s">
        <v>108</v>
      </c>
      <c r="F246" s="23" t="n">
        <v>9.7</v>
      </c>
      <c r="G246" s="23" t="n">
        <v>1.2</v>
      </c>
      <c r="H246" s="23" t="n">
        <v>6.7</v>
      </c>
      <c r="I246" s="23" t="n">
        <v>13.3</v>
      </c>
      <c r="J246" s="23" t="n">
        <v>2.3</v>
      </c>
      <c r="K246" s="23" t="n">
        <v>53.5</v>
      </c>
      <c r="L246" s="23" t="n">
        <v>38.2</v>
      </c>
    </row>
    <row r="247" customFormat="false" ht="14.4" hidden="false" customHeight="false" outlineLevel="0" collapsed="false">
      <c r="F247" s="20"/>
      <c r="G247" s="20"/>
      <c r="H247" s="20"/>
      <c r="I247" s="20"/>
      <c r="J247" s="20"/>
      <c r="K247" s="20"/>
      <c r="L247" s="20"/>
    </row>
    <row r="248" customFormat="false" ht="15" hidden="false" customHeight="false" outlineLevel="0" collapsed="false">
      <c r="C248" s="3"/>
      <c r="D248" s="14" t="s">
        <v>206</v>
      </c>
      <c r="E248" s="25"/>
      <c r="F248" s="15" t="n">
        <f aca="false">LOOKUP(MAX(F242:F246),F242:F246,C242:C246)</f>
        <v>3</v>
      </c>
      <c r="G248" s="15" t="n">
        <v>1</v>
      </c>
      <c r="H248" s="15" t="n">
        <f aca="false">LOOKUP(MAX(H242:H246),H242:H246,C242:C246)</f>
        <v>3</v>
      </c>
      <c r="I248" s="15" t="n">
        <f aca="false">LOOKUP(MAX(I242:I246),I242:I246,C242:C246)</f>
        <v>3</v>
      </c>
      <c r="J248" s="15" t="n">
        <v>1</v>
      </c>
      <c r="K248" s="15" t="n">
        <f aca="false">LOOKUP(MAX(K242:K246),K242:K246,C242:C246)</f>
        <v>5</v>
      </c>
      <c r="L248" s="15" t="n">
        <f aca="false">LOOKUP(MAX(L242:L246),L242:L246,C242:C246)</f>
        <v>5</v>
      </c>
    </row>
    <row r="249" customFormat="false" ht="15" hidden="false" customHeight="false" outlineLevel="0" collapsed="false">
      <c r="A249" s="0" t="n">
        <v>3</v>
      </c>
      <c r="B249" s="8" t="s">
        <v>13</v>
      </c>
      <c r="C249" s="3" t="n">
        <v>1</v>
      </c>
      <c r="D249" s="0" t="s">
        <v>110</v>
      </c>
      <c r="E249" s="22" t="s">
        <v>109</v>
      </c>
      <c r="F249" s="23" t="n">
        <v>28.9</v>
      </c>
      <c r="G249" s="23" t="n">
        <v>14.7</v>
      </c>
      <c r="H249" s="23" t="n">
        <v>29</v>
      </c>
      <c r="I249" s="23" t="n">
        <v>41.9</v>
      </c>
      <c r="J249" s="23" t="n">
        <v>20.4</v>
      </c>
      <c r="K249" s="23" t="n">
        <v>89.8</v>
      </c>
      <c r="L249" s="23" t="n">
        <v>61.6</v>
      </c>
    </row>
    <row r="250" customFormat="false" ht="15" hidden="false" customHeight="false" outlineLevel="0" collapsed="false">
      <c r="C250" s="3" t="n">
        <v>2</v>
      </c>
      <c r="D250" s="4"/>
      <c r="E250" s="22" t="s">
        <v>111</v>
      </c>
      <c r="F250" s="23" t="n">
        <v>34</v>
      </c>
      <c r="G250" s="23" t="n">
        <v>36</v>
      </c>
      <c r="H250" s="23" t="n">
        <v>40.7</v>
      </c>
      <c r="I250" s="23" t="n">
        <v>29</v>
      </c>
      <c r="J250" s="23" t="n">
        <v>31.2</v>
      </c>
      <c r="K250" s="23" t="n">
        <v>6.6</v>
      </c>
      <c r="L250" s="23" t="n">
        <v>18.8</v>
      </c>
    </row>
    <row r="251" customFormat="false" ht="24.6" hidden="false" customHeight="false" outlineLevel="0" collapsed="false">
      <c r="C251" s="3" t="n">
        <v>3</v>
      </c>
      <c r="D251" s="4" t="s">
        <v>113</v>
      </c>
      <c r="E251" s="22" t="s">
        <v>112</v>
      </c>
      <c r="F251" s="23" t="n">
        <v>25.8</v>
      </c>
      <c r="G251" s="23" t="n">
        <v>38.6</v>
      </c>
      <c r="H251" s="23" t="n">
        <v>19.3</v>
      </c>
      <c r="I251" s="23" t="n">
        <v>23.7</v>
      </c>
      <c r="J251" s="23" t="n">
        <v>43</v>
      </c>
      <c r="K251" s="23" t="n">
        <v>1</v>
      </c>
      <c r="L251" s="23" t="n">
        <v>13.8</v>
      </c>
    </row>
    <row r="252" customFormat="false" ht="15" hidden="false" customHeight="false" outlineLevel="0" collapsed="false">
      <c r="E252" s="22"/>
      <c r="F252" s="23"/>
      <c r="G252" s="23"/>
      <c r="H252" s="23"/>
      <c r="I252" s="23"/>
      <c r="J252" s="23"/>
      <c r="K252" s="23"/>
      <c r="L252" s="23"/>
    </row>
    <row r="253" customFormat="false" ht="14.4" hidden="false" customHeight="false" outlineLevel="0" collapsed="false">
      <c r="A253" s="35"/>
      <c r="B253" s="35"/>
      <c r="C253" s="35"/>
      <c r="D253" s="35" t="s">
        <v>206</v>
      </c>
      <c r="E253" s="35"/>
      <c r="F253" s="36" t="n">
        <f aca="false">IF(F249&gt;F250,(IF(F249&gt;F251,1,3)),(IF(F250&gt;F251,2,3)))</f>
        <v>2</v>
      </c>
      <c r="G253" s="36" t="n">
        <f aca="false">IF(G249&gt;G250,(IF(G249&gt;G251,1,3)),(IF(G250&gt;G251,2,3)))</f>
        <v>3</v>
      </c>
      <c r="H253" s="36" t="n">
        <f aca="false">IF(H249&gt;H250,(IF(H249&gt;H251,1,3)),(IF(H250&gt;H251,2,3)))</f>
        <v>2</v>
      </c>
      <c r="I253" s="36" t="n">
        <f aca="false">IF(I249&gt;I250,(IF(I249&gt;I251,1,3)),(IF(I250&gt;I251,2,3)))</f>
        <v>1</v>
      </c>
      <c r="J253" s="36" t="n">
        <f aca="false">IF(J249&gt;J250,(IF(J249&gt;J251,1,3)),(IF(J250&gt;J251,2,3)))</f>
        <v>3</v>
      </c>
      <c r="K253" s="36" t="n">
        <f aca="false">IF(K249&gt;K250,(IF(K249&gt;K251,1,3)),(IF(K250&gt;K251,2,3)))</f>
        <v>1</v>
      </c>
      <c r="L253" s="36" t="n">
        <f aca="false">IF(L249&gt;L250,(IF(L249&gt;L251,1,3)),(IF(L250&gt;L251,2,3)))</f>
        <v>1</v>
      </c>
    </row>
    <row r="254" customFormat="false" ht="15" hidden="false" customHeight="false" outlineLevel="0" collapsed="false">
      <c r="C254" s="3"/>
      <c r="D254" s="33" t="s">
        <v>207</v>
      </c>
      <c r="E254" s="33"/>
      <c r="F254" s="34" t="n">
        <f aca="false">ROUND(((F249+2*F250+3*F251)/SUM(F249:F251)),0)</f>
        <v>2</v>
      </c>
      <c r="G254" s="34" t="n">
        <f aca="false">ROUND(((G249+2*G250+3*G251)/SUM(G249:G251)),0)</f>
        <v>2</v>
      </c>
      <c r="H254" s="34" t="n">
        <f aca="false">ROUND(((H249+2*H250+3*H251)/SUM(H249:H251)),0)</f>
        <v>2</v>
      </c>
      <c r="I254" s="34" t="n">
        <f aca="false">ROUND(((I249+2*I250+3*I251)/SUM(I249:I251)),0)</f>
        <v>2</v>
      </c>
      <c r="J254" s="34" t="n">
        <f aca="false">ROUND(((J249+2*J250+3*J251)/SUM(J249:J251)),0)</f>
        <v>2</v>
      </c>
      <c r="K254" s="34" t="n">
        <f aca="false">ROUND(((K249+2*K250+3*K251)/SUM(K249:K251)),0)</f>
        <v>1</v>
      </c>
      <c r="L254" s="34" t="n">
        <f aca="false">ROUND(((L249+2*L250+3*L251)/SUM(L249:L251)),0)</f>
        <v>1</v>
      </c>
    </row>
    <row r="255" customFormat="false" ht="24.6" hidden="false" customHeight="false" outlineLevel="0" collapsed="false">
      <c r="A255" s="0" t="n">
        <v>3</v>
      </c>
      <c r="B255" s="8" t="s">
        <v>13</v>
      </c>
      <c r="C255" s="3" t="n">
        <v>1</v>
      </c>
      <c r="D255" s="4" t="s">
        <v>115</v>
      </c>
      <c r="E255" s="22" t="s">
        <v>114</v>
      </c>
      <c r="F255" s="23" t="n">
        <v>39.9</v>
      </c>
      <c r="G255" s="23" t="n">
        <v>30.1</v>
      </c>
      <c r="H255" s="23" t="n">
        <v>49.8</v>
      </c>
      <c r="I255" s="23" t="n">
        <v>55</v>
      </c>
      <c r="J255" s="23" t="n">
        <v>37</v>
      </c>
      <c r="K255" s="23" t="n">
        <v>46.2</v>
      </c>
      <c r="L255" s="23" t="n">
        <v>53</v>
      </c>
    </row>
    <row r="256" customFormat="false" ht="24.6" hidden="false" customHeight="false" outlineLevel="0" collapsed="false">
      <c r="C256" s="3" t="n">
        <v>2</v>
      </c>
      <c r="D256" s="4"/>
      <c r="E256" s="22" t="s">
        <v>116</v>
      </c>
      <c r="F256" s="23" t="n">
        <v>12.1</v>
      </c>
      <c r="G256" s="23" t="n">
        <v>11.5</v>
      </c>
      <c r="H256" s="23" t="n">
        <v>11.4</v>
      </c>
      <c r="I256" s="23" t="n">
        <v>7.8</v>
      </c>
      <c r="J256" s="23" t="n">
        <v>13.4</v>
      </c>
      <c r="K256" s="23" t="n">
        <v>12</v>
      </c>
      <c r="L256" s="23" t="n">
        <v>10</v>
      </c>
    </row>
    <row r="257" customFormat="false" ht="36" hidden="false" customHeight="false" outlineLevel="0" collapsed="false">
      <c r="C257" s="3" t="n">
        <v>3</v>
      </c>
      <c r="D257" s="4" t="s">
        <v>118</v>
      </c>
      <c r="E257" s="22" t="s">
        <v>117</v>
      </c>
      <c r="F257" s="23" t="n">
        <v>37.1</v>
      </c>
      <c r="G257" s="23" t="n">
        <v>49.5</v>
      </c>
      <c r="H257" s="23" t="n">
        <v>28.2</v>
      </c>
      <c r="I257" s="23" t="n">
        <v>32.1</v>
      </c>
      <c r="J257" s="23" t="n">
        <v>44.7</v>
      </c>
      <c r="K257" s="23" t="n">
        <v>37.4</v>
      </c>
      <c r="L257" s="23" t="n">
        <v>30.2</v>
      </c>
    </row>
    <row r="258" customFormat="false" ht="15" hidden="false" customHeight="false" outlineLevel="0" collapsed="false">
      <c r="E258" s="22"/>
      <c r="F258" s="23"/>
      <c r="G258" s="23"/>
      <c r="H258" s="23"/>
      <c r="I258" s="23"/>
      <c r="J258" s="23"/>
      <c r="K258" s="23"/>
      <c r="L258" s="23"/>
    </row>
    <row r="259" customFormat="false" ht="14.4" hidden="false" customHeight="false" outlineLevel="0" collapsed="false">
      <c r="A259" s="35"/>
      <c r="B259" s="35"/>
      <c r="C259" s="35"/>
      <c r="D259" s="35" t="s">
        <v>206</v>
      </c>
      <c r="E259" s="35"/>
      <c r="F259" s="36" t="n">
        <f aca="false">IF(F255&gt;F256,(IF(F255&gt;F257,1,3)),(IF(F256&gt;F257,2,3)))</f>
        <v>1</v>
      </c>
      <c r="G259" s="36" t="n">
        <f aca="false">IF(G255&gt;G256,(IF(G255&gt;G257,1,3)),(IF(G256&gt;G257,2,3)))</f>
        <v>3</v>
      </c>
      <c r="H259" s="36" t="n">
        <f aca="false">IF(H255&gt;H256,(IF(H255&gt;H257,1,3)),(IF(H256&gt;H257,2,3)))</f>
        <v>1</v>
      </c>
      <c r="I259" s="36" t="n">
        <f aca="false">IF(I255&gt;I256,(IF(I255&gt;I257,1,3)),(IF(I256&gt;I257,2,3)))</f>
        <v>1</v>
      </c>
      <c r="J259" s="36" t="n">
        <f aca="false">IF(J255&gt;J256,(IF(J255&gt;J257,1,3)),(IF(J256&gt;J257,2,3)))</f>
        <v>3</v>
      </c>
      <c r="K259" s="36" t="n">
        <f aca="false">IF(K255&gt;K256,(IF(K255&gt;K257,1,3)),(IF(K256&gt;K257,2,3)))</f>
        <v>1</v>
      </c>
      <c r="L259" s="36" t="n">
        <f aca="false">IF(L255&gt;L256,(IF(L255&gt;L257,1,3)),(IF(L256&gt;L257,2,3)))</f>
        <v>1</v>
      </c>
    </row>
    <row r="260" customFormat="false" ht="15" hidden="false" customHeight="false" outlineLevel="0" collapsed="false">
      <c r="C260" s="3"/>
      <c r="D260" s="33" t="s">
        <v>207</v>
      </c>
      <c r="E260" s="33"/>
      <c r="F260" s="34" t="n">
        <f aca="false">ROUND(((F255+2*F256+3*F257)/SUM(F255:F257)),0)</f>
        <v>2</v>
      </c>
      <c r="G260" s="34" t="n">
        <f aca="false">ROUND(((G255+2*G256+3*G257)/SUM(G255:G257)),0)</f>
        <v>2</v>
      </c>
      <c r="H260" s="34" t="n">
        <f aca="false">ROUND(((H255+2*H256+3*H257)/SUM(H255:H257)),0)</f>
        <v>2</v>
      </c>
      <c r="I260" s="34" t="n">
        <f aca="false">ROUND(((I255+2*I256+3*I257)/SUM(I255:I257)),0)</f>
        <v>2</v>
      </c>
      <c r="J260" s="34" t="n">
        <f aca="false">ROUND(((J255+2*J256+3*J257)/SUM(J255:J257)),0)</f>
        <v>2</v>
      </c>
      <c r="K260" s="34" t="n">
        <f aca="false">ROUND(((K255+2*K256+3*K257)/SUM(K255:K257)),0)</f>
        <v>2</v>
      </c>
      <c r="L260" s="34" t="n">
        <f aca="false">ROUND(((L255+2*L256+3*L257)/SUM(L255:L257)),0)</f>
        <v>2</v>
      </c>
    </row>
    <row r="261" customFormat="false" ht="24.6" hidden="false" customHeight="false" outlineLevel="0" collapsed="false">
      <c r="A261" s="0" t="n">
        <v>4</v>
      </c>
      <c r="B261" s="8" t="s">
        <v>13</v>
      </c>
      <c r="C261" s="3" t="n">
        <v>1</v>
      </c>
      <c r="D261" s="4" t="s">
        <v>70</v>
      </c>
      <c r="E261" s="22" t="s">
        <v>119</v>
      </c>
      <c r="F261" s="23" t="n">
        <v>46.2</v>
      </c>
      <c r="G261" s="23" t="n">
        <v>64.4</v>
      </c>
      <c r="H261" s="23" t="n">
        <v>50.1</v>
      </c>
      <c r="I261" s="23" t="n">
        <v>30.2</v>
      </c>
      <c r="J261" s="23" t="n">
        <v>47.6</v>
      </c>
      <c r="K261" s="23" t="n">
        <v>8.5</v>
      </c>
      <c r="L261" s="23" t="n">
        <v>17</v>
      </c>
    </row>
    <row r="262" customFormat="false" ht="24.6" hidden="false" customHeight="false" outlineLevel="0" collapsed="false">
      <c r="C262" s="3" t="n">
        <v>2</v>
      </c>
      <c r="D262" s="4" t="s">
        <v>121</v>
      </c>
      <c r="E262" s="22" t="s">
        <v>120</v>
      </c>
      <c r="F262" s="23" t="n">
        <v>34.3</v>
      </c>
      <c r="G262" s="23" t="n">
        <v>31.1</v>
      </c>
      <c r="H262" s="23" t="n">
        <v>36.4</v>
      </c>
      <c r="I262" s="23" t="n">
        <v>33</v>
      </c>
      <c r="J262" s="23" t="n">
        <v>39</v>
      </c>
      <c r="K262" s="23" t="n">
        <v>25.2</v>
      </c>
      <c r="L262" s="23" t="n">
        <v>25.4</v>
      </c>
    </row>
    <row r="263" customFormat="false" ht="24.6" hidden="false" customHeight="false" outlineLevel="0" collapsed="false">
      <c r="C263" s="3" t="n">
        <v>3</v>
      </c>
      <c r="D263" s="4"/>
      <c r="E263" s="22" t="s">
        <v>122</v>
      </c>
      <c r="F263" s="23" t="n">
        <v>11.6</v>
      </c>
      <c r="G263" s="23" t="n">
        <v>3.7</v>
      </c>
      <c r="H263" s="23" t="n">
        <v>9.2</v>
      </c>
      <c r="I263" s="23" t="n">
        <v>21.6</v>
      </c>
      <c r="J263" s="23" t="n">
        <v>8.4</v>
      </c>
      <c r="K263" s="23" t="n">
        <v>35.2</v>
      </c>
      <c r="L263" s="23" t="n">
        <v>22.8</v>
      </c>
    </row>
    <row r="264" customFormat="false" ht="24.6" hidden="false" customHeight="false" outlineLevel="0" collapsed="false">
      <c r="C264" s="3" t="n">
        <v>4</v>
      </c>
      <c r="D264" s="4"/>
      <c r="E264" s="22" t="s">
        <v>123</v>
      </c>
      <c r="F264" s="23" t="n">
        <v>5.8</v>
      </c>
      <c r="G264" s="23" t="n">
        <v>0.4</v>
      </c>
      <c r="H264" s="23" t="n">
        <v>2.4</v>
      </c>
      <c r="I264" s="23" t="n">
        <v>11</v>
      </c>
      <c r="J264" s="23" t="n">
        <v>2.9</v>
      </c>
      <c r="K264" s="23" t="n">
        <v>29.2</v>
      </c>
      <c r="L264" s="23" t="n">
        <v>29.4</v>
      </c>
    </row>
    <row r="265" customFormat="false" ht="14.4" hidden="false" customHeight="false" outlineLevel="0" collapsed="false">
      <c r="F265" s="20"/>
      <c r="G265" s="20"/>
      <c r="H265" s="20"/>
      <c r="I265" s="20"/>
      <c r="J265" s="20"/>
      <c r="K265" s="20"/>
      <c r="L265" s="20"/>
    </row>
    <row r="266" customFormat="false" ht="15" hidden="false" customHeight="false" outlineLevel="0" collapsed="false">
      <c r="C266" s="3"/>
      <c r="D266" s="14" t="s">
        <v>206</v>
      </c>
      <c r="E266" s="25"/>
      <c r="F266" s="15" t="n">
        <v>1</v>
      </c>
      <c r="G266" s="15" t="n">
        <v>1</v>
      </c>
      <c r="H266" s="15" t="n">
        <v>1</v>
      </c>
      <c r="I266" s="15" t="n">
        <v>2</v>
      </c>
      <c r="J266" s="15" t="n">
        <v>1</v>
      </c>
      <c r="K266" s="15" t="n">
        <v>3</v>
      </c>
      <c r="L266" s="15" t="n">
        <v>4</v>
      </c>
    </row>
    <row r="267" customFormat="false" ht="15" hidden="false" customHeight="false" outlineLevel="0" collapsed="false">
      <c r="C267" s="3"/>
      <c r="D267" s="33" t="s">
        <v>207</v>
      </c>
      <c r="E267" s="33"/>
      <c r="F267" s="34" t="n">
        <f aca="false">ROUND(((F261+2*F262+3*F263+4*F264)/SUM(F261:F264)),0)</f>
        <v>2</v>
      </c>
      <c r="G267" s="34" t="n">
        <f aca="false">ROUND(((G261+2*G262+3*G263+4*G264)/SUM(G261:G264)),0)</f>
        <v>1</v>
      </c>
      <c r="H267" s="34" t="n">
        <f aca="false">ROUND(((H261+2*H262+3*H263+4*H264)/SUM(H261:H264)),0)</f>
        <v>2</v>
      </c>
      <c r="I267" s="34" t="n">
        <f aca="false">ROUND(((I261+2*I262+3*I263+4*I264)/SUM(I261:I264)),0)</f>
        <v>2</v>
      </c>
      <c r="J267" s="34" t="n">
        <f aca="false">ROUND(((J261+2*J262+3*J263+4*J264)/SUM(J261:J264)),0)</f>
        <v>2</v>
      </c>
      <c r="K267" s="34" t="n">
        <f aca="false">ROUND(((K261+2*K262+3*K263+4*K264)/SUM(K261:K264)),0)</f>
        <v>3</v>
      </c>
      <c r="L267" s="34" t="n">
        <f aca="false">ROUND(((L261+2*L262+3*L263+4*L264)/SUM(L261:L264)),0)</f>
        <v>3</v>
      </c>
    </row>
    <row r="268" customFormat="false" ht="24.6" hidden="false" customHeight="false" outlineLevel="0" collapsed="false">
      <c r="A268" s="0" t="n">
        <v>4</v>
      </c>
      <c r="B268" s="8" t="s">
        <v>13</v>
      </c>
      <c r="C268" s="3" t="n">
        <v>1</v>
      </c>
      <c r="D268" s="4" t="s">
        <v>124</v>
      </c>
      <c r="E268" s="22" t="s">
        <v>119</v>
      </c>
      <c r="F268" s="23" t="n">
        <v>52.2</v>
      </c>
      <c r="G268" s="23" t="n">
        <v>58.2</v>
      </c>
      <c r="H268" s="23" t="n">
        <v>54.4</v>
      </c>
      <c r="I268" s="23" t="n">
        <v>41.9</v>
      </c>
      <c r="J268" s="23" t="n">
        <v>45</v>
      </c>
      <c r="K268" s="23" t="n">
        <v>72.8</v>
      </c>
      <c r="L268" s="23" t="n">
        <v>56.4</v>
      </c>
    </row>
    <row r="269" customFormat="false" ht="24.6" hidden="false" customHeight="false" outlineLevel="0" collapsed="false">
      <c r="C269" s="3" t="n">
        <v>2</v>
      </c>
      <c r="D269" s="4" t="s">
        <v>125</v>
      </c>
      <c r="E269" s="22" t="s">
        <v>120</v>
      </c>
      <c r="F269" s="23" t="n">
        <v>32.6</v>
      </c>
      <c r="G269" s="23" t="n">
        <v>29.1</v>
      </c>
      <c r="H269" s="23" t="n">
        <v>31.8</v>
      </c>
      <c r="I269" s="23" t="n">
        <v>33.9</v>
      </c>
      <c r="J269" s="23" t="n">
        <v>37</v>
      </c>
      <c r="K269" s="23" t="n">
        <v>23.9</v>
      </c>
      <c r="L269" s="23" t="n">
        <v>30.6</v>
      </c>
    </row>
    <row r="270" customFormat="false" ht="24.6" hidden="false" customHeight="false" outlineLevel="0" collapsed="false">
      <c r="C270" s="3" t="n">
        <v>3</v>
      </c>
      <c r="D270" s="4"/>
      <c r="E270" s="22" t="s">
        <v>122</v>
      </c>
      <c r="F270" s="23" t="n">
        <v>7.2</v>
      </c>
      <c r="G270" s="23" t="n">
        <v>6.2</v>
      </c>
      <c r="H270" s="23" t="n">
        <v>5.9</v>
      </c>
      <c r="I270" s="23" t="n">
        <v>12.7</v>
      </c>
      <c r="J270" s="23" t="n">
        <v>6.3</v>
      </c>
      <c r="K270" s="23" t="n">
        <v>1.9</v>
      </c>
      <c r="L270" s="23" t="n">
        <v>4.8</v>
      </c>
    </row>
    <row r="271" customFormat="false" ht="24.6" hidden="false" customHeight="false" outlineLevel="0" collapsed="false">
      <c r="C271" s="3" t="n">
        <v>4</v>
      </c>
      <c r="D271" s="4"/>
      <c r="E271" s="22" t="s">
        <v>123</v>
      </c>
      <c r="F271" s="23" t="n">
        <v>3.2</v>
      </c>
      <c r="G271" s="23" t="n">
        <v>2.3</v>
      </c>
      <c r="H271" s="23" t="n">
        <v>2.8</v>
      </c>
      <c r="I271" s="23" t="n">
        <v>5.6</v>
      </c>
      <c r="J271" s="23" t="n">
        <v>3.7</v>
      </c>
      <c r="K271" s="23" t="n">
        <v>1</v>
      </c>
      <c r="L271" s="23" t="n">
        <v>4.2</v>
      </c>
    </row>
    <row r="272" customFormat="false" ht="14.4" hidden="false" customHeight="false" outlineLevel="0" collapsed="false">
      <c r="F272" s="20"/>
      <c r="G272" s="20"/>
      <c r="H272" s="20"/>
      <c r="I272" s="20"/>
      <c r="J272" s="20"/>
      <c r="K272" s="20"/>
      <c r="L272" s="20"/>
    </row>
    <row r="273" customFormat="false" ht="15" hidden="false" customHeight="false" outlineLevel="0" collapsed="false">
      <c r="C273" s="3"/>
      <c r="D273" s="14" t="s">
        <v>206</v>
      </c>
      <c r="E273" s="25"/>
      <c r="F273" s="15" t="n">
        <v>1</v>
      </c>
      <c r="G273" s="15" t="n">
        <v>1</v>
      </c>
      <c r="H273" s="15" t="n">
        <v>1</v>
      </c>
      <c r="I273" s="15" t="n">
        <v>1</v>
      </c>
      <c r="J273" s="15" t="n">
        <v>1</v>
      </c>
      <c r="K273" s="15" t="n">
        <v>1</v>
      </c>
      <c r="L273" s="15" t="n">
        <v>1</v>
      </c>
    </row>
    <row r="274" customFormat="false" ht="15" hidden="false" customHeight="false" outlineLevel="0" collapsed="false">
      <c r="C274" s="3"/>
      <c r="D274" s="33" t="s">
        <v>207</v>
      </c>
      <c r="E274" s="33"/>
      <c r="F274" s="34" t="n">
        <f aca="false">ROUND(((F268+2*F269+3*F270+4*F271)/SUM(F268:F271)),0)</f>
        <v>2</v>
      </c>
      <c r="G274" s="34" t="n">
        <f aca="false">ROUND(((G268+2*G269+3*G270+4*G271)/SUM(G268:G271)),0)</f>
        <v>2</v>
      </c>
      <c r="H274" s="34" t="n">
        <f aca="false">ROUND(((H268+2*H269+3*H270+4*H271)/SUM(H268:H271)),0)</f>
        <v>2</v>
      </c>
      <c r="I274" s="34" t="n">
        <f aca="false">ROUND(((I268+2*I269+3*I270+4*I271)/SUM(I268:I271)),0)</f>
        <v>2</v>
      </c>
      <c r="J274" s="34" t="n">
        <f aca="false">ROUND(((J268+2*J269+3*J270+4*J271)/SUM(J268:J271)),0)</f>
        <v>2</v>
      </c>
      <c r="K274" s="34" t="n">
        <f aca="false">ROUND(((K268+2*K269+3*K270+4*K271)/SUM(K268:K271)),0)</f>
        <v>1</v>
      </c>
      <c r="L274" s="34" t="n">
        <f aca="false">ROUND(((L268+2*L269+3*L270+4*L271)/SUM(L268:L271)),0)</f>
        <v>2</v>
      </c>
    </row>
    <row r="275" customFormat="false" ht="36" hidden="false" customHeight="false" outlineLevel="0" collapsed="false">
      <c r="A275" s="0" t="n">
        <v>5</v>
      </c>
      <c r="B275" s="8" t="s">
        <v>13</v>
      </c>
      <c r="C275" s="3" t="n">
        <v>1</v>
      </c>
      <c r="D275" s="4" t="s">
        <v>127</v>
      </c>
      <c r="E275" s="22" t="s">
        <v>126</v>
      </c>
      <c r="F275" s="23" t="n">
        <v>10.3</v>
      </c>
      <c r="G275" s="23" t="n">
        <v>13.5</v>
      </c>
      <c r="H275" s="23" t="n">
        <v>9.9</v>
      </c>
      <c r="I275" s="23" t="n">
        <v>9.1</v>
      </c>
      <c r="J275" s="23" t="n">
        <v>15.5</v>
      </c>
      <c r="K275" s="23" t="n">
        <v>0.5</v>
      </c>
      <c r="L275" s="23" t="n">
        <v>3.6</v>
      </c>
    </row>
    <row r="276" customFormat="false" ht="70.2" hidden="false" customHeight="false" outlineLevel="0" collapsed="false">
      <c r="C276" s="3" t="n">
        <v>2</v>
      </c>
      <c r="D276" s="4" t="s">
        <v>129</v>
      </c>
      <c r="E276" s="22" t="s">
        <v>128</v>
      </c>
      <c r="F276" s="23" t="n">
        <v>9.7</v>
      </c>
      <c r="G276" s="23" t="n">
        <v>14</v>
      </c>
      <c r="H276" s="23" t="n">
        <v>8.2</v>
      </c>
      <c r="I276" s="23" t="n">
        <v>7.3</v>
      </c>
      <c r="J276" s="23" t="n">
        <v>17.6</v>
      </c>
      <c r="K276" s="23" t="n">
        <v>0</v>
      </c>
      <c r="L276" s="23" t="n">
        <v>4.2</v>
      </c>
    </row>
    <row r="277" customFormat="false" ht="70.2" hidden="false" customHeight="false" outlineLevel="0" collapsed="false">
      <c r="C277" s="3" t="n">
        <v>3</v>
      </c>
      <c r="D277" s="4"/>
      <c r="E277" s="22" t="s">
        <v>130</v>
      </c>
      <c r="F277" s="23" t="n">
        <v>53.9</v>
      </c>
      <c r="G277" s="23" t="n">
        <v>61.1</v>
      </c>
      <c r="H277" s="23" t="n">
        <v>59.9</v>
      </c>
      <c r="I277" s="23" t="n">
        <v>47</v>
      </c>
      <c r="J277" s="23" t="n">
        <v>56.1</v>
      </c>
      <c r="K277" s="23" t="n">
        <v>15.6</v>
      </c>
      <c r="L277" s="23" t="n">
        <v>26.7</v>
      </c>
    </row>
    <row r="278" customFormat="false" ht="70.2" hidden="false" customHeight="false" outlineLevel="0" collapsed="false">
      <c r="C278" s="3" t="n">
        <v>4</v>
      </c>
      <c r="D278" s="4"/>
      <c r="E278" s="22" t="s">
        <v>131</v>
      </c>
      <c r="F278" s="23" t="n">
        <v>16.1</v>
      </c>
      <c r="G278" s="23" t="n">
        <v>8.7</v>
      </c>
      <c r="H278" s="23" t="n">
        <v>16.6</v>
      </c>
      <c r="I278" s="23" t="n">
        <v>23.5</v>
      </c>
      <c r="J278" s="23" t="n">
        <v>5.8</v>
      </c>
      <c r="K278" s="23" t="n">
        <v>45.2</v>
      </c>
      <c r="L278" s="23" t="n">
        <v>27.6</v>
      </c>
    </row>
    <row r="279" customFormat="false" ht="58.8" hidden="false" customHeight="false" outlineLevel="0" collapsed="false">
      <c r="C279" s="3" t="n">
        <v>5</v>
      </c>
      <c r="D279" s="4"/>
      <c r="E279" s="22" t="s">
        <v>132</v>
      </c>
      <c r="F279" s="23" t="n">
        <v>6</v>
      </c>
      <c r="G279" s="23" t="n">
        <v>1.2</v>
      </c>
      <c r="H279" s="23" t="n">
        <v>2.4</v>
      </c>
      <c r="I279" s="23" t="n">
        <v>5.7</v>
      </c>
      <c r="J279" s="23" t="n">
        <v>0.2</v>
      </c>
      <c r="K279" s="23" t="n">
        <v>37.8</v>
      </c>
      <c r="L279" s="23" t="n">
        <v>32.4</v>
      </c>
    </row>
    <row r="280" customFormat="false" ht="14.4" hidden="false" customHeight="false" outlineLevel="0" collapsed="false">
      <c r="F280" s="20"/>
      <c r="G280" s="20"/>
      <c r="H280" s="20"/>
      <c r="I280" s="20"/>
      <c r="J280" s="20"/>
      <c r="K280" s="20"/>
      <c r="L280" s="20"/>
    </row>
    <row r="281" customFormat="false" ht="15" hidden="false" customHeight="false" outlineLevel="0" collapsed="false">
      <c r="C281" s="3"/>
      <c r="D281" s="14" t="s">
        <v>206</v>
      </c>
      <c r="E281" s="25"/>
      <c r="F281" s="15" t="n">
        <f aca="false">LOOKUP(MAX(F275:F279),F275:F279,C275:C279)</f>
        <v>3</v>
      </c>
      <c r="G281" s="15" t="n">
        <f aca="false">LOOKUP(MAX(G275:G279),G275:G279,C275:C279)</f>
        <v>3</v>
      </c>
      <c r="H281" s="15" t="n">
        <f aca="false">LOOKUP(MAX(H275:H279),H275:H279,C275:C279)</f>
        <v>3</v>
      </c>
      <c r="I281" s="15" t="n">
        <f aca="false">LOOKUP(MAX(I275:I279),I275:I279,C275:C279)</f>
        <v>3</v>
      </c>
      <c r="J281" s="15" t="n">
        <f aca="false">LOOKUP(MAX(J275:J279),J275:J279,C275:C279)</f>
        <v>3</v>
      </c>
      <c r="K281" s="15" t="n">
        <f aca="false">LOOKUP(MAX(K275:K279),K275:K279,C275:C279)</f>
        <v>4</v>
      </c>
      <c r="L281" s="15" t="n">
        <f aca="false">LOOKUP(MAX(L275:L279),L275:L279,C275:C279)</f>
        <v>5</v>
      </c>
    </row>
    <row r="282" customFormat="false" ht="15" hidden="false" customHeight="false" outlineLevel="0" collapsed="false">
      <c r="C282" s="3"/>
      <c r="D282" s="33" t="s">
        <v>207</v>
      </c>
      <c r="E282" s="33"/>
      <c r="F282" s="34" t="n">
        <f aca="false">ROUND(((F275+2*F276+3*F277+4*F278+5*F279)/SUM(F275:F279)),0)</f>
        <v>3</v>
      </c>
      <c r="G282" s="34" t="n">
        <f aca="false">ROUND(((G275+2*G276+3*G277+4*G278+5*G279)/SUM(G275:G279)),0)</f>
        <v>3</v>
      </c>
      <c r="H282" s="34" t="n">
        <f aca="false">ROUND(((H275+2*H276+3*H277+4*H278+5*H279)/SUM(H275:H279)),0)</f>
        <v>3</v>
      </c>
      <c r="I282" s="34" t="n">
        <f aca="false">ROUND(((I275+2*I276+3*I277+4*I278+5*I279)/SUM(I275:I279)),0)</f>
        <v>3</v>
      </c>
      <c r="J282" s="34" t="n">
        <f aca="false">ROUND(((J275+2*J276+3*J277+4*J278+5*J279)/SUM(J275:J279)),0)</f>
        <v>3</v>
      </c>
      <c r="K282" s="34" t="n">
        <f aca="false">ROUND(((K275+2*K276+3*K277+4*K278+5*K279)/SUM(K275:K279)),0)</f>
        <v>4</v>
      </c>
      <c r="L282" s="34" t="n">
        <f aca="false">ROUND(((L275+2*L276+3*L277+4*L278+5*L279)/SUM(L275:L279)),0)</f>
        <v>4</v>
      </c>
    </row>
    <row r="283" customFormat="false" ht="14.4" hidden="false" customHeight="false" outlineLevel="0" collapsed="false">
      <c r="D283" s="1" t="s">
        <v>220</v>
      </c>
      <c r="F283" s="20"/>
      <c r="G283" s="21" t="n">
        <v>-554</v>
      </c>
      <c r="H283" s="21" t="n">
        <v>-512</v>
      </c>
      <c r="I283" s="21" t="n">
        <v>-130</v>
      </c>
      <c r="J283" s="21" t="n">
        <v>-85</v>
      </c>
      <c r="K283" s="21" t="n">
        <v>-45</v>
      </c>
      <c r="L283" s="21" t="n">
        <v>-148</v>
      </c>
    </row>
    <row r="284" customFormat="false" ht="14.4" hidden="false" customHeight="false" outlineLevel="0" collapsed="false">
      <c r="F284" s="20"/>
      <c r="G284" s="20"/>
      <c r="H284" s="20"/>
      <c r="I284" s="20"/>
      <c r="J284" s="20"/>
      <c r="K284" s="20"/>
      <c r="L284" s="20"/>
    </row>
    <row r="285" customFormat="false" ht="36" hidden="false" customHeight="false" outlineLevel="0" collapsed="false">
      <c r="A285" s="0" t="n">
        <v>5</v>
      </c>
      <c r="B285" s="8" t="s">
        <v>13</v>
      </c>
      <c r="C285" s="3" t="n">
        <v>1</v>
      </c>
      <c r="D285" s="4" t="s">
        <v>134</v>
      </c>
      <c r="E285" s="22" t="s">
        <v>133</v>
      </c>
      <c r="F285" s="23" t="n">
        <v>20.6</v>
      </c>
      <c r="G285" s="23" t="n">
        <v>15.2</v>
      </c>
      <c r="H285" s="23" t="n">
        <v>21.5</v>
      </c>
      <c r="I285" s="23" t="n">
        <v>33.1</v>
      </c>
      <c r="J285" s="23" t="n">
        <v>16.5</v>
      </c>
      <c r="K285" s="23" t="n">
        <v>33.3</v>
      </c>
      <c r="L285" s="23" t="n">
        <v>31.8</v>
      </c>
    </row>
    <row r="286" customFormat="false" ht="24.6" hidden="false" customHeight="false" outlineLevel="0" collapsed="false">
      <c r="C286" s="3" t="n">
        <v>2</v>
      </c>
      <c r="D286" s="4" t="s">
        <v>135</v>
      </c>
      <c r="E286" s="22" t="s">
        <v>16</v>
      </c>
      <c r="F286" s="23" t="n">
        <v>11.3</v>
      </c>
      <c r="G286" s="23" t="n">
        <v>10.1</v>
      </c>
      <c r="H286" s="23" t="n">
        <v>12.7</v>
      </c>
      <c r="I286" s="23" t="n">
        <v>11.5</v>
      </c>
      <c r="J286" s="23" t="n">
        <v>10.6</v>
      </c>
      <c r="K286" s="23" t="n">
        <v>6.7</v>
      </c>
      <c r="L286" s="23" t="n">
        <v>19.6</v>
      </c>
    </row>
    <row r="287" customFormat="false" ht="15" hidden="false" customHeight="false" outlineLevel="0" collapsed="false">
      <c r="C287" s="3" t="n">
        <v>3</v>
      </c>
      <c r="D287" s="4"/>
      <c r="E287" s="22" t="s">
        <v>17</v>
      </c>
      <c r="F287" s="23" t="n">
        <v>25.5</v>
      </c>
      <c r="G287" s="23" t="n">
        <v>25.5</v>
      </c>
      <c r="H287" s="23" t="n">
        <v>26.2</v>
      </c>
      <c r="I287" s="23" t="n">
        <v>18.5</v>
      </c>
      <c r="J287" s="23" t="n">
        <v>25.9</v>
      </c>
      <c r="K287" s="23" t="n">
        <v>31.1</v>
      </c>
      <c r="L287" s="23" t="n">
        <v>20.3</v>
      </c>
    </row>
    <row r="288" customFormat="false" ht="15" hidden="false" customHeight="false" outlineLevel="0" collapsed="false">
      <c r="C288" s="3" t="n">
        <v>4</v>
      </c>
      <c r="D288" s="4"/>
      <c r="E288" s="22" t="s">
        <v>18</v>
      </c>
      <c r="F288" s="23" t="n">
        <v>16.6</v>
      </c>
      <c r="G288" s="23" t="n">
        <v>15.7</v>
      </c>
      <c r="H288" s="23" t="n">
        <v>16.6</v>
      </c>
      <c r="I288" s="23" t="n">
        <v>15.4</v>
      </c>
      <c r="J288" s="23" t="n">
        <v>18.8</v>
      </c>
      <c r="K288" s="23" t="n">
        <v>13.3</v>
      </c>
      <c r="L288" s="23" t="n">
        <v>12.2</v>
      </c>
    </row>
    <row r="289" customFormat="false" ht="36" hidden="false" customHeight="false" outlineLevel="0" collapsed="false">
      <c r="C289" s="3" t="n">
        <v>5</v>
      </c>
      <c r="D289" s="4"/>
      <c r="E289" s="22" t="s">
        <v>136</v>
      </c>
      <c r="F289" s="23" t="n">
        <v>21.5</v>
      </c>
      <c r="G289" s="23" t="n">
        <v>28.2</v>
      </c>
      <c r="H289" s="23" t="n">
        <v>17.8</v>
      </c>
      <c r="I289" s="23" t="n">
        <v>19.2</v>
      </c>
      <c r="J289" s="23" t="n">
        <v>28.2</v>
      </c>
      <c r="K289" s="23" t="n">
        <v>15.6</v>
      </c>
      <c r="L289" s="23" t="n">
        <v>14.2</v>
      </c>
    </row>
    <row r="290" customFormat="false" ht="15" hidden="false" customHeight="false" outlineLevel="0" collapsed="false">
      <c r="E290" s="12" t="s">
        <v>207</v>
      </c>
      <c r="F290" s="24" t="n">
        <v>5.21</v>
      </c>
      <c r="G290" s="24" t="n">
        <v>5.88</v>
      </c>
      <c r="H290" s="24" t="n">
        <v>4.92</v>
      </c>
      <c r="I290" s="24" t="n">
        <v>4.37</v>
      </c>
      <c r="J290" s="24" t="n">
        <v>5.8</v>
      </c>
      <c r="K290" s="24" t="n">
        <v>4.33</v>
      </c>
      <c r="L290" s="24" t="n">
        <v>3.95</v>
      </c>
    </row>
    <row r="291" customFormat="false" ht="15" hidden="false" customHeight="false" outlineLevel="0" collapsed="false">
      <c r="C291" s="3"/>
      <c r="D291" s="14" t="s">
        <v>206</v>
      </c>
      <c r="E291" s="25"/>
      <c r="F291" s="15" t="n">
        <f aca="false">LOOKUP(MAX(F285:F289),F285:F289,C285:C289)</f>
        <v>3</v>
      </c>
      <c r="G291" s="15" t="n">
        <f aca="false">LOOKUP(MAX(G285:G289),G285:G289,C285:C289)</f>
        <v>5</v>
      </c>
      <c r="H291" s="15" t="n">
        <f aca="false">LOOKUP(MAX(H285:H289),H285:H289,C285:C289)</f>
        <v>3</v>
      </c>
      <c r="I291" s="15" t="n">
        <v>1</v>
      </c>
      <c r="J291" s="15" t="n">
        <f aca="false">LOOKUP(MAX(J285:J289),J285:J289,C285:C289)</f>
        <v>5</v>
      </c>
      <c r="K291" s="15" t="n">
        <v>1</v>
      </c>
      <c r="L291" s="15" t="n">
        <v>1</v>
      </c>
    </row>
    <row r="292" customFormat="false" ht="15" hidden="false" customHeight="false" outlineLevel="0" collapsed="false">
      <c r="C292" s="3"/>
      <c r="D292" s="33" t="s">
        <v>207</v>
      </c>
      <c r="E292" s="33"/>
      <c r="F292" s="34" t="n">
        <f aca="false">ROUND(((F285+2*F286+3*F287+4*F288+5*F289)/SUM(F285:F289)),0)</f>
        <v>3</v>
      </c>
      <c r="G292" s="34" t="n">
        <f aca="false">ROUND(((G285+2*G286+3*G287+4*G288+5*G289)/SUM(G285:G289)),0)</f>
        <v>3</v>
      </c>
      <c r="H292" s="34" t="n">
        <f aca="false">ROUND(((H285+2*H286+3*H287+4*H288+5*H289)/SUM(H285:H289)),0)</f>
        <v>3</v>
      </c>
      <c r="I292" s="34" t="n">
        <f aca="false">ROUND(((I285+2*I286+3*I287+4*I288+5*I289)/SUM(I285:I289)),0)</f>
        <v>3</v>
      </c>
      <c r="J292" s="34" t="n">
        <f aca="false">ROUND(((J285+2*J286+3*J287+4*J288+5*J289)/SUM(J285:J289)),0)</f>
        <v>3</v>
      </c>
      <c r="K292" s="34" t="n">
        <f aca="false">ROUND(((K285+2*K286+3*K287+4*K288+5*K289)/SUM(K285:K289)),0)</f>
        <v>3</v>
      </c>
      <c r="L292" s="34" t="n">
        <f aca="false">ROUND(((L285+2*L286+3*L287+4*L288+5*L289)/SUM(L285:L289)),0)</f>
        <v>3</v>
      </c>
    </row>
    <row r="293" customFormat="false" ht="15" hidden="false" customHeight="false" outlineLevel="0" collapsed="false">
      <c r="A293" s="0" t="n">
        <v>5</v>
      </c>
      <c r="B293" s="8" t="s">
        <v>13</v>
      </c>
      <c r="C293" s="3" t="n">
        <v>1</v>
      </c>
      <c r="D293" s="4" t="s">
        <v>138</v>
      </c>
      <c r="E293" s="22" t="s">
        <v>137</v>
      </c>
      <c r="F293" s="23" t="n">
        <v>25</v>
      </c>
      <c r="G293" s="23" t="n">
        <v>32.9</v>
      </c>
      <c r="H293" s="23" t="n">
        <v>25</v>
      </c>
      <c r="I293" s="23" t="n">
        <v>31.5</v>
      </c>
      <c r="J293" s="23" t="n">
        <v>32.9</v>
      </c>
      <c r="K293" s="23" t="n">
        <v>26.7</v>
      </c>
      <c r="L293" s="23" t="n">
        <v>18.9</v>
      </c>
    </row>
    <row r="294" customFormat="false" ht="24.6" hidden="false" customHeight="false" outlineLevel="0" collapsed="false">
      <c r="C294" s="3" t="n">
        <v>2</v>
      </c>
      <c r="D294" s="4" t="s">
        <v>140</v>
      </c>
      <c r="E294" s="22" t="s">
        <v>139</v>
      </c>
      <c r="F294" s="23" t="n">
        <v>40.4</v>
      </c>
      <c r="G294" s="23" t="n">
        <v>37.5</v>
      </c>
      <c r="H294" s="23" t="n">
        <v>42.6</v>
      </c>
      <c r="I294" s="23" t="n">
        <v>40</v>
      </c>
      <c r="J294" s="23" t="n">
        <v>47.1</v>
      </c>
      <c r="K294" s="23" t="n">
        <v>46.7</v>
      </c>
      <c r="L294" s="23" t="n">
        <v>46.6</v>
      </c>
    </row>
    <row r="295" customFormat="false" ht="24.6" hidden="false" customHeight="false" outlineLevel="0" collapsed="false">
      <c r="C295" s="3" t="n">
        <v>3</v>
      </c>
      <c r="D295" s="4"/>
      <c r="E295" s="22" t="s">
        <v>141</v>
      </c>
      <c r="F295" s="23" t="n">
        <v>6</v>
      </c>
      <c r="G295" s="23" t="n">
        <v>4</v>
      </c>
      <c r="H295" s="23" t="n">
        <v>6.2</v>
      </c>
      <c r="I295" s="23" t="n">
        <v>4.6</v>
      </c>
      <c r="J295" s="23" t="n">
        <v>0</v>
      </c>
      <c r="K295" s="23" t="n">
        <v>6.7</v>
      </c>
      <c r="L295" s="23" t="n">
        <v>6.8</v>
      </c>
    </row>
    <row r="296" customFormat="false" ht="24.6" hidden="false" customHeight="false" outlineLevel="0" collapsed="false">
      <c r="C296" s="3" t="n">
        <v>4</v>
      </c>
      <c r="D296" s="4"/>
      <c r="E296" s="22" t="s">
        <v>142</v>
      </c>
      <c r="F296" s="23" t="n">
        <v>2.8</v>
      </c>
      <c r="G296" s="23" t="n">
        <v>1.1</v>
      </c>
      <c r="H296" s="23" t="n">
        <v>2.5</v>
      </c>
      <c r="I296" s="23" t="n">
        <v>4.6</v>
      </c>
      <c r="J296" s="23" t="n">
        <v>1.2</v>
      </c>
      <c r="K296" s="23" t="n">
        <v>13.3</v>
      </c>
      <c r="L296" s="23" t="n">
        <v>6.1</v>
      </c>
    </row>
    <row r="297" customFormat="false" ht="24.6" hidden="false" customHeight="false" outlineLevel="0" collapsed="false">
      <c r="C297" s="3" t="n">
        <v>5</v>
      </c>
      <c r="D297" s="4"/>
      <c r="E297" s="22" t="s">
        <v>143</v>
      </c>
      <c r="F297" s="23" t="n">
        <v>1.6</v>
      </c>
      <c r="G297" s="23" t="n">
        <v>0.9</v>
      </c>
      <c r="H297" s="23" t="n">
        <v>1</v>
      </c>
      <c r="I297" s="23" t="n">
        <v>2.3</v>
      </c>
      <c r="J297" s="23" t="n">
        <v>0</v>
      </c>
      <c r="K297" s="23" t="n">
        <v>2.2</v>
      </c>
      <c r="L297" s="23" t="n">
        <v>4.1</v>
      </c>
    </row>
    <row r="298" customFormat="false" ht="14.4" hidden="false" customHeight="false" outlineLevel="0" collapsed="false">
      <c r="F298" s="20"/>
      <c r="G298" s="20"/>
      <c r="H298" s="20"/>
      <c r="I298" s="20"/>
      <c r="J298" s="20"/>
      <c r="K298" s="20"/>
      <c r="L298" s="20"/>
    </row>
    <row r="299" customFormat="false" ht="15" hidden="false" customHeight="false" outlineLevel="0" collapsed="false">
      <c r="C299" s="3"/>
      <c r="D299" s="14" t="s">
        <v>206</v>
      </c>
      <c r="E299" s="25"/>
      <c r="F299" s="15" t="n">
        <v>2</v>
      </c>
      <c r="G299" s="15" t="n">
        <v>2</v>
      </c>
      <c r="H299" s="15" t="n">
        <v>2</v>
      </c>
      <c r="I299" s="15" t="n">
        <v>2</v>
      </c>
      <c r="J299" s="15" t="n">
        <v>2</v>
      </c>
      <c r="K299" s="15" t="n">
        <v>2</v>
      </c>
      <c r="L299" s="15" t="n">
        <v>2</v>
      </c>
    </row>
    <row r="300" customFormat="false" ht="15" hidden="false" customHeight="false" outlineLevel="0" collapsed="false">
      <c r="C300" s="3"/>
      <c r="D300" s="33" t="s">
        <v>207</v>
      </c>
      <c r="E300" s="33"/>
      <c r="F300" s="34" t="n">
        <f aca="false">ROUND(((F293+2*F294+3*F295+4*F296+5*F297)/SUM(F293:F297)),0)</f>
        <v>2</v>
      </c>
      <c r="G300" s="34" t="n">
        <f aca="false">ROUND(((G293+2*G294+3*G295+4*G296+5*G297)/SUM(G293:G297)),0)</f>
        <v>2</v>
      </c>
      <c r="H300" s="34" t="n">
        <f aca="false">ROUND(((H293+2*H294+3*H295+4*H296+5*H297)/SUM(H293:H297)),0)</f>
        <v>2</v>
      </c>
      <c r="I300" s="34" t="n">
        <f aca="false">ROUND(((I293+2*I294+3*I295+4*I296+5*I297)/SUM(I293:I297)),0)</f>
        <v>2</v>
      </c>
      <c r="J300" s="34" t="n">
        <f aca="false">ROUND(((J293+2*J294+3*J295+4*J296+5*J297)/SUM(J293:J297)),0)</f>
        <v>2</v>
      </c>
      <c r="K300" s="34" t="n">
        <f aca="false">ROUND(((K293+2*K294+3*K295+4*K296+5*K297)/SUM(K293:K297)),0)</f>
        <v>2</v>
      </c>
      <c r="L300" s="34" t="n">
        <f aca="false">ROUND(((L293+2*L294+3*L295+4*L296+5*L297)/SUM(L293:L297)),0)</f>
        <v>2</v>
      </c>
    </row>
    <row r="301" customFormat="false" ht="15" hidden="false" customHeight="false" outlineLevel="0" collapsed="false">
      <c r="A301" s="0" t="n">
        <v>5</v>
      </c>
      <c r="B301" s="8" t="s">
        <v>13</v>
      </c>
      <c r="C301" s="3" t="n">
        <v>1</v>
      </c>
      <c r="D301" s="4" t="s">
        <v>144</v>
      </c>
      <c r="E301" s="22" t="s">
        <v>137</v>
      </c>
      <c r="F301" s="23" t="n">
        <v>27.2</v>
      </c>
      <c r="G301" s="23" t="n">
        <v>33.9</v>
      </c>
      <c r="H301" s="23" t="n">
        <v>26</v>
      </c>
      <c r="I301" s="23" t="n">
        <v>28.5</v>
      </c>
      <c r="J301" s="23" t="n">
        <v>41.2</v>
      </c>
      <c r="K301" s="23" t="n">
        <v>44.4</v>
      </c>
      <c r="L301" s="23" t="n">
        <v>25.7</v>
      </c>
    </row>
    <row r="302" customFormat="false" ht="24.6" hidden="false" customHeight="false" outlineLevel="0" collapsed="false">
      <c r="C302" s="3" t="n">
        <v>2</v>
      </c>
      <c r="D302" s="4" t="s">
        <v>145</v>
      </c>
      <c r="E302" s="22" t="s">
        <v>139</v>
      </c>
      <c r="F302" s="23" t="n">
        <v>54</v>
      </c>
      <c r="G302" s="23" t="n">
        <v>50.4</v>
      </c>
      <c r="H302" s="23" t="n">
        <v>56.4</v>
      </c>
      <c r="I302" s="23" t="n">
        <v>51.5</v>
      </c>
      <c r="J302" s="23" t="n">
        <v>47.1</v>
      </c>
      <c r="K302" s="23" t="n">
        <v>53.3</v>
      </c>
      <c r="L302" s="23" t="n">
        <v>59.5</v>
      </c>
    </row>
    <row r="303" customFormat="false" ht="24.6" hidden="false" customHeight="false" outlineLevel="0" collapsed="false">
      <c r="C303" s="3" t="n">
        <v>3</v>
      </c>
      <c r="D303" s="4"/>
      <c r="E303" s="22" t="s">
        <v>141</v>
      </c>
      <c r="F303" s="23" t="n">
        <v>5.6</v>
      </c>
      <c r="G303" s="23" t="n">
        <v>3.4</v>
      </c>
      <c r="H303" s="23" t="n">
        <v>4.1</v>
      </c>
      <c r="I303" s="23" t="n">
        <v>7.7</v>
      </c>
      <c r="J303" s="23" t="n">
        <v>7.1</v>
      </c>
      <c r="K303" s="23" t="n">
        <v>0</v>
      </c>
      <c r="L303" s="23" t="n">
        <v>4.1</v>
      </c>
    </row>
    <row r="304" customFormat="false" ht="24.6" hidden="false" customHeight="false" outlineLevel="0" collapsed="false">
      <c r="C304" s="3" t="n">
        <v>4</v>
      </c>
      <c r="D304" s="4"/>
      <c r="E304" s="22" t="s">
        <v>142</v>
      </c>
      <c r="F304" s="23" t="n">
        <v>1.3</v>
      </c>
      <c r="G304" s="23" t="n">
        <v>0.9</v>
      </c>
      <c r="H304" s="23" t="n">
        <v>1</v>
      </c>
      <c r="I304" s="23" t="n">
        <v>1.5</v>
      </c>
      <c r="J304" s="23" t="n">
        <v>1.2</v>
      </c>
      <c r="K304" s="23" t="n">
        <v>0</v>
      </c>
      <c r="L304" s="23" t="n">
        <v>3.4</v>
      </c>
    </row>
    <row r="305" customFormat="false" ht="24.6" hidden="false" customHeight="false" outlineLevel="0" collapsed="false">
      <c r="C305" s="3" t="n">
        <v>5</v>
      </c>
      <c r="D305" s="4"/>
      <c r="E305" s="22" t="s">
        <v>143</v>
      </c>
      <c r="F305" s="23" t="n">
        <v>0.5</v>
      </c>
      <c r="G305" s="23" t="n">
        <v>0.4</v>
      </c>
      <c r="H305" s="23" t="n">
        <v>0.6</v>
      </c>
      <c r="I305" s="23" t="n">
        <v>1.5</v>
      </c>
      <c r="J305" s="23" t="n">
        <v>0</v>
      </c>
      <c r="K305" s="23" t="n">
        <v>0</v>
      </c>
      <c r="L305" s="23" t="n">
        <v>0.7</v>
      </c>
    </row>
    <row r="306" customFormat="false" ht="14.4" hidden="false" customHeight="false" outlineLevel="0" collapsed="false">
      <c r="F306" s="20"/>
      <c r="G306" s="20"/>
      <c r="H306" s="20"/>
      <c r="I306" s="20"/>
      <c r="J306" s="20"/>
      <c r="K306" s="20"/>
      <c r="L306" s="20"/>
    </row>
    <row r="307" customFormat="false" ht="15" hidden="false" customHeight="false" outlineLevel="0" collapsed="false">
      <c r="C307" s="3"/>
      <c r="D307" s="14" t="s">
        <v>206</v>
      </c>
      <c r="E307" s="25"/>
      <c r="F307" s="15" t="n">
        <v>2</v>
      </c>
      <c r="G307" s="15" t="n">
        <v>2</v>
      </c>
      <c r="H307" s="15" t="n">
        <v>2</v>
      </c>
      <c r="I307" s="15" t="n">
        <v>2</v>
      </c>
      <c r="J307" s="15" t="n">
        <v>2</v>
      </c>
      <c r="K307" s="15" t="n">
        <v>2</v>
      </c>
      <c r="L307" s="15" t="n">
        <v>2</v>
      </c>
    </row>
    <row r="308" customFormat="false" ht="15" hidden="false" customHeight="false" outlineLevel="0" collapsed="false">
      <c r="C308" s="3"/>
      <c r="D308" s="33" t="s">
        <v>207</v>
      </c>
      <c r="E308" s="33"/>
      <c r="F308" s="34" t="n">
        <f aca="false">ROUND(((F301+2*F302+3*F303+4*F304+5*F305)/SUM(F301:F305)),0)</f>
        <v>2</v>
      </c>
      <c r="G308" s="34" t="n">
        <f aca="false">ROUND(((G301+2*G302+3*G303+4*G304+5*G305)/SUM(G301:G305)),0)</f>
        <v>2</v>
      </c>
      <c r="H308" s="34" t="n">
        <f aca="false">ROUND(((H301+2*H302+3*H303+4*H304+5*H305)/SUM(H301:H305)),0)</f>
        <v>2</v>
      </c>
      <c r="I308" s="34" t="n">
        <f aca="false">ROUND(((I301+2*I302+3*I303+4*I304+5*I305)/SUM(I301:I305)),0)</f>
        <v>2</v>
      </c>
      <c r="J308" s="34" t="n">
        <f aca="false">ROUND(((J301+2*J302+3*J303+4*J304+5*J305)/SUM(J301:J305)),0)</f>
        <v>2</v>
      </c>
      <c r="K308" s="34" t="n">
        <f aca="false">ROUND(((K301+2*K302+3*K303+4*K304+5*K305)/SUM(K301:K305)),0)</f>
        <v>2</v>
      </c>
      <c r="L308" s="34" t="n">
        <f aca="false">ROUND(((L301+2*L302+3*L303+4*L304+5*L305)/SUM(L301:L305)),0)</f>
        <v>2</v>
      </c>
    </row>
    <row r="309" customFormat="false" ht="15" hidden="false" customHeight="false" outlineLevel="0" collapsed="false">
      <c r="A309" s="0" t="n">
        <v>5</v>
      </c>
      <c r="B309" s="8" t="s">
        <v>13</v>
      </c>
      <c r="C309" s="3" t="n">
        <v>1</v>
      </c>
      <c r="D309" s="4" t="s">
        <v>146</v>
      </c>
      <c r="E309" s="22" t="s">
        <v>137</v>
      </c>
      <c r="F309" s="23" t="n">
        <v>25.8</v>
      </c>
      <c r="G309" s="23" t="n">
        <v>31.8</v>
      </c>
      <c r="H309" s="23" t="n">
        <v>25.2</v>
      </c>
      <c r="I309" s="23" t="n">
        <v>28.5</v>
      </c>
      <c r="J309" s="23" t="n">
        <v>35.3</v>
      </c>
      <c r="K309" s="23" t="n">
        <v>40</v>
      </c>
      <c r="L309" s="23" t="n">
        <v>27</v>
      </c>
    </row>
    <row r="310" customFormat="false" ht="36" hidden="false" customHeight="false" outlineLevel="0" collapsed="false">
      <c r="C310" s="3" t="n">
        <v>2</v>
      </c>
      <c r="D310" s="4" t="s">
        <v>147</v>
      </c>
      <c r="E310" s="22" t="s">
        <v>139</v>
      </c>
      <c r="F310" s="23" t="n">
        <v>49.3</v>
      </c>
      <c r="G310" s="23" t="n">
        <v>46</v>
      </c>
      <c r="H310" s="23" t="n">
        <v>51.4</v>
      </c>
      <c r="I310" s="23" t="n">
        <v>43.8</v>
      </c>
      <c r="J310" s="23" t="n">
        <v>54.1</v>
      </c>
      <c r="K310" s="23" t="n">
        <v>55.6</v>
      </c>
      <c r="L310" s="23" t="n">
        <v>51.4</v>
      </c>
    </row>
    <row r="311" customFormat="false" ht="24.6" hidden="false" customHeight="false" outlineLevel="0" collapsed="false">
      <c r="C311" s="3" t="n">
        <v>3</v>
      </c>
      <c r="D311" s="4"/>
      <c r="E311" s="22" t="s">
        <v>141</v>
      </c>
      <c r="F311" s="23" t="n">
        <v>5.7</v>
      </c>
      <c r="G311" s="23" t="n">
        <v>4.5</v>
      </c>
      <c r="H311" s="23" t="n">
        <v>4.9</v>
      </c>
      <c r="I311" s="23" t="n">
        <v>10.8</v>
      </c>
      <c r="J311" s="23" t="n">
        <v>4.7</v>
      </c>
      <c r="K311" s="23" t="n">
        <v>4.4</v>
      </c>
      <c r="L311" s="23" t="n">
        <v>4.7</v>
      </c>
    </row>
    <row r="312" customFormat="false" ht="24.6" hidden="false" customHeight="false" outlineLevel="0" collapsed="false">
      <c r="C312" s="3" t="n">
        <v>4</v>
      </c>
      <c r="D312" s="4"/>
      <c r="E312" s="22" t="s">
        <v>142</v>
      </c>
      <c r="F312" s="23" t="n">
        <v>2.2</v>
      </c>
      <c r="G312" s="23" t="n">
        <v>1.1</v>
      </c>
      <c r="H312" s="23" t="n">
        <v>1.4</v>
      </c>
      <c r="I312" s="23" t="n">
        <v>6.2</v>
      </c>
      <c r="J312" s="23" t="n">
        <v>0</v>
      </c>
      <c r="K312" s="23" t="n">
        <v>0</v>
      </c>
      <c r="L312" s="23" t="n">
        <v>6.1</v>
      </c>
    </row>
    <row r="313" customFormat="false" ht="24.6" hidden="false" customHeight="false" outlineLevel="0" collapsed="false">
      <c r="C313" s="3" t="n">
        <v>5</v>
      </c>
      <c r="D313" s="4"/>
      <c r="E313" s="22" t="s">
        <v>143</v>
      </c>
      <c r="F313" s="23" t="n">
        <v>0.5</v>
      </c>
      <c r="G313" s="23" t="n">
        <v>0</v>
      </c>
      <c r="H313" s="23" t="n">
        <v>0.6</v>
      </c>
      <c r="I313" s="23" t="n">
        <v>1.5</v>
      </c>
      <c r="J313" s="23" t="n">
        <v>1.2</v>
      </c>
      <c r="K313" s="23" t="n">
        <v>0</v>
      </c>
      <c r="L313" s="23" t="n">
        <v>0.7</v>
      </c>
    </row>
    <row r="314" customFormat="false" ht="14.4" hidden="false" customHeight="false" outlineLevel="0" collapsed="false">
      <c r="F314" s="20"/>
      <c r="G314" s="20"/>
      <c r="H314" s="20"/>
      <c r="I314" s="20"/>
      <c r="J314" s="20"/>
      <c r="K314" s="20"/>
      <c r="L314" s="20"/>
    </row>
    <row r="315" customFormat="false" ht="15" hidden="false" customHeight="false" outlineLevel="0" collapsed="false">
      <c r="C315" s="3"/>
      <c r="D315" s="14" t="s">
        <v>206</v>
      </c>
      <c r="E315" s="25"/>
      <c r="F315" s="15" t="n">
        <v>2</v>
      </c>
      <c r="G315" s="15" t="n">
        <v>2</v>
      </c>
      <c r="H315" s="15" t="n">
        <v>2</v>
      </c>
      <c r="I315" s="15" t="n">
        <v>2</v>
      </c>
      <c r="J315" s="15" t="n">
        <v>2</v>
      </c>
      <c r="K315" s="15" t="n">
        <v>2</v>
      </c>
      <c r="L315" s="15" t="n">
        <v>2</v>
      </c>
    </row>
    <row r="316" customFormat="false" ht="15" hidden="false" customHeight="false" outlineLevel="0" collapsed="false">
      <c r="C316" s="3"/>
      <c r="D316" s="33" t="s">
        <v>207</v>
      </c>
      <c r="E316" s="33"/>
      <c r="F316" s="34" t="n">
        <f aca="false">ROUND(((F309+2*F310+3*F311+4*F312+5*F313)/SUM(F309:F313)),0)</f>
        <v>2</v>
      </c>
      <c r="G316" s="34" t="n">
        <f aca="false">ROUND(((G309+2*G310+3*G311+4*G312+5*G313)/SUM(G309:G313)),0)</f>
        <v>2</v>
      </c>
      <c r="H316" s="34" t="n">
        <f aca="false">ROUND(((H309+2*H310+3*H311+4*H312+5*H313)/SUM(H309:H313)),0)</f>
        <v>2</v>
      </c>
      <c r="I316" s="34" t="n">
        <f aca="false">ROUND(((I309+2*I310+3*I311+4*I312+5*I313)/SUM(I309:I313)),0)</f>
        <v>2</v>
      </c>
      <c r="J316" s="34" t="n">
        <f aca="false">ROUND(((J309+2*J310+3*J311+4*J312+5*J313)/SUM(J309:J313)),0)</f>
        <v>2</v>
      </c>
      <c r="K316" s="34" t="n">
        <f aca="false">ROUND(((K309+2*K310+3*K311+4*K312+5*K313)/SUM(K309:K313)),0)</f>
        <v>2</v>
      </c>
      <c r="L316" s="34" t="n">
        <f aca="false">ROUND(((L309+2*L310+3*L311+4*L312+5*L313)/SUM(L309:L313)),0)</f>
        <v>2</v>
      </c>
    </row>
    <row r="317" customFormat="false" ht="15" hidden="false" customHeight="false" outlineLevel="0" collapsed="false">
      <c r="A317" s="0" t="n">
        <v>5</v>
      </c>
      <c r="B317" s="8" t="s">
        <v>13</v>
      </c>
      <c r="C317" s="3" t="n">
        <v>1</v>
      </c>
      <c r="D317" s="4" t="s">
        <v>148</v>
      </c>
      <c r="E317" s="22" t="s">
        <v>137</v>
      </c>
      <c r="F317" s="23" t="n">
        <v>24.4</v>
      </c>
      <c r="G317" s="23" t="n">
        <v>29.6</v>
      </c>
      <c r="H317" s="23" t="n">
        <v>24.4</v>
      </c>
      <c r="I317" s="23" t="n">
        <v>29.2</v>
      </c>
      <c r="J317" s="23" t="n">
        <v>31.8</v>
      </c>
      <c r="K317" s="23" t="n">
        <v>42.2</v>
      </c>
      <c r="L317" s="23" t="n">
        <v>25</v>
      </c>
    </row>
    <row r="318" customFormat="false" ht="24.6" hidden="false" customHeight="false" outlineLevel="0" collapsed="false">
      <c r="C318" s="3" t="n">
        <v>2</v>
      </c>
      <c r="D318" s="4" t="s">
        <v>149</v>
      </c>
      <c r="E318" s="22" t="s">
        <v>139</v>
      </c>
      <c r="F318" s="23" t="n">
        <v>48.2</v>
      </c>
      <c r="G318" s="23" t="n">
        <v>45.8</v>
      </c>
      <c r="H318" s="23" t="n">
        <v>46.9</v>
      </c>
      <c r="I318" s="23" t="n">
        <v>46.2</v>
      </c>
      <c r="J318" s="23" t="n">
        <v>50.6</v>
      </c>
      <c r="K318" s="23" t="n">
        <v>48.9</v>
      </c>
      <c r="L318" s="23" t="n">
        <v>49.3</v>
      </c>
    </row>
    <row r="319" customFormat="false" ht="24.6" hidden="false" customHeight="false" outlineLevel="0" collapsed="false">
      <c r="C319" s="3" t="n">
        <v>3</v>
      </c>
      <c r="D319" s="4"/>
      <c r="E319" s="22" t="s">
        <v>141</v>
      </c>
      <c r="F319" s="23" t="n">
        <v>6.2</v>
      </c>
      <c r="G319" s="23" t="n">
        <v>4.3</v>
      </c>
      <c r="H319" s="23" t="n">
        <v>6.6</v>
      </c>
      <c r="I319" s="23" t="n">
        <v>6.9</v>
      </c>
      <c r="J319" s="23" t="n">
        <v>9.4</v>
      </c>
      <c r="K319" s="23" t="n">
        <v>0</v>
      </c>
      <c r="L319" s="23" t="n">
        <v>6.8</v>
      </c>
    </row>
    <row r="320" customFormat="false" ht="24.6" hidden="false" customHeight="false" outlineLevel="0" collapsed="false">
      <c r="C320" s="3" t="n">
        <v>4</v>
      </c>
      <c r="D320" s="4"/>
      <c r="E320" s="22" t="s">
        <v>142</v>
      </c>
      <c r="F320" s="23" t="n">
        <v>2.2</v>
      </c>
      <c r="G320" s="23" t="n">
        <v>1.1</v>
      </c>
      <c r="H320" s="23" t="n">
        <v>1.8</v>
      </c>
      <c r="I320" s="23" t="n">
        <v>4.6</v>
      </c>
      <c r="J320" s="23" t="n">
        <v>1.2</v>
      </c>
      <c r="K320" s="23" t="n">
        <v>4.4</v>
      </c>
      <c r="L320" s="23" t="n">
        <v>2</v>
      </c>
    </row>
    <row r="321" customFormat="false" ht="24.6" hidden="false" customHeight="false" outlineLevel="0" collapsed="false">
      <c r="C321" s="3" t="n">
        <v>5</v>
      </c>
      <c r="D321" s="4"/>
      <c r="E321" s="22" t="s">
        <v>143</v>
      </c>
      <c r="F321" s="23" t="n">
        <v>0.7</v>
      </c>
      <c r="G321" s="23" t="n">
        <v>0.4</v>
      </c>
      <c r="H321" s="23" t="n">
        <v>0.6</v>
      </c>
      <c r="I321" s="23" t="n">
        <v>0.8</v>
      </c>
      <c r="J321" s="23" t="n">
        <v>1.2</v>
      </c>
      <c r="K321" s="23" t="n">
        <v>0</v>
      </c>
      <c r="L321" s="23" t="n">
        <v>2.7</v>
      </c>
    </row>
    <row r="322" customFormat="false" ht="14.4" hidden="false" customHeight="false" outlineLevel="0" collapsed="false">
      <c r="F322" s="20"/>
      <c r="G322" s="20"/>
      <c r="H322" s="20"/>
      <c r="I322" s="20"/>
      <c r="J322" s="20"/>
      <c r="K322" s="20"/>
      <c r="L322" s="20"/>
    </row>
    <row r="323" customFormat="false" ht="15" hidden="false" customHeight="false" outlineLevel="0" collapsed="false">
      <c r="C323" s="3"/>
      <c r="D323" s="14" t="s">
        <v>206</v>
      </c>
      <c r="E323" s="25"/>
      <c r="F323" s="15" t="n">
        <v>2</v>
      </c>
      <c r="G323" s="15" t="n">
        <v>2</v>
      </c>
      <c r="H323" s="15" t="n">
        <v>2</v>
      </c>
      <c r="I323" s="15" t="n">
        <v>2</v>
      </c>
      <c r="J323" s="15" t="n">
        <v>2</v>
      </c>
      <c r="K323" s="15" t="n">
        <v>2</v>
      </c>
      <c r="L323" s="15" t="n">
        <v>2</v>
      </c>
    </row>
    <row r="324" customFormat="false" ht="15" hidden="false" customHeight="false" outlineLevel="0" collapsed="false">
      <c r="C324" s="3"/>
      <c r="D324" s="33" t="s">
        <v>207</v>
      </c>
      <c r="E324" s="33"/>
      <c r="F324" s="34" t="n">
        <f aca="false">ROUND(((F317+2*F318+3*F319+4*F320+5*F321)/SUM(F317:F321)),0)</f>
        <v>2</v>
      </c>
      <c r="G324" s="34" t="n">
        <f aca="false">ROUND(((G317+2*G318+3*G319+4*G320+5*G321)/SUM(G317:G321)),0)</f>
        <v>2</v>
      </c>
      <c r="H324" s="34" t="n">
        <f aca="false">ROUND(((H317+2*H318+3*H319+4*H320+5*H321)/SUM(H317:H321)),0)</f>
        <v>2</v>
      </c>
      <c r="I324" s="34" t="n">
        <f aca="false">ROUND(((I317+2*I318+3*I319+4*I320+5*I321)/SUM(I317:I321)),0)</f>
        <v>2</v>
      </c>
      <c r="J324" s="34" t="n">
        <f aca="false">ROUND(((J317+2*J318+3*J319+4*J320+5*J321)/SUM(J317:J321)),0)</f>
        <v>2</v>
      </c>
      <c r="K324" s="34" t="n">
        <f aca="false">ROUND(((K317+2*K318+3*K319+4*K320+5*K321)/SUM(K317:K321)),0)</f>
        <v>2</v>
      </c>
      <c r="L324" s="34" t="n">
        <f aca="false">ROUND(((L317+2*L318+3*L319+4*L320+5*L321)/SUM(L317:L321)),0)</f>
        <v>2</v>
      </c>
    </row>
    <row r="325" customFormat="false" ht="15" hidden="false" customHeight="false" outlineLevel="0" collapsed="false">
      <c r="A325" s="0" t="n">
        <v>5</v>
      </c>
      <c r="B325" s="8" t="s">
        <v>13</v>
      </c>
      <c r="C325" s="3" t="n">
        <v>1</v>
      </c>
      <c r="D325" s="4" t="s">
        <v>150</v>
      </c>
      <c r="E325" s="22" t="s">
        <v>137</v>
      </c>
      <c r="F325" s="23" t="n">
        <v>25.3</v>
      </c>
      <c r="G325" s="23" t="n">
        <v>30.5</v>
      </c>
      <c r="H325" s="23" t="n">
        <v>27.3</v>
      </c>
      <c r="I325" s="23" t="n">
        <v>26.2</v>
      </c>
      <c r="J325" s="23" t="n">
        <v>24.7</v>
      </c>
      <c r="K325" s="23" t="n">
        <v>44.4</v>
      </c>
      <c r="L325" s="23" t="n">
        <v>28.4</v>
      </c>
    </row>
    <row r="326" customFormat="false" ht="24.6" hidden="false" customHeight="false" outlineLevel="0" collapsed="false">
      <c r="C326" s="3" t="n">
        <v>2</v>
      </c>
      <c r="D326" s="4" t="s">
        <v>151</v>
      </c>
      <c r="E326" s="22" t="s">
        <v>139</v>
      </c>
      <c r="F326" s="23" t="n">
        <v>47.7</v>
      </c>
      <c r="G326" s="23" t="n">
        <v>43.3</v>
      </c>
      <c r="H326" s="23" t="n">
        <v>44.9</v>
      </c>
      <c r="I326" s="23" t="n">
        <v>51.5</v>
      </c>
      <c r="J326" s="23" t="n">
        <v>61.2</v>
      </c>
      <c r="K326" s="23" t="n">
        <v>53.3</v>
      </c>
      <c r="L326" s="23" t="n">
        <v>47.3</v>
      </c>
    </row>
    <row r="327" customFormat="false" ht="24.6" hidden="false" customHeight="false" outlineLevel="0" collapsed="false">
      <c r="C327" s="3" t="n">
        <v>3</v>
      </c>
      <c r="D327" s="4"/>
      <c r="E327" s="22" t="s">
        <v>141</v>
      </c>
      <c r="F327" s="23" t="n">
        <v>8.3</v>
      </c>
      <c r="G327" s="23" t="n">
        <v>7.4</v>
      </c>
      <c r="H327" s="23" t="n">
        <v>10.7</v>
      </c>
      <c r="I327" s="23" t="n">
        <v>6.9</v>
      </c>
      <c r="J327" s="23" t="n">
        <v>4.7</v>
      </c>
      <c r="K327" s="23" t="n">
        <v>2.2</v>
      </c>
      <c r="L327" s="23" t="n">
        <v>5.4</v>
      </c>
    </row>
    <row r="328" customFormat="false" ht="24.6" hidden="false" customHeight="false" outlineLevel="0" collapsed="false">
      <c r="C328" s="3" t="n">
        <v>4</v>
      </c>
      <c r="D328" s="4"/>
      <c r="E328" s="22" t="s">
        <v>142</v>
      </c>
      <c r="F328" s="23" t="n">
        <v>3.5</v>
      </c>
      <c r="G328" s="23" t="n">
        <v>3.6</v>
      </c>
      <c r="H328" s="23" t="n">
        <v>2.5</v>
      </c>
      <c r="I328" s="23" t="n">
        <v>2.3</v>
      </c>
      <c r="J328" s="23" t="n">
        <v>1.2</v>
      </c>
      <c r="K328" s="23" t="n">
        <v>0</v>
      </c>
      <c r="L328" s="23" t="n">
        <v>5.4</v>
      </c>
    </row>
    <row r="329" customFormat="false" ht="24.6" hidden="false" customHeight="false" outlineLevel="0" collapsed="false">
      <c r="C329" s="3" t="n">
        <v>5</v>
      </c>
      <c r="D329" s="4"/>
      <c r="E329" s="22" t="s">
        <v>143</v>
      </c>
      <c r="F329" s="23" t="n">
        <v>1.4</v>
      </c>
      <c r="G329" s="23" t="n">
        <v>1.3</v>
      </c>
      <c r="H329" s="23" t="n">
        <v>1.4</v>
      </c>
      <c r="I329" s="23" t="n">
        <v>0.8</v>
      </c>
      <c r="J329" s="23" t="n">
        <v>1.2</v>
      </c>
      <c r="K329" s="23" t="n">
        <v>0</v>
      </c>
      <c r="L329" s="23" t="n">
        <v>2</v>
      </c>
    </row>
    <row r="330" customFormat="false" ht="14.4" hidden="false" customHeight="false" outlineLevel="0" collapsed="false">
      <c r="F330" s="20"/>
      <c r="G330" s="20"/>
      <c r="H330" s="20"/>
      <c r="I330" s="20"/>
      <c r="J330" s="20"/>
      <c r="K330" s="20"/>
      <c r="L330" s="20"/>
    </row>
    <row r="331" customFormat="false" ht="15" hidden="false" customHeight="false" outlineLevel="0" collapsed="false">
      <c r="C331" s="3"/>
      <c r="D331" s="14" t="s">
        <v>206</v>
      </c>
      <c r="E331" s="25"/>
      <c r="F331" s="15" t="n">
        <v>2</v>
      </c>
      <c r="G331" s="15" t="n">
        <v>2</v>
      </c>
      <c r="H331" s="15" t="n">
        <v>2</v>
      </c>
      <c r="I331" s="15" t="n">
        <v>2</v>
      </c>
      <c r="J331" s="15" t="n">
        <v>2</v>
      </c>
      <c r="K331" s="15" t="n">
        <v>2</v>
      </c>
      <c r="L331" s="15" t="n">
        <v>2</v>
      </c>
    </row>
    <row r="332" customFormat="false" ht="15" hidden="false" customHeight="false" outlineLevel="0" collapsed="false">
      <c r="C332" s="3"/>
      <c r="D332" s="33" t="s">
        <v>207</v>
      </c>
      <c r="E332" s="33"/>
      <c r="F332" s="34" t="n">
        <f aca="false">ROUND(((F325+2*F326+3*F327+4*F328+5*F329)/SUM(F325:F329)),0)</f>
        <v>2</v>
      </c>
      <c r="G332" s="34" t="n">
        <f aca="false">ROUND(((G325+2*G326+3*G327+4*G328+5*G329)/SUM(G325:G329)),0)</f>
        <v>2</v>
      </c>
      <c r="H332" s="34" t="n">
        <f aca="false">ROUND(((H325+2*H326+3*H327+4*H328+5*H329)/SUM(H325:H329)),0)</f>
        <v>2</v>
      </c>
      <c r="I332" s="34" t="n">
        <f aca="false">ROUND(((I325+2*I326+3*I327+4*I328+5*I329)/SUM(I325:I329)),0)</f>
        <v>2</v>
      </c>
      <c r="J332" s="34" t="n">
        <f aca="false">ROUND(((J325+2*J326+3*J327+4*J328+5*J329)/SUM(J325:J329)),0)</f>
        <v>2</v>
      </c>
      <c r="K332" s="34" t="n">
        <f aca="false">ROUND(((K325+2*K326+3*K327+4*K328+5*K329)/SUM(K325:K329)),0)</f>
        <v>2</v>
      </c>
      <c r="L332" s="34" t="n">
        <f aca="false">ROUND(((L325+2*L326+3*L327+4*L328+5*L329)/SUM(L325:L329)),0)</f>
        <v>2</v>
      </c>
    </row>
    <row r="333" customFormat="false" ht="15" hidden="false" customHeight="false" outlineLevel="0" collapsed="false">
      <c r="A333" s="0" t="n">
        <v>5</v>
      </c>
      <c r="B333" s="8" t="s">
        <v>13</v>
      </c>
      <c r="C333" s="3" t="n">
        <v>1</v>
      </c>
      <c r="D333" s="4" t="s">
        <v>152</v>
      </c>
      <c r="E333" s="22" t="s">
        <v>137</v>
      </c>
      <c r="F333" s="23" t="n">
        <v>34.4</v>
      </c>
      <c r="G333" s="23" t="n">
        <v>41.7</v>
      </c>
      <c r="H333" s="23" t="n">
        <v>34.4</v>
      </c>
      <c r="I333" s="23" t="n">
        <v>40</v>
      </c>
      <c r="J333" s="23" t="n">
        <v>32.9</v>
      </c>
      <c r="K333" s="23" t="n">
        <v>60</v>
      </c>
      <c r="L333" s="23" t="n">
        <v>33.1</v>
      </c>
    </row>
    <row r="334" customFormat="false" ht="24.6" hidden="false" customHeight="false" outlineLevel="0" collapsed="false">
      <c r="C334" s="3" t="n">
        <v>2</v>
      </c>
      <c r="D334" s="4" t="s">
        <v>153</v>
      </c>
      <c r="E334" s="22" t="s">
        <v>139</v>
      </c>
      <c r="F334" s="23" t="n">
        <v>45.4</v>
      </c>
      <c r="G334" s="23" t="n">
        <v>40.6</v>
      </c>
      <c r="H334" s="23" t="n">
        <v>47.1</v>
      </c>
      <c r="I334" s="23" t="n">
        <v>38.5</v>
      </c>
      <c r="J334" s="23" t="n">
        <v>50.6</v>
      </c>
      <c r="K334" s="23" t="n">
        <v>37.8</v>
      </c>
      <c r="L334" s="23" t="n">
        <v>48.6</v>
      </c>
    </row>
    <row r="335" customFormat="false" ht="24.6" hidden="false" customHeight="false" outlineLevel="0" collapsed="false">
      <c r="C335" s="3" t="n">
        <v>3</v>
      </c>
      <c r="D335" s="4"/>
      <c r="E335" s="22" t="s">
        <v>141</v>
      </c>
      <c r="F335" s="23" t="n">
        <v>4.9</v>
      </c>
      <c r="G335" s="23" t="n">
        <v>3.2</v>
      </c>
      <c r="H335" s="23" t="n">
        <v>3.9</v>
      </c>
      <c r="I335" s="23" t="n">
        <v>10</v>
      </c>
      <c r="J335" s="23" t="n">
        <v>5.9</v>
      </c>
      <c r="K335" s="23" t="n">
        <v>2.2</v>
      </c>
      <c r="L335" s="23" t="n">
        <v>4.1</v>
      </c>
    </row>
    <row r="336" customFormat="false" ht="24.6" hidden="false" customHeight="false" outlineLevel="0" collapsed="false">
      <c r="C336" s="3" t="n">
        <v>4</v>
      </c>
      <c r="D336" s="4"/>
      <c r="E336" s="22" t="s">
        <v>142</v>
      </c>
      <c r="F336" s="23" t="n">
        <v>3.1</v>
      </c>
      <c r="G336" s="23" t="n">
        <v>2.5</v>
      </c>
      <c r="H336" s="23" t="n">
        <v>3.5</v>
      </c>
      <c r="I336" s="23" t="n">
        <v>2.3</v>
      </c>
      <c r="J336" s="23" t="n">
        <v>1.2</v>
      </c>
      <c r="K336" s="23" t="n">
        <v>0</v>
      </c>
      <c r="L336" s="23" t="n">
        <v>5.4</v>
      </c>
    </row>
    <row r="337" customFormat="false" ht="24.6" hidden="false" customHeight="false" outlineLevel="0" collapsed="false">
      <c r="C337" s="3" t="n">
        <v>5</v>
      </c>
      <c r="D337" s="4"/>
      <c r="E337" s="22" t="s">
        <v>143</v>
      </c>
      <c r="F337" s="23" t="n">
        <v>0.8</v>
      </c>
      <c r="G337" s="23" t="n">
        <v>0.4</v>
      </c>
      <c r="H337" s="23" t="n">
        <v>0.8</v>
      </c>
      <c r="I337" s="23" t="n">
        <v>0</v>
      </c>
      <c r="J337" s="23" t="n">
        <v>1.2</v>
      </c>
      <c r="K337" s="23" t="n">
        <v>0</v>
      </c>
      <c r="L337" s="23" t="n">
        <v>2</v>
      </c>
    </row>
    <row r="338" customFormat="false" ht="14.4" hidden="false" customHeight="false" outlineLevel="0" collapsed="false">
      <c r="F338" s="20"/>
      <c r="G338" s="20"/>
      <c r="H338" s="20"/>
      <c r="I338" s="20"/>
      <c r="J338" s="20"/>
      <c r="K338" s="20"/>
      <c r="L338" s="20"/>
    </row>
    <row r="339" customFormat="false" ht="15" hidden="false" customHeight="false" outlineLevel="0" collapsed="false">
      <c r="C339" s="3"/>
      <c r="D339" s="14" t="s">
        <v>206</v>
      </c>
      <c r="E339" s="25"/>
      <c r="F339" s="15" t="n">
        <v>2</v>
      </c>
      <c r="G339" s="15" t="n">
        <v>2</v>
      </c>
      <c r="H339" s="15" t="n">
        <v>2</v>
      </c>
      <c r="I339" s="15" t="n">
        <v>1</v>
      </c>
      <c r="J339" s="15" t="n">
        <v>2</v>
      </c>
      <c r="K339" s="15" t="n">
        <v>1</v>
      </c>
      <c r="L339" s="15" t="n">
        <v>2</v>
      </c>
    </row>
    <row r="340" customFormat="false" ht="15" hidden="false" customHeight="false" outlineLevel="0" collapsed="false">
      <c r="C340" s="3"/>
      <c r="D340" s="33" t="s">
        <v>207</v>
      </c>
      <c r="E340" s="33"/>
      <c r="F340" s="34" t="n">
        <f aca="false">ROUND(((F333+2*F334+3*F335+4*F336+5*F337)/SUM(F333:F337)),0)</f>
        <v>2</v>
      </c>
      <c r="G340" s="34" t="n">
        <f aca="false">ROUND(((G333+2*G334+3*G335+4*G336+5*G337)/SUM(G333:G337)),0)</f>
        <v>2</v>
      </c>
      <c r="H340" s="34" t="n">
        <f aca="false">ROUND(((H333+2*H334+3*H335+4*H336+5*H337)/SUM(H333:H337)),0)</f>
        <v>2</v>
      </c>
      <c r="I340" s="34" t="n">
        <f aca="false">ROUND(((I333+2*I334+3*I335+4*I336+5*I337)/SUM(I333:I337)),0)</f>
        <v>2</v>
      </c>
      <c r="J340" s="34" t="n">
        <f aca="false">ROUND(((J333+2*J334+3*J335+4*J336+5*J337)/SUM(J333:J337)),0)</f>
        <v>2</v>
      </c>
      <c r="K340" s="34" t="n">
        <f aca="false">ROUND(((K333+2*K334+3*K335+4*K336+5*K337)/SUM(K333:K337)),0)</f>
        <v>1</v>
      </c>
      <c r="L340" s="34" t="n">
        <f aca="false">ROUND(((L333+2*L334+3*L335+4*L336+5*L337)/SUM(L333:L337)),0)</f>
        <v>2</v>
      </c>
    </row>
    <row r="341" customFormat="false" ht="14.4" hidden="false" customHeight="false" outlineLevel="0" collapsed="false">
      <c r="D341" s="1" t="s">
        <v>221</v>
      </c>
      <c r="F341" s="20"/>
      <c r="G341" s="21" t="n">
        <v>-651</v>
      </c>
      <c r="H341" s="21" t="n">
        <v>-521</v>
      </c>
      <c r="I341" s="21" t="n">
        <v>-116</v>
      </c>
      <c r="J341" s="21" t="n">
        <v>-70</v>
      </c>
      <c r="K341" s="21" t="n">
        <v>-66</v>
      </c>
      <c r="L341" s="21" t="n">
        <v>-134</v>
      </c>
    </row>
    <row r="342" customFormat="false" ht="14.4" hidden="false" customHeight="false" outlineLevel="0" collapsed="false">
      <c r="F342" s="20"/>
      <c r="G342" s="20"/>
      <c r="H342" s="20"/>
      <c r="I342" s="20"/>
      <c r="J342" s="20"/>
      <c r="K342" s="20"/>
      <c r="L342" s="20"/>
    </row>
    <row r="343" customFormat="false" ht="24.6" hidden="false" customHeight="false" outlineLevel="0" collapsed="false">
      <c r="A343" s="0" t="n">
        <v>4</v>
      </c>
      <c r="B343" s="8" t="s">
        <v>13</v>
      </c>
      <c r="C343" s="3" t="n">
        <v>1</v>
      </c>
      <c r="D343" s="4" t="s">
        <v>154</v>
      </c>
      <c r="E343" s="22" t="s">
        <v>59</v>
      </c>
      <c r="F343" s="23" t="n">
        <v>22.4</v>
      </c>
      <c r="G343" s="23" t="n">
        <v>20.2</v>
      </c>
      <c r="H343" s="23" t="n">
        <v>23.2</v>
      </c>
      <c r="I343" s="23" t="n">
        <v>34</v>
      </c>
      <c r="J343" s="23" t="n">
        <v>34.2</v>
      </c>
      <c r="K343" s="23" t="n">
        <v>16.9</v>
      </c>
      <c r="L343" s="23" t="n">
        <v>24.7</v>
      </c>
    </row>
    <row r="344" customFormat="false" ht="15" hidden="false" customHeight="false" outlineLevel="0" collapsed="false">
      <c r="C344" s="3" t="n">
        <v>2</v>
      </c>
      <c r="D344" s="4"/>
      <c r="E344" s="22" t="s">
        <v>155</v>
      </c>
      <c r="F344" s="23" t="n">
        <v>44.6</v>
      </c>
      <c r="G344" s="23" t="n">
        <v>40.1</v>
      </c>
      <c r="H344" s="23" t="n">
        <v>47.1</v>
      </c>
      <c r="I344" s="23" t="n">
        <v>35.6</v>
      </c>
      <c r="J344" s="23" t="n">
        <v>48.6</v>
      </c>
      <c r="K344" s="23" t="n">
        <v>46.4</v>
      </c>
      <c r="L344" s="23" t="n">
        <v>50</v>
      </c>
    </row>
    <row r="345" customFormat="false" ht="24.6" hidden="false" customHeight="false" outlineLevel="0" collapsed="false">
      <c r="C345" s="3" t="n">
        <v>3</v>
      </c>
      <c r="D345" s="4"/>
      <c r="E345" s="22" t="s">
        <v>156</v>
      </c>
      <c r="F345" s="23" t="n">
        <v>24.2</v>
      </c>
      <c r="G345" s="23" t="n">
        <v>29.6</v>
      </c>
      <c r="H345" s="23" t="n">
        <v>22.1</v>
      </c>
      <c r="I345" s="23" t="n">
        <v>18.6</v>
      </c>
      <c r="J345" s="23" t="n">
        <v>14.6</v>
      </c>
      <c r="K345" s="23" t="n">
        <v>25.5</v>
      </c>
      <c r="L345" s="23" t="n">
        <v>21.5</v>
      </c>
    </row>
    <row r="346" customFormat="false" ht="24.6" hidden="false" customHeight="false" outlineLevel="0" collapsed="false">
      <c r="C346" s="3" t="n">
        <v>4</v>
      </c>
      <c r="D346" s="4"/>
      <c r="E346" s="22" t="s">
        <v>64</v>
      </c>
      <c r="F346" s="23" t="n">
        <v>7.6</v>
      </c>
      <c r="G346" s="23" t="n">
        <v>8.7</v>
      </c>
      <c r="H346" s="23" t="n">
        <v>7.2</v>
      </c>
      <c r="I346" s="23" t="n">
        <v>8.1</v>
      </c>
      <c r="J346" s="23" t="n">
        <v>2.6</v>
      </c>
      <c r="K346" s="23" t="n">
        <v>11.2</v>
      </c>
      <c r="L346" s="23" t="n">
        <v>3.8</v>
      </c>
    </row>
    <row r="347" customFormat="false" ht="14.4" hidden="false" customHeight="false" outlineLevel="0" collapsed="false">
      <c r="F347" s="20"/>
      <c r="G347" s="20"/>
      <c r="H347" s="20"/>
      <c r="I347" s="20"/>
      <c r="J347" s="20"/>
      <c r="K347" s="20"/>
      <c r="L347" s="20"/>
    </row>
    <row r="348" customFormat="false" ht="15" hidden="false" customHeight="false" outlineLevel="0" collapsed="false">
      <c r="C348" s="3"/>
      <c r="D348" s="14" t="s">
        <v>206</v>
      </c>
      <c r="E348" s="25"/>
      <c r="F348" s="15" t="n">
        <f aca="false">LOOKUP(MAX(F343:F346),F343:F346,C343:C346)</f>
        <v>2</v>
      </c>
      <c r="G348" s="15" t="n">
        <f aca="false">LOOKUP(MAX(G343:G346),G343:G346,C343:C346)</f>
        <v>2</v>
      </c>
      <c r="H348" s="15" t="n">
        <f aca="false">LOOKUP(MAX(H343:H346),H343:H346,C343:C346)</f>
        <v>2</v>
      </c>
      <c r="I348" s="15" t="n">
        <f aca="false">LOOKUP(MAX(I343:I346),I343:I346,C343:C346)</f>
        <v>2</v>
      </c>
      <c r="J348" s="15" t="n">
        <f aca="false">LOOKUP(MAX(J343:J346),J343:J346,C343:C346)</f>
        <v>2</v>
      </c>
      <c r="K348" s="15" t="n">
        <f aca="false">LOOKUP(MAX(K343:K346),K343:K346,C343:C346)</f>
        <v>2</v>
      </c>
      <c r="L348" s="15" t="n">
        <f aca="false">LOOKUP(MAX(L343:L346),L343:L346,C343:C346)</f>
        <v>2</v>
      </c>
    </row>
    <row r="349" customFormat="false" ht="15" hidden="false" customHeight="false" outlineLevel="0" collapsed="false">
      <c r="C349" s="3"/>
      <c r="D349" s="33" t="s">
        <v>207</v>
      </c>
      <c r="E349" s="33"/>
      <c r="F349" s="34" t="n">
        <f aca="false">ROUND(((F343+2*F344+3*F345+4*F346)/SUM(F343:F346)),0)</f>
        <v>2</v>
      </c>
      <c r="G349" s="34" t="n">
        <f aca="false">ROUND(((G343+2*G344+3*G345+4*G346)/SUM(G343:G346)),0)</f>
        <v>2</v>
      </c>
      <c r="H349" s="34" t="n">
        <f aca="false">ROUND(((H343+2*H344+3*H345+4*H346)/SUM(H343:H346)),0)</f>
        <v>2</v>
      </c>
      <c r="I349" s="34" t="n">
        <f aca="false">ROUND(((I343+2*I344+3*I345+4*I346)/SUM(I343:I346)),0)</f>
        <v>2</v>
      </c>
      <c r="J349" s="34" t="n">
        <f aca="false">ROUND(((J343+2*J344+3*J345+4*J346)/SUM(J343:J346)),0)</f>
        <v>2</v>
      </c>
      <c r="K349" s="34" t="n">
        <f aca="false">ROUND(((K343+2*K344+3*K345+4*K346)/SUM(K343:K346)),0)</f>
        <v>2</v>
      </c>
      <c r="L349" s="34" t="n">
        <f aca="false">ROUND(((L343+2*L344+3*L345+4*L346)/SUM(L343:L346)),0)</f>
        <v>2</v>
      </c>
    </row>
    <row r="350" customFormat="false" ht="24.6" hidden="false" customHeight="false" outlineLevel="0" collapsed="false">
      <c r="A350" s="0" t="n">
        <v>4</v>
      </c>
      <c r="B350" s="8" t="s">
        <v>13</v>
      </c>
      <c r="C350" s="3" t="n">
        <v>1</v>
      </c>
      <c r="D350" s="4" t="s">
        <v>157</v>
      </c>
      <c r="E350" s="22" t="s">
        <v>59</v>
      </c>
      <c r="F350" s="23" t="n">
        <v>7.5</v>
      </c>
      <c r="G350" s="23" t="n">
        <v>8.1</v>
      </c>
      <c r="H350" s="23" t="n">
        <v>8</v>
      </c>
      <c r="I350" s="23" t="n">
        <v>4.7</v>
      </c>
      <c r="J350" s="23" t="n">
        <v>2.9</v>
      </c>
      <c r="K350" s="23" t="n">
        <v>13.6</v>
      </c>
      <c r="L350" s="23" t="n">
        <v>4.3</v>
      </c>
    </row>
    <row r="351" customFormat="false" ht="15" hidden="false" customHeight="false" outlineLevel="0" collapsed="false">
      <c r="C351" s="3" t="n">
        <v>2</v>
      </c>
      <c r="D351" s="4"/>
      <c r="E351" s="22" t="s">
        <v>155</v>
      </c>
      <c r="F351" s="23" t="n">
        <v>42.9</v>
      </c>
      <c r="G351" s="23" t="n">
        <v>47.9</v>
      </c>
      <c r="H351" s="23" t="n">
        <v>42.3</v>
      </c>
      <c r="I351" s="23" t="n">
        <v>38.1</v>
      </c>
      <c r="J351" s="23" t="n">
        <v>28.5</v>
      </c>
      <c r="K351" s="23" t="n">
        <v>18.5</v>
      </c>
      <c r="L351" s="23" t="n">
        <v>38.9</v>
      </c>
    </row>
    <row r="352" customFormat="false" ht="24.6" hidden="false" customHeight="false" outlineLevel="0" collapsed="false">
      <c r="C352" s="3" t="n">
        <v>3</v>
      </c>
      <c r="D352" s="4"/>
      <c r="E352" s="22" t="s">
        <v>156</v>
      </c>
      <c r="F352" s="23" t="n">
        <v>34.5</v>
      </c>
      <c r="G352" s="23" t="n">
        <v>31.1</v>
      </c>
      <c r="H352" s="23" t="n">
        <v>33.8</v>
      </c>
      <c r="I352" s="23" t="n">
        <v>30.5</v>
      </c>
      <c r="J352" s="23" t="n">
        <v>44.1</v>
      </c>
      <c r="K352" s="23" t="n">
        <v>57.3</v>
      </c>
      <c r="L352" s="23" t="n">
        <v>38.7</v>
      </c>
    </row>
    <row r="353" customFormat="false" ht="24.6" hidden="false" customHeight="false" outlineLevel="0" collapsed="false">
      <c r="C353" s="3" t="n">
        <v>4</v>
      </c>
      <c r="D353" s="4"/>
      <c r="E353" s="22" t="s">
        <v>64</v>
      </c>
      <c r="F353" s="23" t="n">
        <v>11.1</v>
      </c>
      <c r="G353" s="23" t="n">
        <v>9.2</v>
      </c>
      <c r="H353" s="23" t="n">
        <v>12.6</v>
      </c>
      <c r="I353" s="23" t="n">
        <v>25.8</v>
      </c>
      <c r="J353" s="23" t="n">
        <v>21.8</v>
      </c>
      <c r="K353" s="23" t="n">
        <v>8</v>
      </c>
      <c r="L353" s="23" t="n">
        <v>13.4</v>
      </c>
    </row>
    <row r="354" customFormat="false" ht="14.4" hidden="false" customHeight="false" outlineLevel="0" collapsed="false">
      <c r="F354" s="20"/>
      <c r="G354" s="20"/>
      <c r="H354" s="20"/>
      <c r="I354" s="20"/>
      <c r="J354" s="20"/>
      <c r="K354" s="20"/>
      <c r="L354" s="20"/>
    </row>
    <row r="355" customFormat="false" ht="15" hidden="false" customHeight="false" outlineLevel="0" collapsed="false">
      <c r="C355" s="3"/>
      <c r="D355" s="14" t="s">
        <v>206</v>
      </c>
      <c r="E355" s="25"/>
      <c r="F355" s="15" t="n">
        <f aca="false">LOOKUP(MAX(F350:F353),F350:F353,C350:C353)</f>
        <v>2</v>
      </c>
      <c r="G355" s="15" t="n">
        <f aca="false">LOOKUP(MAX(G350:G353),G350:G353,C350:C353)</f>
        <v>2</v>
      </c>
      <c r="H355" s="15" t="n">
        <f aca="false">LOOKUP(MAX(H350:H353),H350:H353,C350:C353)</f>
        <v>2</v>
      </c>
      <c r="I355" s="15" t="n">
        <f aca="false">LOOKUP(MAX(I350:I353),I350:I353,C350:C353)</f>
        <v>2</v>
      </c>
      <c r="J355" s="15" t="n">
        <f aca="false">LOOKUP(MAX(J350:J353),J350:J353,C350:C353)</f>
        <v>3</v>
      </c>
      <c r="K355" s="15" t="n">
        <f aca="false">LOOKUP(MAX(K350:K353),K350:K353,C350:C353)</f>
        <v>3</v>
      </c>
      <c r="L355" s="15" t="n">
        <f aca="false">LOOKUP(MAX(L350:L353),L350:L353,C350:C353)</f>
        <v>2</v>
      </c>
    </row>
    <row r="356" customFormat="false" ht="15" hidden="false" customHeight="false" outlineLevel="0" collapsed="false">
      <c r="C356" s="3"/>
      <c r="D356" s="33" t="s">
        <v>207</v>
      </c>
      <c r="E356" s="33"/>
      <c r="F356" s="34" t="n">
        <f aca="false">ROUND(((F350+2*F351+3*F352+4*F353)/SUM(F350:F353)),0)</f>
        <v>3</v>
      </c>
      <c r="G356" s="34" t="n">
        <f aca="false">ROUND(((G350+2*G351+3*G352+4*G353)/SUM(G350:G353)),0)</f>
        <v>2</v>
      </c>
      <c r="H356" s="34" t="n">
        <f aca="false">ROUND(((H350+2*H351+3*H352+4*H353)/SUM(H350:H353)),0)</f>
        <v>3</v>
      </c>
      <c r="I356" s="34" t="n">
        <f aca="false">ROUND(((I350+2*I351+3*I352+4*I353)/SUM(I350:I353)),0)</f>
        <v>3</v>
      </c>
      <c r="J356" s="34" t="n">
        <f aca="false">ROUND(((J350+2*J351+3*J352+4*J353)/SUM(J350:J353)),0)</f>
        <v>3</v>
      </c>
      <c r="K356" s="34" t="n">
        <f aca="false">ROUND(((K350+2*K351+3*K352+4*K353)/SUM(K350:K353)),0)</f>
        <v>3</v>
      </c>
      <c r="L356" s="34" t="n">
        <f aca="false">ROUND(((L350+2*L351+3*L352+4*L353)/SUM(L350:L353)),0)</f>
        <v>3</v>
      </c>
    </row>
    <row r="357" customFormat="false" ht="24.6" hidden="false" customHeight="false" outlineLevel="0" collapsed="false">
      <c r="A357" s="0" t="n">
        <v>4</v>
      </c>
      <c r="B357" s="8" t="s">
        <v>13</v>
      </c>
      <c r="C357" s="3" t="n">
        <v>1</v>
      </c>
      <c r="D357" s="4" t="s">
        <v>158</v>
      </c>
      <c r="E357" s="22" t="s">
        <v>59</v>
      </c>
      <c r="F357" s="23" t="n">
        <v>11.9</v>
      </c>
      <c r="G357" s="23" t="n">
        <v>13.6</v>
      </c>
      <c r="H357" s="23" t="n">
        <v>10.9</v>
      </c>
      <c r="I357" s="23" t="n">
        <v>12.9</v>
      </c>
      <c r="J357" s="23" t="n">
        <v>10.5</v>
      </c>
      <c r="K357" s="23" t="n">
        <v>20.5</v>
      </c>
      <c r="L357" s="23" t="n">
        <v>7.4</v>
      </c>
    </row>
    <row r="358" customFormat="false" ht="15" hidden="false" customHeight="false" outlineLevel="0" collapsed="false">
      <c r="C358" s="3" t="n">
        <v>2</v>
      </c>
      <c r="D358" s="4"/>
      <c r="E358" s="22" t="s">
        <v>155</v>
      </c>
      <c r="F358" s="23" t="n">
        <v>46.9</v>
      </c>
      <c r="G358" s="23" t="n">
        <v>52.5</v>
      </c>
      <c r="H358" s="23" t="n">
        <v>43.4</v>
      </c>
      <c r="I358" s="23" t="n">
        <v>30.1</v>
      </c>
      <c r="J358" s="23" t="n">
        <v>39.5</v>
      </c>
      <c r="K358" s="23" t="n">
        <v>34.1</v>
      </c>
      <c r="L358" s="23" t="n">
        <v>46.9</v>
      </c>
    </row>
    <row r="359" customFormat="false" ht="24.6" hidden="false" customHeight="false" outlineLevel="0" collapsed="false">
      <c r="C359" s="3" t="n">
        <v>3</v>
      </c>
      <c r="D359" s="4"/>
      <c r="E359" s="22" t="s">
        <v>156</v>
      </c>
      <c r="F359" s="23" t="n">
        <v>29.4</v>
      </c>
      <c r="G359" s="23" t="n">
        <v>25</v>
      </c>
      <c r="H359" s="23" t="n">
        <v>32.4</v>
      </c>
      <c r="I359" s="23" t="n">
        <v>36</v>
      </c>
      <c r="J359" s="23" t="n">
        <v>37.4</v>
      </c>
      <c r="K359" s="23" t="n">
        <v>36.2</v>
      </c>
      <c r="L359" s="23" t="n">
        <v>30.4</v>
      </c>
    </row>
    <row r="360" customFormat="false" ht="24.6" hidden="false" customHeight="false" outlineLevel="0" collapsed="false">
      <c r="C360" s="3" t="n">
        <v>4</v>
      </c>
      <c r="D360" s="4"/>
      <c r="E360" s="22" t="s">
        <v>64</v>
      </c>
      <c r="F360" s="23" t="n">
        <v>7.8</v>
      </c>
      <c r="G360" s="23" t="n">
        <v>6.3</v>
      </c>
      <c r="H360" s="23" t="n">
        <v>9.6</v>
      </c>
      <c r="I360" s="23" t="n">
        <v>16.5</v>
      </c>
      <c r="J360" s="23" t="n">
        <v>11.9</v>
      </c>
      <c r="K360" s="23" t="n">
        <v>4.7</v>
      </c>
      <c r="L360" s="23" t="n">
        <v>12.3</v>
      </c>
    </row>
    <row r="361" customFormat="false" ht="14.4" hidden="false" customHeight="false" outlineLevel="0" collapsed="false">
      <c r="F361" s="20"/>
      <c r="G361" s="20"/>
      <c r="H361" s="20"/>
      <c r="I361" s="20"/>
      <c r="J361" s="20"/>
      <c r="K361" s="20"/>
      <c r="L361" s="20"/>
    </row>
    <row r="362" customFormat="false" ht="15" hidden="false" customHeight="false" outlineLevel="0" collapsed="false">
      <c r="C362" s="3"/>
      <c r="D362" s="14" t="s">
        <v>206</v>
      </c>
      <c r="E362" s="25"/>
      <c r="F362" s="15" t="n">
        <f aca="false">LOOKUP(MAX(F357:F360),F357:F360,C357:C360)</f>
        <v>2</v>
      </c>
      <c r="G362" s="15" t="n">
        <f aca="false">LOOKUP(MAX(G357:G360),G357:G360,C357:C360)</f>
        <v>2</v>
      </c>
      <c r="H362" s="15" t="n">
        <f aca="false">LOOKUP(MAX(H357:H360),H357:H360,C357:C360)</f>
        <v>2</v>
      </c>
      <c r="I362" s="15" t="n">
        <f aca="false">LOOKUP(MAX(I357:I360),I357:I360,C357:C360)</f>
        <v>3</v>
      </c>
      <c r="J362" s="15" t="n">
        <f aca="false">LOOKUP(MAX(J357:J360),J357:J360,C357:C360)</f>
        <v>2</v>
      </c>
      <c r="K362" s="15" t="n">
        <f aca="false">LOOKUP(MAX(K357:K360),K357:K360,C357:C360)</f>
        <v>3</v>
      </c>
      <c r="L362" s="15" t="n">
        <f aca="false">LOOKUP(MAX(L357:L360),L357:L360,C357:C360)</f>
        <v>2</v>
      </c>
    </row>
    <row r="363" customFormat="false" ht="15" hidden="false" customHeight="false" outlineLevel="0" collapsed="false">
      <c r="C363" s="3"/>
      <c r="D363" s="33" t="s">
        <v>207</v>
      </c>
      <c r="E363" s="33"/>
      <c r="F363" s="34" t="n">
        <f aca="false">ROUND(((F357+2*F358+3*F359+4*F360)/SUM(F357:F360)),0)</f>
        <v>2</v>
      </c>
      <c r="G363" s="34" t="n">
        <f aca="false">ROUND(((G357+2*G358+3*G359+4*G360)/SUM(G357:G360)),0)</f>
        <v>2</v>
      </c>
      <c r="H363" s="34" t="n">
        <f aca="false">ROUND(((H357+2*H358+3*H359+4*H360)/SUM(H357:H360)),0)</f>
        <v>2</v>
      </c>
      <c r="I363" s="34" t="n">
        <f aca="false">ROUND(((I357+2*I358+3*I359+4*I360)/SUM(I357:I360)),0)</f>
        <v>3</v>
      </c>
      <c r="J363" s="34" t="n">
        <f aca="false">ROUND(((J357+2*J358+3*J359+4*J360)/SUM(J357:J360)),0)</f>
        <v>3</v>
      </c>
      <c r="K363" s="34" t="n">
        <f aca="false">ROUND(((K357+2*K358+3*K359+4*K360)/SUM(K357:K360)),0)</f>
        <v>2</v>
      </c>
      <c r="L363" s="34" t="n">
        <f aca="false">ROUND(((L357+2*L358+3*L359+4*L360)/SUM(L357:L360)),0)</f>
        <v>2</v>
      </c>
    </row>
    <row r="364" customFormat="false" ht="24.6" hidden="false" customHeight="false" outlineLevel="0" collapsed="false">
      <c r="A364" s="0" t="n">
        <v>4</v>
      </c>
      <c r="B364" s="8" t="s">
        <v>13</v>
      </c>
      <c r="C364" s="3" t="n">
        <v>1</v>
      </c>
      <c r="D364" s="4" t="s">
        <v>159</v>
      </c>
      <c r="E364" s="22" t="s">
        <v>59</v>
      </c>
      <c r="F364" s="23" t="n">
        <v>6.5</v>
      </c>
      <c r="G364" s="23" t="n">
        <v>4.8</v>
      </c>
      <c r="H364" s="23" t="n">
        <v>5.7</v>
      </c>
      <c r="I364" s="23" t="n">
        <v>5.1</v>
      </c>
      <c r="J364" s="23" t="n">
        <v>2.7</v>
      </c>
      <c r="K364" s="23" t="n">
        <v>8.9</v>
      </c>
      <c r="L364" s="23" t="n">
        <v>5.8</v>
      </c>
    </row>
    <row r="365" customFormat="false" ht="15" hidden="false" customHeight="false" outlineLevel="0" collapsed="false">
      <c r="C365" s="3" t="n">
        <v>2</v>
      </c>
      <c r="D365" s="4"/>
      <c r="E365" s="22" t="s">
        <v>155</v>
      </c>
      <c r="F365" s="23" t="n">
        <v>28.6</v>
      </c>
      <c r="G365" s="23" t="n">
        <v>32</v>
      </c>
      <c r="H365" s="23" t="n">
        <v>31.5</v>
      </c>
      <c r="I365" s="23" t="n">
        <v>6.4</v>
      </c>
      <c r="J365" s="23" t="n">
        <v>12.3</v>
      </c>
      <c r="K365" s="23" t="n">
        <v>33.1</v>
      </c>
      <c r="L365" s="23" t="n">
        <v>19.2</v>
      </c>
    </row>
    <row r="366" customFormat="false" ht="24.6" hidden="false" customHeight="false" outlineLevel="0" collapsed="false">
      <c r="C366" s="3" t="n">
        <v>3</v>
      </c>
      <c r="D366" s="4"/>
      <c r="E366" s="22" t="s">
        <v>156</v>
      </c>
      <c r="F366" s="23" t="n">
        <v>38.6</v>
      </c>
      <c r="G366" s="23" t="n">
        <v>39.8</v>
      </c>
      <c r="H366" s="23" t="n">
        <v>39</v>
      </c>
      <c r="I366" s="23" t="n">
        <v>42</v>
      </c>
      <c r="J366" s="23" t="n">
        <v>39.3</v>
      </c>
      <c r="K366" s="23" t="n">
        <v>40.2</v>
      </c>
      <c r="L366" s="23" t="n">
        <v>44.5</v>
      </c>
    </row>
    <row r="367" customFormat="false" ht="24.6" hidden="false" customHeight="false" outlineLevel="0" collapsed="false">
      <c r="C367" s="3" t="n">
        <v>4</v>
      </c>
      <c r="D367" s="4"/>
      <c r="E367" s="22" t="s">
        <v>64</v>
      </c>
      <c r="F367" s="23" t="n">
        <v>19.2</v>
      </c>
      <c r="G367" s="23" t="n">
        <v>13.4</v>
      </c>
      <c r="H367" s="23" t="n">
        <v>18.3</v>
      </c>
      <c r="I367" s="23" t="n">
        <v>41.4</v>
      </c>
      <c r="J367" s="23" t="n">
        <v>45.7</v>
      </c>
      <c r="K367" s="23" t="n">
        <v>13.4</v>
      </c>
      <c r="L367" s="23" t="n">
        <v>25</v>
      </c>
    </row>
    <row r="368" customFormat="false" ht="14.4" hidden="false" customHeight="false" outlineLevel="0" collapsed="false">
      <c r="F368" s="20"/>
      <c r="G368" s="20"/>
      <c r="H368" s="20"/>
      <c r="I368" s="20"/>
      <c r="J368" s="20"/>
      <c r="K368" s="20"/>
      <c r="L368" s="20"/>
    </row>
    <row r="369" customFormat="false" ht="15" hidden="false" customHeight="false" outlineLevel="0" collapsed="false">
      <c r="C369" s="3"/>
      <c r="D369" s="14" t="s">
        <v>206</v>
      </c>
      <c r="E369" s="25"/>
      <c r="F369" s="15" t="n">
        <f aca="false">LOOKUP(MAX(F364:F367),F364:F367,C364:C367)</f>
        <v>3</v>
      </c>
      <c r="G369" s="15" t="n">
        <f aca="false">LOOKUP(MAX(G364:G367),G364:G367,C364:C367)</f>
        <v>3</v>
      </c>
      <c r="H369" s="15" t="n">
        <f aca="false">LOOKUP(MAX(H364:H367),H364:H367,C364:C367)</f>
        <v>3</v>
      </c>
      <c r="I369" s="15" t="n">
        <f aca="false">LOOKUP(MAX(I364:I367),I364:I367,C364:C367)</f>
        <v>3</v>
      </c>
      <c r="J369" s="15" t="n">
        <f aca="false">LOOKUP(MAX(J364:J367),J364:J367,C364:C367)</f>
        <v>4</v>
      </c>
      <c r="K369" s="15" t="n">
        <f aca="false">LOOKUP(MAX(K364:K367),K364:K367,C364:C367)</f>
        <v>3</v>
      </c>
      <c r="L369" s="15" t="n">
        <f aca="false">LOOKUP(MAX(L364:L367),L364:L367,C364:C367)</f>
        <v>3</v>
      </c>
    </row>
    <row r="370" customFormat="false" ht="15" hidden="false" customHeight="false" outlineLevel="0" collapsed="false">
      <c r="C370" s="3"/>
      <c r="D370" s="33" t="s">
        <v>207</v>
      </c>
      <c r="E370" s="33"/>
      <c r="F370" s="34" t="n">
        <f aca="false">ROUND(((F364+2*F365+3*F366+4*F367)/SUM(F364:F367)),0)</f>
        <v>3</v>
      </c>
      <c r="G370" s="34" t="n">
        <f aca="false">ROUND(((G364+2*G365+3*G366+4*G367)/SUM(G364:G367)),0)</f>
        <v>3</v>
      </c>
      <c r="H370" s="34" t="n">
        <f aca="false">ROUND(((H364+2*H365+3*H366+4*H367)/SUM(H364:H367)),0)</f>
        <v>3</v>
      </c>
      <c r="I370" s="34" t="n">
        <f aca="false">ROUND(((I364+2*I365+3*I366+4*I367)/SUM(I364:I367)),0)</f>
        <v>3</v>
      </c>
      <c r="J370" s="34" t="n">
        <f aca="false">ROUND(((J364+2*J365+3*J366+4*J367)/SUM(J364:J367)),0)</f>
        <v>3</v>
      </c>
      <c r="K370" s="34" t="n">
        <f aca="false">ROUND(((K364+2*K365+3*K366+4*K367)/SUM(K364:K367)),0)</f>
        <v>3</v>
      </c>
      <c r="L370" s="34" t="n">
        <f aca="false">ROUND(((L364+2*L365+3*L366+4*L367)/SUM(L364:L367)),0)</f>
        <v>3</v>
      </c>
    </row>
    <row r="371" customFormat="false" ht="24.6" hidden="false" customHeight="false" outlineLevel="0" collapsed="false">
      <c r="A371" s="0" t="n">
        <v>4</v>
      </c>
      <c r="B371" s="8" t="s">
        <v>13</v>
      </c>
      <c r="C371" s="3" t="n">
        <v>1</v>
      </c>
      <c r="D371" s="4" t="s">
        <v>160</v>
      </c>
      <c r="E371" s="22" t="s">
        <v>59</v>
      </c>
      <c r="F371" s="23" t="n">
        <v>9.5</v>
      </c>
      <c r="G371" s="23" t="n">
        <v>8.1</v>
      </c>
      <c r="H371" s="23" t="n">
        <v>10.8</v>
      </c>
      <c r="I371" s="23" t="n">
        <v>11.8</v>
      </c>
      <c r="J371" s="23" t="n">
        <v>6.6</v>
      </c>
      <c r="K371" s="23" t="n">
        <v>15.9</v>
      </c>
      <c r="L371" s="23" t="n">
        <v>7</v>
      </c>
    </row>
    <row r="372" customFormat="false" ht="15" hidden="false" customHeight="false" outlineLevel="0" collapsed="false">
      <c r="C372" s="3" t="n">
        <v>2</v>
      </c>
      <c r="D372" s="4"/>
      <c r="E372" s="22" t="s">
        <v>155</v>
      </c>
      <c r="F372" s="23" t="n">
        <v>33.5</v>
      </c>
      <c r="G372" s="23" t="n">
        <v>37.6</v>
      </c>
      <c r="H372" s="23" t="n">
        <v>37.6</v>
      </c>
      <c r="I372" s="23" t="n">
        <v>13.8</v>
      </c>
      <c r="J372" s="23" t="n">
        <v>15.4</v>
      </c>
      <c r="K372" s="23" t="n">
        <v>18.1</v>
      </c>
      <c r="L372" s="23" t="n">
        <v>26.4</v>
      </c>
    </row>
    <row r="373" customFormat="false" ht="24.6" hidden="false" customHeight="false" outlineLevel="0" collapsed="false">
      <c r="C373" s="3" t="n">
        <v>3</v>
      </c>
      <c r="D373" s="4"/>
      <c r="E373" s="22" t="s">
        <v>156</v>
      </c>
      <c r="F373" s="23" t="n">
        <v>32.3</v>
      </c>
      <c r="G373" s="23" t="n">
        <v>32.2</v>
      </c>
      <c r="H373" s="23" t="n">
        <v>29.8</v>
      </c>
      <c r="I373" s="23" t="n">
        <v>29.8</v>
      </c>
      <c r="J373" s="23" t="n">
        <v>42.4</v>
      </c>
      <c r="K373" s="23" t="n">
        <v>41.2</v>
      </c>
      <c r="L373" s="23" t="n">
        <v>37.7</v>
      </c>
    </row>
    <row r="374" customFormat="false" ht="24.6" hidden="false" customHeight="false" outlineLevel="0" collapsed="false">
      <c r="C374" s="3" t="n">
        <v>4</v>
      </c>
      <c r="D374" s="4"/>
      <c r="E374" s="22" t="s">
        <v>64</v>
      </c>
      <c r="F374" s="23" t="n">
        <v>17.1</v>
      </c>
      <c r="G374" s="23" t="n">
        <v>14.3</v>
      </c>
      <c r="H374" s="23" t="n">
        <v>16.4</v>
      </c>
      <c r="I374" s="23" t="n">
        <v>37.7</v>
      </c>
      <c r="J374" s="23" t="n">
        <v>32.4</v>
      </c>
      <c r="K374" s="23" t="n">
        <v>22.2</v>
      </c>
      <c r="L374" s="23" t="n">
        <v>23.9</v>
      </c>
    </row>
    <row r="375" customFormat="false" ht="14.4" hidden="false" customHeight="false" outlineLevel="0" collapsed="false">
      <c r="F375" s="20"/>
      <c r="G375" s="20"/>
      <c r="H375" s="20"/>
      <c r="I375" s="20"/>
      <c r="J375" s="20"/>
      <c r="K375" s="20"/>
      <c r="L375" s="20"/>
    </row>
    <row r="376" customFormat="false" ht="15" hidden="false" customHeight="false" outlineLevel="0" collapsed="false">
      <c r="C376" s="3"/>
      <c r="D376" s="14" t="s">
        <v>206</v>
      </c>
      <c r="E376" s="25"/>
      <c r="F376" s="15" t="n">
        <f aca="false">LOOKUP(MAX(F371:F374),F371:F374,C371:C374)</f>
        <v>2</v>
      </c>
      <c r="G376" s="15" t="n">
        <f aca="false">LOOKUP(MAX(G371:G374),G371:G374,C371:C374)</f>
        <v>2</v>
      </c>
      <c r="H376" s="15" t="n">
        <f aca="false">LOOKUP(MAX(H371:H374),H371:H374,C371:C374)</f>
        <v>2</v>
      </c>
      <c r="I376" s="15" t="n">
        <f aca="false">LOOKUP(MAX(I371:I374),I371:I374,C371:C374)</f>
        <v>4</v>
      </c>
      <c r="J376" s="15" t="n">
        <f aca="false">LOOKUP(MAX(J371:J374),J371:J374,C371:C374)</f>
        <v>3</v>
      </c>
      <c r="K376" s="15" t="n">
        <f aca="false">LOOKUP(MAX(K371:K374),K371:K374,C371:C374)</f>
        <v>3</v>
      </c>
      <c r="L376" s="15" t="n">
        <f aca="false">LOOKUP(MAX(L371:L374),L371:L374,C371:C374)</f>
        <v>3</v>
      </c>
    </row>
    <row r="377" customFormat="false" ht="15" hidden="false" customHeight="false" outlineLevel="0" collapsed="false">
      <c r="C377" s="3"/>
      <c r="D377" s="33" t="s">
        <v>207</v>
      </c>
      <c r="E377" s="33"/>
      <c r="F377" s="34" t="n">
        <f aca="false">ROUND(((F371+2*F372+3*F373+4*F374)/SUM(F371:F374)),0)</f>
        <v>3</v>
      </c>
      <c r="G377" s="34" t="n">
        <f aca="false">ROUND(((G371+2*G372+3*G373+4*G374)/SUM(G371:G374)),0)</f>
        <v>3</v>
      </c>
      <c r="H377" s="34" t="n">
        <f aca="false">ROUND(((H371+2*H372+3*H373+4*H374)/SUM(H371:H374)),0)</f>
        <v>3</v>
      </c>
      <c r="I377" s="34" t="n">
        <f aca="false">ROUND(((I371+2*I372+3*I373+4*I374)/SUM(I371:I374)),0)</f>
        <v>3</v>
      </c>
      <c r="J377" s="34" t="n">
        <f aca="false">ROUND(((J371+2*J372+3*J373+4*J374)/SUM(J371:J374)),0)</f>
        <v>3</v>
      </c>
      <c r="K377" s="34" t="n">
        <f aca="false">ROUND(((K371+2*K372+3*K373+4*K374)/SUM(K371:K374)),0)</f>
        <v>3</v>
      </c>
      <c r="L377" s="34" t="n">
        <f aca="false">ROUND(((L371+2*L372+3*L373+4*L374)/SUM(L371:L374)),0)</f>
        <v>3</v>
      </c>
    </row>
    <row r="378" customFormat="false" ht="24.6" hidden="false" customHeight="false" outlineLevel="0" collapsed="false">
      <c r="A378" s="0" t="n">
        <v>4</v>
      </c>
      <c r="B378" s="8" t="s">
        <v>13</v>
      </c>
      <c r="C378" s="3" t="n">
        <v>1</v>
      </c>
      <c r="D378" s="4" t="s">
        <v>161</v>
      </c>
      <c r="E378" s="22" t="s">
        <v>59</v>
      </c>
      <c r="F378" s="23" t="n">
        <v>37.5</v>
      </c>
      <c r="G378" s="23" t="n">
        <v>34.1</v>
      </c>
      <c r="H378" s="23" t="n">
        <v>38.7</v>
      </c>
      <c r="I378" s="23" t="n">
        <v>51.3</v>
      </c>
      <c r="J378" s="23" t="n">
        <v>47.8</v>
      </c>
      <c r="K378" s="23" t="n">
        <v>39</v>
      </c>
      <c r="L378" s="23" t="n">
        <v>41.1</v>
      </c>
    </row>
    <row r="379" customFormat="false" ht="15" hidden="false" customHeight="false" outlineLevel="0" collapsed="false">
      <c r="C379" s="3" t="n">
        <v>2</v>
      </c>
      <c r="D379" s="4"/>
      <c r="E379" s="22" t="s">
        <v>155</v>
      </c>
      <c r="F379" s="23" t="n">
        <v>53.3</v>
      </c>
      <c r="G379" s="23" t="n">
        <v>55.2</v>
      </c>
      <c r="H379" s="23" t="n">
        <v>54.9</v>
      </c>
      <c r="I379" s="23" t="n">
        <v>42.3</v>
      </c>
      <c r="J379" s="23" t="n">
        <v>43</v>
      </c>
      <c r="K379" s="23" t="n">
        <v>48.9</v>
      </c>
      <c r="L379" s="23" t="n">
        <v>48.5</v>
      </c>
    </row>
    <row r="380" customFormat="false" ht="24.6" hidden="false" customHeight="false" outlineLevel="0" collapsed="false">
      <c r="C380" s="3" t="n">
        <v>3</v>
      </c>
      <c r="D380" s="4"/>
      <c r="E380" s="22" t="s">
        <v>156</v>
      </c>
      <c r="F380" s="23" t="n">
        <v>5.8</v>
      </c>
      <c r="G380" s="23" t="n">
        <v>7.4</v>
      </c>
      <c r="H380" s="23" t="n">
        <v>5.1</v>
      </c>
      <c r="I380" s="23" t="n">
        <v>3.2</v>
      </c>
      <c r="J380" s="23" t="n">
        <v>3.1</v>
      </c>
      <c r="K380" s="23" t="n">
        <v>5.5</v>
      </c>
      <c r="L380" s="23" t="n">
        <v>6.5</v>
      </c>
    </row>
    <row r="381" customFormat="false" ht="24.6" hidden="false" customHeight="false" outlineLevel="0" collapsed="false">
      <c r="C381" s="3" t="n">
        <v>4</v>
      </c>
      <c r="D381" s="4"/>
      <c r="E381" s="22" t="s">
        <v>64</v>
      </c>
      <c r="F381" s="23" t="n">
        <v>0.6</v>
      </c>
      <c r="G381" s="23" t="n">
        <v>0.3</v>
      </c>
      <c r="H381" s="23" t="n">
        <v>0.6</v>
      </c>
      <c r="I381" s="23" t="n">
        <v>1.6</v>
      </c>
      <c r="J381" s="23" t="n">
        <v>0</v>
      </c>
      <c r="K381" s="23" t="n">
        <v>1.7</v>
      </c>
      <c r="L381" s="23" t="n">
        <v>1.5</v>
      </c>
    </row>
    <row r="382" customFormat="false" ht="14.4" hidden="false" customHeight="false" outlineLevel="0" collapsed="false">
      <c r="F382" s="20"/>
      <c r="G382" s="20"/>
      <c r="H382" s="20"/>
      <c r="I382" s="20"/>
      <c r="J382" s="20"/>
      <c r="K382" s="20"/>
      <c r="L382" s="20"/>
    </row>
    <row r="383" customFormat="false" ht="15" hidden="false" customHeight="false" outlineLevel="0" collapsed="false">
      <c r="C383" s="3"/>
      <c r="D383" s="14" t="s">
        <v>206</v>
      </c>
      <c r="E383" s="25"/>
      <c r="F383" s="15" t="n">
        <f aca="false">LOOKUP(MAX(F378:F381),F378:F381,C378:C381)</f>
        <v>2</v>
      </c>
      <c r="G383" s="15" t="n">
        <f aca="false">LOOKUP(MAX(G378:G381),G378:G381,C378:C381)</f>
        <v>2</v>
      </c>
      <c r="H383" s="15" t="n">
        <f aca="false">LOOKUP(MAX(H378:H381),H378:H381,C378:C381)</f>
        <v>2</v>
      </c>
      <c r="I383" s="15" t="n">
        <v>1</v>
      </c>
      <c r="J383" s="15" t="n">
        <v>1</v>
      </c>
      <c r="K383" s="15" t="n">
        <f aca="false">LOOKUP(MAX(K378:K381),K378:K381,C378:C381)</f>
        <v>2</v>
      </c>
      <c r="L383" s="15" t="n">
        <f aca="false">LOOKUP(MAX(L378:L381),L378:L381,C378:C381)</f>
        <v>2</v>
      </c>
    </row>
    <row r="384" customFormat="false" ht="15" hidden="false" customHeight="false" outlineLevel="0" collapsed="false">
      <c r="C384" s="3"/>
      <c r="D384" s="33" t="s">
        <v>207</v>
      </c>
      <c r="E384" s="33"/>
      <c r="F384" s="34" t="n">
        <f aca="false">ROUND(((F378+2*F379+3*F380+4*F381)/SUM(F378:F381)),0)</f>
        <v>2</v>
      </c>
      <c r="G384" s="34" t="n">
        <f aca="false">ROUND(((G378+2*G379+3*G380+4*G381)/SUM(G378:G381)),0)</f>
        <v>2</v>
      </c>
      <c r="H384" s="34" t="n">
        <f aca="false">ROUND(((H378+2*H379+3*H380+4*H381)/SUM(H378:H381)),0)</f>
        <v>2</v>
      </c>
      <c r="I384" s="34" t="n">
        <f aca="false">ROUND(((I378+2*I379+3*I380+4*I381)/SUM(I378:I381)),0)</f>
        <v>2</v>
      </c>
      <c r="J384" s="34" t="n">
        <f aca="false">ROUND(((J378+2*J379+3*J380+4*J381)/SUM(J378:J381)),0)</f>
        <v>2</v>
      </c>
      <c r="K384" s="34" t="n">
        <f aca="false">ROUND(((K378+2*K379+3*K380+4*K381)/SUM(K378:K381)),0)</f>
        <v>2</v>
      </c>
      <c r="L384" s="34" t="n">
        <f aca="false">ROUND(((L378+2*L379+3*L380+4*L381)/SUM(L378:L381)),0)</f>
        <v>2</v>
      </c>
    </row>
    <row r="385" customFormat="false" ht="24.6" hidden="false" customHeight="false" outlineLevel="0" collapsed="false">
      <c r="A385" s="0" t="n">
        <v>4</v>
      </c>
      <c r="B385" s="8" t="s">
        <v>13</v>
      </c>
      <c r="C385" s="3" t="n">
        <v>1</v>
      </c>
      <c r="D385" s="4" t="s">
        <v>162</v>
      </c>
      <c r="E385" s="22" t="s">
        <v>59</v>
      </c>
      <c r="F385" s="23" t="n">
        <v>4.8</v>
      </c>
      <c r="G385" s="23" t="n">
        <v>4.7</v>
      </c>
      <c r="H385" s="23" t="n">
        <v>3.8</v>
      </c>
      <c r="I385" s="23" t="n">
        <v>1.5</v>
      </c>
      <c r="J385" s="23" t="n">
        <v>0</v>
      </c>
      <c r="K385" s="23" t="n">
        <v>15.7</v>
      </c>
      <c r="L385" s="23" t="n">
        <v>0</v>
      </c>
    </row>
    <row r="386" customFormat="false" ht="15" hidden="false" customHeight="false" outlineLevel="0" collapsed="false">
      <c r="C386" s="3" t="n">
        <v>2</v>
      </c>
      <c r="D386" s="4"/>
      <c r="E386" s="22" t="s">
        <v>155</v>
      </c>
      <c r="F386" s="23" t="n">
        <v>13.2</v>
      </c>
      <c r="G386" s="23" t="n">
        <v>16.7</v>
      </c>
      <c r="H386" s="23" t="n">
        <v>13.5</v>
      </c>
      <c r="I386" s="23" t="n">
        <v>4.4</v>
      </c>
      <c r="J386" s="23" t="n">
        <v>2.5</v>
      </c>
      <c r="K386" s="23" t="n">
        <v>6.3</v>
      </c>
      <c r="L386" s="23" t="n">
        <v>9.6</v>
      </c>
    </row>
    <row r="387" customFormat="false" ht="24.6" hidden="false" customHeight="false" outlineLevel="0" collapsed="false">
      <c r="C387" s="3" t="n">
        <v>3</v>
      </c>
      <c r="D387" s="4"/>
      <c r="E387" s="22" t="s">
        <v>156</v>
      </c>
      <c r="F387" s="23" t="n">
        <v>35.9</v>
      </c>
      <c r="G387" s="23" t="n">
        <v>38.2</v>
      </c>
      <c r="H387" s="23" t="n">
        <v>37</v>
      </c>
      <c r="I387" s="23" t="n">
        <v>26.9</v>
      </c>
      <c r="J387" s="23" t="n">
        <v>22.1</v>
      </c>
      <c r="K387" s="23" t="n">
        <v>33.4</v>
      </c>
      <c r="L387" s="23" t="n">
        <v>31.8</v>
      </c>
    </row>
    <row r="388" customFormat="false" ht="24.6" hidden="false" customHeight="false" outlineLevel="0" collapsed="false">
      <c r="C388" s="3" t="n">
        <v>4</v>
      </c>
      <c r="D388" s="4"/>
      <c r="E388" s="22" t="s">
        <v>64</v>
      </c>
      <c r="F388" s="23" t="n">
        <v>43.8</v>
      </c>
      <c r="G388" s="23" t="n">
        <v>37.5</v>
      </c>
      <c r="H388" s="23" t="n">
        <v>43.2</v>
      </c>
      <c r="I388" s="23" t="n">
        <v>67.2</v>
      </c>
      <c r="J388" s="23" t="n">
        <v>75.4</v>
      </c>
      <c r="K388" s="23" t="n">
        <v>44.7</v>
      </c>
      <c r="L388" s="23" t="n">
        <v>57.4</v>
      </c>
    </row>
    <row r="389" customFormat="false" ht="14.4" hidden="false" customHeight="false" outlineLevel="0" collapsed="false">
      <c r="F389" s="20"/>
      <c r="G389" s="20"/>
      <c r="H389" s="20"/>
      <c r="I389" s="20"/>
      <c r="J389" s="20"/>
      <c r="K389" s="20"/>
      <c r="L389" s="20"/>
    </row>
    <row r="390" customFormat="false" ht="15" hidden="false" customHeight="false" outlineLevel="0" collapsed="false">
      <c r="C390" s="3"/>
      <c r="D390" s="14" t="s">
        <v>206</v>
      </c>
      <c r="E390" s="25"/>
      <c r="F390" s="15" t="n">
        <f aca="false">LOOKUP(MAX(F385:F388),F385:F388,C385:C388)</f>
        <v>4</v>
      </c>
      <c r="G390" s="15" t="n">
        <f aca="false">LOOKUP(MAX(G385:G388),G385:G388,C385:C388)</f>
        <v>3</v>
      </c>
      <c r="H390" s="15" t="n">
        <f aca="false">LOOKUP(MAX(H385:H388),H385:H388,C385:C388)</f>
        <v>4</v>
      </c>
      <c r="I390" s="15" t="n">
        <f aca="false">LOOKUP(MAX(I385:I388),I385:I388,C385:C388)</f>
        <v>4</v>
      </c>
      <c r="J390" s="15" t="n">
        <f aca="false">LOOKUP(MAX(J385:J388),J385:J388,C385:C388)</f>
        <v>4</v>
      </c>
      <c r="K390" s="15" t="n">
        <f aca="false">LOOKUP(MAX(K385:K388),K385:K388,C385:C388)</f>
        <v>4</v>
      </c>
      <c r="L390" s="15" t="n">
        <f aca="false">LOOKUP(MAX(L385:L388),L385:L388,C385:C388)</f>
        <v>4</v>
      </c>
    </row>
    <row r="391" customFormat="false" ht="15" hidden="false" customHeight="false" outlineLevel="0" collapsed="false">
      <c r="C391" s="3"/>
      <c r="D391" s="33" t="s">
        <v>207</v>
      </c>
      <c r="E391" s="33"/>
      <c r="F391" s="34" t="n">
        <f aca="false">ROUND(((F385+2*F386+3*F387+4*F388)/SUM(F385:F388)),0)</f>
        <v>3</v>
      </c>
      <c r="G391" s="34" t="n">
        <f aca="false">ROUND(((G385+2*G386+3*G387+4*G388)/SUM(G385:G388)),0)</f>
        <v>3</v>
      </c>
      <c r="H391" s="34" t="n">
        <f aca="false">ROUND(((H385+2*H386+3*H387+4*H388)/SUM(H385:H388)),0)</f>
        <v>3</v>
      </c>
      <c r="I391" s="34" t="n">
        <f aca="false">ROUND(((I385+2*I386+3*I387+4*I388)/SUM(I385:I388)),0)</f>
        <v>4</v>
      </c>
      <c r="J391" s="34" t="n">
        <f aca="false">ROUND(((J385+2*J386+3*J387+4*J388)/SUM(J385:J388)),0)</f>
        <v>4</v>
      </c>
      <c r="K391" s="34" t="n">
        <f aca="false">ROUND(((K385+2*K386+3*K387+4*K388)/SUM(K385:K388)),0)</f>
        <v>3</v>
      </c>
      <c r="L391" s="34" t="n">
        <f aca="false">ROUND(((L385+2*L386+3*L387+4*L388)/SUM(L385:L388)),0)</f>
        <v>3</v>
      </c>
    </row>
    <row r="392" customFormat="false" ht="36" hidden="false" customHeight="false" outlineLevel="0" collapsed="false">
      <c r="A392" s="0" t="n">
        <v>3</v>
      </c>
      <c r="B392" s="8" t="s">
        <v>13</v>
      </c>
      <c r="C392" s="3" t="n">
        <v>1</v>
      </c>
      <c r="D392" s="4" t="s">
        <v>164</v>
      </c>
      <c r="E392" s="22" t="s">
        <v>163</v>
      </c>
      <c r="F392" s="23" t="n">
        <v>12.9</v>
      </c>
      <c r="G392" s="23" t="n">
        <v>11.2</v>
      </c>
      <c r="H392" s="23" t="n">
        <v>13.3</v>
      </c>
      <c r="I392" s="23" t="n">
        <v>19.6</v>
      </c>
      <c r="J392" s="23" t="n">
        <v>23.1</v>
      </c>
      <c r="K392" s="23" t="n">
        <v>7.5</v>
      </c>
      <c r="L392" s="23" t="n">
        <v>19</v>
      </c>
    </row>
    <row r="393" customFormat="false" ht="36" hidden="false" customHeight="false" outlineLevel="0" collapsed="false">
      <c r="C393" s="3" t="n">
        <v>2</v>
      </c>
      <c r="D393" s="4"/>
      <c r="E393" s="22" t="s">
        <v>165</v>
      </c>
      <c r="F393" s="23" t="n">
        <v>55.8</v>
      </c>
      <c r="G393" s="23" t="n">
        <v>54.8</v>
      </c>
      <c r="H393" s="23" t="n">
        <v>57.4</v>
      </c>
      <c r="I393" s="23" t="n">
        <v>61.8</v>
      </c>
      <c r="J393" s="23" t="n">
        <v>56</v>
      </c>
      <c r="K393" s="23" t="n">
        <v>66.6</v>
      </c>
      <c r="L393" s="23" t="n">
        <v>52.9</v>
      </c>
    </row>
    <row r="394" customFormat="false" ht="24.6" hidden="false" customHeight="false" outlineLevel="0" collapsed="false">
      <c r="C394" s="3" t="n">
        <v>3</v>
      </c>
      <c r="D394" s="4"/>
      <c r="E394" s="22" t="s">
        <v>166</v>
      </c>
      <c r="F394" s="23" t="n">
        <v>24.1</v>
      </c>
      <c r="G394" s="23" t="n">
        <v>28.7</v>
      </c>
      <c r="H394" s="23" t="n">
        <v>23</v>
      </c>
      <c r="I394" s="23" t="n">
        <v>10.7</v>
      </c>
      <c r="J394" s="23" t="n">
        <v>8.8</v>
      </c>
      <c r="K394" s="23" t="n">
        <v>21.6</v>
      </c>
      <c r="L394" s="23" t="n">
        <v>16.1</v>
      </c>
    </row>
    <row r="395" customFormat="false" ht="14.4" hidden="false" customHeight="false" outlineLevel="0" collapsed="false">
      <c r="F395" s="20"/>
      <c r="G395" s="20"/>
      <c r="H395" s="20"/>
      <c r="I395" s="20"/>
      <c r="J395" s="20"/>
      <c r="K395" s="20"/>
      <c r="L395" s="20"/>
    </row>
    <row r="396" customFormat="false" ht="15" hidden="false" customHeight="false" outlineLevel="0" collapsed="false">
      <c r="C396" s="3"/>
      <c r="D396" s="14" t="s">
        <v>206</v>
      </c>
      <c r="E396" s="25"/>
      <c r="F396" s="15" t="n">
        <f aca="false">LOOKUP(MAX(F391:F394),F391:F394,C391:C394)</f>
        <v>2</v>
      </c>
      <c r="G396" s="15" t="n">
        <f aca="false">LOOKUP(MAX(G391:G394),G391:G394,C391:C394)</f>
        <v>2</v>
      </c>
      <c r="H396" s="15" t="n">
        <f aca="false">LOOKUP(MAX(H391:H394),H391:H394,C391:C394)</f>
        <v>2</v>
      </c>
      <c r="I396" s="15" t="n">
        <f aca="false">LOOKUP(MAX(I391:I394),I391:I394,C391:C394)</f>
        <v>2</v>
      </c>
      <c r="J396" s="15" t="n">
        <f aca="false">LOOKUP(MAX(J391:J394),J391:J394,C391:C394)</f>
        <v>2</v>
      </c>
      <c r="K396" s="15" t="n">
        <f aca="false">LOOKUP(MAX(K391:K394),K391:K394,C391:C394)</f>
        <v>2</v>
      </c>
      <c r="L396" s="15" t="n">
        <f aca="false">LOOKUP(MAX(L391:L394),L391:L394,C391:C394)</f>
        <v>2</v>
      </c>
    </row>
    <row r="397" customFormat="false" ht="15" hidden="false" customHeight="false" outlineLevel="0" collapsed="false">
      <c r="C397" s="3"/>
      <c r="D397" s="33" t="s">
        <v>207</v>
      </c>
      <c r="E397" s="33"/>
      <c r="F397" s="34" t="n">
        <f aca="false">ROUND(((F392+2*F393+3*F394)/SUM(F392:F394)),0)</f>
        <v>2</v>
      </c>
      <c r="G397" s="34" t="n">
        <f aca="false">ROUND(((G392+2*G393+3*G394)/SUM(G392:G394)),0)</f>
        <v>2</v>
      </c>
      <c r="H397" s="34" t="n">
        <f aca="false">ROUND(((H392+2*H393+3*H394)/SUM(H392:H394)),0)</f>
        <v>2</v>
      </c>
      <c r="I397" s="34" t="n">
        <f aca="false">ROUND(((I392+2*I393+3*I394)/SUM(I392:I394)),0)</f>
        <v>2</v>
      </c>
      <c r="J397" s="34" t="n">
        <f aca="false">ROUND(((J392+2*J393+3*J394)/SUM(J392:J394)),0)</f>
        <v>2</v>
      </c>
      <c r="K397" s="34" t="n">
        <f aca="false">ROUND(((K392+2*K393+3*K394)/SUM(K392:K394)),0)</f>
        <v>2</v>
      </c>
      <c r="L397" s="34" t="n">
        <f aca="false">ROUND(((L392+2*L393+3*L394)/SUM(L392:L394)),0)</f>
        <v>2</v>
      </c>
    </row>
    <row r="398" customFormat="false" ht="36" hidden="false" customHeight="false" outlineLevel="0" collapsed="false">
      <c r="A398" s="0" t="n">
        <v>3</v>
      </c>
      <c r="B398" s="8" t="s">
        <v>13</v>
      </c>
      <c r="C398" s="3" t="n">
        <v>1</v>
      </c>
      <c r="D398" s="4" t="s">
        <v>167</v>
      </c>
      <c r="E398" s="22" t="s">
        <v>163</v>
      </c>
      <c r="F398" s="23" t="n">
        <v>50.6</v>
      </c>
      <c r="G398" s="23" t="n">
        <v>49.6</v>
      </c>
      <c r="H398" s="23" t="n">
        <v>51.7</v>
      </c>
      <c r="I398" s="23" t="n">
        <v>62.8</v>
      </c>
      <c r="J398" s="23" t="n">
        <v>70.7</v>
      </c>
      <c r="K398" s="23" t="n">
        <v>52.1</v>
      </c>
      <c r="L398" s="23" t="n">
        <v>60.5</v>
      </c>
    </row>
    <row r="399" customFormat="false" ht="36" hidden="false" customHeight="false" outlineLevel="0" collapsed="false">
      <c r="C399" s="3" t="n">
        <v>2</v>
      </c>
      <c r="D399" s="4"/>
      <c r="E399" s="22" t="s">
        <v>165</v>
      </c>
      <c r="F399" s="23" t="n">
        <v>38.9</v>
      </c>
      <c r="G399" s="23" t="n">
        <v>40.6</v>
      </c>
      <c r="H399" s="23" t="n">
        <v>39.5</v>
      </c>
      <c r="I399" s="23" t="n">
        <v>28.4</v>
      </c>
      <c r="J399" s="23" t="n">
        <v>21.9</v>
      </c>
      <c r="K399" s="23" t="n">
        <v>41.7</v>
      </c>
      <c r="L399" s="23" t="n">
        <v>28.6</v>
      </c>
    </row>
    <row r="400" customFormat="false" ht="24.6" hidden="false" customHeight="false" outlineLevel="0" collapsed="false">
      <c r="C400" s="3" t="n">
        <v>3</v>
      </c>
      <c r="D400" s="4"/>
      <c r="E400" s="22" t="s">
        <v>166</v>
      </c>
      <c r="F400" s="23" t="n">
        <v>4.1</v>
      </c>
      <c r="G400" s="23" t="n">
        <v>4.8</v>
      </c>
      <c r="H400" s="23" t="n">
        <v>4.1</v>
      </c>
      <c r="I400" s="23" t="n">
        <v>2</v>
      </c>
      <c r="J400" s="23" t="n">
        <v>0</v>
      </c>
      <c r="K400" s="23" t="n">
        <v>3.2</v>
      </c>
      <c r="L400" s="23" t="n">
        <v>2.1</v>
      </c>
    </row>
    <row r="401" customFormat="false" ht="14.4" hidden="false" customHeight="false" outlineLevel="0" collapsed="false">
      <c r="F401" s="20"/>
      <c r="G401" s="20"/>
      <c r="H401" s="20"/>
      <c r="I401" s="20"/>
      <c r="J401" s="20"/>
      <c r="K401" s="20"/>
      <c r="L401" s="20"/>
    </row>
    <row r="402" customFormat="false" ht="14.4" hidden="false" customHeight="false" outlineLevel="0" collapsed="false">
      <c r="A402" s="35"/>
      <c r="B402" s="35"/>
      <c r="C402" s="35"/>
      <c r="D402" s="35" t="s">
        <v>206</v>
      </c>
      <c r="E402" s="35"/>
      <c r="F402" s="36" t="n">
        <f aca="false">IF(F398&gt;F399,(IF(F398&gt;F400,1,3)),(IF(F399&gt;F400,2,3)))</f>
        <v>1</v>
      </c>
      <c r="G402" s="36" t="n">
        <f aca="false">IF(G398&gt;G399,(IF(G398&gt;G400,1,3)),(IF(G399&gt;G400,2,3)))</f>
        <v>1</v>
      </c>
      <c r="H402" s="36" t="n">
        <f aca="false">IF(H398&gt;H399,(IF(H398&gt;H400,1,3)),(IF(H399&gt;H400,2,3)))</f>
        <v>1</v>
      </c>
      <c r="I402" s="36" t="n">
        <f aca="false">IF(I398&gt;I399,(IF(I398&gt;I400,1,3)),(IF(I399&gt;I400,2,3)))</f>
        <v>1</v>
      </c>
      <c r="J402" s="36" t="n">
        <f aca="false">IF(J398&gt;J399,(IF(J398&gt;J400,1,3)),(IF(J399&gt;J400,2,3)))</f>
        <v>1</v>
      </c>
      <c r="K402" s="36" t="n">
        <f aca="false">IF(K398&gt;K399,(IF(K398&gt;K400,1,3)),(IF(K399&gt;K400,2,3)))</f>
        <v>1</v>
      </c>
      <c r="L402" s="36" t="n">
        <f aca="false">IF(L398&gt;L399,(IF(L398&gt;L400,1,3)),(IF(L399&gt;L400,2,3)))</f>
        <v>1</v>
      </c>
    </row>
    <row r="403" customFormat="false" ht="15" hidden="false" customHeight="false" outlineLevel="0" collapsed="false">
      <c r="C403" s="3"/>
      <c r="D403" s="33" t="s">
        <v>207</v>
      </c>
      <c r="E403" s="33"/>
      <c r="F403" s="34" t="n">
        <f aca="false">ROUND(((F398+2*F399+3*F400)/SUM(F398:F400)),0)</f>
        <v>2</v>
      </c>
      <c r="G403" s="34" t="n">
        <f aca="false">ROUND(((G398+2*G399+3*G400)/SUM(G398:G400)),0)</f>
        <v>2</v>
      </c>
      <c r="H403" s="34" t="n">
        <f aca="false">ROUND(((H398+2*H399+3*H400)/SUM(H398:H400)),0)</f>
        <v>2</v>
      </c>
      <c r="I403" s="34" t="n">
        <f aca="false">ROUND(((I398+2*I399+3*I400)/SUM(I398:I400)),0)</f>
        <v>1</v>
      </c>
      <c r="J403" s="34" t="n">
        <f aca="false">ROUND(((J398+2*J399+3*J400)/SUM(J398:J400)),0)</f>
        <v>1</v>
      </c>
      <c r="K403" s="34" t="n">
        <f aca="false">ROUND(((K398+2*K399+3*K400)/SUM(K398:K400)),0)</f>
        <v>1</v>
      </c>
      <c r="L403" s="34" t="n">
        <f aca="false">ROUND(((L398+2*L399+3*L400)/SUM(L398:L400)),0)</f>
        <v>1</v>
      </c>
    </row>
    <row r="404" customFormat="false" ht="24.6" hidden="false" customHeight="false" outlineLevel="0" collapsed="false">
      <c r="A404" s="0" t="n">
        <v>4</v>
      </c>
      <c r="B404" s="8" t="s">
        <v>13</v>
      </c>
      <c r="C404" s="3" t="n">
        <v>1</v>
      </c>
      <c r="D404" s="4" t="s">
        <v>92</v>
      </c>
      <c r="E404" s="22" t="s">
        <v>59</v>
      </c>
      <c r="F404" s="23" t="n">
        <v>7.9</v>
      </c>
      <c r="G404" s="23" t="n">
        <v>12.9</v>
      </c>
      <c r="H404" s="23" t="n">
        <v>5.3</v>
      </c>
      <c r="I404" s="23" t="n">
        <v>1.6</v>
      </c>
      <c r="J404" s="23" t="n">
        <v>2.8</v>
      </c>
      <c r="K404" s="23" t="n">
        <v>9.5</v>
      </c>
      <c r="L404" s="23" t="n">
        <v>1.9</v>
      </c>
    </row>
    <row r="405" customFormat="false" ht="15" hidden="false" customHeight="false" outlineLevel="0" collapsed="false">
      <c r="C405" s="3" t="n">
        <v>2</v>
      </c>
      <c r="D405" s="4"/>
      <c r="E405" s="22" t="s">
        <v>155</v>
      </c>
      <c r="F405" s="23" t="n">
        <v>21.8</v>
      </c>
      <c r="G405" s="23" t="n">
        <v>29.2</v>
      </c>
      <c r="H405" s="23" t="n">
        <v>19.8</v>
      </c>
      <c r="I405" s="23" t="n">
        <v>7.2</v>
      </c>
      <c r="J405" s="23" t="n">
        <v>9.7</v>
      </c>
      <c r="K405" s="23" t="n">
        <v>16.5</v>
      </c>
      <c r="L405" s="23" t="n">
        <v>15.3</v>
      </c>
    </row>
    <row r="406" customFormat="false" ht="24.6" hidden="false" customHeight="false" outlineLevel="0" collapsed="false">
      <c r="C406" s="3" t="n">
        <v>3</v>
      </c>
      <c r="D406" s="4"/>
      <c r="E406" s="22" t="s">
        <v>156</v>
      </c>
      <c r="F406" s="23" t="n">
        <v>41.4</v>
      </c>
      <c r="G406" s="23" t="n">
        <v>38.8</v>
      </c>
      <c r="H406" s="23" t="n">
        <v>42.2</v>
      </c>
      <c r="I406" s="23" t="n">
        <v>35.9</v>
      </c>
      <c r="J406" s="23" t="n">
        <v>48.4</v>
      </c>
      <c r="K406" s="23" t="n">
        <v>40.4</v>
      </c>
      <c r="L406" s="23" t="n">
        <v>44.2</v>
      </c>
    </row>
    <row r="407" customFormat="false" ht="24.6" hidden="false" customHeight="false" outlineLevel="0" collapsed="false">
      <c r="C407" s="3" t="n">
        <v>4</v>
      </c>
      <c r="D407" s="4"/>
      <c r="E407" s="22" t="s">
        <v>64</v>
      </c>
      <c r="F407" s="23" t="n">
        <v>26.2</v>
      </c>
      <c r="G407" s="23" t="n">
        <v>16</v>
      </c>
      <c r="H407" s="23" t="n">
        <v>31</v>
      </c>
      <c r="I407" s="23" t="n">
        <v>53.6</v>
      </c>
      <c r="J407" s="23" t="n">
        <v>39.1</v>
      </c>
      <c r="K407" s="23" t="n">
        <v>29.4</v>
      </c>
      <c r="L407" s="23" t="n">
        <v>37.1</v>
      </c>
    </row>
    <row r="408" customFormat="false" ht="14.4" hidden="false" customHeight="false" outlineLevel="0" collapsed="false">
      <c r="F408" s="20"/>
      <c r="G408" s="20"/>
      <c r="H408" s="20"/>
      <c r="I408" s="20"/>
      <c r="J408" s="20"/>
      <c r="K408" s="20"/>
      <c r="L408" s="20"/>
    </row>
    <row r="409" customFormat="false" ht="15" hidden="false" customHeight="false" outlineLevel="0" collapsed="false">
      <c r="C409" s="3"/>
      <c r="D409" s="14" t="s">
        <v>206</v>
      </c>
      <c r="E409" s="25"/>
      <c r="F409" s="15" t="n">
        <f aca="false">LOOKUP(MAX(F404:F407),F404:F407,C404:C407)</f>
        <v>3</v>
      </c>
      <c r="G409" s="15" t="n">
        <f aca="false">LOOKUP(MAX(G404:G407),G404:G407,C404:C407)</f>
        <v>3</v>
      </c>
      <c r="H409" s="15" t="n">
        <f aca="false">LOOKUP(MAX(H404:H407),H404:H407,C404:C407)</f>
        <v>3</v>
      </c>
      <c r="I409" s="15" t="n">
        <f aca="false">LOOKUP(MAX(I404:I407),I404:I407,C404:C407)</f>
        <v>4</v>
      </c>
      <c r="J409" s="15" t="n">
        <f aca="false">LOOKUP(MAX(J404:J407),J404:J407,C404:C407)</f>
        <v>3</v>
      </c>
      <c r="K409" s="15" t="n">
        <f aca="false">LOOKUP(MAX(K404:K407),K404:K407,C404:C407)</f>
        <v>3</v>
      </c>
      <c r="L409" s="15" t="n">
        <f aca="false">LOOKUP(MAX(L404:L407),L404:L407,C404:C407)</f>
        <v>3</v>
      </c>
    </row>
    <row r="410" customFormat="false" ht="15" hidden="false" customHeight="false" outlineLevel="0" collapsed="false">
      <c r="C410" s="3"/>
      <c r="D410" s="33" t="s">
        <v>207</v>
      </c>
      <c r="E410" s="33"/>
      <c r="F410" s="34" t="n">
        <f aca="false">ROUND(((F404+2*F405+3*F406+4*F407)/SUM(F404:F407)),0)</f>
        <v>3</v>
      </c>
      <c r="G410" s="34" t="n">
        <f aca="false">ROUND(((G404+2*G405+3*G406+4*G407)/SUM(G404:G407)),0)</f>
        <v>3</v>
      </c>
      <c r="H410" s="34" t="n">
        <f aca="false">ROUND(((H404+2*H405+3*H406+4*H407)/SUM(H404:H407)),0)</f>
        <v>3</v>
      </c>
      <c r="I410" s="34" t="n">
        <f aca="false">ROUND(((I404+2*I405+3*I406+4*I407)/SUM(I404:I407)),0)</f>
        <v>3</v>
      </c>
      <c r="J410" s="34" t="n">
        <f aca="false">ROUND(((J404+2*J405+3*J406+4*J407)/SUM(J404:J407)),0)</f>
        <v>3</v>
      </c>
      <c r="K410" s="34" t="n">
        <f aca="false">ROUND(((K404+2*K405+3*K406+4*K407)/SUM(K404:K407)),0)</f>
        <v>3</v>
      </c>
      <c r="L410" s="34" t="n">
        <f aca="false">ROUND(((L404+2*L405+3*L406+4*L407)/SUM(L404:L407)),0)</f>
        <v>3</v>
      </c>
    </row>
    <row r="411" customFormat="false" ht="24.6" hidden="false" customHeight="false" outlineLevel="0" collapsed="false">
      <c r="A411" s="0" t="n">
        <v>4</v>
      </c>
      <c r="B411" s="8" t="s">
        <v>13</v>
      </c>
      <c r="C411" s="3" t="n">
        <v>1</v>
      </c>
      <c r="D411" s="4" t="s">
        <v>168</v>
      </c>
      <c r="E411" s="22" t="s">
        <v>59</v>
      </c>
      <c r="F411" s="23" t="n">
        <v>28.4</v>
      </c>
      <c r="G411" s="23" t="n">
        <v>22</v>
      </c>
      <c r="H411" s="23" t="n">
        <v>32.6</v>
      </c>
      <c r="I411" s="23" t="n">
        <v>42.1</v>
      </c>
      <c r="J411" s="23" t="n">
        <v>22.5</v>
      </c>
      <c r="K411" s="23" t="n">
        <v>30.2</v>
      </c>
      <c r="L411" s="23" t="n">
        <v>34.7</v>
      </c>
    </row>
    <row r="412" customFormat="false" ht="15" hidden="false" customHeight="false" outlineLevel="0" collapsed="false">
      <c r="C412" s="3" t="n">
        <v>2</v>
      </c>
      <c r="D412" s="4"/>
      <c r="E412" s="22" t="s">
        <v>155</v>
      </c>
      <c r="F412" s="23" t="n">
        <v>50.2</v>
      </c>
      <c r="G412" s="23" t="n">
        <v>54.2</v>
      </c>
      <c r="H412" s="23" t="n">
        <v>50.2</v>
      </c>
      <c r="I412" s="23" t="n">
        <v>41.6</v>
      </c>
      <c r="J412" s="23" t="n">
        <v>50.5</v>
      </c>
      <c r="K412" s="23" t="n">
        <v>49.3</v>
      </c>
      <c r="L412" s="23" t="n">
        <v>44.5</v>
      </c>
    </row>
    <row r="413" customFormat="false" ht="24.6" hidden="false" customHeight="false" outlineLevel="0" collapsed="false">
      <c r="C413" s="3" t="n">
        <v>3</v>
      </c>
      <c r="D413" s="4"/>
      <c r="E413" s="22" t="s">
        <v>156</v>
      </c>
      <c r="F413" s="23" t="n">
        <v>13.4</v>
      </c>
      <c r="G413" s="23" t="n">
        <v>14.8</v>
      </c>
      <c r="H413" s="23" t="n">
        <v>12.6</v>
      </c>
      <c r="I413" s="23" t="n">
        <v>11</v>
      </c>
      <c r="J413" s="23" t="n">
        <v>16.3</v>
      </c>
      <c r="K413" s="23" t="n">
        <v>12.4</v>
      </c>
      <c r="L413" s="23" t="n">
        <v>12.9</v>
      </c>
    </row>
    <row r="414" customFormat="false" ht="24.6" hidden="false" customHeight="false" outlineLevel="0" collapsed="false">
      <c r="C414" s="3" t="n">
        <v>4</v>
      </c>
      <c r="D414" s="4"/>
      <c r="E414" s="22" t="s">
        <v>64</v>
      </c>
      <c r="F414" s="23" t="n">
        <v>2.8</v>
      </c>
      <c r="G414" s="23" t="n">
        <v>3.6</v>
      </c>
      <c r="H414" s="23" t="n">
        <v>2.5</v>
      </c>
      <c r="I414" s="23" t="n">
        <v>0.9</v>
      </c>
      <c r="J414" s="23" t="n">
        <v>4.9</v>
      </c>
      <c r="K414" s="23" t="n">
        <v>1.7</v>
      </c>
      <c r="L414" s="23" t="n">
        <v>1.4</v>
      </c>
    </row>
    <row r="415" customFormat="false" ht="14.4" hidden="false" customHeight="false" outlineLevel="0" collapsed="false">
      <c r="F415" s="20"/>
      <c r="G415" s="20"/>
      <c r="H415" s="20"/>
      <c r="I415" s="20"/>
      <c r="J415" s="20"/>
      <c r="K415" s="20"/>
      <c r="L415" s="20"/>
    </row>
    <row r="416" customFormat="false" ht="15" hidden="false" customHeight="false" outlineLevel="0" collapsed="false">
      <c r="C416" s="3"/>
      <c r="D416" s="14" t="s">
        <v>206</v>
      </c>
      <c r="E416" s="25"/>
      <c r="F416" s="15" t="n">
        <f aca="false">LOOKUP(MAX(F411:F414),F411:F414,C411:C414)</f>
        <v>2</v>
      </c>
      <c r="G416" s="15" t="n">
        <f aca="false">LOOKUP(MAX(G411:G414),G411:G414,C411:C414)</f>
        <v>2</v>
      </c>
      <c r="H416" s="15" t="n">
        <f aca="false">LOOKUP(MAX(H411:H414),H411:H414,C411:C414)</f>
        <v>2</v>
      </c>
      <c r="I416" s="15" t="n">
        <v>1</v>
      </c>
      <c r="J416" s="15" t="n">
        <f aca="false">LOOKUP(MAX(J411:J414),J411:J414,C411:C414)</f>
        <v>2</v>
      </c>
      <c r="K416" s="15" t="n">
        <f aca="false">LOOKUP(MAX(K411:K414),K411:K414,C411:C414)</f>
        <v>2</v>
      </c>
      <c r="L416" s="15" t="n">
        <f aca="false">LOOKUP(MAX(L411:L414),L411:L414,C411:C414)</f>
        <v>2</v>
      </c>
    </row>
    <row r="417" customFormat="false" ht="15" hidden="false" customHeight="false" outlineLevel="0" collapsed="false">
      <c r="C417" s="3"/>
      <c r="D417" s="33" t="s">
        <v>207</v>
      </c>
      <c r="E417" s="33"/>
      <c r="F417" s="34" t="n">
        <f aca="false">ROUND(((F411+2*F412+3*F413+4*F414)/SUM(F411:F414)),0)</f>
        <v>2</v>
      </c>
      <c r="G417" s="34" t="n">
        <f aca="false">ROUND(((G411+2*G412+3*G413+4*G414)/SUM(G411:G414)),0)</f>
        <v>2</v>
      </c>
      <c r="H417" s="34" t="n">
        <f aca="false">ROUND(((H411+2*H412+3*H413+4*H414)/SUM(H411:H414)),0)</f>
        <v>2</v>
      </c>
      <c r="I417" s="34" t="n">
        <f aca="false">ROUND(((I411+2*I412+3*I413+4*I414)/SUM(I411:I414)),0)</f>
        <v>2</v>
      </c>
      <c r="J417" s="34" t="n">
        <f aca="false">ROUND(((J411+2*J412+3*J413+4*J414)/SUM(J411:J414)),0)</f>
        <v>2</v>
      </c>
      <c r="K417" s="34" t="n">
        <f aca="false">ROUND(((K411+2*K412+3*K413+4*K414)/SUM(K411:K414)),0)</f>
        <v>2</v>
      </c>
      <c r="L417" s="34" t="n">
        <f aca="false">ROUND(((L411+2*L412+3*L413+4*L414)/SUM(L411:L414)),0)</f>
        <v>2</v>
      </c>
    </row>
    <row r="418" customFormat="false" ht="24.6" hidden="false" customHeight="false" outlineLevel="0" collapsed="false">
      <c r="A418" s="0" t="n">
        <v>4</v>
      </c>
      <c r="B418" s="8" t="s">
        <v>13</v>
      </c>
      <c r="C418" s="3" t="n">
        <v>1</v>
      </c>
      <c r="D418" s="4" t="s">
        <v>169</v>
      </c>
      <c r="E418" s="22" t="s">
        <v>59</v>
      </c>
      <c r="F418" s="23" t="n">
        <v>18.2</v>
      </c>
      <c r="G418" s="23" t="n">
        <v>11.6</v>
      </c>
      <c r="H418" s="23" t="n">
        <v>23.6</v>
      </c>
      <c r="I418" s="23" t="n">
        <v>30</v>
      </c>
      <c r="J418" s="23" t="n">
        <v>18.5</v>
      </c>
      <c r="K418" s="23" t="n">
        <v>12.4</v>
      </c>
      <c r="L418" s="23" t="n">
        <v>21.3</v>
      </c>
    </row>
    <row r="419" customFormat="false" ht="15" hidden="false" customHeight="false" outlineLevel="0" collapsed="false">
      <c r="C419" s="3" t="n">
        <v>2</v>
      </c>
      <c r="D419" s="4"/>
      <c r="E419" s="22" t="s">
        <v>155</v>
      </c>
      <c r="F419" s="23" t="n">
        <v>40</v>
      </c>
      <c r="G419" s="23" t="n">
        <v>37.5</v>
      </c>
      <c r="H419" s="23" t="n">
        <v>42.3</v>
      </c>
      <c r="I419" s="23" t="n">
        <v>43.3</v>
      </c>
      <c r="J419" s="23" t="n">
        <v>51.4</v>
      </c>
      <c r="K419" s="23" t="n">
        <v>41.3</v>
      </c>
      <c r="L419" s="23" t="n">
        <v>35.6</v>
      </c>
    </row>
    <row r="420" customFormat="false" ht="24.6" hidden="false" customHeight="false" outlineLevel="0" collapsed="false">
      <c r="C420" s="3" t="n">
        <v>3</v>
      </c>
      <c r="D420" s="4"/>
      <c r="E420" s="22" t="s">
        <v>156</v>
      </c>
      <c r="F420" s="23" t="n">
        <v>30.4</v>
      </c>
      <c r="G420" s="23" t="n">
        <v>37.4</v>
      </c>
      <c r="H420" s="23" t="n">
        <v>25.8</v>
      </c>
      <c r="I420" s="23" t="n">
        <v>22</v>
      </c>
      <c r="J420" s="23" t="n">
        <v>23.8</v>
      </c>
      <c r="K420" s="23" t="n">
        <v>26.4</v>
      </c>
      <c r="L420" s="23" t="n">
        <v>37.8</v>
      </c>
    </row>
    <row r="421" customFormat="false" ht="24.6" hidden="false" customHeight="false" outlineLevel="0" collapsed="false">
      <c r="C421" s="3" t="n">
        <v>4</v>
      </c>
      <c r="D421" s="4"/>
      <c r="E421" s="22" t="s">
        <v>64</v>
      </c>
      <c r="F421" s="23" t="n">
        <v>8.5</v>
      </c>
      <c r="G421" s="23" t="n">
        <v>11.4</v>
      </c>
      <c r="H421" s="23" t="n">
        <v>6.2</v>
      </c>
      <c r="I421" s="23" t="n">
        <v>3.1</v>
      </c>
      <c r="J421" s="23" t="n">
        <v>6.2</v>
      </c>
      <c r="K421" s="23" t="n">
        <v>11.5</v>
      </c>
      <c r="L421" s="23" t="n">
        <v>4.5</v>
      </c>
    </row>
    <row r="422" customFormat="false" ht="14.4" hidden="false" customHeight="false" outlineLevel="0" collapsed="false">
      <c r="F422" s="20"/>
      <c r="G422" s="20"/>
      <c r="H422" s="20"/>
      <c r="I422" s="20"/>
      <c r="J422" s="20"/>
      <c r="K422" s="20"/>
      <c r="L422" s="20"/>
    </row>
    <row r="423" customFormat="false" ht="15" hidden="false" customHeight="false" outlineLevel="0" collapsed="false">
      <c r="C423" s="3"/>
      <c r="D423" s="14" t="s">
        <v>206</v>
      </c>
      <c r="E423" s="25"/>
      <c r="F423" s="15" t="n">
        <f aca="false">LOOKUP(MAX(F418:F421),F418:F421,C418:C421)</f>
        <v>2</v>
      </c>
      <c r="G423" s="15" t="n">
        <f aca="false">LOOKUP(MAX(G418:G421),G418:G421,C418:C421)</f>
        <v>2</v>
      </c>
      <c r="H423" s="15" t="n">
        <f aca="false">LOOKUP(MAX(H418:H421),H418:H421,C418:C421)</f>
        <v>2</v>
      </c>
      <c r="I423" s="15" t="n">
        <f aca="false">LOOKUP(MAX(I418:I421),I418:I421,C418:C421)</f>
        <v>2</v>
      </c>
      <c r="J423" s="15" t="n">
        <f aca="false">LOOKUP(MAX(J418:J421),J418:J421,C418:C421)</f>
        <v>2</v>
      </c>
      <c r="K423" s="15" t="n">
        <f aca="false">LOOKUP(MAX(K418:K421),K418:K421,C418:C421)</f>
        <v>2</v>
      </c>
      <c r="L423" s="15" t="n">
        <f aca="false">LOOKUP(MAX(L418:L421),L418:L421,C418:C421)</f>
        <v>3</v>
      </c>
    </row>
    <row r="424" customFormat="false" ht="15" hidden="false" customHeight="false" outlineLevel="0" collapsed="false">
      <c r="C424" s="3"/>
      <c r="D424" s="33" t="s">
        <v>207</v>
      </c>
      <c r="E424" s="33"/>
      <c r="F424" s="34" t="n">
        <f aca="false">ROUND(((F418+2*F419+3*F420+4*F421)/SUM(F418:F421)),0)</f>
        <v>2</v>
      </c>
      <c r="G424" s="34" t="n">
        <f aca="false">ROUND(((G418+2*G419+3*G420+4*G421)/SUM(G418:G421)),0)</f>
        <v>2</v>
      </c>
      <c r="H424" s="34" t="n">
        <f aca="false">ROUND(((H418+2*H419+3*H420+4*H421)/SUM(H418:H421)),0)</f>
        <v>2</v>
      </c>
      <c r="I424" s="34" t="n">
        <f aca="false">ROUND(((I418+2*I419+3*I420+4*I421)/SUM(I418:I421)),0)</f>
        <v>2</v>
      </c>
      <c r="J424" s="34" t="n">
        <f aca="false">ROUND(((J418+2*J419+3*J420+4*J421)/SUM(J418:J421)),0)</f>
        <v>2</v>
      </c>
      <c r="K424" s="34" t="n">
        <f aca="false">ROUND(((K418+2*K419+3*K420+4*K421)/SUM(K418:K421)),0)</f>
        <v>2</v>
      </c>
      <c r="L424" s="34" t="n">
        <f aca="false">ROUND(((L418+2*L419+3*L420+4*L421)/SUM(L418:L421)),0)</f>
        <v>2</v>
      </c>
    </row>
    <row r="425" customFormat="false" ht="24.6" hidden="false" customHeight="false" outlineLevel="0" collapsed="false">
      <c r="A425" s="0" t="n">
        <v>4</v>
      </c>
      <c r="B425" s="8" t="s">
        <v>13</v>
      </c>
      <c r="C425" s="3" t="n">
        <v>1</v>
      </c>
      <c r="D425" s="4" t="s">
        <v>170</v>
      </c>
      <c r="E425" s="22" t="s">
        <v>59</v>
      </c>
      <c r="F425" s="23" t="n">
        <v>19.3</v>
      </c>
      <c r="G425" s="23" t="n">
        <v>11.1</v>
      </c>
      <c r="H425" s="23" t="n">
        <v>25</v>
      </c>
      <c r="I425" s="23" t="n">
        <v>34.3</v>
      </c>
      <c r="J425" s="23" t="n">
        <v>24.5</v>
      </c>
      <c r="K425" s="23" t="n">
        <v>19.7</v>
      </c>
      <c r="L425" s="23" t="n">
        <v>30</v>
      </c>
    </row>
    <row r="426" customFormat="false" ht="15" hidden="false" customHeight="false" outlineLevel="0" collapsed="false">
      <c r="C426" s="3" t="n">
        <v>2</v>
      </c>
      <c r="D426" s="4"/>
      <c r="E426" s="22" t="s">
        <v>155</v>
      </c>
      <c r="F426" s="23" t="n">
        <v>41.4</v>
      </c>
      <c r="G426" s="23" t="n">
        <v>36.6</v>
      </c>
      <c r="H426" s="23" t="n">
        <v>45.6</v>
      </c>
      <c r="I426" s="23" t="n">
        <v>49.3</v>
      </c>
      <c r="J426" s="23" t="n">
        <v>56.4</v>
      </c>
      <c r="K426" s="23" t="n">
        <v>44.5</v>
      </c>
      <c r="L426" s="23" t="n">
        <v>39.6</v>
      </c>
    </row>
    <row r="427" customFormat="false" ht="24.6" hidden="false" customHeight="false" outlineLevel="0" collapsed="false">
      <c r="C427" s="3" t="n">
        <v>3</v>
      </c>
      <c r="D427" s="4"/>
      <c r="E427" s="22" t="s">
        <v>156</v>
      </c>
      <c r="F427" s="23" t="n">
        <v>21.5</v>
      </c>
      <c r="G427" s="23" t="n">
        <v>31.8</v>
      </c>
      <c r="H427" s="23" t="n">
        <v>15.5</v>
      </c>
      <c r="I427" s="23" t="n">
        <v>9.9</v>
      </c>
      <c r="J427" s="23" t="n">
        <v>15.5</v>
      </c>
      <c r="K427" s="23" t="n">
        <v>14.8</v>
      </c>
      <c r="L427" s="23" t="n">
        <v>20.5</v>
      </c>
    </row>
    <row r="428" customFormat="false" ht="24.6" hidden="false" customHeight="false" outlineLevel="0" collapsed="false">
      <c r="C428" s="3" t="n">
        <v>4</v>
      </c>
      <c r="D428" s="4"/>
      <c r="E428" s="22" t="s">
        <v>64</v>
      </c>
      <c r="F428" s="23" t="n">
        <v>11.6</v>
      </c>
      <c r="G428" s="23" t="n">
        <v>15.4</v>
      </c>
      <c r="H428" s="23" t="n">
        <v>7.6</v>
      </c>
      <c r="I428" s="23" t="n">
        <v>2.6</v>
      </c>
      <c r="J428" s="23" t="n">
        <v>2.1</v>
      </c>
      <c r="K428" s="23" t="n">
        <v>15.1</v>
      </c>
      <c r="L428" s="23" t="n">
        <v>6.8</v>
      </c>
    </row>
    <row r="429" customFormat="false" ht="14.4" hidden="false" customHeight="false" outlineLevel="0" collapsed="false">
      <c r="F429" s="20"/>
      <c r="G429" s="20"/>
      <c r="H429" s="20"/>
      <c r="I429" s="20"/>
      <c r="J429" s="20"/>
      <c r="K429" s="20"/>
      <c r="L429" s="20"/>
    </row>
    <row r="430" customFormat="false" ht="15" hidden="false" customHeight="false" outlineLevel="0" collapsed="false">
      <c r="C430" s="3"/>
      <c r="D430" s="14" t="s">
        <v>206</v>
      </c>
      <c r="E430" s="25"/>
      <c r="F430" s="15" t="n">
        <f aca="false">LOOKUP(MAX(F425:F428),F425:F428,C425:C428)</f>
        <v>2</v>
      </c>
      <c r="G430" s="15" t="n">
        <f aca="false">LOOKUP(MAX(G425:G428),G425:G428,C425:C428)</f>
        <v>2</v>
      </c>
      <c r="H430" s="15" t="n">
        <f aca="false">LOOKUP(MAX(H425:H428),H425:H428,C425:C428)</f>
        <v>2</v>
      </c>
      <c r="I430" s="15" t="n">
        <f aca="false">LOOKUP(MAX(I425:I428),I425:I428,C425:C428)</f>
        <v>2</v>
      </c>
      <c r="J430" s="15" t="n">
        <f aca="false">LOOKUP(MAX(J425:J428),J425:J428,C425:C428)</f>
        <v>2</v>
      </c>
      <c r="K430" s="15" t="n">
        <f aca="false">LOOKUP(MAX(K425:K428),K425:K428,C425:C428)</f>
        <v>2</v>
      </c>
      <c r="L430" s="15" t="n">
        <f aca="false">LOOKUP(MAX(L425:L428),L425:L428,C425:C428)</f>
        <v>2</v>
      </c>
    </row>
    <row r="431" customFormat="false" ht="15" hidden="false" customHeight="false" outlineLevel="0" collapsed="false">
      <c r="C431" s="3"/>
      <c r="D431" s="33" t="s">
        <v>207</v>
      </c>
      <c r="E431" s="33"/>
      <c r="F431" s="34" t="n">
        <f aca="false">ROUND(((F425+2*F426+3*F427+4*F428)/SUM(F425:F428)),0)</f>
        <v>2</v>
      </c>
      <c r="G431" s="34" t="n">
        <f aca="false">ROUND(((G425+2*G426+3*G427+4*G428)/SUM(G425:G428)),0)</f>
        <v>3</v>
      </c>
      <c r="H431" s="34" t="n">
        <f aca="false">ROUND(((H425+2*H426+3*H427+4*H428)/SUM(H425:H428)),0)</f>
        <v>2</v>
      </c>
      <c r="I431" s="34" t="n">
        <f aca="false">ROUND(((I425+2*I426+3*I427+4*I428)/SUM(I425:I428)),0)</f>
        <v>2</v>
      </c>
      <c r="J431" s="34" t="n">
        <f aca="false">ROUND(((J425+2*J426+3*J427+4*J428)/SUM(J425:J428)),0)</f>
        <v>2</v>
      </c>
      <c r="K431" s="34" t="n">
        <f aca="false">ROUND(((K425+2*K426+3*K427+4*K428)/SUM(K425:K428)),0)</f>
        <v>2</v>
      </c>
      <c r="L431" s="34" t="n">
        <f aca="false">ROUND(((L425+2*L426+3*L427+4*L428)/SUM(L425:L428)),0)</f>
        <v>2</v>
      </c>
    </row>
    <row r="432" customFormat="false" ht="24.6" hidden="false" customHeight="false" outlineLevel="0" collapsed="false">
      <c r="A432" s="0" t="n">
        <v>4</v>
      </c>
      <c r="B432" s="8" t="s">
        <v>13</v>
      </c>
      <c r="C432" s="3" t="n">
        <v>1</v>
      </c>
      <c r="D432" s="4" t="s">
        <v>171</v>
      </c>
      <c r="E432" s="22" t="s">
        <v>59</v>
      </c>
      <c r="F432" s="23" t="n">
        <v>17.7</v>
      </c>
      <c r="G432" s="23" t="n">
        <v>9.7</v>
      </c>
      <c r="H432" s="23" t="n">
        <v>23.4</v>
      </c>
      <c r="I432" s="23" t="n">
        <v>32.6</v>
      </c>
      <c r="J432" s="23" t="n">
        <v>24.5</v>
      </c>
      <c r="K432" s="23" t="n">
        <v>18.5</v>
      </c>
      <c r="L432" s="23" t="n">
        <v>28.1</v>
      </c>
    </row>
    <row r="433" customFormat="false" ht="15" hidden="false" customHeight="false" outlineLevel="0" collapsed="false">
      <c r="C433" s="3" t="n">
        <v>2</v>
      </c>
      <c r="D433" s="4"/>
      <c r="E433" s="22" t="s">
        <v>155</v>
      </c>
      <c r="F433" s="23" t="n">
        <v>36.8</v>
      </c>
      <c r="G433" s="23" t="n">
        <v>31</v>
      </c>
      <c r="H433" s="23" t="n">
        <v>39.9</v>
      </c>
      <c r="I433" s="23" t="n">
        <v>45</v>
      </c>
      <c r="J433" s="23" t="n">
        <v>52.8</v>
      </c>
      <c r="K433" s="23" t="n">
        <v>38.5</v>
      </c>
      <c r="L433" s="23" t="n">
        <v>37.4</v>
      </c>
    </row>
    <row r="434" customFormat="false" ht="24.6" hidden="false" customHeight="false" outlineLevel="0" collapsed="false">
      <c r="C434" s="3" t="n">
        <v>3</v>
      </c>
      <c r="D434" s="4"/>
      <c r="E434" s="22" t="s">
        <v>156</v>
      </c>
      <c r="F434" s="23" t="n">
        <v>24.4</v>
      </c>
      <c r="G434" s="23" t="n">
        <v>34.2</v>
      </c>
      <c r="H434" s="23" t="n">
        <v>21</v>
      </c>
      <c r="I434" s="23" t="n">
        <v>14.2</v>
      </c>
      <c r="J434" s="23" t="n">
        <v>15.9</v>
      </c>
      <c r="K434" s="23" t="n">
        <v>16</v>
      </c>
      <c r="L434" s="23" t="n">
        <v>22.6</v>
      </c>
    </row>
    <row r="435" customFormat="false" ht="24.6" hidden="false" customHeight="false" outlineLevel="0" collapsed="false">
      <c r="C435" s="3" t="n">
        <v>4</v>
      </c>
      <c r="D435" s="4"/>
      <c r="E435" s="22" t="s">
        <v>64</v>
      </c>
      <c r="F435" s="23" t="n">
        <v>14.6</v>
      </c>
      <c r="G435" s="23" t="n">
        <v>20.6</v>
      </c>
      <c r="H435" s="23" t="n">
        <v>9.8</v>
      </c>
      <c r="I435" s="23" t="n">
        <v>4.5</v>
      </c>
      <c r="J435" s="23" t="n">
        <v>5.2</v>
      </c>
      <c r="K435" s="23" t="n">
        <v>19.6</v>
      </c>
      <c r="L435" s="23" t="n">
        <v>7.5</v>
      </c>
    </row>
    <row r="436" customFormat="false" ht="14.4" hidden="false" customHeight="false" outlineLevel="0" collapsed="false">
      <c r="F436" s="20"/>
      <c r="G436" s="20"/>
      <c r="H436" s="20"/>
      <c r="I436" s="20"/>
      <c r="J436" s="20"/>
      <c r="K436" s="20"/>
      <c r="L436" s="20"/>
    </row>
    <row r="437" customFormat="false" ht="15" hidden="false" customHeight="false" outlineLevel="0" collapsed="false">
      <c r="C437" s="3"/>
      <c r="D437" s="14" t="s">
        <v>206</v>
      </c>
      <c r="E437" s="25"/>
      <c r="F437" s="15" t="n">
        <f aca="false">LOOKUP(MAX(F432:F435),F432:F435,C432:C435)</f>
        <v>2</v>
      </c>
      <c r="G437" s="15" t="n">
        <f aca="false">LOOKUP(MAX(G432:G435),G432:G435,C432:C435)</f>
        <v>3</v>
      </c>
      <c r="H437" s="15" t="n">
        <f aca="false">LOOKUP(MAX(H432:H435),H432:H435,C432:C435)</f>
        <v>2</v>
      </c>
      <c r="I437" s="15" t="n">
        <f aca="false">LOOKUP(MAX(I432:I435),I432:I435,C432:C435)</f>
        <v>2</v>
      </c>
      <c r="J437" s="15" t="n">
        <f aca="false">LOOKUP(MAX(J432:J435),J432:J435,C432:C435)</f>
        <v>2</v>
      </c>
      <c r="K437" s="15" t="n">
        <f aca="false">LOOKUP(MAX(K432:K435),K432:K435,C432:C435)</f>
        <v>2</v>
      </c>
      <c r="L437" s="15" t="n">
        <f aca="false">LOOKUP(MAX(L432:L435),L432:L435,C432:C435)</f>
        <v>2</v>
      </c>
    </row>
    <row r="438" customFormat="false" ht="15" hidden="false" customHeight="false" outlineLevel="0" collapsed="false">
      <c r="C438" s="3"/>
      <c r="D438" s="33" t="s">
        <v>207</v>
      </c>
      <c r="E438" s="33"/>
      <c r="F438" s="34" t="n">
        <f aca="false">ROUND(((F432+2*F433+3*F434+4*F435)/SUM(F432:F435)),0)</f>
        <v>2</v>
      </c>
      <c r="G438" s="34" t="n">
        <f aca="false">ROUND(((G432+2*G433+3*G434+4*G435)/SUM(G432:G435)),0)</f>
        <v>3</v>
      </c>
      <c r="H438" s="34" t="n">
        <f aca="false">ROUND(((H432+2*H433+3*H434+4*H435)/SUM(H432:H435)),0)</f>
        <v>2</v>
      </c>
      <c r="I438" s="34" t="n">
        <f aca="false">ROUND(((I432+2*I433+3*I434+4*I435)/SUM(I432:I435)),0)</f>
        <v>2</v>
      </c>
      <c r="J438" s="34" t="n">
        <f aca="false">ROUND(((J432+2*J433+3*J434+4*J435)/SUM(J432:J435)),0)</f>
        <v>2</v>
      </c>
      <c r="K438" s="34" t="n">
        <f aca="false">ROUND(((K432+2*K433+3*K434+4*K435)/SUM(K432:K435)),0)</f>
        <v>2</v>
      </c>
      <c r="L438" s="34" t="n">
        <f aca="false">ROUND(((L432+2*L433+3*L434+4*L435)/SUM(L432:L435)),0)</f>
        <v>2</v>
      </c>
    </row>
    <row r="439" customFormat="false" ht="15" hidden="false" customHeight="false" outlineLevel="0" collapsed="false">
      <c r="A439" s="0" t="n">
        <v>2</v>
      </c>
      <c r="B439" s="0" t="s">
        <v>172</v>
      </c>
      <c r="C439" s="3" t="n">
        <v>1</v>
      </c>
      <c r="D439" s="4" t="s">
        <v>35</v>
      </c>
      <c r="E439" s="22" t="s">
        <v>94</v>
      </c>
      <c r="F439" s="23" t="n">
        <v>92.1</v>
      </c>
      <c r="G439" s="23" t="n">
        <v>91.9</v>
      </c>
      <c r="H439" s="23" t="n">
        <v>94.2</v>
      </c>
      <c r="I439" s="23" t="n">
        <v>93.9</v>
      </c>
      <c r="J439" s="23" t="n">
        <v>98.7</v>
      </c>
      <c r="K439" s="23" t="n">
        <v>93.8</v>
      </c>
      <c r="L439" s="23" t="n">
        <v>95.4</v>
      </c>
    </row>
    <row r="440" customFormat="false" ht="58.8" hidden="false" customHeight="false" outlineLevel="0" collapsed="false">
      <c r="C440" s="3" t="n">
        <v>2</v>
      </c>
      <c r="D440" s="4"/>
      <c r="E440" s="22" t="s">
        <v>173</v>
      </c>
      <c r="F440" s="23" t="n">
        <v>5.3</v>
      </c>
      <c r="G440" s="23" t="n">
        <v>6.5</v>
      </c>
      <c r="H440" s="23" t="n">
        <v>3.6</v>
      </c>
      <c r="I440" s="23" t="n">
        <v>4.9</v>
      </c>
      <c r="J440" s="23" t="n">
        <v>1.3</v>
      </c>
      <c r="K440" s="23" t="n">
        <v>4.6</v>
      </c>
      <c r="L440" s="23" t="n">
        <v>3.2</v>
      </c>
    </row>
    <row r="441" customFormat="false" ht="15" hidden="false" customHeight="false" outlineLevel="0" collapsed="false">
      <c r="D441" s="14" t="s">
        <v>206</v>
      </c>
      <c r="E441" s="25"/>
      <c r="F441" s="15" t="n">
        <v>1</v>
      </c>
      <c r="G441" s="15" t="n">
        <v>1</v>
      </c>
      <c r="H441" s="15" t="n">
        <v>1</v>
      </c>
      <c r="I441" s="15" t="n">
        <v>1</v>
      </c>
      <c r="J441" s="15" t="n">
        <v>1</v>
      </c>
      <c r="K441" s="15" t="n">
        <v>1</v>
      </c>
      <c r="L441" s="15" t="n">
        <v>1</v>
      </c>
    </row>
    <row r="442" customFormat="false" ht="14.4" hidden="false" customHeight="false" outlineLevel="0" collapsed="false">
      <c r="D442" s="33"/>
      <c r="F442" s="20"/>
      <c r="G442" s="20"/>
      <c r="H442" s="20"/>
      <c r="I442" s="20"/>
      <c r="J442" s="20"/>
      <c r="K442" s="20"/>
      <c r="L442" s="20"/>
    </row>
    <row r="443" customFormat="false" ht="15" hidden="false" customHeight="false" outlineLevel="0" collapsed="false">
      <c r="A443" s="0" t="n">
        <v>11</v>
      </c>
      <c r="B443" s="8" t="s">
        <v>13</v>
      </c>
      <c r="C443" s="3" t="n">
        <v>1</v>
      </c>
      <c r="D443" s="4" t="s">
        <v>175</v>
      </c>
      <c r="E443" s="22" t="s">
        <v>174</v>
      </c>
      <c r="F443" s="23" t="n">
        <v>0.9</v>
      </c>
      <c r="G443" s="23" t="n">
        <v>0.3</v>
      </c>
      <c r="H443" s="23" t="n">
        <v>1.6</v>
      </c>
      <c r="I443" s="23" t="n">
        <v>0</v>
      </c>
      <c r="J443" s="23" t="n">
        <v>2</v>
      </c>
      <c r="K443" s="23" t="n">
        <v>0</v>
      </c>
      <c r="L443" s="23" t="n">
        <v>0.9</v>
      </c>
    </row>
    <row r="444" customFormat="false" ht="15" hidden="false" customHeight="false" outlineLevel="0" collapsed="false">
      <c r="C444" s="3" t="n">
        <v>2</v>
      </c>
      <c r="D444" s="4"/>
      <c r="E444" s="22" t="s">
        <v>176</v>
      </c>
      <c r="F444" s="23" t="n">
        <v>1.4</v>
      </c>
      <c r="G444" s="23" t="n">
        <v>1.5</v>
      </c>
      <c r="H444" s="23" t="n">
        <v>1.2</v>
      </c>
      <c r="I444" s="23" t="n">
        <v>1.3</v>
      </c>
      <c r="J444" s="23" t="n">
        <v>0</v>
      </c>
      <c r="K444" s="23" t="n">
        <v>1.6</v>
      </c>
      <c r="L444" s="23" t="n">
        <v>0</v>
      </c>
    </row>
    <row r="445" customFormat="false" ht="15" hidden="false" customHeight="false" outlineLevel="0" collapsed="false">
      <c r="C445" s="3" t="n">
        <v>3</v>
      </c>
      <c r="D445" s="4"/>
      <c r="E445" s="22" t="s">
        <v>177</v>
      </c>
      <c r="F445" s="23" t="n">
        <v>5.1</v>
      </c>
      <c r="G445" s="23" t="n">
        <v>7</v>
      </c>
      <c r="H445" s="23" t="n">
        <v>5.9</v>
      </c>
      <c r="I445" s="23" t="n">
        <v>0.7</v>
      </c>
      <c r="J445" s="23" t="n">
        <v>3.4</v>
      </c>
      <c r="K445" s="23" t="n">
        <v>1.7</v>
      </c>
      <c r="L445" s="23" t="n">
        <v>2.9</v>
      </c>
    </row>
    <row r="446" customFormat="false" ht="15" hidden="false" customHeight="false" outlineLevel="0" collapsed="false">
      <c r="C446" s="3" t="n">
        <v>4</v>
      </c>
      <c r="D446" s="4"/>
      <c r="E446" s="22" t="s">
        <v>178</v>
      </c>
      <c r="F446" s="23" t="n">
        <v>5.9</v>
      </c>
      <c r="G446" s="23" t="n">
        <v>7.9</v>
      </c>
      <c r="H446" s="23" t="n">
        <v>4.3</v>
      </c>
      <c r="I446" s="23" t="n">
        <v>3.3</v>
      </c>
      <c r="J446" s="23" t="n">
        <v>7.4</v>
      </c>
      <c r="K446" s="23" t="n">
        <v>6.6</v>
      </c>
      <c r="L446" s="23" t="n">
        <v>6</v>
      </c>
    </row>
    <row r="447" customFormat="false" ht="15" hidden="false" customHeight="false" outlineLevel="0" collapsed="false">
      <c r="C447" s="3" t="n">
        <v>5</v>
      </c>
      <c r="D447" s="4"/>
      <c r="E447" s="22" t="s">
        <v>179</v>
      </c>
      <c r="F447" s="23" t="n">
        <v>2.4</v>
      </c>
      <c r="G447" s="23" t="n">
        <v>2.5</v>
      </c>
      <c r="H447" s="23" t="n">
        <v>2.9</v>
      </c>
      <c r="I447" s="23" t="n">
        <v>0.9</v>
      </c>
      <c r="J447" s="23" t="n">
        <v>0</v>
      </c>
      <c r="K447" s="23" t="n">
        <v>1.6</v>
      </c>
      <c r="L447" s="23" t="n">
        <v>2.2</v>
      </c>
    </row>
    <row r="448" customFormat="false" ht="15" hidden="false" customHeight="false" outlineLevel="0" collapsed="false">
      <c r="C448" s="3" t="n">
        <v>6</v>
      </c>
      <c r="D448" s="4"/>
      <c r="E448" s="22" t="s">
        <v>180</v>
      </c>
      <c r="F448" s="23" t="n">
        <v>21.7</v>
      </c>
      <c r="G448" s="23" t="n">
        <v>19.7</v>
      </c>
      <c r="H448" s="23" t="n">
        <v>23.7</v>
      </c>
      <c r="I448" s="23" t="n">
        <v>14</v>
      </c>
      <c r="J448" s="23" t="n">
        <v>21.5</v>
      </c>
      <c r="K448" s="23" t="n">
        <v>18.8</v>
      </c>
      <c r="L448" s="23" t="n">
        <v>18.4</v>
      </c>
    </row>
    <row r="449" customFormat="false" ht="24.6" hidden="false" customHeight="false" outlineLevel="0" collapsed="false">
      <c r="C449" s="3" t="n">
        <v>7</v>
      </c>
      <c r="D449" s="4"/>
      <c r="E449" s="22" t="s">
        <v>181</v>
      </c>
      <c r="F449" s="23" t="n">
        <v>40.3</v>
      </c>
      <c r="G449" s="23" t="n">
        <v>38.5</v>
      </c>
      <c r="H449" s="23" t="n">
        <v>40.8</v>
      </c>
      <c r="I449" s="23" t="n">
        <v>50.8</v>
      </c>
      <c r="J449" s="23" t="n">
        <v>49.6</v>
      </c>
      <c r="K449" s="23" t="n">
        <v>53.2</v>
      </c>
      <c r="L449" s="23" t="n">
        <v>46.5</v>
      </c>
    </row>
    <row r="450" customFormat="false" ht="24.6" hidden="false" customHeight="false" outlineLevel="0" collapsed="false">
      <c r="C450" s="3" t="n">
        <v>8</v>
      </c>
      <c r="D450" s="4"/>
      <c r="E450" s="22" t="s">
        <v>182</v>
      </c>
      <c r="F450" s="23" t="n">
        <v>2.9</v>
      </c>
      <c r="G450" s="23" t="n">
        <v>2.5</v>
      </c>
      <c r="H450" s="23" t="n">
        <v>2.6</v>
      </c>
      <c r="I450" s="23" t="n">
        <v>4.8</v>
      </c>
      <c r="J450" s="23" t="n">
        <v>1.3</v>
      </c>
      <c r="K450" s="23" t="n">
        <v>2.7</v>
      </c>
      <c r="L450" s="23" t="n">
        <v>1.5</v>
      </c>
    </row>
    <row r="451" customFormat="false" ht="24.6" hidden="false" customHeight="false" outlineLevel="0" collapsed="false">
      <c r="C451" s="3" t="n">
        <v>9</v>
      </c>
      <c r="D451" s="4"/>
      <c r="E451" s="22" t="s">
        <v>183</v>
      </c>
      <c r="F451" s="23" t="n">
        <v>7.5</v>
      </c>
      <c r="G451" s="23" t="n">
        <v>8.4</v>
      </c>
      <c r="H451" s="23" t="n">
        <v>7.7</v>
      </c>
      <c r="I451" s="23" t="n">
        <v>11.5</v>
      </c>
      <c r="J451" s="23" t="n">
        <v>5.3</v>
      </c>
      <c r="K451" s="23" t="n">
        <v>3.7</v>
      </c>
      <c r="L451" s="23" t="n">
        <v>9.6</v>
      </c>
    </row>
    <row r="452" customFormat="false" ht="24.6" hidden="false" customHeight="false" outlineLevel="0" collapsed="false">
      <c r="C452" s="3" t="n">
        <v>10</v>
      </c>
      <c r="D452" s="4"/>
      <c r="E452" s="22" t="s">
        <v>184</v>
      </c>
      <c r="F452" s="23" t="n">
        <v>4.5</v>
      </c>
      <c r="G452" s="23" t="n">
        <v>4.6</v>
      </c>
      <c r="H452" s="23" t="n">
        <v>3.5</v>
      </c>
      <c r="I452" s="23" t="n">
        <v>6.1</v>
      </c>
      <c r="J452" s="23" t="n">
        <v>6.2</v>
      </c>
      <c r="K452" s="23" t="n">
        <v>4.7</v>
      </c>
      <c r="L452" s="23" t="n">
        <v>4.8</v>
      </c>
    </row>
    <row r="453" customFormat="false" ht="24.6" hidden="false" customHeight="false" outlineLevel="0" collapsed="false">
      <c r="C453" s="3" t="n">
        <v>11</v>
      </c>
      <c r="D453" s="4"/>
      <c r="E453" s="22" t="s">
        <v>185</v>
      </c>
      <c r="F453" s="23" t="n">
        <v>1.3</v>
      </c>
      <c r="G453" s="23" t="n">
        <v>1</v>
      </c>
      <c r="H453" s="23" t="n">
        <v>0.8</v>
      </c>
      <c r="I453" s="23" t="n">
        <v>2.1</v>
      </c>
      <c r="J453" s="23" t="n">
        <v>3.3</v>
      </c>
      <c r="K453" s="23" t="n">
        <v>3.6</v>
      </c>
      <c r="L453" s="23" t="n">
        <v>3.9</v>
      </c>
    </row>
    <row r="454" customFormat="false" ht="15" hidden="false" customHeight="false" outlineLevel="0" collapsed="false">
      <c r="E454" s="12" t="s">
        <v>207</v>
      </c>
      <c r="F454" s="24" t="n">
        <v>17.03</v>
      </c>
      <c r="G454" s="24" t="n">
        <v>16.94</v>
      </c>
      <c r="H454" s="24" t="n">
        <v>15.46</v>
      </c>
      <c r="I454" s="24" t="n">
        <v>18.3</v>
      </c>
      <c r="J454" s="24" t="n">
        <v>12.41</v>
      </c>
      <c r="K454" s="24" t="n">
        <v>13.89</v>
      </c>
      <c r="L454" s="24" t="n">
        <v>17.17</v>
      </c>
    </row>
    <row r="455" customFormat="false" ht="15" hidden="false" customHeight="false" outlineLevel="0" collapsed="false">
      <c r="C455" s="3"/>
      <c r="D455" s="14" t="s">
        <v>206</v>
      </c>
      <c r="E455" s="25"/>
      <c r="F455" s="15" t="n">
        <v>7</v>
      </c>
      <c r="G455" s="15" t="n">
        <v>7</v>
      </c>
      <c r="H455" s="15" t="n">
        <v>7</v>
      </c>
      <c r="I455" s="15" t="n">
        <v>7</v>
      </c>
      <c r="J455" s="15" t="n">
        <v>7</v>
      </c>
      <c r="K455" s="15" t="n">
        <v>7</v>
      </c>
      <c r="L455" s="15" t="n">
        <v>7</v>
      </c>
    </row>
    <row r="456" customFormat="false" ht="15" hidden="false" customHeight="false" outlineLevel="0" collapsed="false">
      <c r="D456" s="33" t="s">
        <v>207</v>
      </c>
      <c r="E456" s="27"/>
      <c r="F456" s="28" t="n">
        <v>8</v>
      </c>
      <c r="G456" s="28" t="n">
        <v>8</v>
      </c>
      <c r="H456" s="28" t="n">
        <v>8</v>
      </c>
      <c r="I456" s="28" t="n">
        <v>8</v>
      </c>
      <c r="J456" s="28" t="n">
        <v>7</v>
      </c>
      <c r="K456" s="28" t="n">
        <v>8</v>
      </c>
      <c r="L456" s="28" t="n">
        <v>8</v>
      </c>
    </row>
    <row r="457" customFormat="false" ht="81.6" hidden="false" customHeight="false" outlineLevel="0" collapsed="false">
      <c r="A457" s="0" t="n">
        <v>4</v>
      </c>
      <c r="B457" s="0" t="s">
        <v>27</v>
      </c>
      <c r="C457" s="3" t="n">
        <v>1</v>
      </c>
      <c r="D457" s="4" t="s">
        <v>187</v>
      </c>
      <c r="E457" s="22" t="s">
        <v>186</v>
      </c>
      <c r="F457" s="23" t="n">
        <v>39.6</v>
      </c>
      <c r="G457" s="23" t="n">
        <v>37.6</v>
      </c>
      <c r="H457" s="23" t="n">
        <v>38.7</v>
      </c>
      <c r="I457" s="23" t="n">
        <v>34.2</v>
      </c>
      <c r="J457" s="23" t="n">
        <v>30.7</v>
      </c>
      <c r="K457" s="23" t="n">
        <v>53.5</v>
      </c>
      <c r="L457" s="23" t="n">
        <v>41.8</v>
      </c>
    </row>
    <row r="458" customFormat="false" ht="58.8" hidden="false" customHeight="false" outlineLevel="0" collapsed="false">
      <c r="C458" s="3" t="n">
        <v>2</v>
      </c>
      <c r="D458" s="4"/>
      <c r="E458" s="22" t="s">
        <v>188</v>
      </c>
      <c r="F458" s="23" t="n">
        <v>10.9</v>
      </c>
      <c r="G458" s="23" t="n">
        <v>12.6</v>
      </c>
      <c r="H458" s="23" t="n">
        <v>11.9</v>
      </c>
      <c r="I458" s="23" t="n">
        <v>6.7</v>
      </c>
      <c r="J458" s="23" t="n">
        <v>5.1</v>
      </c>
      <c r="K458" s="23" t="n">
        <v>4.8</v>
      </c>
      <c r="L458" s="23" t="n">
        <v>8.2</v>
      </c>
    </row>
    <row r="459" customFormat="false" ht="70.2" hidden="false" customHeight="false" outlineLevel="0" collapsed="false">
      <c r="C459" s="3" t="n">
        <v>3</v>
      </c>
      <c r="D459" s="4"/>
      <c r="E459" s="22" t="s">
        <v>189</v>
      </c>
      <c r="F459" s="23" t="n">
        <v>43.8</v>
      </c>
      <c r="G459" s="23" t="n">
        <v>42.8</v>
      </c>
      <c r="H459" s="23" t="n">
        <v>44.5</v>
      </c>
      <c r="I459" s="23" t="n">
        <v>56.6</v>
      </c>
      <c r="J459" s="23" t="n">
        <v>58.1</v>
      </c>
      <c r="K459" s="23" t="n">
        <v>37.1</v>
      </c>
      <c r="L459" s="23" t="n">
        <v>47.7</v>
      </c>
    </row>
    <row r="460" customFormat="false" ht="24.6" hidden="false" customHeight="false" outlineLevel="0" collapsed="false">
      <c r="C460" s="3" t="n">
        <v>4</v>
      </c>
      <c r="D460" s="4"/>
      <c r="E460" s="22" t="s">
        <v>190</v>
      </c>
      <c r="F460" s="23" t="n">
        <v>0.5</v>
      </c>
      <c r="G460" s="23" t="n">
        <v>0.8</v>
      </c>
      <c r="H460" s="23" t="n">
        <v>0.4</v>
      </c>
      <c r="I460" s="23" t="n">
        <v>0</v>
      </c>
      <c r="J460" s="23" t="n">
        <v>0</v>
      </c>
      <c r="K460" s="23" t="n">
        <v>1.4</v>
      </c>
      <c r="L460" s="23" t="n">
        <v>1.7</v>
      </c>
    </row>
    <row r="461" customFormat="false" ht="14.4" hidden="false" customHeight="false" outlineLevel="0" collapsed="false">
      <c r="F461" s="20"/>
      <c r="G461" s="20"/>
      <c r="H461" s="20"/>
      <c r="I461" s="20"/>
      <c r="J461" s="20"/>
      <c r="K461" s="20"/>
      <c r="L461" s="20"/>
    </row>
    <row r="462" customFormat="false" ht="15" hidden="false" customHeight="false" outlineLevel="0" collapsed="false">
      <c r="C462" s="3"/>
      <c r="D462" s="14" t="s">
        <v>206</v>
      </c>
      <c r="E462" s="25"/>
      <c r="F462" s="15" t="n">
        <f aca="false">LOOKUP(MAX(F457:F460),F457:F460,C457:C460)</f>
        <v>3</v>
      </c>
      <c r="G462" s="15" t="n">
        <f aca="false">LOOKUP(MAX(G457:G460),G457:G460,C457:C460)</f>
        <v>3</v>
      </c>
      <c r="H462" s="15" t="n">
        <f aca="false">LOOKUP(MAX(H457:H460),H457:H460,C457:C460)</f>
        <v>3</v>
      </c>
      <c r="I462" s="15" t="n">
        <f aca="false">LOOKUP(MAX(I457:I460),I457:I460,C457:C460)</f>
        <v>3</v>
      </c>
      <c r="J462" s="15" t="n">
        <f aca="false">LOOKUP(MAX(J457:J460),J457:J460,C457:C460)</f>
        <v>3</v>
      </c>
      <c r="K462" s="15" t="n">
        <v>1</v>
      </c>
      <c r="L462" s="15" t="n">
        <f aca="false">LOOKUP(MAX(L457:L460),L457:L460,C457:C460)</f>
        <v>3</v>
      </c>
    </row>
    <row r="463" customFormat="false" ht="15" hidden="false" customHeight="false" outlineLevel="0" collapsed="false">
      <c r="C463" s="3"/>
      <c r="D463" s="33" t="s">
        <v>217</v>
      </c>
      <c r="E463" s="33"/>
      <c r="F463" s="34" t="n">
        <f aca="false">ROUND(((F457+2*F458+3*F459+4*F460)/SUM(F457:F460)),0)</f>
        <v>2</v>
      </c>
      <c r="G463" s="34" t="n">
        <f aca="false">ROUND(((G457+2*G458+3*G459+4*G460)/SUM(G457:G460)),0)</f>
        <v>2</v>
      </c>
      <c r="H463" s="34" t="n">
        <f aca="false">ROUND(((H457+2*H458+3*H459+4*H460)/SUM(H457:H460)),0)</f>
        <v>2</v>
      </c>
      <c r="I463" s="34" t="n">
        <f aca="false">ROUND(((I457+2*I458+3*I459+4*I460)/SUM(I457:I460)),0)</f>
        <v>2</v>
      </c>
      <c r="J463" s="34" t="n">
        <f aca="false">ROUND(((J457+2*J458+3*J459+4*J460)/SUM(J457:J460)),0)</f>
        <v>2</v>
      </c>
      <c r="K463" s="34" t="n">
        <f aca="false">ROUND(((K457+2*K458+3*K459+4*K460)/SUM(K457:K460)),0)</f>
        <v>2</v>
      </c>
      <c r="L463" s="34" t="n">
        <f aca="false">ROUND(((L457+2*L458+3*L459+4*L460)/SUM(L457:L460)),0)</f>
        <v>2</v>
      </c>
    </row>
    <row r="464" customFormat="false" ht="93" hidden="false" customHeight="false" outlineLevel="0" collapsed="false">
      <c r="A464" s="0" t="n">
        <v>5</v>
      </c>
      <c r="B464" s="8" t="s">
        <v>13</v>
      </c>
      <c r="C464" s="3" t="n">
        <v>1</v>
      </c>
      <c r="D464" s="4" t="s">
        <v>192</v>
      </c>
      <c r="E464" s="22" t="s">
        <v>191</v>
      </c>
      <c r="F464" s="23" t="n">
        <v>31</v>
      </c>
      <c r="G464" s="23" t="n">
        <v>38.7</v>
      </c>
      <c r="H464" s="23" t="n">
        <v>30.6</v>
      </c>
      <c r="I464" s="23" t="n">
        <v>13.3</v>
      </c>
      <c r="J464" s="23" t="n">
        <v>12.3</v>
      </c>
      <c r="K464" s="23" t="n">
        <v>31.8</v>
      </c>
      <c r="L464" s="23" t="n">
        <v>12.5</v>
      </c>
    </row>
    <row r="465" customFormat="false" ht="93" hidden="false" customHeight="false" outlineLevel="0" collapsed="false">
      <c r="C465" s="3" t="n">
        <v>2</v>
      </c>
      <c r="D465" s="4"/>
      <c r="E465" s="22" t="s">
        <v>193</v>
      </c>
      <c r="F465" s="23" t="n">
        <v>31.7</v>
      </c>
      <c r="G465" s="23" t="n">
        <v>31.6</v>
      </c>
      <c r="H465" s="23" t="n">
        <v>31.6</v>
      </c>
      <c r="I465" s="23" t="n">
        <v>31.6</v>
      </c>
      <c r="J465" s="23" t="n">
        <v>34.2</v>
      </c>
      <c r="K465" s="23" t="n">
        <v>29.6</v>
      </c>
      <c r="L465" s="23" t="n">
        <v>39.1</v>
      </c>
    </row>
    <row r="466" customFormat="false" ht="81.6" hidden="false" customHeight="false" outlineLevel="0" collapsed="false">
      <c r="C466" s="3" t="n">
        <v>3</v>
      </c>
      <c r="D466" s="4"/>
      <c r="E466" s="22" t="s">
        <v>194</v>
      </c>
      <c r="F466" s="23" t="n">
        <v>31.3</v>
      </c>
      <c r="G466" s="23" t="n">
        <v>23.5</v>
      </c>
      <c r="H466" s="23" t="n">
        <v>33.6</v>
      </c>
      <c r="I466" s="23" t="n">
        <v>47.6</v>
      </c>
      <c r="J466" s="23" t="n">
        <v>39</v>
      </c>
      <c r="K466" s="23" t="n">
        <v>36.9</v>
      </c>
      <c r="L466" s="23" t="n">
        <v>42.4</v>
      </c>
    </row>
    <row r="467" customFormat="false" ht="93" hidden="false" customHeight="false" outlineLevel="0" collapsed="false">
      <c r="C467" s="3" t="n">
        <v>4</v>
      </c>
      <c r="D467" s="4"/>
      <c r="E467" s="22" t="s">
        <v>222</v>
      </c>
      <c r="F467" s="23" t="n">
        <v>0.2</v>
      </c>
      <c r="G467" s="23" t="n">
        <v>0</v>
      </c>
      <c r="H467" s="23" t="n">
        <v>0.4</v>
      </c>
      <c r="I467" s="23" t="n">
        <v>0</v>
      </c>
      <c r="J467" s="23" t="n">
        <v>0</v>
      </c>
      <c r="K467" s="23" t="n">
        <v>0</v>
      </c>
      <c r="L467" s="23" t="n">
        <v>0.6</v>
      </c>
    </row>
    <row r="468" customFormat="false" ht="93" hidden="false" customHeight="false" outlineLevel="0" collapsed="false">
      <c r="C468" s="3" t="n">
        <v>5</v>
      </c>
      <c r="D468" s="4"/>
      <c r="E468" s="22" t="s">
        <v>196</v>
      </c>
      <c r="F468" s="23" t="n">
        <v>0.1</v>
      </c>
      <c r="G468" s="23" t="n">
        <v>0.1</v>
      </c>
      <c r="H468" s="23" t="n">
        <v>0</v>
      </c>
      <c r="I468" s="23" t="n">
        <v>0</v>
      </c>
      <c r="J468" s="23" t="n">
        <v>0</v>
      </c>
      <c r="K468" s="23" t="n">
        <v>0</v>
      </c>
      <c r="L468" s="23" t="n">
        <v>0</v>
      </c>
    </row>
    <row r="469" customFormat="false" ht="15" hidden="false" customHeight="false" outlineLevel="0" collapsed="false">
      <c r="C469" s="22"/>
      <c r="D469" s="4"/>
      <c r="E469" s="22"/>
      <c r="F469" s="23"/>
      <c r="G469" s="23"/>
      <c r="H469" s="23"/>
      <c r="I469" s="23"/>
      <c r="J469" s="23"/>
      <c r="K469" s="23"/>
      <c r="L469" s="23"/>
    </row>
    <row r="470" customFormat="false" ht="15" hidden="false" customHeight="false" outlineLevel="0" collapsed="false">
      <c r="C470" s="3"/>
      <c r="D470" s="14" t="s">
        <v>206</v>
      </c>
      <c r="E470" s="25"/>
      <c r="F470" s="15" t="n">
        <v>2</v>
      </c>
      <c r="G470" s="15" t="n">
        <v>1</v>
      </c>
      <c r="H470" s="15" t="n">
        <f aca="false">LOOKUP(MAX(H464:H468),H464:H468,C464:C468)</f>
        <v>3</v>
      </c>
      <c r="I470" s="15" t="n">
        <f aca="false">LOOKUP(MAX(I464:I468),I464:I468,C464:C468)</f>
        <v>3</v>
      </c>
      <c r="J470" s="15" t="n">
        <f aca="false">LOOKUP(MAX(J464:J468),J464:J468,C464:C468)</f>
        <v>3</v>
      </c>
      <c r="K470" s="15" t="n">
        <f aca="false">LOOKUP(MAX(K464:K468),K464:K468,C464:C468)</f>
        <v>3</v>
      </c>
      <c r="L470" s="15" t="n">
        <f aca="false">LOOKUP(MAX(L464:L468),L464:L468,C464:C468)</f>
        <v>3</v>
      </c>
    </row>
    <row r="471" customFormat="false" ht="15" hidden="false" customHeight="false" outlineLevel="0" collapsed="false">
      <c r="C471" s="3"/>
      <c r="D471" s="33" t="s">
        <v>207</v>
      </c>
      <c r="E471" s="33"/>
      <c r="F471" s="34" t="n">
        <f aca="false">ROUND(((F464+2*F465+3*F466+4*F467+5*F468)/SUM(F464:F468)),0)</f>
        <v>2</v>
      </c>
      <c r="G471" s="34" t="n">
        <f aca="false">ROUND(((G464+2*G465+3*G466+4*G467+5*G468)/SUM(G464:G468)),0)</f>
        <v>2</v>
      </c>
      <c r="H471" s="34" t="n">
        <f aca="false">ROUND(((H464+2*H465+3*H466+4*H467+5*H468)/SUM(H464:H468)),0)</f>
        <v>2</v>
      </c>
      <c r="I471" s="34" t="n">
        <f aca="false">ROUND(((I464+2*I465+3*I466+4*I467+5*I468)/SUM(I464:I468)),0)</f>
        <v>2</v>
      </c>
      <c r="J471" s="34" t="n">
        <f aca="false">ROUND(((J464+2*J465+3*J466+4*J467+5*J468)/SUM(J464:J468)),0)</f>
        <v>2</v>
      </c>
      <c r="K471" s="34" t="n">
        <f aca="false">ROUND(((K464+2*K465+3*K466+4*K467+5*K468)/SUM(K464:K468)),0)</f>
        <v>2</v>
      </c>
      <c r="L471" s="34" t="n">
        <f aca="false">ROUND(((L464+2*L465+3*L466+4*L467+5*L468)/SUM(L464:L468)),0)</f>
        <v>2</v>
      </c>
    </row>
    <row r="472" customFormat="false" ht="93" hidden="false" customHeight="false" outlineLevel="0" collapsed="false">
      <c r="A472" s="0" t="n">
        <v>5</v>
      </c>
      <c r="B472" s="8" t="s">
        <v>13</v>
      </c>
      <c r="C472" s="3" t="n">
        <v>1</v>
      </c>
      <c r="D472" s="4" t="s">
        <v>40</v>
      </c>
      <c r="E472" s="22" t="s">
        <v>197</v>
      </c>
      <c r="F472" s="23" t="n">
        <v>23.9</v>
      </c>
      <c r="G472" s="23" t="n">
        <v>29</v>
      </c>
      <c r="H472" s="23" t="n">
        <v>25</v>
      </c>
      <c r="I472" s="23" t="n">
        <v>11.8</v>
      </c>
      <c r="J472" s="23" t="n">
        <v>6.5</v>
      </c>
      <c r="K472" s="23" t="n">
        <v>12.4</v>
      </c>
      <c r="L472" s="23" t="n">
        <v>7.5</v>
      </c>
    </row>
    <row r="473" customFormat="false" ht="104.4" hidden="false" customHeight="false" outlineLevel="0" collapsed="false">
      <c r="C473" s="3" t="n">
        <v>2</v>
      </c>
      <c r="D473" s="4"/>
      <c r="E473" s="22" t="s">
        <v>198</v>
      </c>
      <c r="F473" s="23" t="n">
        <v>39.2</v>
      </c>
      <c r="G473" s="23" t="n">
        <v>41.6</v>
      </c>
      <c r="H473" s="23" t="n">
        <v>39.5</v>
      </c>
      <c r="I473" s="23" t="n">
        <v>32.5</v>
      </c>
      <c r="J473" s="23" t="n">
        <v>29.4</v>
      </c>
      <c r="K473" s="23" t="n">
        <v>55.8</v>
      </c>
      <c r="L473" s="23" t="n">
        <v>39.8</v>
      </c>
    </row>
    <row r="474" customFormat="false" ht="70.2" hidden="false" customHeight="false" outlineLevel="0" collapsed="false">
      <c r="C474" s="3" t="n">
        <v>3</v>
      </c>
      <c r="D474" s="4"/>
      <c r="E474" s="22" t="s">
        <v>199</v>
      </c>
      <c r="F474" s="23" t="n">
        <v>11.6</v>
      </c>
      <c r="G474" s="23" t="n">
        <v>9.8</v>
      </c>
      <c r="H474" s="23" t="n">
        <v>11.9</v>
      </c>
      <c r="I474" s="23" t="n">
        <v>15.2</v>
      </c>
      <c r="J474" s="23" t="n">
        <v>24.4</v>
      </c>
      <c r="K474" s="23" t="n">
        <v>5.7</v>
      </c>
      <c r="L474" s="23" t="n">
        <v>13.2</v>
      </c>
    </row>
    <row r="475" customFormat="false" ht="70.2" hidden="false" customHeight="false" outlineLevel="0" collapsed="false">
      <c r="C475" s="3" t="n">
        <v>4</v>
      </c>
      <c r="D475" s="4"/>
      <c r="E475" s="22" t="s">
        <v>200</v>
      </c>
      <c r="F475" s="23" t="n">
        <v>17.8</v>
      </c>
      <c r="G475" s="23" t="n">
        <v>13.4</v>
      </c>
      <c r="H475" s="23" t="n">
        <v>18.1</v>
      </c>
      <c r="I475" s="23" t="n">
        <v>34.2</v>
      </c>
      <c r="J475" s="23" t="n">
        <v>29.3</v>
      </c>
      <c r="K475" s="23" t="n">
        <v>21.5</v>
      </c>
      <c r="L475" s="23" t="n">
        <v>29.4</v>
      </c>
    </row>
    <row r="476" customFormat="false" ht="81.6" hidden="false" customHeight="false" outlineLevel="0" collapsed="false">
      <c r="C476" s="3" t="n">
        <v>5</v>
      </c>
      <c r="D476" s="4"/>
      <c r="E476" s="22" t="s">
        <v>201</v>
      </c>
      <c r="F476" s="23" t="n">
        <v>0.9</v>
      </c>
      <c r="G476" s="23" t="n">
        <v>1.2</v>
      </c>
      <c r="H476" s="23" t="n">
        <v>0.8</v>
      </c>
      <c r="I476" s="23" t="n">
        <v>0</v>
      </c>
      <c r="J476" s="23" t="n">
        <v>1.6</v>
      </c>
      <c r="K476" s="23" t="n">
        <v>0</v>
      </c>
      <c r="L476" s="23" t="n">
        <v>1.5</v>
      </c>
    </row>
    <row r="477" customFormat="false" ht="14.4" hidden="false" customHeight="false" outlineLevel="0" collapsed="false">
      <c r="F477" s="20"/>
      <c r="G477" s="20"/>
      <c r="H477" s="20"/>
      <c r="I477" s="20"/>
      <c r="J477" s="20"/>
      <c r="K477" s="20"/>
      <c r="L477" s="20"/>
    </row>
    <row r="478" customFormat="false" ht="15" hidden="false" customHeight="false" outlineLevel="0" collapsed="false">
      <c r="C478" s="3"/>
      <c r="D478" s="14" t="s">
        <v>206</v>
      </c>
      <c r="E478" s="25"/>
      <c r="F478" s="15" t="n">
        <v>2</v>
      </c>
      <c r="G478" s="15" t="n">
        <v>2</v>
      </c>
      <c r="H478" s="15" t="n">
        <v>2</v>
      </c>
      <c r="I478" s="15" t="n">
        <f aca="false">LOOKUP(MAX(I472:I476),I472:I476,C472:C476)</f>
        <v>4</v>
      </c>
      <c r="J478" s="15" t="n">
        <v>2</v>
      </c>
      <c r="K478" s="15" t="n">
        <v>2</v>
      </c>
      <c r="L478" s="15" t="n">
        <v>2</v>
      </c>
    </row>
    <row r="479" customFormat="false" ht="15" hidden="false" customHeight="false" outlineLevel="0" collapsed="false">
      <c r="C479" s="3"/>
      <c r="D479" s="33" t="s">
        <v>207</v>
      </c>
      <c r="E479" s="33"/>
      <c r="F479" s="34" t="n">
        <f aca="false">ROUND(((F472+2*F473+3*F474+4*F475+5*F476)/SUM(F472:F476)),0)</f>
        <v>2</v>
      </c>
      <c r="G479" s="34" t="n">
        <f aca="false">ROUND(((G472+2*G473+3*G474+4*G475+5*G476)/SUM(G472:G476)),0)</f>
        <v>2</v>
      </c>
      <c r="H479" s="34" t="n">
        <f aca="false">ROUND(((H472+2*H473+3*H474+4*H475+5*H476)/SUM(H472:H476)),0)</f>
        <v>2</v>
      </c>
      <c r="I479" s="34" t="n">
        <f aca="false">ROUND(((I472+2*I473+3*I474+4*I475+5*I476)/SUM(I472:I476)),0)</f>
        <v>3</v>
      </c>
      <c r="J479" s="34" t="n">
        <f aca="false">ROUND(((J472+2*J473+3*J474+4*J475+5*J476)/SUM(J472:J476)),0)</f>
        <v>3</v>
      </c>
      <c r="K479" s="34" t="n">
        <f aca="false">ROUND(((K472+2*K473+3*K474+4*K475+5*K476)/SUM(K472:K476)),0)</f>
        <v>2</v>
      </c>
      <c r="L479" s="34" t="n">
        <f aca="false">ROUND(((L472+2*L473+3*L474+4*L475+5*L476)/SUM(L472:L476)),0)</f>
        <v>3</v>
      </c>
    </row>
    <row r="480" customFormat="false" ht="14.4" hidden="false" customHeight="false" outlineLevel="0" collapsed="false">
      <c r="F480" s="20"/>
      <c r="G480" s="20"/>
      <c r="H480" s="20"/>
      <c r="I480" s="20"/>
      <c r="J480" s="20"/>
      <c r="K480" s="20"/>
      <c r="L480" s="20"/>
    </row>
    <row r="481" customFormat="false" ht="14.4" hidden="false" customHeight="false" outlineLevel="0" collapsed="false">
      <c r="F481" s="20"/>
      <c r="G481" s="20"/>
      <c r="H481" s="20"/>
      <c r="I481" s="20"/>
      <c r="J481" s="20"/>
      <c r="K481" s="20"/>
      <c r="L481" s="20"/>
    </row>
    <row r="482" customFormat="false" ht="14.4" hidden="false" customHeight="false" outlineLevel="0" collapsed="false">
      <c r="F482" s="20"/>
      <c r="G482" s="20"/>
      <c r="H482" s="20"/>
      <c r="I482" s="20"/>
      <c r="J482" s="20"/>
      <c r="K482" s="20"/>
      <c r="L482" s="20"/>
    </row>
    <row r="483" customFormat="false" ht="14.4" hidden="false" customHeight="false" outlineLevel="0" collapsed="false">
      <c r="D483" s="1" t="s">
        <v>223</v>
      </c>
      <c r="F483" s="20"/>
      <c r="G483" s="20"/>
      <c r="H483" s="20"/>
      <c r="I483" s="20"/>
      <c r="J483" s="20"/>
      <c r="K483" s="20"/>
      <c r="L483" s="20"/>
    </row>
    <row r="484" customFormat="false" ht="24.6" hidden="false" customHeight="false" outlineLevel="0" collapsed="false">
      <c r="A484" s="0" t="n">
        <v>5</v>
      </c>
      <c r="B484" s="8" t="s">
        <v>13</v>
      </c>
      <c r="C484" s="3" t="n">
        <v>1</v>
      </c>
      <c r="D484" s="4" t="s">
        <v>127</v>
      </c>
      <c r="E484" s="22" t="s">
        <v>202</v>
      </c>
      <c r="F484" s="38" t="n">
        <v>6.5</v>
      </c>
      <c r="G484" s="38" t="n">
        <v>0.2</v>
      </c>
      <c r="H484" s="38" t="n">
        <v>12.2</v>
      </c>
      <c r="I484" s="38" t="n">
        <v>34.7</v>
      </c>
      <c r="J484" s="38" t="n">
        <v>2.3</v>
      </c>
      <c r="K484" s="38" t="n">
        <v>1.9</v>
      </c>
      <c r="L484" s="38" t="n">
        <v>21.7</v>
      </c>
    </row>
    <row r="485" customFormat="false" ht="15" hidden="false" customHeight="false" outlineLevel="0" collapsed="false">
      <c r="C485" s="3" t="n">
        <v>2</v>
      </c>
      <c r="D485" s="4"/>
      <c r="E485" s="22" t="s">
        <v>88</v>
      </c>
      <c r="F485" s="38" t="n">
        <v>21.6</v>
      </c>
      <c r="G485" s="38" t="n">
        <v>1.8</v>
      </c>
      <c r="H485" s="38" t="n">
        <v>57.6</v>
      </c>
      <c r="I485" s="38" t="n">
        <v>52.3</v>
      </c>
      <c r="J485" s="38" t="n">
        <v>19.3</v>
      </c>
      <c r="K485" s="38" t="n">
        <v>12.3</v>
      </c>
      <c r="L485" s="38" t="n">
        <v>37.2</v>
      </c>
    </row>
    <row r="486" customFormat="false" ht="15" hidden="false" customHeight="false" outlineLevel="0" collapsed="false">
      <c r="C486" s="3" t="n">
        <v>3</v>
      </c>
      <c r="D486" s="4"/>
      <c r="E486" s="22" t="s">
        <v>90</v>
      </c>
      <c r="F486" s="38" t="n">
        <v>30.7</v>
      </c>
      <c r="G486" s="38" t="n">
        <v>41.2</v>
      </c>
      <c r="H486" s="38" t="n">
        <v>20.8</v>
      </c>
      <c r="I486" s="38" t="n">
        <v>6.5</v>
      </c>
      <c r="J486" s="38" t="n">
        <v>66.8</v>
      </c>
      <c r="K486" s="38" t="n">
        <v>59</v>
      </c>
      <c r="L486" s="38" t="n">
        <v>23.3</v>
      </c>
    </row>
    <row r="487" customFormat="false" ht="15" hidden="false" customHeight="false" outlineLevel="0" collapsed="false">
      <c r="C487" s="3" t="n">
        <v>4</v>
      </c>
      <c r="D487" s="4"/>
      <c r="E487" s="22" t="s">
        <v>18</v>
      </c>
      <c r="F487" s="38" t="n">
        <v>10.8</v>
      </c>
      <c r="G487" s="38" t="n">
        <v>36.8</v>
      </c>
      <c r="H487" s="38" t="n">
        <v>0.9</v>
      </c>
      <c r="I487" s="38" t="s">
        <v>216</v>
      </c>
      <c r="J487" s="38" t="n">
        <v>1.2</v>
      </c>
      <c r="K487" s="38" t="n">
        <v>13.2</v>
      </c>
      <c r="L487" s="38" t="n">
        <v>2.5</v>
      </c>
    </row>
    <row r="488" customFormat="false" ht="24.6" hidden="false" customHeight="false" outlineLevel="0" collapsed="false">
      <c r="C488" s="3" t="n">
        <v>5</v>
      </c>
      <c r="D488" s="4"/>
      <c r="E488" s="22" t="s">
        <v>203</v>
      </c>
      <c r="F488" s="38" t="n">
        <v>2.2</v>
      </c>
      <c r="G488" s="38" t="n">
        <v>7.2</v>
      </c>
      <c r="H488" s="38" t="n">
        <v>0.1</v>
      </c>
      <c r="I488" s="38" t="n">
        <v>0.2</v>
      </c>
      <c r="J488" s="38" t="n">
        <v>0.3</v>
      </c>
      <c r="K488" s="38" t="s">
        <v>216</v>
      </c>
      <c r="L488" s="38" t="n">
        <v>1.7</v>
      </c>
    </row>
    <row r="489" customFormat="false" ht="15" hidden="false" customHeight="false" outlineLevel="0" collapsed="false">
      <c r="E489" s="12" t="s">
        <v>205</v>
      </c>
      <c r="F489" s="13" t="n">
        <v>4.87</v>
      </c>
      <c r="G489" s="13" t="n">
        <v>6.62</v>
      </c>
      <c r="H489" s="13" t="n">
        <v>3.68</v>
      </c>
      <c r="I489" s="13" t="n">
        <v>2.82</v>
      </c>
      <c r="J489" s="13" t="n">
        <v>4.83</v>
      </c>
      <c r="K489" s="13" t="n">
        <v>5.31</v>
      </c>
      <c r="L489" s="13" t="n">
        <v>3.65</v>
      </c>
    </row>
    <row r="490" customFormat="false" ht="15" hidden="false" customHeight="false" outlineLevel="0" collapsed="false">
      <c r="D490" s="14" t="s">
        <v>206</v>
      </c>
      <c r="E490" s="25"/>
      <c r="F490" s="15" t="n">
        <v>3</v>
      </c>
      <c r="G490" s="15" t="n">
        <v>3</v>
      </c>
      <c r="H490" s="15" t="n">
        <v>2</v>
      </c>
      <c r="I490" s="15" t="n">
        <v>2</v>
      </c>
      <c r="J490" s="15" t="n">
        <v>3</v>
      </c>
      <c r="K490" s="15" t="n">
        <v>3</v>
      </c>
      <c r="L490" s="15" t="n">
        <v>2</v>
      </c>
    </row>
    <row r="491" customFormat="false" ht="14.4" hidden="false" customHeight="false" outlineLevel="0" collapsed="false">
      <c r="D491" s="33" t="s">
        <v>207</v>
      </c>
      <c r="F491" s="39" t="n">
        <v>3</v>
      </c>
      <c r="G491" s="39" t="n">
        <v>4</v>
      </c>
      <c r="H491" s="39" t="n">
        <v>2</v>
      </c>
      <c r="I491" s="39" t="n">
        <v>2</v>
      </c>
      <c r="J491" s="39" t="n">
        <v>3</v>
      </c>
      <c r="K491" s="39" t="n">
        <v>3</v>
      </c>
      <c r="L491" s="39" t="n">
        <v>2</v>
      </c>
    </row>
    <row r="492" customFormat="false" ht="14.4" hidden="false" customHeight="false" outlineLevel="0" collapsed="false">
      <c r="A492" s="0" t="s">
        <v>208</v>
      </c>
      <c r="D49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245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es-ES</dc:language>
  <dcterms:modified xsi:type="dcterms:W3CDTF">2015-11-17T17:35:45Z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