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phanie\Downloads\"/>
    </mc:Choice>
  </mc:AlternateContent>
  <xr:revisionPtr revIDLastSave="0" documentId="13_ncr:1_{837074C8-2DE4-44EF-8F47-D31F32FEA2A3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F27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<sst xmlns="http://schemas.openxmlformats.org/spreadsheetml/2006/main" count="2022" uniqueCount="324">
  <si>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</si>
  <si>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</si>
  <si>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</si>
  <si>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</si>
  <si>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</si>
  <si>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</si>
  <si>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</si>
  <si>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</si>
  <si>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</si>
  <si>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</si>
  <si>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</si>
  <si>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</si>
  <si>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</si>
  <si>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</si>
  <si>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</si>
  <si>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</si>
  <si>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</si>
  <si>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</si>
  <si>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</si>
  <si>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</si>
  <si>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</si>
  <si>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</si>
  <si>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</si>
  <si>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</si>
  <si>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</si>
  <si>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</si>
  <si>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</si>
  <si>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</si>
  <si>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</si>
  <si>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</si>
  <si>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</si>
  <si>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</si>
  <si>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</si>
  <si>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</si>
  <si>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</si>
  <si>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</si>
  <si>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</si>
  <si>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</si>
  <si>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</si>
  <si>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</si>
  <si>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</si>
  <si>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</si>
  <si>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</si>
  <si>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</si>
  <si>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</si>
  <si>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</si>
  <si>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</si>
  <si>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</si>
  <si>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</si>
  <si>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</si>
  <si>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</si>
  <si>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</si>
  <si>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</si>
  <si>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</si>
  <si>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</si>
  <si>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</si>
  <si>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</si>
  <si>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</si>
  <si>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</si>
  <si>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</si>
  <si>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</si>
  <si>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</si>
  <si>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</si>
  <si>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</si>
  <si>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</si>
  <si>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</si>
  <si>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</si>
  <si>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</si>
  <si>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</si>
  <si>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</si>
  <si>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</si>
  <si>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</si>
  <si>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</si>
  <si>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</si>
  <si>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</si>
  <si>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</si>
  <si>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</si>
  <si>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</si>
  <si>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</si>
  <si>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</si>
  <si>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</si>
  <si>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</si>
  <si>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</si>
  <si>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</si>
  <si>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</si>
  <si>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</si>
  <si>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</si>
  <si>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</si>
  <si>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</si>
  <si>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</si>
  <si>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</si>
  <si>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</si>
  <si>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</si>
  <si>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</si>
  <si>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</si>
  <si>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</si>
  <si>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</si>
  <si>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</si>
  <si>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</si>
  <si>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</si>
  <si>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</si>
  <si>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</si>
  <si>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</si>
  <si>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</si>
  <si>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</si>
  <si>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</si>
  <si>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</si>
  <si>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</si>
  <si>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</si>
  <si>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</si>
  <si>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</si>
  <si>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</si>
  <si>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</si>
  <si>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</si>
  <si>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</si>
  <si>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</si>
  <si>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</si>
  <si>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</si>
  <si>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</si>
  <si>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</si>
  <si>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</si>
  <si>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</si>
  <si>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</si>
  <si>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</si>
  <si>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</si>
  <si>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</si>
  <si>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</si>
  <si>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</si>
  <si>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</si>
  <si>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</si>
  <si>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</si>
  <si>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</si>
  <si>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</si>
  <si>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</si>
  <si>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</si>
  <si>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</si>
  <si>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</si>
  <si>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</si>
  <si>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</si>
  <si>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</si>
  <si>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</si>
  <si>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</si>
  <si>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</si>
  <si>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</si>
  <si>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</si>
  <si>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</si>
  <si>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</si>
  <si>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</si>
  <si>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</si>
  <si>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</si>
  <si>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</si>
  <si>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</si>
  <si>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</si>
  <si>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</si>
  <si>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</si>
  <si>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</si>
  <si>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</si>
  <si>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</si>
  <si>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</si>
  <si>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</si>
  <si>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</si>
  <si>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</si>
  <si>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</si>
  <si>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</si>
  <si>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</si>
  <si>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</si>
  <si>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</si>
  <si>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</si>
  <si>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</si>
  <si>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</si>
  <si>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</si>
  <si>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</si>
  <si>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</si>
  <si>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</si>
  <si>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</si>
  <si>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</si>
  <si>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</si>
  <si>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</si>
  <si>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</si>
  <si>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</si>
  <si>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</si>
  <si>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</si>
  <si>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</si>
  <si>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</si>
  <si>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</si>
  <si>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</si>
  <si>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</si>
  <si>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</si>
  <si>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</si>
  <si>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</si>
  <si>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</si>
  <si>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</si>
  <si>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</si>
  <si>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</si>
  <si>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</si>
  <si>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</si>
  <si>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</si>
  <si>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</si>
  <si>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</si>
  <si>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</si>
  <si>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</si>
  <si>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</si>
  <si>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</si>
  <si>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</si>
  <si>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</si>
  <si>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</si>
  <si>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</si>
  <si>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</si>
  <si>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</si>
  <si>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</si>
  <si>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</si>
  <si>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</si>
  <si>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</si>
  <si>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</si>
  <si>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</si>
  <si>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</si>
  <si>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</si>
  <si>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</si>
  <si>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</si>
  <si>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</si>
  <si>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</si>
  <si>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</si>
  <si>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</si>
  <si>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</si>
  <si>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</si>
  <si>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</si>
  <si>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</si>
  <si>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</si>
  <si>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</si>
  <si>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</si>
  <si>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</si>
  <si>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</si>
  <si>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</si>
  <si>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</si>
  <si>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</si>
  <si>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</si>
  <si>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</si>
  <si>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</si>
  <si>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</si>
  <si>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</si>
  <si>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</si>
  <si>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</si>
  <si>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</si>
  <si>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</si>
  <si>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</si>
  <si>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</si>
  <si>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</si>
  <si>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</si>
  <si>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</si>
  <si>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</si>
  <si>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</si>
  <si>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</si>
  <si>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</si>
  <si>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</si>
  <si>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</si>
  <si>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</si>
  <si>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</si>
  <si>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</si>
  <si>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</si>
  <si>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</si>
  <si>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</si>
  <si>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</si>
  <si>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</si>
  <si>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</si>
  <si>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</si>
  <si>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</si>
  <si>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</si>
  <si>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</si>
  <si>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</si>
  <si>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</si>
  <si>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</si>
  <si>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</si>
  <si>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</si>
  <si>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</si>
  <si>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</si>
  <si>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</si>
  <si>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</si>
  <si>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</si>
  <si>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</si>
  <si>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</si>
  <si>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</si>
  <si>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</si>
  <si>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</si>
  <si>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</si>
  <si>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</si>
  <si>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</si>
  <si>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</si>
  <si>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</si>
  <si>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</si>
  <si>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</si>
  <si>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</si>
  <si>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</si>
  <si>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</si>
  <si>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</si>
  <si>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</si>
  <si>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</si>
  <si>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</si>
  <si>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</si>
  <si>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</si>
  <si>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</si>
  <si>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</si>
  <si>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</si>
  <si>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</si>
  <si>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</si>
  <si>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</si>
  <si>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</si>
  <si>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</si>
  <si>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</si>
  <si>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</si>
  <si>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</si>
  <si>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</si>
  <si>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</si>
  <si>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</si>
  <si>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</si>
  <si>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</si>
  <si>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</si>
  <si>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Soma de Total Value</t>
  </si>
  <si>
    <t>Rótulos de Linha</t>
  </si>
  <si>
    <t>Total Geral</t>
  </si>
  <si>
    <t>Pergunta Negócio 3 - Total de Vendas de Assinaturas do EA Play</t>
  </si>
  <si>
    <t>Soma de EA Play Season Pass</t>
  </si>
  <si>
    <t xml:space="preserve"> XBOX GAME PASS SUBSCRIPTIONS SALES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</si>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</sst>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20"/>
      <color rgb="FF22C55E"/>
      <name val="Aptos Display"/>
      <scheme val="major"/>
    </font>
    <font>
      <sz val="20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9" borderId="0" xfId="0" applyFill="1"/>
    <xf numFmtId="44" fontId="0" fillId="0" borderId="0" xfId="2" applyFont="1"/>
    <xf numFmtId="0" fontId="4" fillId="8" borderId="0" xfId="3" applyAlignment="1">
      <alignment horizontal="center"/>
    </xf>
    <xf numFmtId="0" fontId="5" fillId="9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9"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3 2" pivot="0" table="0" count="10" xr9:uid="{B7F129AB-4986-47E6-8119-E4340B19251B}">
      <tableStyleElement type="wholeTable" dxfId="18"/>
      <tableStyleElement type="headerRow" dxfId="17"/>
    </tableStyle>
    <tableStyle name="SlicerStyleLight3 2 2" pivot="0" table="0" count="10" xr9:uid="{6ACF6915-F9E8-48E9-904E-C556F38856F1}">
      <tableStyleElement type="wholeTable" dxfId="16"/>
      <tableStyleElement type="headerRow" dxfId="15"/>
    </tableStyle>
  </tableStyles>
  <colors>
    <mruColors>
      <color rgb="FF9BC848"/>
      <color rgb="FF22C55E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3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[Dashboard-Desafio-Santander.xlsx]C̳álculos!Tabela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9BC84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9BC84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8835751809339716E-2"/>
          <c:y val="0.13685351483174962"/>
          <c:w val="0.90103577952959502"/>
          <c:h val="0.860460606316947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F9-4791-A7E7-6A636B84C9BD}"/>
              </c:ext>
            </c:extLst>
          </c:dPt>
          <c:dPt>
            <c:idx val="1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F9-4791-A7E7-6A636B84C9BD}"/>
              </c:ext>
            </c:extLst>
          </c:dPt>
          <c:dLbls>
            <c:dLbl>
              <c:idx val="1"/>
              <c:layout>
                <c:manualLayout>
                  <c:x val="0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9BC84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F9-4791-A7E7-6A636B84C9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BC84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9-4791-A7E7-6A636B84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648096"/>
        <c:axId val="454647440"/>
      </c:barChart>
      <c:catAx>
        <c:axId val="45464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47440"/>
        <c:crosses val="autoZero"/>
        <c:auto val="1"/>
        <c:lblAlgn val="ctr"/>
        <c:lblOffset val="100"/>
        <c:noMultiLvlLbl val="0"/>
      </c:catAx>
      <c:valAx>
        <c:axId val="454647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546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1190624</xdr:colOff>
      <xdr:row>0</xdr:row>
      <xdr:rowOff>83344</xdr:rowOff>
    </xdr:from>
    <xdr:to>
      <xdr:col>0</xdr:col>
      <xdr:colOff>2012155</xdr:colOff>
      <xdr:row>6</xdr:row>
      <xdr:rowOff>221064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EA463D4-24A4-4513-BFC8-3403EECBE8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r="72303"/>
        <a:stretch/>
      </xdr:blipFill>
      <xdr:spPr>
        <a:xfrm>
          <a:off x="1190624" y="83344"/>
          <a:ext cx="821531" cy="1268814"/>
        </a:xfrm>
        <a:prstGeom prst="rect">
          <a:avLst/>
        </a:prstGeom>
      </xdr:spPr>
    </xdr:pic>
    <xdr:clientData/>
  </xdr:twoCellAnchor>
  <xdr:twoCellAnchor>
    <xdr:from>
      <xdr:col>14</xdr:col>
      <xdr:colOff>988221</xdr:colOff>
      <xdr:row>0</xdr:row>
      <xdr:rowOff>71438</xdr:rowOff>
    </xdr:from>
    <xdr:to>
      <xdr:col>14</xdr:col>
      <xdr:colOff>1595438</xdr:colOff>
      <xdr:row>1</xdr:row>
      <xdr:rowOff>410104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C38D4F1-3972-4216-AAC1-97E9F5F6179D}"/>
            </a:ext>
          </a:extLst>
        </xdr:cNvPr>
        <xdr:cNvSpPr/>
      </xdr:nvSpPr>
      <xdr:spPr>
        <a:xfrm>
          <a:off x="13382627" y="71438"/>
          <a:ext cx="607217" cy="51726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59530</xdr:colOff>
      <xdr:row>6</xdr:row>
      <xdr:rowOff>404813</xdr:rowOff>
    </xdr:from>
    <xdr:to>
      <xdr:col>0</xdr:col>
      <xdr:colOff>3173665</xdr:colOff>
      <xdr:row>31</xdr:row>
      <xdr:rowOff>-1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F8ECDC07-FBB9-41AC-8595-774C5411A94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0" y="1535907"/>
              <a:ext cx="3114135" cy="4298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11906</xdr:colOff>
      <xdr:row>4</xdr:row>
      <xdr:rowOff>107155</xdr:rowOff>
    </xdr:from>
    <xdr:to>
      <xdr:col>8</xdr:col>
      <xdr:colOff>0</xdr:colOff>
      <xdr:row>16</xdr:row>
      <xdr:rowOff>47626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1B6D292A-ADA6-47CE-A4DE-2F51D886EE48}"/>
            </a:ext>
          </a:extLst>
        </xdr:cNvPr>
        <xdr:cNvGrpSpPr/>
      </xdr:nvGrpSpPr>
      <xdr:grpSpPr>
        <a:xfrm>
          <a:off x="3548062" y="988218"/>
          <a:ext cx="4893469" cy="2214564"/>
          <a:chOff x="2250281" y="988218"/>
          <a:chExt cx="4131469" cy="221456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7A086EA-5606-435A-88A8-CB548C48174A}"/>
              </a:ext>
            </a:extLst>
          </xdr:cNvPr>
          <xdr:cNvSpPr/>
        </xdr:nvSpPr>
        <xdr:spPr>
          <a:xfrm>
            <a:off x="2250281" y="988218"/>
            <a:ext cx="4131469" cy="2214564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7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22BCBA1-56B6-4BA3-A989-6BCCD72848CA}"/>
              </a:ext>
            </a:extLst>
          </xdr:cNvPr>
          <xdr:cNvSpPr/>
        </xdr:nvSpPr>
        <xdr:spPr>
          <a:xfrm>
            <a:off x="3667125" y="2188370"/>
            <a:ext cx="2547938" cy="728664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33BE1D1-A76C-4549-B449-B54E4AD5DED9}" type="TxLink">
              <a:rPr lang="en-US" sz="3600" b="0" i="0" u="none" strike="noStrike">
                <a:solidFill>
                  <a:srgbClr val="9BC848"/>
                </a:solidFill>
                <a:latin typeface="Aptos Narrow"/>
              </a:rPr>
              <a:pPr algn="ctr"/>
              <a:t> R$ 600,00 </a:t>
            </a:fld>
            <a:endParaRPr lang="pt-BR" sz="3600">
              <a:solidFill>
                <a:srgbClr val="9BC848"/>
              </a:solidFill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ABC2973D-3520-431F-9590-EE0E8F3E72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33625" y="2000252"/>
            <a:ext cx="1371600" cy="1152525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5A3EEF39-26B3-4E7B-9FEB-8C29949D529B}"/>
              </a:ext>
            </a:extLst>
          </xdr:cNvPr>
          <xdr:cNvSpPr/>
        </xdr:nvSpPr>
        <xdr:spPr>
          <a:xfrm>
            <a:off x="2250281" y="988220"/>
            <a:ext cx="4131469" cy="881062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EA PLAY SEASON PASS</a:t>
            </a:r>
            <a:endParaRPr lang="pt-BR" sz="1400">
              <a:effectLst/>
            </a:endParaRPr>
          </a:p>
        </xdr:txBody>
      </xdr:sp>
    </xdr:grpSp>
    <xdr:clientData/>
  </xdr:twoCellAnchor>
  <xdr:twoCellAnchor>
    <xdr:from>
      <xdr:col>8</xdr:col>
      <xdr:colOff>521494</xdr:colOff>
      <xdr:row>4</xdr:row>
      <xdr:rowOff>104774</xdr:rowOff>
    </xdr:from>
    <xdr:to>
      <xdr:col>15</xdr:col>
      <xdr:colOff>9526</xdr:colOff>
      <xdr:row>16</xdr:row>
      <xdr:rowOff>45245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DB6005A-76DD-4C7F-BD1F-0A9E84461656}"/>
            </a:ext>
          </a:extLst>
        </xdr:cNvPr>
        <xdr:cNvGrpSpPr/>
      </xdr:nvGrpSpPr>
      <xdr:grpSpPr>
        <a:xfrm>
          <a:off x="8963025" y="985837"/>
          <a:ext cx="5083970" cy="2214564"/>
          <a:chOff x="6903244" y="985837"/>
          <a:chExt cx="4131470" cy="2214564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64EC4222-A8DA-4D61-9612-C1C11A00A985}"/>
              </a:ext>
            </a:extLst>
          </xdr:cNvPr>
          <xdr:cNvSpPr/>
        </xdr:nvSpPr>
        <xdr:spPr>
          <a:xfrm>
            <a:off x="6903244" y="985837"/>
            <a:ext cx="4131469" cy="2214564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8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DFB2AEB1-CCD5-4865-AFF7-EB284DEC6F07}"/>
              </a:ext>
            </a:extLst>
          </xdr:cNvPr>
          <xdr:cNvSpPr/>
        </xdr:nvSpPr>
        <xdr:spPr>
          <a:xfrm>
            <a:off x="8320088" y="2185989"/>
            <a:ext cx="2547938" cy="728664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027E9C4-EA60-47E6-A4B6-64A13FBE9680}" type="TxLink">
              <a:rPr lang="en-US" sz="3600" b="0" i="0" u="none" strike="noStrike">
                <a:solidFill>
                  <a:srgbClr val="9BC848"/>
                </a:solidFill>
                <a:latin typeface="Aptos Narrow"/>
              </a:rPr>
              <a:pPr algn="ctr"/>
              <a:t> R$ 920,00 </a:t>
            </a:fld>
            <a:endParaRPr lang="pt-BR" sz="8800">
              <a:solidFill>
                <a:srgbClr val="9BC848"/>
              </a:solidFill>
            </a:endParaRPr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A25F9794-7F9B-4EAB-BE9E-D90607AC74D5}"/>
              </a:ext>
            </a:extLst>
          </xdr:cNvPr>
          <xdr:cNvSpPr/>
        </xdr:nvSpPr>
        <xdr:spPr>
          <a:xfrm>
            <a:off x="6905626" y="985839"/>
            <a:ext cx="4129088" cy="881062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MINECRAFT</a:t>
            </a:r>
            <a:r>
              <a:rPr lang="pt-BR" sz="14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SEASON PASS</a:t>
            </a:r>
            <a:endParaRPr lang="pt-BR" sz="1800">
              <a:effectLst/>
            </a:endParaRPr>
          </a:p>
        </xdr:txBody>
      </xdr: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6E15F0-8F87-4350-AF40-B4CD902E3FA3}"/>
              </a:ext>
            </a:extLst>
          </xdr:cNvPr>
          <xdr:cNvGrpSpPr/>
        </xdr:nvGrpSpPr>
        <xdr:grpSpPr>
          <a:xfrm>
            <a:off x="7058025" y="2224087"/>
            <a:ext cx="1209090" cy="485775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00A0549E-972E-41B3-ACD3-9D74EC6D4A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3A53DC70-986E-4216-A480-37EFE29AE2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23813</xdr:colOff>
      <xdr:row>18</xdr:row>
      <xdr:rowOff>95252</xdr:rowOff>
    </xdr:from>
    <xdr:to>
      <xdr:col>15</xdr:col>
      <xdr:colOff>71435</xdr:colOff>
      <xdr:row>51</xdr:row>
      <xdr:rowOff>166675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F754147-C711-4916-86F2-4B945B1C692B}"/>
            </a:ext>
          </a:extLst>
        </xdr:cNvPr>
        <xdr:cNvGrpSpPr/>
      </xdr:nvGrpSpPr>
      <xdr:grpSpPr>
        <a:xfrm>
          <a:off x="3559969" y="3607596"/>
          <a:ext cx="10548935" cy="5965017"/>
          <a:chOff x="3524252" y="3964781"/>
          <a:chExt cx="10548935" cy="596501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585B41D6-688B-4253-AE18-BD370998E322}"/>
              </a:ext>
            </a:extLst>
          </xdr:cNvPr>
          <xdr:cNvGrpSpPr/>
        </xdr:nvGrpSpPr>
        <xdr:grpSpPr>
          <a:xfrm>
            <a:off x="3536156" y="4655331"/>
            <a:ext cx="10537030" cy="5274467"/>
            <a:chOff x="2765945" y="1162727"/>
            <a:chExt cx="4845844" cy="3059906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E7D29BE1-FDFF-4D04-98AD-22C6A25C4C68}"/>
                </a:ext>
              </a:extLst>
            </xdr:cNvPr>
            <xdr:cNvSpPr/>
          </xdr:nvSpPr>
          <xdr:spPr>
            <a:xfrm>
              <a:off x="2765945" y="1162727"/>
              <a:ext cx="4845844" cy="3059906"/>
            </a:xfrm>
            <a:prstGeom prst="roundRect">
              <a:avLst>
                <a:gd name="adj" fmla="val 421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5515536-0473-46E1-879C-5D0348E29A15}"/>
                </a:ext>
              </a:extLst>
            </xdr:cNvPr>
            <xdr:cNvGraphicFramePr>
              <a:graphicFrameLocks/>
            </xdr:cNvGraphicFramePr>
          </xdr:nvGraphicFramePr>
          <xdr:xfrm>
            <a:off x="2831340" y="1280156"/>
            <a:ext cx="4451919" cy="24796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B325591-13F3-42BB-A419-D4F0FD25FE8A}"/>
              </a:ext>
            </a:extLst>
          </xdr:cNvPr>
          <xdr:cNvSpPr/>
        </xdr:nvSpPr>
        <xdr:spPr>
          <a:xfrm>
            <a:off x="3524252" y="3964781"/>
            <a:ext cx="10548935" cy="881062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4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XBOX GAME PASS</a:t>
            </a:r>
            <a:endParaRPr lang="pt-BR" sz="1400">
              <a:effectLst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" refreshedDate="45801.924075462965" createdVersion="7" refreshedVersion="7" minRefreshableVersion="3" recordCount="293" xr:uid="{5264C7DF-16BF-42D5-8455-74952A917209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238743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B56A7-8798-4B83-9687-4AE442237FEF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556C1-32B4-4900-BC67-6714D3AE0DCD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1">
    <format dxfId="0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2BC83-FFD4-479A-AE69-4ABD15C33B4C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4:C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72F92BC-4E75-416D-980F-7BBA09C701F6}" sourceName="Subscription Type">
  <pivotTables>
    <pivotTable tabId="3" name="Tabela dinâmica1"/>
    <pivotTable tabId="3" name="Tabela dinâmica2"/>
    <pivotTable tabId="3" name="Tabela dinâmica3"/>
  </pivotTables>
  <data>
    <tabular pivotCacheId="62387430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168E5D9-7A29-4A59-96C5-6A4E5AA0D435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F232" zoomScale="90" zoomScaleNormal="90" workbookViewId="0">
      <selection activeCell="D31" sqref="D3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38"/>
  <sheetViews>
    <sheetView showGridLines="0" workbookViewId="0">
      <selection activeCell="D31" sqref="D31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6">
      <c r="B4" s="17" t="s">
        <v>313</v>
      </c>
      <c r="C4" s="17"/>
      <c r="D4" s="17"/>
      <c r="E4" s="17"/>
      <c r="F4" s="17"/>
    </row>
    <row r="7" spans="2:6" ht="15">
      <c r="B7" t="s">
        <v>314</v>
      </c>
    </row>
    <row r="8" spans="2:6" ht="15">
      <c r="B8" t="s">
        <v>315</v>
      </c>
    </row>
    <row r="10" spans="2:6">
      <c r="B10" s="12" t="s">
        <v>16</v>
      </c>
      <c r="C10" t="s">
        <v>24</v>
      </c>
    </row>
    <row r="12" spans="2:6">
      <c r="B12" s="12" t="s">
        <v>317</v>
      </c>
      <c r="C12" t="s">
        <v>316</v>
      </c>
    </row>
    <row r="13" spans="2:6">
      <c r="B13" s="13" t="s">
        <v>23</v>
      </c>
      <c r="C13" s="14">
        <v>217</v>
      </c>
    </row>
    <row r="14" spans="2:6">
      <c r="B14" s="13" t="s">
        <v>19</v>
      </c>
      <c r="C14" s="14">
        <v>1522</v>
      </c>
    </row>
    <row r="15" spans="2:6">
      <c r="B15" s="13" t="s">
        <v>318</v>
      </c>
      <c r="C15" s="14">
        <v>1739</v>
      </c>
    </row>
    <row r="19" spans="2:6">
      <c r="B19" s="13" t="s">
        <v>319</v>
      </c>
    </row>
    <row r="21" spans="2:6">
      <c r="B21" s="12" t="s">
        <v>16</v>
      </c>
      <c r="C21" t="s">
        <v>24</v>
      </c>
    </row>
    <row r="23" spans="2:6">
      <c r="B23" s="12" t="s">
        <v>317</v>
      </c>
      <c r="C23" t="s">
        <v>320</v>
      </c>
    </row>
    <row r="24" spans="2:6">
      <c r="B24" s="13" t="s">
        <v>22</v>
      </c>
      <c r="C24" s="20">
        <v>0</v>
      </c>
    </row>
    <row r="25" spans="2:6">
      <c r="B25" s="13" t="s">
        <v>26</v>
      </c>
      <c r="C25" s="20">
        <v>0</v>
      </c>
    </row>
    <row r="26" spans="2:6">
      <c r="B26" s="13" t="s">
        <v>18</v>
      </c>
      <c r="C26" s="20">
        <v>600</v>
      </c>
    </row>
    <row r="27" spans="2:6">
      <c r="B27" s="13" t="s">
        <v>318</v>
      </c>
      <c r="C27" s="20">
        <v>600</v>
      </c>
      <c r="F27" s="16">
        <f>GETPIVOTDATA("EA Play Season Pass
Price",$B$23)</f>
        <v>600</v>
      </c>
    </row>
    <row r="30" spans="2:6">
      <c r="B30" s="13" t="s">
        <v>322</v>
      </c>
    </row>
    <row r="32" spans="2:6">
      <c r="B32" s="12" t="s">
        <v>16</v>
      </c>
      <c r="C32" t="s">
        <v>24</v>
      </c>
    </row>
    <row r="34" spans="2:6">
      <c r="B34" s="12" t="s">
        <v>317</v>
      </c>
      <c r="C34" t="s">
        <v>323</v>
      </c>
    </row>
    <row r="35" spans="2:6">
      <c r="B35" s="13" t="s">
        <v>22</v>
      </c>
      <c r="C35" s="20">
        <v>0</v>
      </c>
    </row>
    <row r="36" spans="2:6">
      <c r="B36" s="13" t="s">
        <v>26</v>
      </c>
      <c r="C36" s="20">
        <v>520</v>
      </c>
    </row>
    <row r="37" spans="2:6">
      <c r="B37" s="13" t="s">
        <v>18</v>
      </c>
      <c r="C37" s="20">
        <v>400</v>
      </c>
    </row>
    <row r="38" spans="2:6">
      <c r="B38" s="13" t="s">
        <v>318</v>
      </c>
      <c r="C38" s="20">
        <v>920</v>
      </c>
      <c r="F38" s="16">
        <f>GETPIVOTDATA("Minecraft Season Pass Price",$B$34)</f>
        <v>920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O7"/>
  <sheetViews>
    <sheetView showGridLines="0" tabSelected="1" zoomScale="80" zoomScaleNormal="80" workbookViewId="0">
      <selection activeCell="P12" sqref="P12"/>
    </sheetView>
  </sheetViews>
  <sheetFormatPr defaultRowHeight="14.25"/>
  <cols>
    <col min="1" max="1" width="42.875" style="4" customWidth="1"/>
    <col min="2" max="2" width="3.625" style="7" customWidth="1"/>
    <col min="3" max="7" width="9" style="7"/>
    <col min="8" max="8" width="19" style="7" customWidth="1"/>
    <col min="9" max="11" width="9" style="7"/>
    <col min="12" max="12" width="6.625" style="7" customWidth="1"/>
    <col min="13" max="14" width="9" style="7"/>
    <col min="15" max="15" width="21.625" style="7" customWidth="1"/>
    <col min="16" max="16384" width="9" style="7"/>
  </cols>
  <sheetData>
    <row r="2" spans="1:15" s="15" customFormat="1" ht="39" customHeight="1" thickBot="1">
      <c r="A2" s="4"/>
      <c r="C2" s="18" t="s">
        <v>321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8.25" customHeight="1" thickTop="1"/>
    <row r="4" spans="1:15" ht="7.5" customHeight="1"/>
    <row r="5" spans="1:15" ht="10.5" customHeight="1"/>
    <row r="6" spans="1:15" ht="9.75" customHeight="1"/>
    <row r="7" spans="1:15" ht="33" customHeight="1"/>
  </sheetData>
  <mergeCells count="1">
    <mergeCell ref="C2:O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Stephanie</cp:lastModifiedBy>
  <dcterms:created xsi:type="dcterms:W3CDTF">2024-12-19T13:13:10Z</dcterms:created>
  <dcterms:modified xsi:type="dcterms:W3CDTF">2025-05-25T20:14:08Z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