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OneDrive\Documentos\Universidad de Medellin\Semetre V\Análisis Numérico\Diferenciacion\"/>
    </mc:Choice>
  </mc:AlternateContent>
  <xr:revisionPtr revIDLastSave="0" documentId="13_ncr:1_{D88EDEEB-E510-4C5B-AC91-77117D0E8805}" xr6:coauthVersionLast="47" xr6:coauthVersionMax="47" xr10:uidLastSave="{00000000-0000-0000-0000-000000000000}"/>
  <bookViews>
    <workbookView xWindow="-96" yWindow="0" windowWidth="11712" windowHeight="12336" xr2:uid="{37DC6D25-8AC1-4A64-B5E4-46C5204280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4" i="1"/>
  <c r="R5" i="1"/>
  <c r="R6" i="1"/>
  <c r="R7" i="1"/>
  <c r="R8" i="1"/>
  <c r="R9" i="1"/>
  <c r="R10" i="1"/>
  <c r="R11" i="1"/>
  <c r="R12" i="1"/>
  <c r="R13" i="1"/>
  <c r="R3" i="1"/>
  <c r="Q6" i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5" i="1"/>
  <c r="Q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4" i="1"/>
  <c r="C63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5" i="1"/>
  <c r="C4" i="1"/>
  <c r="B56" i="1"/>
  <c r="B57" i="1" s="1"/>
  <c r="B58" i="1" s="1"/>
  <c r="B59" i="1" s="1"/>
  <c r="B60" i="1" s="1"/>
  <c r="B61" i="1" s="1"/>
  <c r="B62" i="1" s="1"/>
  <c r="B63" i="1" s="1"/>
  <c r="B52" i="1"/>
  <c r="B53" i="1" s="1"/>
  <c r="B54" i="1" s="1"/>
  <c r="B55" i="1" s="1"/>
  <c r="B39" i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5" i="1"/>
  <c r="B6" i="1"/>
  <c r="B7" i="1" s="1"/>
  <c r="B8" i="1" s="1"/>
  <c r="B9" i="1" s="1"/>
  <c r="B10" i="1" s="1"/>
  <c r="B11" i="1" s="1"/>
  <c r="B12" i="1" s="1"/>
  <c r="B13" i="1" s="1"/>
  <c r="B4" i="1"/>
</calcChain>
</file>

<file path=xl/sharedStrings.xml><?xml version="1.0" encoding="utf-8"?>
<sst xmlns="http://schemas.openxmlformats.org/spreadsheetml/2006/main" count="14" uniqueCount="13">
  <si>
    <t>h</t>
  </si>
  <si>
    <t>k</t>
  </si>
  <si>
    <t>Tiempo</t>
  </si>
  <si>
    <t>Temperatura</t>
  </si>
  <si>
    <t>Ta</t>
  </si>
  <si>
    <t>+</t>
  </si>
  <si>
    <t>Paracaidista</t>
  </si>
  <si>
    <t>c</t>
  </si>
  <si>
    <t>v(t)</t>
  </si>
  <si>
    <t>t</t>
  </si>
  <si>
    <t>g</t>
  </si>
  <si>
    <t>peso</t>
  </si>
  <si>
    <t>v analitica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</si>
</sst>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B4E6-DD78-4A55-9631-0ABE26DA9D58}">
  <dimension ref="B2:R123"/>
  <sheetViews>
    <sheetView tabSelected="1" topLeftCell="K1" zoomScale="85" workbookViewId="0">
      <selection activeCell="R3" sqref="R3"/>
    </sheetView>
  </sheetViews>
  <sheetFormatPr defaultRowHeight="14.4" x14ac:dyDescent="0.3"/>
  <cols>
    <col min="2" max="2" width="6.88671875" bestFit="1" customWidth="1"/>
    <col min="3" max="3" width="11.33203125" bestFit="1" customWidth="1"/>
  </cols>
  <sheetData>
    <row r="2" spans="2:18" x14ac:dyDescent="0.3">
      <c r="B2" t="s">
        <v>2</v>
      </c>
      <c r="C2" t="s">
        <v>3</v>
      </c>
      <c r="G2" t="s">
        <v>0</v>
      </c>
      <c r="H2">
        <v>0.1</v>
      </c>
      <c r="M2" s="1" t="s">
        <v>6</v>
      </c>
      <c r="N2" s="1"/>
      <c r="O2" s="1"/>
      <c r="P2" t="s">
        <v>9</v>
      </c>
      <c r="Q2" t="s">
        <v>8</v>
      </c>
      <c r="R2" t="s">
        <v>12</v>
      </c>
    </row>
    <row r="3" spans="2:18" x14ac:dyDescent="0.3">
      <c r="B3">
        <v>0</v>
      </c>
      <c r="C3">
        <v>37</v>
      </c>
      <c r="G3" t="s">
        <v>1</v>
      </c>
      <c r="H3">
        <v>-0.40560000000000002</v>
      </c>
      <c r="M3" t="s">
        <v>0</v>
      </c>
      <c r="N3">
        <v>0.1</v>
      </c>
      <c r="P3">
        <v>0</v>
      </c>
      <c r="Q3">
        <v>0</v>
      </c>
      <c r="R3">
        <f>($N$5*$N$6/$N$4)*(1-EXP(-($N$4/$N$6)*P3))</f>
        <v>0</v>
      </c>
    </row>
    <row r="4" spans="2:18" x14ac:dyDescent="0.3">
      <c r="B4">
        <f>B3+0.1</f>
        <v>0.1</v>
      </c>
      <c r="C4">
        <f>$H$2*$H$3*(C3-$H$4)+C3</f>
        <v>36.5944</v>
      </c>
      <c r="G4" t="s">
        <v>4</v>
      </c>
      <c r="H4">
        <v>27</v>
      </c>
      <c r="M4" t="s">
        <v>7</v>
      </c>
      <c r="N4">
        <v>15</v>
      </c>
      <c r="P4">
        <f>P3+$N$3</f>
        <v>0.1</v>
      </c>
      <c r="Q4">
        <f>$N$3*($N$5-($N$4/$N$6)*Q3)+Q3</f>
        <v>0.98100000000000009</v>
      </c>
      <c r="R4">
        <f t="shared" ref="R4:R67" si="0">($N$5*$N$6/$N$4)*(1-EXP(-($N$4/$N$6)*P4))</f>
        <v>0.97027492461589726</v>
      </c>
    </row>
    <row r="5" spans="2:18" x14ac:dyDescent="0.3">
      <c r="B5">
        <f t="shared" ref="B5:B63" si="1">B4+0.1</f>
        <v>0.2</v>
      </c>
      <c r="C5">
        <f>$H$2*$H$3*(C4-$H$4)+C4</f>
        <v>36.205251136000001</v>
      </c>
      <c r="M5" t="s">
        <v>10</v>
      </c>
      <c r="N5">
        <v>9.81</v>
      </c>
      <c r="P5">
        <f t="shared" ref="P5:P68" si="2">P4+$N$3</f>
        <v>0.2</v>
      </c>
      <c r="Q5">
        <f t="shared" ref="Q5:Q68" si="3">$N$3*($N$5-($N$4/$N$6)*Q4)+Q4</f>
        <v>1.9403920704845818</v>
      </c>
      <c r="R5">
        <f t="shared" si="0"/>
        <v>1.9194118072864068</v>
      </c>
    </row>
    <row r="6" spans="2:18" x14ac:dyDescent="0.3">
      <c r="B6">
        <f t="shared" si="1"/>
        <v>0.30000000000000004</v>
      </c>
      <c r="C6">
        <f t="shared" ref="C6:C63" si="4">$H$2*$H$3*(C5-$H$4)+C5</f>
        <v>35.831886149923839</v>
      </c>
      <c r="M6" t="s">
        <v>11</v>
      </c>
      <c r="N6">
        <v>68.099999999999994</v>
      </c>
      <c r="P6">
        <f t="shared" si="2"/>
        <v>0.30000000000000004</v>
      </c>
      <c r="Q6">
        <f t="shared" si="3"/>
        <v>2.8786521570377848</v>
      </c>
      <c r="R6">
        <f t="shared" si="0"/>
        <v>2.8478711533857846</v>
      </c>
    </row>
    <row r="7" spans="2:18" x14ac:dyDescent="0.3">
      <c r="B7">
        <f t="shared" si="1"/>
        <v>0.4</v>
      </c>
      <c r="C7">
        <f t="shared" si="4"/>
        <v>35.473664847682926</v>
      </c>
      <c r="P7">
        <f t="shared" si="2"/>
        <v>0.4</v>
      </c>
      <c r="Q7">
        <f t="shared" si="3"/>
        <v>3.7962457218607413</v>
      </c>
      <c r="R7">
        <f t="shared" si="0"/>
        <v>3.7561034358926433</v>
      </c>
    </row>
    <row r="8" spans="2:18" x14ac:dyDescent="0.3">
      <c r="B8">
        <f t="shared" si="1"/>
        <v>0.5</v>
      </c>
      <c r="C8">
        <f t="shared" si="4"/>
        <v>35.129973001460904</v>
      </c>
      <c r="P8">
        <f t="shared" si="2"/>
        <v>0.5</v>
      </c>
      <c r="Q8">
        <f t="shared" si="3"/>
        <v>4.6936279746831921</v>
      </c>
      <c r="R8">
        <f t="shared" si="0"/>
        <v>4.6445493139519316</v>
      </c>
    </row>
    <row r="9" spans="2:18" x14ac:dyDescent="0.3">
      <c r="B9">
        <f t="shared" si="1"/>
        <v>0.6</v>
      </c>
      <c r="C9">
        <f t="shared" si="4"/>
        <v>34.800221296521649</v>
      </c>
      <c r="P9">
        <f t="shared" si="2"/>
        <v>0.6</v>
      </c>
      <c r="Q9">
        <f t="shared" si="3"/>
        <v>5.5712440985888492</v>
      </c>
      <c r="R9">
        <f t="shared" si="0"/>
        <v>5.5136398466754084</v>
      </c>
    </row>
    <row r="10" spans="2:18" x14ac:dyDescent="0.3">
      <c r="B10">
        <f t="shared" si="1"/>
        <v>0.7</v>
      </c>
      <c r="C10">
        <f t="shared" si="4"/>
        <v>34.483844320734732</v>
      </c>
      <c r="P10">
        <f t="shared" si="2"/>
        <v>0.7</v>
      </c>
      <c r="Q10">
        <f t="shared" si="3"/>
        <v>6.429529470866628</v>
      </c>
      <c r="R10">
        <f t="shared" si="0"/>
        <v>6.3637967022843061</v>
      </c>
    </row>
    <row r="11" spans="2:18" x14ac:dyDescent="0.3">
      <c r="B11">
        <f t="shared" si="1"/>
        <v>0.79999999999999993</v>
      </c>
      <c r="C11">
        <f t="shared" si="4"/>
        <v>34.180299595085735</v>
      </c>
      <c r="P11">
        <f t="shared" si="2"/>
        <v>0.79999999999999993</v>
      </c>
      <c r="Q11">
        <f t="shared" si="3"/>
        <v>7.2689098789973192</v>
      </c>
      <c r="R11">
        <f t="shared" si="0"/>
        <v>7.1954323626957422</v>
      </c>
    </row>
    <row r="12" spans="2:18" x14ac:dyDescent="0.3">
      <c r="B12">
        <f t="shared" si="1"/>
        <v>0.89999999999999991</v>
      </c>
      <c r="C12">
        <f t="shared" si="4"/>
        <v>33.889066643509061</v>
      </c>
      <c r="P12">
        <f t="shared" si="2"/>
        <v>0.89999999999999991</v>
      </c>
      <c r="Q12">
        <f t="shared" si="3"/>
        <v>8.0898017318828401</v>
      </c>
      <c r="R12">
        <f t="shared" si="0"/>
        <v>8.0089503236520336</v>
      </c>
    </row>
    <row r="13" spans="2:18" x14ac:dyDescent="0.3">
      <c r="B13">
        <f t="shared" si="1"/>
        <v>0.99999999999999989</v>
      </c>
      <c r="C13">
        <f t="shared" si="4"/>
        <v>33.60964610044833</v>
      </c>
      <c r="P13">
        <f t="shared" si="2"/>
        <v>0.99999999999999989</v>
      </c>
      <c r="Q13">
        <f t="shared" si="3"/>
        <v>8.8926122664228657</v>
      </c>
      <c r="R13">
        <f t="shared" si="0"/>
        <v>8.8047452904901089</v>
      </c>
    </row>
    <row r="14" spans="2:18" x14ac:dyDescent="0.3">
      <c r="B14">
        <f t="shared" si="1"/>
        <v>1.0999999999999999</v>
      </c>
      <c r="C14">
        <f t="shared" si="4"/>
        <v>33.341558854614149</v>
      </c>
      <c r="P14">
        <f t="shared" si="2"/>
        <v>1.0999999999999999</v>
      </c>
      <c r="Q14">
        <f t="shared" si="3"/>
        <v>9.6777397495413044</v>
      </c>
      <c r="R14">
        <f t="shared" si="0"/>
        <v>9.5832033696459522</v>
      </c>
    </row>
    <row r="15" spans="2:18" x14ac:dyDescent="0.3">
      <c r="B15">
        <f t="shared" si="1"/>
        <v>1.2</v>
      </c>
      <c r="C15">
        <f t="shared" si="4"/>
        <v>33.084345227470997</v>
      </c>
      <c r="P15">
        <f t="shared" si="2"/>
        <v>1.2</v>
      </c>
      <c r="Q15">
        <f t="shared" si="3"/>
        <v>10.445573675762862</v>
      </c>
      <c r="R15">
        <f t="shared" si="0"/>
        <v>10.344702255987007</v>
      </c>
    </row>
    <row r="16" spans="2:18" x14ac:dyDescent="0.3">
      <c r="B16">
        <f t="shared" si="1"/>
        <v>1.3</v>
      </c>
      <c r="C16">
        <f t="shared" si="4"/>
        <v>32.837564185044776</v>
      </c>
      <c r="P16">
        <f t="shared" si="2"/>
        <v>1.3</v>
      </c>
      <c r="Q16">
        <f t="shared" si="3"/>
        <v>11.19649496043769</v>
      </c>
      <c r="R16">
        <f t="shared" si="0"/>
        <v>11.089611416063404</v>
      </c>
    </row>
    <row r="17" spans="2:18" x14ac:dyDescent="0.3">
      <c r="B17">
        <f t="shared" si="1"/>
        <v>1.4000000000000001</v>
      </c>
      <c r="C17">
        <f t="shared" si="4"/>
        <v>32.600792581699359</v>
      </c>
      <c r="P17">
        <f t="shared" si="2"/>
        <v>1.4000000000000001</v>
      </c>
      <c r="Q17">
        <f t="shared" si="3"/>
        <v>11.930876128709988</v>
      </c>
      <c r="R17">
        <f t="shared" si="0"/>
        <v>11.818292267366969</v>
      </c>
    </row>
    <row r="18" spans="2:18" x14ac:dyDescent="0.3">
      <c r="B18">
        <f t="shared" si="1"/>
        <v>1.5000000000000002</v>
      </c>
      <c r="C18">
        <f t="shared" si="4"/>
        <v>32.373624434585636</v>
      </c>
      <c r="P18">
        <f t="shared" si="2"/>
        <v>1.5000000000000002</v>
      </c>
      <c r="Q18">
        <f t="shared" si="3"/>
        <v>12.649081500324305</v>
      </c>
      <c r="R18">
        <f t="shared" si="0"/>
        <v>12.531098353684984</v>
      </c>
    </row>
    <row r="19" spans="2:18" x14ac:dyDescent="0.3">
      <c r="B19">
        <f t="shared" si="1"/>
        <v>1.6000000000000003</v>
      </c>
      <c r="C19">
        <f t="shared" si="4"/>
        <v>32.15567022751884</v>
      </c>
      <c r="P19">
        <f t="shared" si="2"/>
        <v>1.6000000000000003</v>
      </c>
      <c r="Q19">
        <f t="shared" si="3"/>
        <v>13.351467370361215</v>
      </c>
      <c r="R19">
        <f t="shared" si="0"/>
        <v>13.228375516633696</v>
      </c>
    </row>
    <row r="20" spans="2:18" x14ac:dyDescent="0.3">
      <c r="B20">
        <f t="shared" si="1"/>
        <v>1.7000000000000004</v>
      </c>
      <c r="C20">
        <f t="shared" si="4"/>
        <v>31.946556243090676</v>
      </c>
      <c r="P20">
        <f t="shared" si="2"/>
        <v>1.7000000000000004</v>
      </c>
      <c r="Q20">
        <f t="shared" si="3"/>
        <v>14.038382185992026</v>
      </c>
      <c r="R20">
        <f t="shared" si="0"/>
        <v>13.910462063454922</v>
      </c>
    </row>
    <row r="21" spans="2:18" x14ac:dyDescent="0.3">
      <c r="B21">
        <f t="shared" si="1"/>
        <v>1.8000000000000005</v>
      </c>
      <c r="C21">
        <f t="shared" si="4"/>
        <v>31.745923921870919</v>
      </c>
      <c r="P21">
        <f t="shared" si="2"/>
        <v>1.8000000000000005</v>
      </c>
      <c r="Q21">
        <f t="shared" si="3"/>
        <v>14.710166719340219</v>
      </c>
      <c r="R21">
        <f t="shared" si="0"/>
        <v>14.577688931157054</v>
      </c>
    </row>
    <row r="22" spans="2:18" x14ac:dyDescent="0.3">
      <c r="B22">
        <f t="shared" si="1"/>
        <v>1.9000000000000006</v>
      </c>
      <c r="C22">
        <f t="shared" si="4"/>
        <v>31.553429247599833</v>
      </c>
      <c r="P22">
        <f t="shared" si="2"/>
        <v>1.9000000000000006</v>
      </c>
      <c r="Q22">
        <f t="shared" si="3"/>
        <v>15.367154236535368</v>
      </c>
      <c r="R22">
        <f t="shared" si="0"/>
        <v>15.230379847080203</v>
      </c>
    </row>
    <row r="23" spans="2:18" x14ac:dyDescent="0.3">
      <c r="B23">
        <f t="shared" si="1"/>
        <v>2.0000000000000004</v>
      </c>
      <c r="C23">
        <f t="shared" si="4"/>
        <v>31.368742157317183</v>
      </c>
      <c r="P23">
        <f t="shared" si="2"/>
        <v>2.0000000000000004</v>
      </c>
      <c r="Q23">
        <f t="shared" si="3"/>
        <v>16.009670663043401</v>
      </c>
      <c r="R23">
        <f t="shared" si="0"/>
        <v>15.868851485963274</v>
      </c>
    </row>
    <row r="24" spans="2:18" x14ac:dyDescent="0.3">
      <c r="B24">
        <f t="shared" si="1"/>
        <v>2.1000000000000005</v>
      </c>
      <c r="C24">
        <f t="shared" si="4"/>
        <v>31.191545975416396</v>
      </c>
      <c r="P24">
        <f>P23+$N$3</f>
        <v>2.1000000000000005</v>
      </c>
      <c r="Q24">
        <f t="shared" si="3"/>
        <v>16.63803474535522</v>
      </c>
      <c r="R24">
        <f t="shared" si="0"/>
        <v>16.493413623589277</v>
      </c>
    </row>
    <row r="25" spans="2:18" x14ac:dyDescent="0.3">
      <c r="B25">
        <f t="shared" si="1"/>
        <v>2.2000000000000006</v>
      </c>
      <c r="C25">
        <f t="shared" si="4"/>
        <v>31.021536870653506</v>
      </c>
      <c r="P25">
        <f t="shared" si="2"/>
        <v>2.2000000000000006</v>
      </c>
      <c r="Q25">
        <f t="shared" si="3"/>
        <v>17.252558209113914</v>
      </c>
      <c r="R25">
        <f t="shared" si="0"/>
        <v>17.104369287083355</v>
      </c>
    </row>
    <row r="26" spans="2:18" x14ac:dyDescent="0.3">
      <c r="B26">
        <f t="shared" si="1"/>
        <v>2.3000000000000007</v>
      </c>
      <c r="C26">
        <f t="shared" si="4"/>
        <v>30.858423335179801</v>
      </c>
      <c r="P26">
        <f t="shared" si="2"/>
        <v>2.3000000000000007</v>
      </c>
      <c r="Q26">
        <f t="shared" si="3"/>
        <v>17.853545913758982</v>
      </c>
      <c r="R26">
        <f t="shared" si="0"/>
        <v>17.702014901936504</v>
      </c>
    </row>
    <row r="27" spans="2:18" x14ac:dyDescent="0.3">
      <c r="B27">
        <f t="shared" si="1"/>
        <v>2.4000000000000008</v>
      </c>
      <c r="C27">
        <f t="shared" si="4"/>
        <v>30.701925684704907</v>
      </c>
      <c r="P27">
        <f t="shared" si="2"/>
        <v>2.4000000000000008</v>
      </c>
      <c r="Q27">
        <f t="shared" si="3"/>
        <v>18.44129600376429</v>
      </c>
      <c r="R27">
        <f t="shared" si="0"/>
        <v>18.286640435826271</v>
      </c>
    </row>
    <row r="28" spans="2:18" x14ac:dyDescent="0.3">
      <c r="B28">
        <f t="shared" si="1"/>
        <v>2.5000000000000009</v>
      </c>
      <c r="C28">
        <f t="shared" si="4"/>
        <v>30.551775578933277</v>
      </c>
      <c r="P28">
        <f t="shared" si="2"/>
        <v>2.5000000000000009</v>
      </c>
      <c r="Q28">
        <f t="shared" si="3"/>
        <v>19.016100056544811</v>
      </c>
      <c r="R28">
        <f t="shared" si="0"/>
        <v>18.858529539304222</v>
      </c>
    </row>
    <row r="29" spans="2:18" x14ac:dyDescent="0.3">
      <c r="B29">
        <f t="shared" si="1"/>
        <v>2.600000000000001</v>
      </c>
      <c r="C29">
        <f t="shared" si="4"/>
        <v>30.407715561451745</v>
      </c>
      <c r="P29">
        <f t="shared" si="2"/>
        <v>2.600000000000001</v>
      </c>
      <c r="Q29">
        <f t="shared" si="3"/>
        <v>19.578243227105499</v>
      </c>
      <c r="R29">
        <f t="shared" si="0"/>
        <v>19.417959683418445</v>
      </c>
    </row>
    <row r="30" spans="2:18" x14ac:dyDescent="0.3">
      <c r="B30">
        <f t="shared" si="1"/>
        <v>2.7000000000000011</v>
      </c>
      <c r="C30">
        <f t="shared" si="4"/>
        <v>30.269498618279261</v>
      </c>
      <c r="P30">
        <f t="shared" si="2"/>
        <v>2.7000000000000011</v>
      </c>
      <c r="Q30">
        <f t="shared" si="3"/>
        <v>20.128004389504056</v>
      </c>
      <c r="R30">
        <f t="shared" si="0"/>
        <v>19.965202294337914</v>
      </c>
    </row>
    <row r="31" spans="2:18" x14ac:dyDescent="0.3">
      <c r="B31">
        <f t="shared" si="1"/>
        <v>2.8000000000000012</v>
      </c>
      <c r="C31">
        <f t="shared" si="4"/>
        <v>30.136887754321855</v>
      </c>
      <c r="P31">
        <f t="shared" si="2"/>
        <v>2.8000000000000012</v>
      </c>
      <c r="Q31">
        <f t="shared" si="3"/>
        <v>20.665656275197801</v>
      </c>
      <c r="R31">
        <f t="shared" si="0"/>
        <v>20.500522885043893</v>
      </c>
    </row>
    <row r="32" spans="2:18" x14ac:dyDescent="0.3">
      <c r="B32">
        <f t="shared" si="1"/>
        <v>2.9000000000000012</v>
      </c>
      <c r="C32">
        <f t="shared" si="4"/>
        <v>30.009655587006559</v>
      </c>
      <c r="P32">
        <f t="shared" si="2"/>
        <v>2.9000000000000012</v>
      </c>
      <c r="Q32">
        <f t="shared" si="3"/>
        <v>21.191465608343222</v>
      </c>
      <c r="R32">
        <f t="shared" si="0"/>
        <v>21.024181184152404</v>
      </c>
    </row>
    <row r="33" spans="2:18" x14ac:dyDescent="0.3">
      <c r="B33">
        <f t="shared" si="1"/>
        <v>3.0000000000000013</v>
      </c>
      <c r="C33">
        <f t="shared" si="4"/>
        <v>29.887583956397574</v>
      </c>
      <c r="P33">
        <f t="shared" si="2"/>
        <v>3.0000000000000013</v>
      </c>
      <c r="Q33">
        <f t="shared" si="3"/>
        <v>21.705693238115398</v>
      </c>
      <c r="R33">
        <f t="shared" si="0"/>
        <v>21.536431261930264</v>
      </c>
    </row>
    <row r="34" spans="2:18" x14ac:dyDescent="0.3">
      <c r="B34">
        <f t="shared" si="1"/>
        <v>3.1000000000000014</v>
      </c>
      <c r="C34">
        <f t="shared" si="4"/>
        <v>29.770463551126088</v>
      </c>
      <c r="P34">
        <f t="shared" si="2"/>
        <v>3.1000000000000014</v>
      </c>
      <c r="Q34">
        <f t="shared" si="3"/>
        <v>22.208594268112854</v>
      </c>
      <c r="R34">
        <f t="shared" si="0"/>
        <v>22.037521653565683</v>
      </c>
    </row>
    <row r="35" spans="2:18" x14ac:dyDescent="0.3">
      <c r="B35">
        <f t="shared" si="1"/>
        <v>3.2000000000000015</v>
      </c>
      <c r="C35">
        <f t="shared" si="4"/>
        <v>29.658093549492413</v>
      </c>
      <c r="P35">
        <f t="shared" si="2"/>
        <v>3.2000000000000015</v>
      </c>
      <c r="Q35">
        <f t="shared" si="3"/>
        <v>22.700418182912131</v>
      </c>
      <c r="R35">
        <f t="shared" si="0"/>
        <v>22.527695479753412</v>
      </c>
    </row>
    <row r="36" spans="2:18" x14ac:dyDescent="0.3">
      <c r="B36">
        <f t="shared" si="1"/>
        <v>3.3000000000000016</v>
      </c>
      <c r="C36">
        <f t="shared" si="4"/>
        <v>29.550281275125002</v>
      </c>
      <c r="P36">
        <f t="shared" si="2"/>
        <v>3.3000000000000016</v>
      </c>
      <c r="Q36">
        <f t="shared" si="3"/>
        <v>23.18140897183477</v>
      </c>
      <c r="R36">
        <f t="shared" si="0"/>
        <v>23.007190564652852</v>
      </c>
    </row>
    <row r="37" spans="2:18" x14ac:dyDescent="0.3">
      <c r="B37">
        <f t="shared" si="1"/>
        <v>3.4000000000000017</v>
      </c>
      <c r="C37">
        <f t="shared" si="4"/>
        <v>29.446841866605933</v>
      </c>
      <c r="P37">
        <f t="shared" si="2"/>
        <v>3.4000000000000017</v>
      </c>
      <c r="Q37">
        <f t="shared" si="3"/>
        <v>23.65180524998819</v>
      </c>
      <c r="R37">
        <f t="shared" si="0"/>
        <v>23.476239551276361</v>
      </c>
    </row>
    <row r="38" spans="2:18" x14ac:dyDescent="0.3">
      <c r="B38">
        <f t="shared" si="1"/>
        <v>3.5000000000000018</v>
      </c>
      <c r="C38">
        <f t="shared" si="4"/>
        <v>29.347597960496397</v>
      </c>
      <c r="P38">
        <f t="shared" si="2"/>
        <v>3.5000000000000018</v>
      </c>
      <c r="Q38">
        <f t="shared" si="3"/>
        <v>24.111840376640433</v>
      </c>
      <c r="R38">
        <f t="shared" si="0"/>
        <v>23.935070014363763</v>
      </c>
    </row>
    <row r="39" spans="2:18" x14ac:dyDescent="0.3">
      <c r="B39">
        <f>B38+0.1</f>
        <v>3.6000000000000019</v>
      </c>
      <c r="C39">
        <f t="shared" si="4"/>
        <v>29.252379387218664</v>
      </c>
      <c r="P39">
        <f t="shared" si="2"/>
        <v>3.6000000000000019</v>
      </c>
      <c r="Q39">
        <f t="shared" si="3"/>
        <v>24.561742570987562</v>
      </c>
      <c r="R39">
        <f t="shared" si="0"/>
        <v>24.383904570797796</v>
      </c>
    </row>
    <row r="40" spans="2:18" x14ac:dyDescent="0.3">
      <c r="B40">
        <f t="shared" si="1"/>
        <v>3.700000000000002</v>
      </c>
      <c r="C40">
        <f t="shared" si="4"/>
        <v>29.161022879273073</v>
      </c>
      <c r="P40">
        <f t="shared" si="2"/>
        <v>3.700000000000002</v>
      </c>
      <c r="Q40">
        <f t="shared" si="3"/>
        <v>25.001735025371097</v>
      </c>
      <c r="R40">
        <f t="shared" si="0"/>
        <v>24.822960987614135</v>
      </c>
    </row>
    <row r="41" spans="2:18" x14ac:dyDescent="0.3">
      <c r="B41">
        <f t="shared" si="1"/>
        <v>3.800000000000002</v>
      </c>
      <c r="C41">
        <f t="shared" si="4"/>
        <v>29.073371791289759</v>
      </c>
      <c r="P41">
        <f t="shared" si="2"/>
        <v>3.800000000000002</v>
      </c>
      <c r="Q41">
        <f t="shared" si="3"/>
        <v>25.432036016001689</v>
      </c>
      <c r="R41">
        <f t="shared" si="0"/>
        <v>25.252452287658311</v>
      </c>
    </row>
    <row r="42" spans="2:18" x14ac:dyDescent="0.3">
      <c r="B42">
        <f t="shared" si="1"/>
        <v>3.9000000000000021</v>
      </c>
      <c r="C42">
        <f t="shared" si="4"/>
        <v>28.989275831435044</v>
      </c>
      <c r="P42">
        <f t="shared" si="2"/>
        <v>3.9000000000000021</v>
      </c>
      <c r="Q42">
        <f t="shared" si="3"/>
        <v>25.852859011243943</v>
      </c>
      <c r="R42">
        <f t="shared" si="0"/>
        <v>25.672586852940828</v>
      </c>
    </row>
    <row r="43" spans="2:18" x14ac:dyDescent="0.3">
      <c r="B43">
        <f t="shared" si="1"/>
        <v>4.0000000000000018</v>
      </c>
      <c r="C43">
        <f t="shared" si="4"/>
        <v>28.908590803712038</v>
      </c>
      <c r="P43">
        <f t="shared" si="2"/>
        <v>4.0000000000000018</v>
      </c>
      <c r="Q43">
        <f t="shared" si="3"/>
        <v>26.264412777516103</v>
      </c>
      <c r="R43">
        <f t="shared" si="0"/>
        <v>26.083568525740677</v>
      </c>
    </row>
    <row r="44" spans="2:18" x14ac:dyDescent="0.3">
      <c r="B44">
        <f t="shared" si="1"/>
        <v>4.1000000000000014</v>
      </c>
      <c r="C44">
        <f t="shared" si="4"/>
        <v>28.831178360713476</v>
      </c>
      <c r="P44">
        <f t="shared" si="2"/>
        <v>4.1000000000000014</v>
      </c>
      <c r="Q44">
        <f t="shared" si="3"/>
        <v>26.66690148285716</v>
      </c>
      <c r="R44">
        <f t="shared" si="0"/>
        <v>26.485596707506144</v>
      </c>
    </row>
    <row r="45" spans="2:18" x14ac:dyDescent="0.3">
      <c r="B45">
        <f t="shared" si="1"/>
        <v>4.2000000000000011</v>
      </c>
      <c r="C45">
        <f t="shared" si="4"/>
        <v>28.756905766402937</v>
      </c>
      <c r="P45">
        <f t="shared" si="2"/>
        <v>4.2000000000000011</v>
      </c>
      <c r="Q45">
        <f t="shared" si="3"/>
        <v>27.060524798212729</v>
      </c>
      <c r="R45">
        <f t="shared" si="0"/>
        <v>26.878866455601123</v>
      </c>
    </row>
    <row r="46" spans="2:18" x14ac:dyDescent="0.3">
      <c r="B46">
        <f t="shared" si="1"/>
        <v>4.3000000000000007</v>
      </c>
      <c r="C46">
        <f t="shared" si="4"/>
        <v>28.685645668517633</v>
      </c>
      <c r="P46">
        <f t="shared" si="2"/>
        <v>4.3000000000000007</v>
      </c>
      <c r="Q46">
        <f t="shared" si="3"/>
        <v>27.445477996489981</v>
      </c>
      <c r="R46">
        <f t="shared" si="0"/>
        <v>27.263568577943669</v>
      </c>
    </row>
    <row r="47" spans="2:18" x14ac:dyDescent="0.3">
      <c r="B47">
        <f t="shared" si="1"/>
        <v>4.4000000000000004</v>
      </c>
      <c r="C47">
        <f t="shared" si="4"/>
        <v>28.617275880202559</v>
      </c>
      <c r="P47">
        <f t="shared" si="2"/>
        <v>4.4000000000000004</v>
      </c>
      <c r="Q47">
        <f t="shared" si="3"/>
        <v>27.821952049430731</v>
      </c>
      <c r="R47">
        <f t="shared" si="0"/>
        <v>27.639889725582808</v>
      </c>
    </row>
    <row r="48" spans="2:18" x14ac:dyDescent="0.3">
      <c r="B48">
        <f t="shared" si="1"/>
        <v>4.5</v>
      </c>
      <c r="C48">
        <f t="shared" si="4"/>
        <v>28.551679170501544</v>
      </c>
      <c r="P48">
        <f t="shared" si="2"/>
        <v>4.5</v>
      </c>
      <c r="Q48">
        <f t="shared" si="3"/>
        <v>28.190133722350758</v>
      </c>
      <c r="R48">
        <f t="shared" si="0"/>
        <v>28.008012483258526</v>
      </c>
    </row>
    <row r="49" spans="2:18" x14ac:dyDescent="0.3">
      <c r="B49">
        <f t="shared" si="1"/>
        <v>4.5999999999999996</v>
      </c>
      <c r="C49">
        <f t="shared" si="4"/>
        <v>28.488743063346</v>
      </c>
      <c r="P49">
        <f t="shared" si="2"/>
        <v>4.5999999999999996</v>
      </c>
      <c r="Q49">
        <f t="shared" si="3"/>
        <v>28.550205666792372</v>
      </c>
      <c r="R49">
        <f t="shared" si="0"/>
        <v>28.368115457988825</v>
      </c>
    </row>
    <row r="50" spans="2:18" x14ac:dyDescent="0.3">
      <c r="B50">
        <f t="shared" si="1"/>
        <v>4.6999999999999993</v>
      </c>
      <c r="C50">
        <f t="shared" si="4"/>
        <v>28.428359644696688</v>
      </c>
      <c r="P50">
        <f t="shared" si="2"/>
        <v>4.6999999999999993</v>
      </c>
      <c r="Q50">
        <f t="shared" si="3"/>
        <v>28.902346511136152</v>
      </c>
      <c r="R50">
        <f t="shared" si="0"/>
        <v>28.720373365726871</v>
      </c>
    </row>
    <row r="51" spans="2:18" x14ac:dyDescent="0.3">
      <c r="B51">
        <f t="shared" si="1"/>
        <v>4.7999999999999989</v>
      </c>
      <c r="C51">
        <f t="shared" si="4"/>
        <v>28.370425377507789</v>
      </c>
      <c r="P51">
        <f t="shared" si="2"/>
        <v>4.7999999999999989</v>
      </c>
      <c r="Q51">
        <f t="shared" si="3"/>
        <v>29.246730949216854</v>
      </c>
      <c r="R51">
        <f t="shared" si="0"/>
        <v>29.064957116130284</v>
      </c>
    </row>
    <row r="52" spans="2:18" x14ac:dyDescent="0.3">
      <c r="B52">
        <f>B51+0.1</f>
        <v>4.8999999999999986</v>
      </c>
      <c r="C52">
        <f t="shared" si="4"/>
        <v>28.314840924196073</v>
      </c>
      <c r="P52">
        <f t="shared" si="2"/>
        <v>4.8999999999999986</v>
      </c>
      <c r="Q52">
        <f t="shared" si="3"/>
        <v>29.583529826987409</v>
      </c>
      <c r="R52">
        <f t="shared" si="0"/>
        <v>29.402033895483608</v>
      </c>
    </row>
    <row r="53" spans="2:18" x14ac:dyDescent="0.3">
      <c r="B53">
        <f t="shared" si="1"/>
        <v>4.9999999999999982</v>
      </c>
      <c r="C53">
        <f t="shared" si="4"/>
        <v>28.261510976310682</v>
      </c>
      <c r="P53">
        <f t="shared" si="2"/>
        <v>4.9999999999999982</v>
      </c>
      <c r="Q53">
        <f t="shared" si="3"/>
        <v>29.912910227274029</v>
      </c>
      <c r="R53">
        <f t="shared" si="0"/>
        <v>29.731767247814314</v>
      </c>
    </row>
    <row r="54" spans="2:18" x14ac:dyDescent="0.3">
      <c r="B54">
        <f t="shared" si="1"/>
        <v>5.0999999999999979</v>
      </c>
      <c r="C54">
        <f t="shared" si="4"/>
        <v>28.210344091111519</v>
      </c>
      <c r="P54">
        <f t="shared" si="2"/>
        <v>5.0999999999999979</v>
      </c>
      <c r="Q54">
        <f t="shared" si="3"/>
        <v>30.235035552664471</v>
      </c>
      <c r="R54">
        <f t="shared" si="0"/>
        <v>30.054317154241666</v>
      </c>
    </row>
    <row r="55" spans="2:18" x14ac:dyDescent="0.3">
      <c r="B55">
        <f t="shared" si="1"/>
        <v>5.1999999999999975</v>
      </c>
      <c r="C55">
        <f t="shared" si="4"/>
        <v>28.161252534776036</v>
      </c>
      <c r="P55">
        <f t="shared" si="2"/>
        <v>5.1999999999999975</v>
      </c>
      <c r="Q55">
        <f t="shared" si="3"/>
        <v>30.550065606570538</v>
      </c>
      <c r="R55">
        <f t="shared" si="0"/>
        <v>30.369840110596861</v>
      </c>
    </row>
    <row r="56" spans="2:18" x14ac:dyDescent="0.3">
      <c r="B56">
        <f>B55+0.1</f>
        <v>5.2999999999999972</v>
      </c>
      <c r="C56">
        <f t="shared" si="4"/>
        <v>28.114152131965518</v>
      </c>
      <c r="P56">
        <f t="shared" si="2"/>
        <v>5.2999999999999972</v>
      </c>
      <c r="Q56">
        <f t="shared" si="3"/>
        <v>30.858156672505107</v>
      </c>
      <c r="R56">
        <f t="shared" si="0"/>
        <v>30.678489203352203</v>
      </c>
    </row>
    <row r="57" spans="2:18" x14ac:dyDescent="0.3">
      <c r="B57">
        <f t="shared" si="1"/>
        <v>5.3999999999999968</v>
      </c>
      <c r="C57">
        <f t="shared" si="4"/>
        <v>28.068962121492998</v>
      </c>
      <c r="P57">
        <f t="shared" si="2"/>
        <v>5.3999999999999968</v>
      </c>
      <c r="Q57">
        <f t="shared" si="3"/>
        <v>31.159461591612924</v>
      </c>
      <c r="R57">
        <f t="shared" si="0"/>
        <v>30.980414183896102</v>
      </c>
    </row>
    <row r="58" spans="2:18" x14ac:dyDescent="0.3">
      <c r="B58">
        <f t="shared" si="1"/>
        <v>5.4999999999999964</v>
      </c>
      <c r="C58">
        <f t="shared" si="4"/>
        <v>28.02560501784524</v>
      </c>
      <c r="P58">
        <f t="shared" si="2"/>
        <v>5.4999999999999964</v>
      </c>
      <c r="Q58">
        <f t="shared" si="3"/>
        <v>31.454129838493696</v>
      </c>
      <c r="R58">
        <f t="shared" si="0"/>
        <v>31.275761541189947</v>
      </c>
    </row>
    <row r="59" spans="2:18" x14ac:dyDescent="0.3">
      <c r="B59">
        <f t="shared" si="1"/>
        <v>5.5999999999999961</v>
      </c>
      <c r="C59">
        <f t="shared" si="4"/>
        <v>27.984006478321437</v>
      </c>
      <c r="P59">
        <f t="shared" si="2"/>
        <v>5.5999999999999961</v>
      </c>
      <c r="Q59">
        <f t="shared" si="3"/>
        <v>31.742307595355069</v>
      </c>
      <c r="R59">
        <f t="shared" si="0"/>
        <v>31.564674572842108</v>
      </c>
    </row>
    <row r="60" spans="2:18" x14ac:dyDescent="0.3">
      <c r="B60">
        <f t="shared" si="1"/>
        <v>5.6999999999999957</v>
      </c>
      <c r="C60">
        <f t="shared" si="4"/>
        <v>27.944095175560719</v>
      </c>
      <c r="E60" t="s">
        <v>5</v>
      </c>
      <c r="P60">
        <f t="shared" si="2"/>
        <v>5.6999999999999957</v>
      </c>
      <c r="Q60">
        <f t="shared" si="3"/>
        <v>32.024137824532268</v>
      </c>
      <c r="R60">
        <f t="shared" si="0"/>
        <v>31.847293454633558</v>
      </c>
    </row>
    <row r="61" spans="2:18" x14ac:dyDescent="0.3">
      <c r="B61">
        <f t="shared" si="1"/>
        <v>5.7999999999999954</v>
      </c>
      <c r="C61">
        <f t="shared" si="4"/>
        <v>27.905802675239975</v>
      </c>
      <c r="P61">
        <f t="shared" si="2"/>
        <v>5.7999999999999954</v>
      </c>
      <c r="Q61">
        <f t="shared" si="3"/>
        <v>32.299760339410412</v>
      </c>
      <c r="R61">
        <f t="shared" si="0"/>
        <v>32.123755308528786</v>
      </c>
    </row>
    <row r="62" spans="2:18" x14ac:dyDescent="0.3">
      <c r="B62">
        <f t="shared" si="1"/>
        <v>5.899999999999995</v>
      </c>
      <c r="C62">
        <f t="shared" si="4"/>
        <v>27.869063318732241</v>
      </c>
      <c r="P62">
        <f t="shared" si="2"/>
        <v>5.899999999999995</v>
      </c>
      <c r="Q62">
        <f t="shared" si="3"/>
        <v>32.569311873784635</v>
      </c>
      <c r="R62">
        <f t="shared" si="0"/>
        <v>32.394194269205109</v>
      </c>
    </row>
    <row r="63" spans="2:18" x14ac:dyDescent="0.3">
      <c r="B63">
        <f t="shared" si="1"/>
        <v>5.9999999999999947</v>
      </c>
      <c r="C63">
        <f t="shared" si="4"/>
        <v>27.833814110524461</v>
      </c>
      <c r="P63">
        <f t="shared" si="2"/>
        <v>5.9999999999999947</v>
      </c>
      <c r="Q63">
        <f t="shared" si="3"/>
        <v>32.832926149692462</v>
      </c>
      <c r="R63">
        <f t="shared" si="0"/>
        <v>32.658741549132593</v>
      </c>
    </row>
    <row r="64" spans="2:18" x14ac:dyDescent="0.3">
      <c r="P64">
        <f t="shared" si="2"/>
        <v>6.0999999999999943</v>
      </c>
      <c r="Q64">
        <f t="shared" si="3"/>
        <v>33.090733943752099</v>
      </c>
      <c r="R64">
        <f t="shared" si="0"/>
        <v>32.917525502236117</v>
      </c>
    </row>
    <row r="65" spans="16:18" x14ac:dyDescent="0.3">
      <c r="P65">
        <f t="shared" si="2"/>
        <v>6.199999999999994</v>
      </c>
      <c r="Q65">
        <f t="shared" si="3"/>
        <v>33.342863152039499</v>
      </c>
      <c r="R65">
        <f t="shared" si="0"/>
        <v>33.170671686170614</v>
      </c>
    </row>
    <row r="66" spans="16:18" x14ac:dyDescent="0.3">
      <c r="P66">
        <f t="shared" si="2"/>
        <v>6.2999999999999936</v>
      </c>
      <c r="Q66">
        <f t="shared" si="3"/>
        <v>33.589438853536429</v>
      </c>
      <c r="R66">
        <f t="shared" si="0"/>
        <v>33.418302923239466</v>
      </c>
    </row>
    <row r="67" spans="16:18" x14ac:dyDescent="0.3">
      <c r="P67">
        <f t="shared" si="2"/>
        <v>6.3999999999999932</v>
      </c>
      <c r="Q67">
        <f t="shared" si="3"/>
        <v>33.830583372181003</v>
      </c>
      <c r="R67">
        <f t="shared" si="0"/>
        <v>33.660539359985897</v>
      </c>
    </row>
    <row r="68" spans="16:18" x14ac:dyDescent="0.3">
      <c r="P68">
        <f t="shared" si="2"/>
        <v>6.4999999999999929</v>
      </c>
      <c r="Q68">
        <f t="shared" si="3"/>
        <v>34.066416337551466</v>
      </c>
      <c r="R68">
        <f t="shared" ref="R68:R123" si="5">($N$5*$N$6/$N$4)*(1-EXP(-($N$4/$N$6)*P68))</f>
        <v>33.897498525486064</v>
      </c>
    </row>
    <row r="69" spans="16:18" x14ac:dyDescent="0.3">
      <c r="P69">
        <f t="shared" ref="P69:P132" si="6">P68+$N$3</f>
        <v>6.5999999999999925</v>
      </c>
      <c r="Q69">
        <f t="shared" ref="Q69:Q123" si="7">$N$3*($N$5-($N$4/$N$6)*Q68)+Q68</f>
        <v>34.297054744213327</v>
      </c>
      <c r="R69">
        <f t="shared" si="5"/>
        <v>34.129295388372192</v>
      </c>
    </row>
    <row r="70" spans="16:18" x14ac:dyDescent="0.3">
      <c r="P70">
        <f t="shared" si="6"/>
        <v>6.6999999999999922</v>
      </c>
      <c r="Q70">
        <f t="shared" si="7"/>
        <v>34.52261300975929</v>
      </c>
      <c r="R70">
        <f t="shared" si="5"/>
        <v>34.356042412613427</v>
      </c>
    </row>
    <row r="71" spans="16:18" x14ac:dyDescent="0.3">
      <c r="P71">
        <f t="shared" si="6"/>
        <v>6.7999999999999918</v>
      </c>
      <c r="Q71">
        <f t="shared" si="7"/>
        <v>34.743203031570758</v>
      </c>
      <c r="R71">
        <f t="shared" si="5"/>
        <v>34.577849612081494</v>
      </c>
    </row>
    <row r="72" spans="16:18" x14ac:dyDescent="0.3">
      <c r="P72">
        <f t="shared" si="6"/>
        <v>6.8999999999999915</v>
      </c>
      <c r="Q72">
        <f t="shared" si="7"/>
        <v>34.958934242329114</v>
      </c>
      <c r="R72">
        <f t="shared" si="5"/>
        <v>34.794824603927573</v>
      </c>
    </row>
    <row r="73" spans="16:18" x14ac:dyDescent="0.3">
      <c r="P73">
        <f t="shared" si="6"/>
        <v>6.9999999999999911</v>
      </c>
      <c r="Q73">
        <f t="shared" si="7"/>
        <v>35.169913664304246</v>
      </c>
      <c r="R73">
        <f t="shared" si="5"/>
        <v>35.007072660796382</v>
      </c>
    </row>
    <row r="74" spans="16:18" x14ac:dyDescent="0.3">
      <c r="P74">
        <f t="shared" si="6"/>
        <v>7.0999999999999908</v>
      </c>
      <c r="Q74">
        <f t="shared" si="7"/>
        <v>35.376245962447328</v>
      </c>
      <c r="R74">
        <f t="shared" si="5"/>
        <v>35.214696761902651</v>
      </c>
    </row>
    <row r="75" spans="16:18" x14ac:dyDescent="0.3">
      <c r="P75">
        <f t="shared" si="6"/>
        <v>7.1999999999999904</v>
      </c>
      <c r="Q75">
        <f t="shared" si="7"/>
        <v>35.578033496314127</v>
      </c>
      <c r="R75">
        <f t="shared" si="5"/>
        <v>35.417797642994984</v>
      </c>
    </row>
    <row r="76" spans="16:18" x14ac:dyDescent="0.3">
      <c r="P76">
        <f t="shared" si="6"/>
        <v>7.2999999999999901</v>
      </c>
      <c r="Q76">
        <f t="shared" si="7"/>
        <v>35.775376370844654</v>
      </c>
      <c r="R76">
        <f t="shared" si="5"/>
        <v>35.616473845231077</v>
      </c>
    </row>
    <row r="77" spans="16:18" x14ac:dyDescent="0.3">
      <c r="P77">
        <f t="shared" si="6"/>
        <v>7.3999999999999897</v>
      </c>
      <c r="Q77">
        <f t="shared" si="7"/>
        <v>35.968372486024286</v>
      </c>
      <c r="R77">
        <f t="shared" si="5"/>
        <v>35.81082176298834</v>
      </c>
    </row>
    <row r="78" spans="16:18" x14ac:dyDescent="0.3">
      <c r="P78">
        <f t="shared" si="6"/>
        <v>7.4999999999999893</v>
      </c>
      <c r="Q78">
        <f t="shared" si="7"/>
        <v>36.157117585451061</v>
      </c>
      <c r="R78">
        <f t="shared" si="5"/>
        <v>36.000935690632772</v>
      </c>
    </row>
    <row r="79" spans="16:18" x14ac:dyDescent="0.3">
      <c r="P79">
        <f t="shared" si="6"/>
        <v>7.599999999999989</v>
      </c>
      <c r="Q79">
        <f t="shared" si="7"/>
        <v>36.341705303833194</v>
      </c>
      <c r="R79">
        <f t="shared" si="5"/>
        <v>36.186907868269039</v>
      </c>
    </row>
    <row r="80" spans="16:18" x14ac:dyDescent="0.3">
      <c r="P80">
        <f t="shared" si="6"/>
        <v>7.6999999999999886</v>
      </c>
      <c r="Q80">
        <f t="shared" si="7"/>
        <v>36.522227213440395</v>
      </c>
      <c r="R80">
        <f t="shared" si="5"/>
        <v>36.368828526493836</v>
      </c>
    </row>
    <row r="81" spans="16:18" x14ac:dyDescent="0.3">
      <c r="P81">
        <f t="shared" si="6"/>
        <v>7.7999999999999883</v>
      </c>
      <c r="Q81">
        <f t="shared" si="7"/>
        <v>36.698772869532014</v>
      </c>
      <c r="R81">
        <f t="shared" si="5"/>
        <v>36.546785930174245</v>
      </c>
    </row>
    <row r="82" spans="16:18" x14ac:dyDescent="0.3">
      <c r="P82">
        <f t="shared" si="6"/>
        <v>7.8999999999999879</v>
      </c>
      <c r="Q82">
        <f t="shared" si="7"/>
        <v>36.871429854784616</v>
      </c>
      <c r="R82">
        <f t="shared" si="5"/>
        <v>36.72086642127239</v>
      </c>
    </row>
    <row r="83" spans="16:18" x14ac:dyDescent="0.3">
      <c r="P83">
        <f t="shared" si="6"/>
        <v>7.9999999999999876</v>
      </c>
      <c r="Q83">
        <f t="shared" si="7"/>
        <v>37.040283822740903</v>
      </c>
      <c r="R83">
        <f t="shared" si="5"/>
        <v>36.891154460737148</v>
      </c>
    </row>
    <row r="84" spans="16:18" x14ac:dyDescent="0.3">
      <c r="P84">
        <f t="shared" si="6"/>
        <v>8.0999999999999872</v>
      </c>
      <c r="Q84">
        <f t="shared" si="7"/>
        <v>37.205418540301679</v>
      </c>
      <c r="R84">
        <f t="shared" si="5"/>
        <v>37.057732669483123</v>
      </c>
    </row>
    <row r="85" spans="16:18" x14ac:dyDescent="0.3">
      <c r="P85">
        <f t="shared" si="6"/>
        <v>8.1999999999999869</v>
      </c>
      <c r="Q85">
        <f t="shared" si="7"/>
        <v>37.366915929281816</v>
      </c>
      <c r="R85">
        <f t="shared" si="5"/>
        <v>37.22068186847698</v>
      </c>
    </row>
    <row r="86" spans="16:18" x14ac:dyDescent="0.3">
      <c r="P86">
        <f t="shared" si="6"/>
        <v>8.2999999999999865</v>
      </c>
      <c r="Q86">
        <f t="shared" si="7"/>
        <v>37.524856107050937</v>
      </c>
      <c r="R86">
        <f t="shared" si="5"/>
        <v>37.380081117950439</v>
      </c>
    </row>
    <row r="87" spans="16:18" x14ac:dyDescent="0.3">
      <c r="P87">
        <f t="shared" si="6"/>
        <v>8.3999999999999861</v>
      </c>
      <c r="Q87">
        <f t="shared" si="7"/>
        <v>37.679317426278892</v>
      </c>
      <c r="R87">
        <f t="shared" si="5"/>
        <v>37.536007755758945</v>
      </c>
    </row>
    <row r="88" spans="16:18" x14ac:dyDescent="0.3">
      <c r="P88">
        <f t="shared" si="6"/>
        <v>8.4999999999999858</v>
      </c>
      <c r="Q88">
        <f t="shared" si="7"/>
        <v>37.830376513805788</v>
      </c>
      <c r="R88">
        <f t="shared" si="5"/>
        <v>37.688537434904731</v>
      </c>
    </row>
    <row r="89" spans="16:18" x14ac:dyDescent="0.3">
      <c r="P89">
        <f t="shared" si="6"/>
        <v>8.5999999999999854</v>
      </c>
      <c r="Q89">
        <f t="shared" si="7"/>
        <v>37.978108308655884</v>
      </c>
      <c r="R89">
        <f t="shared" si="5"/>
        <v>37.837744160242359</v>
      </c>
    </row>
    <row r="90" spans="16:18" x14ac:dyDescent="0.3">
      <c r="P90">
        <f t="shared" si="6"/>
        <v>8.6999999999999851</v>
      </c>
      <c r="Q90">
        <f t="shared" si="7"/>
        <v>38.122586099214125</v>
      </c>
      <c r="R90">
        <f t="shared" si="5"/>
        <v>37.983700324384706</v>
      </c>
    </row>
    <row r="91" spans="16:18" x14ac:dyDescent="0.3">
      <c r="P91">
        <f t="shared" si="6"/>
        <v>8.7999999999999847</v>
      </c>
      <c r="Q91">
        <f t="shared" si="7"/>
        <v>38.263881559583858</v>
      </c>
      <c r="R91">
        <f t="shared" si="5"/>
        <v>38.126476742826576</v>
      </c>
    </row>
    <row r="92" spans="16:18" x14ac:dyDescent="0.3">
      <c r="P92">
        <f t="shared" si="6"/>
        <v>8.8999999999999844</v>
      </c>
      <c r="Q92">
        <f t="shared" si="7"/>
        <v>38.402064785143686</v>
      </c>
      <c r="R92">
        <f t="shared" si="5"/>
        <v>38.266142688303233</v>
      </c>
    </row>
    <row r="93" spans="16:18" x14ac:dyDescent="0.3">
      <c r="P93">
        <f t="shared" si="6"/>
        <v>8.999999999999984</v>
      </c>
      <c r="Q93">
        <f t="shared" si="7"/>
        <v>38.537204327321135</v>
      </c>
      <c r="R93">
        <f t="shared" si="5"/>
        <v>38.402765924400391</v>
      </c>
    </row>
    <row r="94" spans="16:18" x14ac:dyDescent="0.3">
      <c r="P94">
        <f t="shared" si="6"/>
        <v>9.0999999999999837</v>
      </c>
      <c r="Q94">
        <f t="shared" si="7"/>
        <v>38.669367227600404</v>
      </c>
      <c r="R94">
        <f t="shared" si="5"/>
        <v>38.536412738431935</v>
      </c>
    </row>
    <row r="95" spans="16:18" x14ac:dyDescent="0.3">
      <c r="P95">
        <f t="shared" si="6"/>
        <v>9.1999999999999833</v>
      </c>
      <c r="Q95">
        <f t="shared" si="7"/>
        <v>38.798619050781014</v>
      </c>
      <c r="R95">
        <f t="shared" si="5"/>
        <v>38.667147973601459</v>
      </c>
    </row>
    <row r="96" spans="16:18" x14ac:dyDescent="0.3">
      <c r="P96">
        <f t="shared" si="6"/>
        <v>9.2999999999999829</v>
      </c>
      <c r="Q96">
        <f t="shared" si="7"/>
        <v>38.9250239175039</v>
      </c>
      <c r="R96">
        <f t="shared" si="5"/>
        <v>38.795035060463064</v>
      </c>
    </row>
    <row r="97" spans="16:18" x14ac:dyDescent="0.3">
      <c r="P97">
        <f t="shared" si="6"/>
        <v>9.3999999999999826</v>
      </c>
      <c r="Q97">
        <f t="shared" si="7"/>
        <v>39.048644536061083</v>
      </c>
      <c r="R97">
        <f t="shared" si="5"/>
        <v>38.92013604769685</v>
      </c>
    </row>
    <row r="98" spans="16:18" x14ac:dyDescent="0.3">
      <c r="P98">
        <f t="shared" si="6"/>
        <v>9.4999999999999822</v>
      </c>
      <c r="Q98">
        <f t="shared" si="7"/>
        <v>39.169542233504671</v>
      </c>
      <c r="R98">
        <f t="shared" si="5"/>
        <v>39.042511632213873</v>
      </c>
    </row>
    <row r="99" spans="16:18" x14ac:dyDescent="0.3">
      <c r="P99">
        <f t="shared" si="6"/>
        <v>9.5999999999999819</v>
      </c>
      <c r="Q99">
        <f t="shared" si="7"/>
        <v>39.287776986070647</v>
      </c>
      <c r="R99">
        <f t="shared" si="5"/>
        <v>39.16222118860528</v>
      </c>
    </row>
    <row r="100" spans="16:18" x14ac:dyDescent="0.3">
      <c r="P100">
        <f t="shared" si="6"/>
        <v>9.6999999999999815</v>
      </c>
      <c r="Q100">
        <f t="shared" si="7"/>
        <v>39.403407448932526</v>
      </c>
      <c r="R100">
        <f t="shared" si="5"/>
        <v>39.279322797949845</v>
      </c>
    </row>
    <row r="101" spans="16:18" x14ac:dyDescent="0.3">
      <c r="P101">
        <f t="shared" si="6"/>
        <v>9.7999999999999812</v>
      </c>
      <c r="Q101">
        <f t="shared" si="7"/>
        <v>39.516490985299654</v>
      </c>
      <c r="R101">
        <f t="shared" si="5"/>
        <v>39.393873275994004</v>
      </c>
    </row>
    <row r="102" spans="16:18" x14ac:dyDescent="0.3">
      <c r="P102">
        <f t="shared" si="6"/>
        <v>9.8999999999999808</v>
      </c>
      <c r="Q102">
        <f t="shared" si="7"/>
        <v>39.62708369487455</v>
      </c>
      <c r="R102">
        <f t="shared" si="5"/>
        <v>39.505928200717825</v>
      </c>
    </row>
    <row r="103" spans="16:18" x14ac:dyDescent="0.3">
      <c r="P103">
        <f t="shared" si="6"/>
        <v>9.9999999999999805</v>
      </c>
      <c r="Q103">
        <f t="shared" si="7"/>
        <v>39.73524044168348</v>
      </c>
      <c r="R103">
        <f t="shared" si="5"/>
        <v>39.615541939300577</v>
      </c>
    </row>
    <row r="104" spans="16:18" x14ac:dyDescent="0.3">
      <c r="P104">
        <f t="shared" si="6"/>
        <v>10.09999999999998</v>
      </c>
      <c r="Q104">
        <f t="shared" si="7"/>
        <v>39.841014881293979</v>
      </c>
      <c r="R104">
        <f t="shared" si="5"/>
        <v>39.722767674498755</v>
      </c>
    </row>
    <row r="105" spans="16:18" x14ac:dyDescent="0.3">
      <c r="P105">
        <f t="shared" si="6"/>
        <v>10.19999999999998</v>
      </c>
      <c r="Q105">
        <f t="shared" si="7"/>
        <v>39.94445948743288</v>
      </c>
      <c r="R105">
        <f t="shared" si="5"/>
        <v>39.827657430449463</v>
      </c>
    </row>
    <row r="106" spans="16:18" x14ac:dyDescent="0.3">
      <c r="P106">
        <f t="shared" si="6"/>
        <v>10.299999999999979</v>
      </c>
      <c r="Q106">
        <f t="shared" si="7"/>
        <v>40.045625578018061</v>
      </c>
      <c r="R106">
        <f t="shared" si="5"/>
        <v>39.930262097911658</v>
      </c>
    </row>
    <row r="107" spans="16:18" x14ac:dyDescent="0.3">
      <c r="P107">
        <f t="shared" si="6"/>
        <v>10.399999999999979</v>
      </c>
      <c r="Q107">
        <f t="shared" si="7"/>
        <v>40.144563340616784</v>
      </c>
      <c r="R107">
        <f t="shared" si="5"/>
        <v>40.030631458957515</v>
      </c>
    </row>
    <row r="108" spans="16:18" x14ac:dyDescent="0.3">
      <c r="P108">
        <f t="shared" si="6"/>
        <v>10.499999999999979</v>
      </c>
      <c r="Q108">
        <f t="shared" si="7"/>
        <v>40.241321857343287</v>
      </c>
      <c r="R108">
        <f t="shared" si="5"/>
        <v>40.128814211125835</v>
      </c>
    </row>
    <row r="109" spans="16:18" x14ac:dyDescent="0.3">
      <c r="P109">
        <f t="shared" si="6"/>
        <v>10.599999999999978</v>
      </c>
      <c r="Q109">
        <f t="shared" si="7"/>
        <v>40.335949129207975</v>
      </c>
      <c r="R109">
        <f t="shared" si="5"/>
        <v>40.224857991049284</v>
      </c>
    </row>
    <row r="110" spans="16:18" x14ac:dyDescent="0.3">
      <c r="P110">
        <f t="shared" si="6"/>
        <v>10.699999999999978</v>
      </c>
      <c r="Q110">
        <f t="shared" si="7"/>
        <v>40.428492099930267</v>
      </c>
      <c r="R110">
        <f t="shared" si="5"/>
        <v>40.318809397566895</v>
      </c>
    </row>
    <row r="111" spans="16:18" x14ac:dyDescent="0.3">
      <c r="P111">
        <f t="shared" si="6"/>
        <v>10.799999999999978</v>
      </c>
      <c r="Q111">
        <f t="shared" si="7"/>
        <v>40.518996679226959</v>
      </c>
      <c r="R111">
        <f t="shared" si="5"/>
        <v>40.410714014333053</v>
      </c>
    </row>
    <row r="112" spans="16:18" x14ac:dyDescent="0.3">
      <c r="P112">
        <f t="shared" si="6"/>
        <v>10.899999999999977</v>
      </c>
      <c r="Q112">
        <f t="shared" si="7"/>
        <v>40.607507765587599</v>
      </c>
      <c r="R112">
        <f t="shared" si="5"/>
        <v>40.500616431933913</v>
      </c>
    </row>
    <row r="113" spans="16:18" x14ac:dyDescent="0.3">
      <c r="P113">
        <f t="shared" si="6"/>
        <v>10.999999999999977</v>
      </c>
      <c r="Q113">
        <f t="shared" si="7"/>
        <v>40.694069268548226</v>
      </c>
      <c r="R113">
        <f t="shared" si="5"/>
        <v>40.588560269522013</v>
      </c>
    </row>
    <row r="114" spans="16:18" x14ac:dyDescent="0.3">
      <c r="P114">
        <f t="shared" si="6"/>
        <v>11.099999999999977</v>
      </c>
      <c r="Q114">
        <f t="shared" si="7"/>
        <v>40.77872413047448</v>
      </c>
      <c r="R114">
        <f t="shared" si="5"/>
        <v>40.674588195979545</v>
      </c>
    </row>
    <row r="115" spans="16:18" x14ac:dyDescent="0.3">
      <c r="P115">
        <f t="shared" si="6"/>
        <v>11.199999999999976</v>
      </c>
      <c r="Q115">
        <f t="shared" si="7"/>
        <v>40.861514347864912</v>
      </c>
      <c r="R115">
        <f t="shared" si="5"/>
        <v>40.758741950620617</v>
      </c>
    </row>
    <row r="116" spans="16:18" x14ac:dyDescent="0.3">
      <c r="P116">
        <f t="shared" si="6"/>
        <v>11.299999999999976</v>
      </c>
      <c r="Q116">
        <f t="shared" si="7"/>
        <v>40.942480992185068</v>
      </c>
      <c r="R116">
        <f t="shared" si="5"/>
        <v>40.84106236344244</v>
      </c>
    </row>
    <row r="117" spans="16:18" x14ac:dyDescent="0.3">
      <c r="P117">
        <f t="shared" si="6"/>
        <v>11.399999999999975</v>
      </c>
      <c r="Q117">
        <f t="shared" si="7"/>
        <v>41.021664230242664</v>
      </c>
      <c r="R117">
        <f t="shared" si="5"/>
        <v>40.921589374935387</v>
      </c>
    </row>
    <row r="118" spans="16:18" x14ac:dyDescent="0.3">
      <c r="P118">
        <f t="shared" si="6"/>
        <v>11.499999999999975</v>
      </c>
      <c r="Q118">
        <f t="shared" si="7"/>
        <v>41.099103344113971</v>
      </c>
      <c r="R118">
        <f t="shared" si="5"/>
        <v>41.000362055461416</v>
      </c>
    </row>
    <row r="119" spans="16:18" x14ac:dyDescent="0.3">
      <c r="P119">
        <f t="shared" si="6"/>
        <v>11.599999999999975</v>
      </c>
      <c r="Q119">
        <f t="shared" si="7"/>
        <v>41.174836750631286</v>
      </c>
      <c r="R119">
        <f t="shared" si="5"/>
        <v>41.077418624210395</v>
      </c>
    </row>
    <row r="120" spans="16:18" x14ac:dyDescent="0.3">
      <c r="P120">
        <f t="shared" si="6"/>
        <v>11.699999999999974</v>
      </c>
      <c r="Q120">
        <f t="shared" si="7"/>
        <v>41.248902020441172</v>
      </c>
      <c r="R120">
        <f t="shared" si="5"/>
        <v>41.152796467743393</v>
      </c>
    </row>
    <row r="121" spans="16:18" x14ac:dyDescent="0.3">
      <c r="P121">
        <f t="shared" si="6"/>
        <v>11.799999999999974</v>
      </c>
      <c r="Q121">
        <f t="shared" si="7"/>
        <v>41.321335896642907</v>
      </c>
      <c r="R121">
        <f t="shared" si="5"/>
        <v>41.226532158132031</v>
      </c>
    </row>
    <row r="122" spans="16:18" x14ac:dyDescent="0.3">
      <c r="P122">
        <f t="shared" si="6"/>
        <v>11.899999999999974</v>
      </c>
      <c r="Q122">
        <f t="shared" si="7"/>
        <v>41.392174313016412</v>
      </c>
      <c r="R122">
        <f t="shared" si="5"/>
        <v>41.298661470702626</v>
      </c>
    </row>
    <row r="123" spans="16:18" x14ac:dyDescent="0.3">
      <c r="P123">
        <f t="shared" si="6"/>
        <v>11.999999999999973</v>
      </c>
      <c r="Q123">
        <f t="shared" si="7"/>
        <v>41.461452411848647</v>
      </c>
      <c r="R123">
        <f t="shared" si="5"/>
        <v>41.369219401393792</v>
      </c>
    </row>
  </sheetData>
  <mergeCells count="1">
    <mergeCell ref="M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Stephano Mejia Morales</dc:creator>
  <cp:lastModifiedBy>Walter Stephano Mejia Morales</cp:lastModifiedBy>
  <dcterms:created xsi:type="dcterms:W3CDTF">2025-02-19T00:38:26Z</dcterms:created>
  <dcterms:modified xsi:type="dcterms:W3CDTF">2025-02-20T18:22:06Z</dcterms:modified>
</cp:coreProperties>
</file>