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vdz/Projects/Giro2020/data/"/>
    </mc:Choice>
  </mc:AlternateContent>
  <xr:revisionPtr revIDLastSave="0" documentId="13_ncr:1_{5579B418-9629-A04B-8BB4-8BE76F65A7F9}" xr6:coauthVersionLast="45" xr6:coauthVersionMax="45" xr10:uidLastSave="{00000000-0000-0000-0000-000000000000}"/>
  <bookViews>
    <workbookView xWindow="0" yWindow="460" windowWidth="38400" windowHeight="2004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AP66" i="1" l="1"/>
  <c r="AO66" i="1"/>
  <c r="AN66" i="1"/>
  <c r="AM66" i="1"/>
  <c r="AL66" i="1"/>
  <c r="AK66" i="1"/>
  <c r="AJ66" i="1"/>
  <c r="AI66" i="1"/>
  <c r="AH66" i="1"/>
  <c r="AG66" i="1"/>
  <c r="W66" i="1"/>
  <c r="AD65" i="1"/>
  <c r="AB65" i="1"/>
  <c r="W65" i="1"/>
  <c r="AP64" i="1"/>
  <c r="AO64" i="1"/>
  <c r="AM64" i="1"/>
  <c r="AL64" i="1"/>
  <c r="AK64" i="1"/>
  <c r="AJ64" i="1"/>
  <c r="AI64" i="1"/>
  <c r="AH64" i="1"/>
  <c r="AG64" i="1"/>
  <c r="W64" i="1"/>
  <c r="AP63" i="1"/>
  <c r="AO63" i="1"/>
  <c r="AN63" i="1"/>
  <c r="AM63" i="1"/>
  <c r="AK63" i="1"/>
  <c r="AJ63" i="1"/>
  <c r="AI63" i="1"/>
  <c r="AA63" i="1"/>
  <c r="Z63" i="1"/>
  <c r="W63" i="1"/>
  <c r="AM62" i="1"/>
  <c r="AD62" i="1"/>
  <c r="AC62" i="1"/>
  <c r="W62" i="1"/>
  <c r="W61" i="1"/>
  <c r="AP60" i="1"/>
  <c r="AO60" i="1"/>
  <c r="AN60" i="1"/>
  <c r="AM60" i="1"/>
  <c r="AL60" i="1"/>
  <c r="AK60" i="1"/>
  <c r="AJ60" i="1"/>
  <c r="AI60" i="1"/>
  <c r="AH60" i="1"/>
  <c r="AG60" i="1"/>
  <c r="W60" i="1"/>
  <c r="AP59" i="1"/>
  <c r="AO59" i="1"/>
  <c r="AN59" i="1"/>
  <c r="AD59" i="1"/>
  <c r="Z59" i="1"/>
  <c r="W59" i="1"/>
  <c r="AP58" i="1"/>
  <c r="AO58" i="1"/>
  <c r="AN58" i="1"/>
  <c r="AL58" i="1"/>
  <c r="AJ58" i="1"/>
  <c r="AI58" i="1"/>
  <c r="AH58" i="1"/>
  <c r="AG58" i="1"/>
  <c r="W58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W57" i="1"/>
  <c r="AP56" i="1"/>
  <c r="W56" i="1"/>
  <c r="AD55" i="1"/>
  <c r="W55" i="1"/>
  <c r="W54" i="1"/>
  <c r="AM53" i="1"/>
  <c r="AI53" i="1"/>
  <c r="AF53" i="1"/>
  <c r="W53" i="1"/>
  <c r="AP52" i="1"/>
  <c r="AO52" i="1"/>
  <c r="AN52" i="1"/>
  <c r="AL52" i="1"/>
  <c r="AJ52" i="1"/>
  <c r="W52" i="1"/>
  <c r="AP51" i="1"/>
  <c r="AO51" i="1"/>
  <c r="AN51" i="1"/>
  <c r="AM51" i="1"/>
  <c r="AL51" i="1"/>
  <c r="AK51" i="1"/>
  <c r="AA51" i="1"/>
  <c r="Z51" i="1"/>
  <c r="Y51" i="1"/>
  <c r="W51" i="1"/>
  <c r="AP50" i="1"/>
  <c r="AO50" i="1"/>
  <c r="AN50" i="1"/>
  <c r="AM50" i="1"/>
  <c r="AL50" i="1"/>
  <c r="AK50" i="1"/>
  <c r="AJ50" i="1"/>
  <c r="W50" i="1"/>
  <c r="AP49" i="1"/>
  <c r="W49" i="1"/>
  <c r="W48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W47" i="1"/>
  <c r="AP46" i="1"/>
  <c r="AO46" i="1"/>
  <c r="AN46" i="1"/>
  <c r="AM46" i="1"/>
  <c r="AL46" i="1"/>
  <c r="AK46" i="1"/>
  <c r="AJ46" i="1"/>
  <c r="AI46" i="1"/>
  <c r="AH46" i="1"/>
  <c r="AG46" i="1"/>
  <c r="AF46" i="1"/>
  <c r="AD46" i="1"/>
  <c r="W46" i="1"/>
  <c r="AG45" i="1"/>
  <c r="AE45" i="1"/>
  <c r="AB45" i="1"/>
  <c r="W45" i="1"/>
  <c r="AO44" i="1"/>
  <c r="W44" i="1"/>
  <c r="AP43" i="1"/>
  <c r="AO43" i="1"/>
  <c r="AN43" i="1"/>
  <c r="AM43" i="1"/>
  <c r="AL43" i="1"/>
  <c r="AK43" i="1"/>
  <c r="AJ43" i="1"/>
  <c r="AI43" i="1"/>
  <c r="AH43" i="1"/>
  <c r="AG43" i="1"/>
  <c r="W43" i="1"/>
  <c r="AI42" i="1"/>
  <c r="Z42" i="1"/>
  <c r="Y42" i="1"/>
  <c r="W42" i="1"/>
  <c r="AP41" i="1"/>
  <c r="AO41" i="1"/>
  <c r="AN41" i="1"/>
  <c r="AM41" i="1"/>
  <c r="AL41" i="1"/>
  <c r="AK41" i="1"/>
  <c r="AJ41" i="1"/>
  <c r="AI41" i="1"/>
  <c r="AH41" i="1"/>
  <c r="AG41" i="1"/>
  <c r="W41" i="1"/>
  <c r="W40" i="1"/>
  <c r="AP39" i="1"/>
  <c r="W39" i="1"/>
  <c r="AO38" i="1"/>
  <c r="AD38" i="1"/>
  <c r="W38" i="1"/>
  <c r="AJ37" i="1"/>
  <c r="AI37" i="1"/>
  <c r="AE37" i="1"/>
  <c r="W37" i="1"/>
  <c r="W36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W35" i="1"/>
  <c r="AP34" i="1"/>
  <c r="AO34" i="1"/>
  <c r="AN34" i="1"/>
  <c r="AM34" i="1"/>
  <c r="AL34" i="1"/>
  <c r="AK34" i="1"/>
  <c r="AJ34" i="1"/>
  <c r="AI34" i="1"/>
  <c r="AH34" i="1"/>
  <c r="AG34" i="1"/>
  <c r="W34" i="1"/>
  <c r="W33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W32" i="1"/>
  <c r="W31" i="1"/>
  <c r="AJ30" i="1"/>
  <c r="AC30" i="1"/>
  <c r="Z30" i="1"/>
  <c r="Y30" i="1"/>
  <c r="W30" i="1"/>
  <c r="AL29" i="1"/>
  <c r="AJ29" i="1"/>
  <c r="Y29" i="1"/>
  <c r="W29" i="1"/>
  <c r="AP28" i="1"/>
  <c r="AA28" i="1"/>
  <c r="W28" i="1"/>
  <c r="AP27" i="1"/>
  <c r="AO27" i="1"/>
  <c r="AN27" i="1"/>
  <c r="AM27" i="1"/>
  <c r="AL27" i="1"/>
  <c r="AK27" i="1"/>
  <c r="AJ27" i="1"/>
  <c r="AI27" i="1"/>
  <c r="AH27" i="1"/>
  <c r="AG27" i="1"/>
  <c r="AE27" i="1"/>
  <c r="AB27" i="1"/>
  <c r="Y27" i="1"/>
  <c r="W27" i="1"/>
  <c r="W26" i="1"/>
  <c r="AJ25" i="1"/>
  <c r="W25" i="1"/>
  <c r="W24" i="1"/>
  <c r="AP23" i="1"/>
  <c r="AO23" i="1"/>
  <c r="AN23" i="1"/>
  <c r="AM23" i="1"/>
  <c r="AL23" i="1"/>
  <c r="AK23" i="1"/>
  <c r="AJ23" i="1"/>
  <c r="AH23" i="1"/>
  <c r="AG23" i="1"/>
  <c r="AF23" i="1"/>
  <c r="AE23" i="1"/>
  <c r="AD23" i="1"/>
  <c r="AC23" i="1"/>
  <c r="AB23" i="1"/>
  <c r="AA23" i="1"/>
  <c r="Z23" i="1"/>
  <c r="Y23" i="1"/>
  <c r="W23" i="1"/>
  <c r="AP22" i="1"/>
  <c r="AO22" i="1"/>
  <c r="AN22" i="1"/>
  <c r="AM22" i="1"/>
  <c r="AL22" i="1"/>
  <c r="AK22" i="1"/>
  <c r="AJ22" i="1"/>
  <c r="AI22" i="1"/>
  <c r="AH22" i="1"/>
  <c r="AG22" i="1"/>
  <c r="AF22" i="1"/>
  <c r="AD22" i="1"/>
  <c r="AA22" i="1"/>
  <c r="W22" i="1"/>
  <c r="AL21" i="1"/>
  <c r="W21" i="1"/>
  <c r="AD20" i="1"/>
  <c r="W20" i="1"/>
  <c r="AI19" i="1"/>
  <c r="W19" i="1"/>
  <c r="AP18" i="1"/>
  <c r="AO18" i="1"/>
  <c r="AL18" i="1"/>
  <c r="AJ18" i="1"/>
  <c r="AH18" i="1"/>
  <c r="W18" i="1"/>
  <c r="AO17" i="1"/>
  <c r="AJ17" i="1"/>
  <c r="AH17" i="1"/>
  <c r="W17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W16" i="1"/>
  <c r="AN15" i="1"/>
  <c r="AL15" i="1"/>
  <c r="AK15" i="1"/>
  <c r="AJ15" i="1"/>
  <c r="AA15" i="1"/>
  <c r="W15" i="1"/>
  <c r="W14" i="1"/>
  <c r="W13" i="1"/>
  <c r="AF12" i="1"/>
  <c r="AD12" i="1"/>
  <c r="W12" i="1"/>
  <c r="W11" i="1"/>
  <c r="W10" i="1"/>
  <c r="AM9" i="1"/>
  <c r="AJ9" i="1"/>
  <c r="AI9" i="1"/>
  <c r="AH9" i="1"/>
  <c r="AG9" i="1"/>
  <c r="AF9" i="1"/>
  <c r="AC9" i="1"/>
  <c r="AA9" i="1"/>
  <c r="Z9" i="1"/>
  <c r="Y9" i="1"/>
  <c r="W9" i="1"/>
  <c r="W8" i="1"/>
  <c r="AM7" i="1"/>
  <c r="AJ7" i="1"/>
  <c r="AI7" i="1"/>
  <c r="AF7" i="1"/>
  <c r="AE7" i="1"/>
  <c r="AB7" i="1"/>
  <c r="AA7" i="1"/>
  <c r="W7" i="1"/>
  <c r="W6" i="1"/>
  <c r="AM5" i="1"/>
  <c r="AJ5" i="1"/>
  <c r="AI5" i="1"/>
  <c r="AF5" i="1"/>
  <c r="AE5" i="1"/>
  <c r="AB5" i="1"/>
  <c r="AA5" i="1"/>
  <c r="Z5" i="1"/>
  <c r="Y5" i="1"/>
  <c r="W5" i="1"/>
  <c r="AP4" i="1"/>
  <c r="AO4" i="1"/>
  <c r="AM4" i="1"/>
  <c r="AL4" i="1"/>
  <c r="AK4" i="1"/>
  <c r="W4" i="1"/>
  <c r="AM3" i="1"/>
  <c r="AJ3" i="1"/>
  <c r="AI3" i="1"/>
  <c r="AF3" i="1"/>
  <c r="AE3" i="1"/>
  <c r="AB3" i="1"/>
  <c r="AA3" i="1"/>
  <c r="Y3" i="1"/>
  <c r="W3" i="1"/>
  <c r="V2" i="1"/>
  <c r="U2" i="1"/>
  <c r="AP13" i="1" s="1"/>
  <c r="T2" i="1"/>
  <c r="AO9" i="1" s="1"/>
  <c r="S2" i="1"/>
  <c r="R2" i="1"/>
  <c r="AM8" i="1" s="1"/>
  <c r="Q2" i="1"/>
  <c r="AL8" i="1" s="1"/>
  <c r="P2" i="1"/>
  <c r="AK9" i="1" s="1"/>
  <c r="O2" i="1"/>
  <c r="N2" i="1"/>
  <c r="AJ24" i="1" s="1"/>
  <c r="M2" i="1"/>
  <c r="L2" i="1"/>
  <c r="AH30" i="1" s="1"/>
  <c r="K2" i="1"/>
  <c r="J2" i="1"/>
  <c r="AF18" i="1" s="1"/>
  <c r="I2" i="1"/>
  <c r="AE8" i="1" s="1"/>
  <c r="H2" i="1"/>
  <c r="AD17" i="1" s="1"/>
  <c r="G2" i="1"/>
  <c r="AC10" i="1" s="1"/>
  <c r="F2" i="1"/>
  <c r="AB33" i="1" s="1"/>
  <c r="E2" i="1"/>
  <c r="D2" i="1"/>
  <c r="Z28" i="1" s="1"/>
  <c r="C2" i="1"/>
  <c r="Y8" i="1" s="1"/>
  <c r="B2" i="1"/>
  <c r="AG62" i="1" l="1"/>
  <c r="AG55" i="1"/>
  <c r="AG53" i="1"/>
  <c r="AG65" i="1"/>
  <c r="AG59" i="1"/>
  <c r="AG56" i="1"/>
  <c r="AG51" i="1"/>
  <c r="AG63" i="1"/>
  <c r="AG52" i="1"/>
  <c r="AG49" i="1"/>
  <c r="AG61" i="1"/>
  <c r="AG50" i="1"/>
  <c r="AG48" i="1"/>
  <c r="AG42" i="1"/>
  <c r="AG40" i="1"/>
  <c r="AG38" i="1"/>
  <c r="AG36" i="1"/>
  <c r="AG30" i="1"/>
  <c r="AG28" i="1"/>
  <c r="AG26" i="1"/>
  <c r="AG39" i="1"/>
  <c r="AG54" i="1"/>
  <c r="AG44" i="1"/>
  <c r="AG37" i="1"/>
  <c r="AG33" i="1"/>
  <c r="AG31" i="1"/>
  <c r="AG29" i="1"/>
  <c r="AG25" i="1"/>
  <c r="AG21" i="1"/>
  <c r="AG19" i="1"/>
  <c r="AG17" i="1"/>
  <c r="AG15" i="1"/>
  <c r="AG13" i="1"/>
  <c r="AG11" i="1"/>
  <c r="AG24" i="1"/>
  <c r="AG20" i="1"/>
  <c r="AG18" i="1"/>
  <c r="AG14" i="1"/>
  <c r="AG12" i="1"/>
  <c r="Y6" i="1"/>
  <c r="AC6" i="1"/>
  <c r="AG6" i="1"/>
  <c r="AK6" i="1"/>
  <c r="AO6" i="1"/>
  <c r="AC8" i="1"/>
  <c r="AG8" i="1"/>
  <c r="AK8" i="1"/>
  <c r="AO8" i="1"/>
  <c r="AE9" i="1"/>
  <c r="AB10" i="1"/>
  <c r="AJ10" i="1"/>
  <c r="AD11" i="1"/>
  <c r="AL11" i="1"/>
  <c r="AL13" i="1"/>
  <c r="AB14" i="1"/>
  <c r="AD15" i="1"/>
  <c r="Z17" i="1"/>
  <c r="AL17" i="1"/>
  <c r="AD19" i="1"/>
  <c r="AP19" i="1"/>
  <c r="AH21" i="1"/>
  <c r="AB24" i="1"/>
  <c r="AH25" i="1"/>
  <c r="AL26" i="1"/>
  <c r="AL28" i="1"/>
  <c r="AJ31" i="1"/>
  <c r="AC42" i="1"/>
  <c r="AB43" i="1"/>
  <c r="Y66" i="1"/>
  <c r="Y64" i="1"/>
  <c r="Y62" i="1"/>
  <c r="Y60" i="1"/>
  <c r="Y55" i="1"/>
  <c r="Y53" i="1"/>
  <c r="Y65" i="1"/>
  <c r="Y61" i="1"/>
  <c r="Y59" i="1"/>
  <c r="Y58" i="1"/>
  <c r="Y57" i="1"/>
  <c r="Y56" i="1"/>
  <c r="Y63" i="1"/>
  <c r="Y50" i="1"/>
  <c r="Y52" i="1"/>
  <c r="Y49" i="1"/>
  <c r="Y54" i="1"/>
  <c r="Y46" i="1"/>
  <c r="Y45" i="1"/>
  <c r="Y47" i="1"/>
  <c r="Y38" i="1"/>
  <c r="Y36" i="1"/>
  <c r="Y34" i="1"/>
  <c r="Y32" i="1"/>
  <c r="Y28" i="1"/>
  <c r="Y26" i="1"/>
  <c r="Y43" i="1"/>
  <c r="Y41" i="1"/>
  <c r="Y48" i="1"/>
  <c r="Y44" i="1"/>
  <c r="Y40" i="1"/>
  <c r="Y37" i="1"/>
  <c r="Y35" i="1"/>
  <c r="Y33" i="1"/>
  <c r="Y31" i="1"/>
  <c r="Y39" i="1"/>
  <c r="Y25" i="1"/>
  <c r="Y21" i="1"/>
  <c r="Y19" i="1"/>
  <c r="Y17" i="1"/>
  <c r="Y15" i="1"/>
  <c r="Y13" i="1"/>
  <c r="Y11" i="1"/>
  <c r="Y24" i="1"/>
  <c r="Y22" i="1"/>
  <c r="Y20" i="1"/>
  <c r="Y18" i="1"/>
  <c r="Y14" i="1"/>
  <c r="Y12" i="1"/>
  <c r="AN65" i="1"/>
  <c r="AN61" i="1"/>
  <c r="AN64" i="1"/>
  <c r="AN62" i="1"/>
  <c r="AN56" i="1"/>
  <c r="AN55" i="1"/>
  <c r="AN53" i="1"/>
  <c r="AN54" i="1"/>
  <c r="AN48" i="1"/>
  <c r="AN49" i="1"/>
  <c r="AN45" i="1"/>
  <c r="AN44" i="1"/>
  <c r="AN42" i="1"/>
  <c r="AN40" i="1"/>
  <c r="AN39" i="1"/>
  <c r="AN38" i="1"/>
  <c r="AN36" i="1"/>
  <c r="AN30" i="1"/>
  <c r="AN28" i="1"/>
  <c r="AN26" i="1"/>
  <c r="AN33" i="1"/>
  <c r="AN37" i="1"/>
  <c r="AN25" i="1"/>
  <c r="AN21" i="1"/>
  <c r="AN19" i="1"/>
  <c r="AN17" i="1"/>
  <c r="AN13" i="1"/>
  <c r="AN11" i="1"/>
  <c r="AN9" i="1"/>
  <c r="AN31" i="1"/>
  <c r="AN29" i="1"/>
  <c r="AC4" i="1"/>
  <c r="AH62" i="1"/>
  <c r="AH56" i="1"/>
  <c r="AH65" i="1"/>
  <c r="AH63" i="1"/>
  <c r="AH61" i="1"/>
  <c r="AH59" i="1"/>
  <c r="AH54" i="1"/>
  <c r="AH52" i="1"/>
  <c r="AH50" i="1"/>
  <c r="AH55" i="1"/>
  <c r="AH49" i="1"/>
  <c r="AH45" i="1"/>
  <c r="AH48" i="1"/>
  <c r="AH39" i="1"/>
  <c r="AH53" i="1"/>
  <c r="AH44" i="1"/>
  <c r="AH37" i="1"/>
  <c r="AH33" i="1"/>
  <c r="AH31" i="1"/>
  <c r="AH29" i="1"/>
  <c r="AH38" i="1"/>
  <c r="AH28" i="1"/>
  <c r="AH26" i="1"/>
  <c r="AH24" i="1"/>
  <c r="AH20" i="1"/>
  <c r="AH14" i="1"/>
  <c r="AH12" i="1"/>
  <c r="AH10" i="1"/>
  <c r="AH42" i="1"/>
  <c r="AH40" i="1"/>
  <c r="Z4" i="1"/>
  <c r="AN5" i="1"/>
  <c r="Z6" i="1"/>
  <c r="AD6" i="1"/>
  <c r="AH6" i="1"/>
  <c r="AL6" i="1"/>
  <c r="AP6" i="1"/>
  <c r="AN7" i="1"/>
  <c r="Z8" i="1"/>
  <c r="AD8" i="1"/>
  <c r="AH8" i="1"/>
  <c r="AP8" i="1"/>
  <c r="AB9" i="1"/>
  <c r="AK10" i="1"/>
  <c r="AE11" i="1"/>
  <c r="AM11" i="1"/>
  <c r="AJ12" i="1"/>
  <c r="Z13" i="1"/>
  <c r="AF14" i="1"/>
  <c r="AH15" i="1"/>
  <c r="AB18" i="1"/>
  <c r="AH19" i="1"/>
  <c r="AF20" i="1"/>
  <c r="AF24" i="1"/>
  <c r="AH36" i="1"/>
  <c r="AC66" i="1"/>
  <c r="AC64" i="1"/>
  <c r="AC60" i="1"/>
  <c r="AC63" i="1"/>
  <c r="AC61" i="1"/>
  <c r="AC55" i="1"/>
  <c r="AC53" i="1"/>
  <c r="AC56" i="1"/>
  <c r="AC54" i="1"/>
  <c r="AC50" i="1"/>
  <c r="AC49" i="1"/>
  <c r="AC65" i="1"/>
  <c r="AC58" i="1"/>
  <c r="AC59" i="1"/>
  <c r="AC45" i="1"/>
  <c r="AC51" i="1"/>
  <c r="AC44" i="1"/>
  <c r="AC39" i="1"/>
  <c r="AC38" i="1"/>
  <c r="AC36" i="1"/>
  <c r="AC34" i="1"/>
  <c r="AC32" i="1"/>
  <c r="AC28" i="1"/>
  <c r="AC26" i="1"/>
  <c r="AC52" i="1"/>
  <c r="AC48" i="1"/>
  <c r="AC46" i="1"/>
  <c r="AC43" i="1"/>
  <c r="AC41" i="1"/>
  <c r="AC37" i="1"/>
  <c r="AC33" i="1"/>
  <c r="AC31" i="1"/>
  <c r="AC29" i="1"/>
  <c r="AC27" i="1"/>
  <c r="AC25" i="1"/>
  <c r="AC21" i="1"/>
  <c r="AC19" i="1"/>
  <c r="AC17" i="1"/>
  <c r="AC15" i="1"/>
  <c r="AC13" i="1"/>
  <c r="AC11" i="1"/>
  <c r="AC24" i="1"/>
  <c r="AC22" i="1"/>
  <c r="AC20" i="1"/>
  <c r="AC18" i="1"/>
  <c r="AC14" i="1"/>
  <c r="AC12" i="1"/>
  <c r="AD66" i="1"/>
  <c r="AD64" i="1"/>
  <c r="AD60" i="1"/>
  <c r="AD58" i="1"/>
  <c r="AD56" i="1"/>
  <c r="AD63" i="1"/>
  <c r="AD61" i="1"/>
  <c r="AD54" i="1"/>
  <c r="AD52" i="1"/>
  <c r="AD50" i="1"/>
  <c r="AD49" i="1"/>
  <c r="AD45" i="1"/>
  <c r="AD53" i="1"/>
  <c r="AD51" i="1"/>
  <c r="AD48" i="1"/>
  <c r="AD43" i="1"/>
  <c r="AD41" i="1"/>
  <c r="AD39" i="1"/>
  <c r="AD37" i="1"/>
  <c r="AD33" i="1"/>
  <c r="AD31" i="1"/>
  <c r="AD29" i="1"/>
  <c r="AD27" i="1"/>
  <c r="AD42" i="1"/>
  <c r="AD40" i="1"/>
  <c r="AD36" i="1"/>
  <c r="AD34" i="1"/>
  <c r="AD30" i="1"/>
  <c r="AD44" i="1"/>
  <c r="AD28" i="1"/>
  <c r="AD26" i="1"/>
  <c r="AD24" i="1"/>
  <c r="AD18" i="1"/>
  <c r="AD14" i="1"/>
  <c r="AD10" i="1"/>
  <c r="AD32" i="1"/>
  <c r="AO62" i="1"/>
  <c r="AO55" i="1"/>
  <c r="AO53" i="1"/>
  <c r="AO61" i="1"/>
  <c r="AO56" i="1"/>
  <c r="AO65" i="1"/>
  <c r="AO49" i="1"/>
  <c r="AO48" i="1"/>
  <c r="AO36" i="1"/>
  <c r="AO30" i="1"/>
  <c r="AO28" i="1"/>
  <c r="AO26" i="1"/>
  <c r="AO54" i="1"/>
  <c r="AO45" i="1"/>
  <c r="AO42" i="1"/>
  <c r="AO40" i="1"/>
  <c r="AO37" i="1"/>
  <c r="AO33" i="1"/>
  <c r="AO31" i="1"/>
  <c r="AO29" i="1"/>
  <c r="AO25" i="1"/>
  <c r="AO21" i="1"/>
  <c r="AO19" i="1"/>
  <c r="AO15" i="1"/>
  <c r="AO13" i="1"/>
  <c r="AO11" i="1"/>
  <c r="AO39" i="1"/>
  <c r="AO24" i="1"/>
  <c r="AO20" i="1"/>
  <c r="AO14" i="1"/>
  <c r="AO12" i="1"/>
  <c r="AA65" i="1"/>
  <c r="AA61" i="1"/>
  <c r="AA59" i="1"/>
  <c r="AA66" i="1"/>
  <c r="AA58" i="1"/>
  <c r="AA56" i="1"/>
  <c r="AA54" i="1"/>
  <c r="AA52" i="1"/>
  <c r="AA64" i="1"/>
  <c r="AA60" i="1"/>
  <c r="AA48" i="1"/>
  <c r="AA53" i="1"/>
  <c r="AA49" i="1"/>
  <c r="AA44" i="1"/>
  <c r="AA43" i="1"/>
  <c r="AA42" i="1"/>
  <c r="AA41" i="1"/>
  <c r="AA40" i="1"/>
  <c r="AA37" i="1"/>
  <c r="AA33" i="1"/>
  <c r="AA31" i="1"/>
  <c r="AA29" i="1"/>
  <c r="AA27" i="1"/>
  <c r="AA62" i="1"/>
  <c r="AA50" i="1"/>
  <c r="AA39" i="1"/>
  <c r="AA38" i="1"/>
  <c r="AA36" i="1"/>
  <c r="AA34" i="1"/>
  <c r="AA32" i="1"/>
  <c r="AA30" i="1"/>
  <c r="AA26" i="1"/>
  <c r="AA46" i="1"/>
  <c r="AA24" i="1"/>
  <c r="AA20" i="1"/>
  <c r="AA18" i="1"/>
  <c r="AA14" i="1"/>
  <c r="AA12" i="1"/>
  <c r="AA10" i="1"/>
  <c r="AA55" i="1"/>
  <c r="AA25" i="1"/>
  <c r="AA21" i="1"/>
  <c r="AA19" i="1"/>
  <c r="AA17" i="1"/>
  <c r="AA13" i="1"/>
  <c r="AI65" i="1"/>
  <c r="AI61" i="1"/>
  <c r="AI59" i="1"/>
  <c r="AI56" i="1"/>
  <c r="AI54" i="1"/>
  <c r="AI52" i="1"/>
  <c r="AI62" i="1"/>
  <c r="AI50" i="1"/>
  <c r="AI48" i="1"/>
  <c r="AI51" i="1"/>
  <c r="AI44" i="1"/>
  <c r="AI55" i="1"/>
  <c r="AI49" i="1"/>
  <c r="AI39" i="1"/>
  <c r="AI33" i="1"/>
  <c r="AI31" i="1"/>
  <c r="AI29" i="1"/>
  <c r="AI25" i="1"/>
  <c r="AI40" i="1"/>
  <c r="AI38" i="1"/>
  <c r="AI36" i="1"/>
  <c r="AI30" i="1"/>
  <c r="AI28" i="1"/>
  <c r="AI26" i="1"/>
  <c r="AI24" i="1"/>
  <c r="AI20" i="1"/>
  <c r="AI18" i="1"/>
  <c r="AI14" i="1"/>
  <c r="AI12" i="1"/>
  <c r="AI10" i="1"/>
  <c r="AI23" i="1"/>
  <c r="AI21" i="1"/>
  <c r="AI17" i="1"/>
  <c r="AI15" i="1"/>
  <c r="AI13" i="1"/>
  <c r="AP62" i="1"/>
  <c r="AP65" i="1"/>
  <c r="AP61" i="1"/>
  <c r="AP54" i="1"/>
  <c r="AP55" i="1"/>
  <c r="AP45" i="1"/>
  <c r="AP48" i="1"/>
  <c r="AP53" i="1"/>
  <c r="AP44" i="1"/>
  <c r="AP42" i="1"/>
  <c r="AP40" i="1"/>
  <c r="AP37" i="1"/>
  <c r="AP33" i="1"/>
  <c r="AP31" i="1"/>
  <c r="AP29" i="1"/>
  <c r="AP25" i="1"/>
  <c r="AP30" i="1"/>
  <c r="AP38" i="1"/>
  <c r="AP36" i="1"/>
  <c r="AP24" i="1"/>
  <c r="AP20" i="1"/>
  <c r="AP16" i="1"/>
  <c r="AP14" i="1"/>
  <c r="AP12" i="1"/>
  <c r="AP10" i="1"/>
  <c r="AP26" i="1"/>
  <c r="AC3" i="1"/>
  <c r="AG3" i="1"/>
  <c r="AK3" i="1"/>
  <c r="AO3" i="1"/>
  <c r="AA4" i="1"/>
  <c r="AE4" i="1"/>
  <c r="AI4" i="1"/>
  <c r="AC5" i="1"/>
  <c r="AG5" i="1"/>
  <c r="AK5" i="1"/>
  <c r="AO5" i="1"/>
  <c r="AA6" i="1"/>
  <c r="AE6" i="1"/>
  <c r="AI6" i="1"/>
  <c r="AM6" i="1"/>
  <c r="Y7" i="1"/>
  <c r="AC7" i="1"/>
  <c r="AG7" i="1"/>
  <c r="AK7" i="1"/>
  <c r="AO7" i="1"/>
  <c r="AA8" i="1"/>
  <c r="AI8" i="1"/>
  <c r="AP9" i="1"/>
  <c r="AF10" i="1"/>
  <c r="AN10" i="1"/>
  <c r="Z11" i="1"/>
  <c r="AH11" i="1"/>
  <c r="AP11" i="1"/>
  <c r="AB12" i="1"/>
  <c r="AN12" i="1"/>
  <c r="AD13" i="1"/>
  <c r="AJ14" i="1"/>
  <c r="Z15" i="1"/>
  <c r="AP15" i="1"/>
  <c r="AP17" i="1"/>
  <c r="AN18" i="1"/>
  <c r="AJ20" i="1"/>
  <c r="Z21" i="1"/>
  <c r="AP21" i="1"/>
  <c r="AB22" i="1"/>
  <c r="Z25" i="1"/>
  <c r="Y4" i="1"/>
  <c r="AG4" i="1"/>
  <c r="Z66" i="1"/>
  <c r="Z64" i="1"/>
  <c r="Z62" i="1"/>
  <c r="Z60" i="1"/>
  <c r="Z58" i="1"/>
  <c r="Z56" i="1"/>
  <c r="Z65" i="1"/>
  <c r="Z61" i="1"/>
  <c r="Z54" i="1"/>
  <c r="Z52" i="1"/>
  <c r="Z50" i="1"/>
  <c r="Z55" i="1"/>
  <c r="Z53" i="1"/>
  <c r="Z49" i="1"/>
  <c r="Z47" i="1"/>
  <c r="Z45" i="1"/>
  <c r="Z48" i="1"/>
  <c r="Z46" i="1"/>
  <c r="Z43" i="1"/>
  <c r="Z41" i="1"/>
  <c r="Z39" i="1"/>
  <c r="Z44" i="1"/>
  <c r="Z40" i="1"/>
  <c r="Z37" i="1"/>
  <c r="Z35" i="1"/>
  <c r="Z33" i="1"/>
  <c r="Z31" i="1"/>
  <c r="Z29" i="1"/>
  <c r="Z27" i="1"/>
  <c r="Z36" i="1"/>
  <c r="Z34" i="1"/>
  <c r="Z24" i="1"/>
  <c r="Z22" i="1"/>
  <c r="Z20" i="1"/>
  <c r="Z18" i="1"/>
  <c r="Z14" i="1"/>
  <c r="Z12" i="1"/>
  <c r="Z10" i="1"/>
  <c r="Z38" i="1"/>
  <c r="Z26" i="1"/>
  <c r="AK62" i="1"/>
  <c r="AK65" i="1"/>
  <c r="AK59" i="1"/>
  <c r="AK55" i="1"/>
  <c r="AK53" i="1"/>
  <c r="AK58" i="1"/>
  <c r="AK61" i="1"/>
  <c r="AK54" i="1"/>
  <c r="AK49" i="1"/>
  <c r="AK56" i="1"/>
  <c r="AK52" i="1"/>
  <c r="AK45" i="1"/>
  <c r="AK48" i="1"/>
  <c r="AK44" i="1"/>
  <c r="AK38" i="1"/>
  <c r="AK36" i="1"/>
  <c r="AK30" i="1"/>
  <c r="AK28" i="1"/>
  <c r="AK26" i="1"/>
  <c r="AK42" i="1"/>
  <c r="AK40" i="1"/>
  <c r="AK39" i="1"/>
  <c r="AK37" i="1"/>
  <c r="AK33" i="1"/>
  <c r="AK31" i="1"/>
  <c r="AK29" i="1"/>
  <c r="AK25" i="1"/>
  <c r="AK21" i="1"/>
  <c r="AK19" i="1"/>
  <c r="AK17" i="1"/>
  <c r="AK13" i="1"/>
  <c r="AK11" i="1"/>
  <c r="AK24" i="1"/>
  <c r="AK20" i="1"/>
  <c r="AK18" i="1"/>
  <c r="AK14" i="1"/>
  <c r="AK12" i="1"/>
  <c r="AN3" i="1"/>
  <c r="AD4" i="1"/>
  <c r="AH4" i="1"/>
  <c r="AE65" i="1"/>
  <c r="AE63" i="1"/>
  <c r="AE61" i="1"/>
  <c r="AE59" i="1"/>
  <c r="AE66" i="1"/>
  <c r="AE62" i="1"/>
  <c r="AE54" i="1"/>
  <c r="AE52" i="1"/>
  <c r="AE64" i="1"/>
  <c r="AE60" i="1"/>
  <c r="AE58" i="1"/>
  <c r="AE50" i="1"/>
  <c r="AE55" i="1"/>
  <c r="AE53" i="1"/>
  <c r="AE51" i="1"/>
  <c r="AE48" i="1"/>
  <c r="AE44" i="1"/>
  <c r="AE56" i="1"/>
  <c r="AE49" i="1"/>
  <c r="AE46" i="1"/>
  <c r="AE33" i="1"/>
  <c r="AE31" i="1"/>
  <c r="AE29" i="1"/>
  <c r="AE43" i="1"/>
  <c r="AE42" i="1"/>
  <c r="AE41" i="1"/>
  <c r="AE40" i="1"/>
  <c r="AE38" i="1"/>
  <c r="AE36" i="1"/>
  <c r="AE34" i="1"/>
  <c r="AE30" i="1"/>
  <c r="AE28" i="1"/>
  <c r="AE26" i="1"/>
  <c r="AE24" i="1"/>
  <c r="AE22" i="1"/>
  <c r="AE20" i="1"/>
  <c r="AE18" i="1"/>
  <c r="AE14" i="1"/>
  <c r="AE12" i="1"/>
  <c r="AE10" i="1"/>
  <c r="AE25" i="1"/>
  <c r="AE21" i="1"/>
  <c r="AE19" i="1"/>
  <c r="AE17" i="1"/>
  <c r="AE15" i="1"/>
  <c r="AE13" i="1"/>
  <c r="AL62" i="1"/>
  <c r="AL56" i="1"/>
  <c r="AL65" i="1"/>
  <c r="AL63" i="1"/>
  <c r="AL61" i="1"/>
  <c r="AL59" i="1"/>
  <c r="AL54" i="1"/>
  <c r="AL49" i="1"/>
  <c r="AL45" i="1"/>
  <c r="AL53" i="1"/>
  <c r="AL55" i="1"/>
  <c r="AL48" i="1"/>
  <c r="AL39" i="1"/>
  <c r="AL42" i="1"/>
  <c r="AL40" i="1"/>
  <c r="AL37" i="1"/>
  <c r="AL33" i="1"/>
  <c r="AL31" i="1"/>
  <c r="AL25" i="1"/>
  <c r="AL44" i="1"/>
  <c r="AL30" i="1"/>
  <c r="AL24" i="1"/>
  <c r="AL20" i="1"/>
  <c r="AL14" i="1"/>
  <c r="AL12" i="1"/>
  <c r="AL10" i="1"/>
  <c r="AL36" i="1"/>
  <c r="AB63" i="1"/>
  <c r="AB61" i="1"/>
  <c r="AB59" i="1"/>
  <c r="AB66" i="1"/>
  <c r="AB64" i="1"/>
  <c r="AB62" i="1"/>
  <c r="AB60" i="1"/>
  <c r="AB58" i="1"/>
  <c r="AB56" i="1"/>
  <c r="AB55" i="1"/>
  <c r="AB53" i="1"/>
  <c r="AB51" i="1"/>
  <c r="AB52" i="1"/>
  <c r="AB48" i="1"/>
  <c r="AB46" i="1"/>
  <c r="AB54" i="1"/>
  <c r="AB50" i="1"/>
  <c r="AB49" i="1"/>
  <c r="AB44" i="1"/>
  <c r="AB42" i="1"/>
  <c r="AB40" i="1"/>
  <c r="AB39" i="1"/>
  <c r="AB38" i="1"/>
  <c r="AB36" i="1"/>
  <c r="AB34" i="1"/>
  <c r="AB32" i="1"/>
  <c r="AB30" i="1"/>
  <c r="AB28" i="1"/>
  <c r="AB26" i="1"/>
  <c r="AB41" i="1"/>
  <c r="AB31" i="1"/>
  <c r="AB25" i="1"/>
  <c r="AB21" i="1"/>
  <c r="AB19" i="1"/>
  <c r="AB17" i="1"/>
  <c r="AB15" i="1"/>
  <c r="AB13" i="1"/>
  <c r="AB11" i="1"/>
  <c r="AB37" i="1"/>
  <c r="AB29" i="1"/>
  <c r="AF65" i="1"/>
  <c r="AF63" i="1"/>
  <c r="AF61" i="1"/>
  <c r="AF59" i="1"/>
  <c r="AF66" i="1"/>
  <c r="AF64" i="1"/>
  <c r="AF62" i="1"/>
  <c r="AF60" i="1"/>
  <c r="AF58" i="1"/>
  <c r="AF56" i="1"/>
  <c r="AF55" i="1"/>
  <c r="AF51" i="1"/>
  <c r="AF54" i="1"/>
  <c r="AF48" i="1"/>
  <c r="AF52" i="1"/>
  <c r="AF49" i="1"/>
  <c r="AF45" i="1"/>
  <c r="AF44" i="1"/>
  <c r="AF42" i="1"/>
  <c r="AF40" i="1"/>
  <c r="AF43" i="1"/>
  <c r="AF41" i="1"/>
  <c r="AF50" i="1"/>
  <c r="AF38" i="1"/>
  <c r="AF36" i="1"/>
  <c r="AF34" i="1"/>
  <c r="AF30" i="1"/>
  <c r="AF28" i="1"/>
  <c r="AF26" i="1"/>
  <c r="AF39" i="1"/>
  <c r="AF37" i="1"/>
  <c r="AF31" i="1"/>
  <c r="AF27" i="1"/>
  <c r="AF29" i="1"/>
  <c r="AF25" i="1"/>
  <c r="AF21" i="1"/>
  <c r="AF19" i="1"/>
  <c r="AF17" i="1"/>
  <c r="AF15" i="1"/>
  <c r="AF13" i="1"/>
  <c r="AF11" i="1"/>
  <c r="AF33" i="1"/>
  <c r="AJ65" i="1"/>
  <c r="AJ61" i="1"/>
  <c r="AJ59" i="1"/>
  <c r="AJ62" i="1"/>
  <c r="AJ56" i="1"/>
  <c r="AJ55" i="1"/>
  <c r="AJ53" i="1"/>
  <c r="AJ51" i="1"/>
  <c r="AJ48" i="1"/>
  <c r="AJ54" i="1"/>
  <c r="AJ49" i="1"/>
  <c r="AJ45" i="1"/>
  <c r="AJ44" i="1"/>
  <c r="AJ42" i="1"/>
  <c r="AJ40" i="1"/>
  <c r="AJ38" i="1"/>
  <c r="AJ36" i="1"/>
  <c r="AJ28" i="1"/>
  <c r="AJ26" i="1"/>
  <c r="AJ33" i="1"/>
  <c r="AJ21" i="1"/>
  <c r="AJ19" i="1"/>
  <c r="AJ13" i="1"/>
  <c r="AJ11" i="1"/>
  <c r="AJ39" i="1"/>
  <c r="AM65" i="1"/>
  <c r="AM61" i="1"/>
  <c r="AM59" i="1"/>
  <c r="AM54" i="1"/>
  <c r="AM52" i="1"/>
  <c r="AM58" i="1"/>
  <c r="AM56" i="1"/>
  <c r="AM55" i="1"/>
  <c r="AM48" i="1"/>
  <c r="AM44" i="1"/>
  <c r="AM45" i="1"/>
  <c r="AM37" i="1"/>
  <c r="AM33" i="1"/>
  <c r="AM31" i="1"/>
  <c r="AM29" i="1"/>
  <c r="AM25" i="1"/>
  <c r="AM39" i="1"/>
  <c r="AM38" i="1"/>
  <c r="AM36" i="1"/>
  <c r="AM30" i="1"/>
  <c r="AM28" i="1"/>
  <c r="AM26" i="1"/>
  <c r="AM42" i="1"/>
  <c r="AM24" i="1"/>
  <c r="AM20" i="1"/>
  <c r="AM18" i="1"/>
  <c r="AM14" i="1"/>
  <c r="AM12" i="1"/>
  <c r="AM10" i="1"/>
  <c r="AM49" i="1"/>
  <c r="AM40" i="1"/>
  <c r="AM21" i="1"/>
  <c r="AM19" i="1"/>
  <c r="AM17" i="1"/>
  <c r="AM15" i="1"/>
  <c r="AM13" i="1"/>
  <c r="Z3" i="1"/>
  <c r="AD3" i="1"/>
  <c r="AH3" i="1"/>
  <c r="AL3" i="1"/>
  <c r="AP3" i="1"/>
  <c r="AB4" i="1"/>
  <c r="AF4" i="1"/>
  <c r="AJ4" i="1"/>
  <c r="AN4" i="1"/>
  <c r="AD5" i="1"/>
  <c r="AH5" i="1"/>
  <c r="AL5" i="1"/>
  <c r="AP5" i="1"/>
  <c r="AB6" i="1"/>
  <c r="AF6" i="1"/>
  <c r="AJ6" i="1"/>
  <c r="AN6" i="1"/>
  <c r="Z7" i="1"/>
  <c r="AD7" i="1"/>
  <c r="AH7" i="1"/>
  <c r="AL7" i="1"/>
  <c r="AP7" i="1"/>
  <c r="AB8" i="1"/>
  <c r="AF8" i="1"/>
  <c r="AJ8" i="1"/>
  <c r="AN8" i="1"/>
  <c r="AD9" i="1"/>
  <c r="AL9" i="1"/>
  <c r="Y10" i="1"/>
  <c r="AG10" i="1"/>
  <c r="AO10" i="1"/>
  <c r="AA11" i="1"/>
  <c r="AI11" i="1"/>
  <c r="AH13" i="1"/>
  <c r="AN14" i="1"/>
  <c r="Z19" i="1"/>
  <c r="AL19" i="1"/>
  <c r="AB20" i="1"/>
  <c r="AN20" i="1"/>
  <c r="AD21" i="1"/>
  <c r="AN24" i="1"/>
  <c r="AD25" i="1"/>
  <c r="Z32" i="1"/>
  <c r="AL38" i="1"/>
  <c r="AE39" i="1"/>
  <c r="AC40" i="1"/>
  <c r="AA45" i="1"/>
  <c r="AI45" i="1"/>
  <c r="AH51" i="1"/>
  <c r="AR30" i="1"/>
  <c r="X30" i="1"/>
  <c r="AU30" i="1"/>
  <c r="X42" i="1"/>
  <c r="BA42" i="1" s="1"/>
  <c r="X51" i="1"/>
  <c r="X3" i="1" l="1"/>
  <c r="BH3" i="1" s="1"/>
  <c r="AT42" i="1"/>
  <c r="X5" i="1"/>
  <c r="AZ51" i="1"/>
  <c r="BD5" i="1"/>
  <c r="BD3" i="1"/>
  <c r="BE30" i="1"/>
  <c r="AX30" i="1"/>
  <c r="AX42" i="1"/>
  <c r="AT30" i="1"/>
  <c r="BF51" i="1"/>
  <c r="AQ51" i="1"/>
  <c r="AQ42" i="1"/>
  <c r="AR42" i="1"/>
  <c r="BH5" i="1"/>
  <c r="AX51" i="1"/>
  <c r="AT51" i="1"/>
  <c r="BC51" i="1"/>
  <c r="X10" i="1"/>
  <c r="AU10" i="1" s="1"/>
  <c r="AZ5" i="1"/>
  <c r="AZ3" i="1"/>
  <c r="BE42" i="1"/>
  <c r="BB51" i="1"/>
  <c r="BD30" i="1"/>
  <c r="BB42" i="1"/>
  <c r="BG51" i="1"/>
  <c r="BH51" i="1"/>
  <c r="BE51" i="1"/>
  <c r="BD51" i="1"/>
  <c r="AR51" i="1"/>
  <c r="AS51" i="1"/>
  <c r="BB30" i="1"/>
  <c r="AZ30" i="1"/>
  <c r="AQ30" i="1"/>
  <c r="AV5" i="1"/>
  <c r="AV3" i="1"/>
  <c r="AX54" i="1"/>
  <c r="BD10" i="1"/>
  <c r="BD42" i="1"/>
  <c r="AW10" i="1"/>
  <c r="BC42" i="1"/>
  <c r="BC54" i="1"/>
  <c r="X29" i="1"/>
  <c r="AT29" i="1" s="1"/>
  <c r="AR29" i="1"/>
  <c r="AT22" i="1"/>
  <c r="BF12" i="1"/>
  <c r="BC5" i="1"/>
  <c r="AW4" i="1"/>
  <c r="AY3" i="1"/>
  <c r="BH12" i="1"/>
  <c r="BH25" i="1"/>
  <c r="AS42" i="1"/>
  <c r="BG42" i="1"/>
  <c r="AV10" i="1"/>
  <c r="X23" i="1"/>
  <c r="AZ10" i="1"/>
  <c r="AZ29" i="1"/>
  <c r="AU4" i="1"/>
  <c r="BF54" i="1"/>
  <c r="AQ12" i="1"/>
  <c r="X12" i="1"/>
  <c r="BG12" i="1" s="1"/>
  <c r="AQ22" i="1"/>
  <c r="X22" i="1"/>
  <c r="X15" i="1"/>
  <c r="AQ25" i="1"/>
  <c r="X25" i="1"/>
  <c r="BB25" i="1" s="1"/>
  <c r="AQ35" i="1"/>
  <c r="X35" i="1"/>
  <c r="X48" i="1"/>
  <c r="BE48" i="1" s="1"/>
  <c r="X28" i="1"/>
  <c r="X38" i="1"/>
  <c r="AW38" i="1" s="1"/>
  <c r="AQ54" i="1"/>
  <c r="X54" i="1"/>
  <c r="AT54" i="1" s="1"/>
  <c r="X63" i="1"/>
  <c r="AZ63" i="1" s="1"/>
  <c r="X59" i="1"/>
  <c r="X55" i="1"/>
  <c r="AV55" i="1" s="1"/>
  <c r="X66" i="1"/>
  <c r="AY12" i="1"/>
  <c r="AY29" i="1"/>
  <c r="AY51" i="1"/>
  <c r="X9" i="1"/>
  <c r="AV9" i="1" s="1"/>
  <c r="AW12" i="1"/>
  <c r="AW22" i="1"/>
  <c r="AW30" i="1"/>
  <c r="AW29" i="1"/>
  <c r="AW51" i="1"/>
  <c r="AW54" i="1"/>
  <c r="BC25" i="1"/>
  <c r="BC59" i="1"/>
  <c r="X4" i="1"/>
  <c r="AT4" i="1" s="1"/>
  <c r="AQ4" i="1"/>
  <c r="AT12" i="1"/>
  <c r="BF10" i="1"/>
  <c r="AS8" i="1"/>
  <c r="AY5" i="1"/>
  <c r="AS4" i="1"/>
  <c r="AU3" i="1"/>
  <c r="BH29" i="1"/>
  <c r="BH48" i="1"/>
  <c r="BA15" i="1"/>
  <c r="BA10" i="1"/>
  <c r="BA30" i="1"/>
  <c r="BA25" i="1"/>
  <c r="BA51" i="1"/>
  <c r="BA61" i="1"/>
  <c r="AS10" i="1"/>
  <c r="AS30" i="1"/>
  <c r="AS54" i="1"/>
  <c r="BG30" i="1"/>
  <c r="AV29" i="1"/>
  <c r="AV39" i="1"/>
  <c r="AV51" i="1"/>
  <c r="AV63" i="1"/>
  <c r="AU29" i="1"/>
  <c r="AU54" i="1"/>
  <c r="AZ15" i="1"/>
  <c r="BH8" i="1"/>
  <c r="AR4" i="1"/>
  <c r="AZ12" i="1"/>
  <c r="AZ49" i="1"/>
  <c r="AZ54" i="1"/>
  <c r="BF29" i="1"/>
  <c r="BF25" i="1"/>
  <c r="BF28" i="1"/>
  <c r="BF39" i="1"/>
  <c r="X14" i="1"/>
  <c r="BF14" i="1" s="1"/>
  <c r="X24" i="1"/>
  <c r="BB24" i="1" s="1"/>
  <c r="X17" i="1"/>
  <c r="BE17" i="1" s="1"/>
  <c r="AQ17" i="1"/>
  <c r="X39" i="1"/>
  <c r="BH39" i="1" s="1"/>
  <c r="AQ39" i="1"/>
  <c r="X37" i="1"/>
  <c r="X41" i="1"/>
  <c r="X32" i="1"/>
  <c r="AQ32" i="1"/>
  <c r="X47" i="1"/>
  <c r="AQ47" i="1"/>
  <c r="X49" i="1"/>
  <c r="BH49" i="1" s="1"/>
  <c r="AQ49" i="1"/>
  <c r="X56" i="1"/>
  <c r="BH56" i="1" s="1"/>
  <c r="AQ56" i="1"/>
  <c r="X61" i="1"/>
  <c r="AR61" i="1" s="1"/>
  <c r="AQ61" i="1"/>
  <c r="X60" i="1"/>
  <c r="AR60" i="1" s="1"/>
  <c r="AQ60" i="1"/>
  <c r="BD28" i="1"/>
  <c r="AR17" i="1"/>
  <c r="BB10" i="1"/>
  <c r="AY54" i="1"/>
  <c r="AY30" i="1"/>
  <c r="AY42" i="1"/>
  <c r="AY49" i="1"/>
  <c r="AY56" i="1"/>
  <c r="AY55" i="1"/>
  <c r="X8" i="1"/>
  <c r="BB8" i="1" s="1"/>
  <c r="BD49" i="1"/>
  <c r="BD63" i="1"/>
  <c r="AW14" i="1"/>
  <c r="AW31" i="1"/>
  <c r="AW56" i="1"/>
  <c r="AW60" i="1"/>
  <c r="AW63" i="1"/>
  <c r="BF3" i="1"/>
  <c r="BC17" i="1"/>
  <c r="BC29" i="1"/>
  <c r="BC39" i="1"/>
  <c r="BC28" i="1"/>
  <c r="BC56" i="1"/>
  <c r="AR10" i="1"/>
  <c r="AR49" i="1"/>
  <c r="AR56" i="1"/>
  <c r="BH17" i="1"/>
  <c r="BB14" i="1"/>
  <c r="AX10" i="1"/>
  <c r="X7" i="1"/>
  <c r="AR7" i="1" s="1"/>
  <c r="AU5" i="1"/>
  <c r="BG3" i="1"/>
  <c r="BH16" i="1"/>
  <c r="X16" i="1"/>
  <c r="BH38" i="1"/>
  <c r="BH42" i="1"/>
  <c r="BA17" i="1"/>
  <c r="BA12" i="1"/>
  <c r="BA29" i="1"/>
  <c r="BA49" i="1"/>
  <c r="BA48" i="1"/>
  <c r="BA54" i="1"/>
  <c r="AS12" i="1"/>
  <c r="AS24" i="1"/>
  <c r="AS32" i="1"/>
  <c r="AS39" i="1"/>
  <c r="AS29" i="1"/>
  <c r="AS60" i="1"/>
  <c r="AS56" i="1"/>
  <c r="AS61" i="1"/>
  <c r="BG25" i="1"/>
  <c r="BG37" i="1"/>
  <c r="BG54" i="1"/>
  <c r="BG56" i="1"/>
  <c r="AV31" i="1"/>
  <c r="AV41" i="1"/>
  <c r="AV56" i="1"/>
  <c r="AU31" i="1"/>
  <c r="AU51" i="1"/>
  <c r="AU56" i="1"/>
  <c r="AU63" i="1"/>
  <c r="AX14" i="1"/>
  <c r="AZ8" i="1"/>
  <c r="AZ28" i="1"/>
  <c r="AZ39" i="1"/>
  <c r="AZ55" i="1"/>
  <c r="AZ59" i="1"/>
  <c r="AZ56" i="1"/>
  <c r="BF31" i="1"/>
  <c r="BF17" i="1"/>
  <c r="BF37" i="1"/>
  <c r="BF30" i="1"/>
  <c r="BF49" i="1"/>
  <c r="BF55" i="1"/>
  <c r="BF61" i="1"/>
  <c r="AQ18" i="1"/>
  <c r="X18" i="1"/>
  <c r="BE18" i="1" s="1"/>
  <c r="X11" i="1"/>
  <c r="BF11" i="1" s="1"/>
  <c r="X19" i="1"/>
  <c r="BA19" i="1" s="1"/>
  <c r="AQ31" i="1"/>
  <c r="X31" i="1"/>
  <c r="BE31" i="1" s="1"/>
  <c r="X40" i="1"/>
  <c r="AT40" i="1" s="1"/>
  <c r="AQ43" i="1"/>
  <c r="X43" i="1"/>
  <c r="AX43" i="1" s="1"/>
  <c r="X34" i="1"/>
  <c r="X45" i="1"/>
  <c r="BE45" i="1" s="1"/>
  <c r="AQ52" i="1"/>
  <c r="X52" i="1"/>
  <c r="BE52" i="1" s="1"/>
  <c r="X57" i="1"/>
  <c r="AQ57" i="1" s="1"/>
  <c r="X65" i="1"/>
  <c r="X62" i="1"/>
  <c r="AX62" i="1" s="1"/>
  <c r="AU42" i="1"/>
  <c r="AV19" i="1"/>
  <c r="AT10" i="1"/>
  <c r="AW9" i="1"/>
  <c r="AU8" i="1"/>
  <c r="AY18" i="1"/>
  <c r="AY13" i="1"/>
  <c r="AY39" i="1"/>
  <c r="AY48" i="1"/>
  <c r="AY52" i="1"/>
  <c r="AY59" i="1"/>
  <c r="AY62" i="1"/>
  <c r="BD25" i="1"/>
  <c r="BD40" i="1"/>
  <c r="BD55" i="1"/>
  <c r="BD54" i="1"/>
  <c r="AW15" i="1"/>
  <c r="AW25" i="1"/>
  <c r="AW18" i="1"/>
  <c r="AW36" i="1"/>
  <c r="AW42" i="1"/>
  <c r="AW55" i="1"/>
  <c r="AW65" i="1"/>
  <c r="BC12" i="1"/>
  <c r="BC24" i="1"/>
  <c r="BC31" i="1"/>
  <c r="BC30" i="1"/>
  <c r="BC48" i="1"/>
  <c r="BC49" i="1"/>
  <c r="BC62" i="1"/>
  <c r="AR12" i="1"/>
  <c r="AR22" i="1"/>
  <c r="X27" i="1"/>
  <c r="AR27" i="1"/>
  <c r="AR35" i="1"/>
  <c r="AR39" i="1"/>
  <c r="AR48" i="1"/>
  <c r="AR53" i="1"/>
  <c r="AR54" i="1"/>
  <c r="AR58" i="1"/>
  <c r="AR25" i="1"/>
  <c r="AZ11" i="1"/>
  <c r="BH9" i="1"/>
  <c r="BC7" i="1"/>
  <c r="BG5" i="1"/>
  <c r="BA4" i="1"/>
  <c r="BC3" i="1"/>
  <c r="BH10" i="1"/>
  <c r="BH30" i="1"/>
  <c r="BH55" i="1"/>
  <c r="BA21" i="1"/>
  <c r="BA14" i="1"/>
  <c r="BA26" i="1"/>
  <c r="BA38" i="1"/>
  <c r="BA31" i="1"/>
  <c r="BA55" i="1"/>
  <c r="BA56" i="1"/>
  <c r="AS13" i="1"/>
  <c r="AS25" i="1"/>
  <c r="AS14" i="1"/>
  <c r="AS34" i="1"/>
  <c r="AS31" i="1"/>
  <c r="AS41" i="1"/>
  <c r="AS49" i="1"/>
  <c r="AS58" i="1"/>
  <c r="BG24" i="1"/>
  <c r="BG15" i="1"/>
  <c r="BG29" i="1"/>
  <c r="BG26" i="1"/>
  <c r="BG48" i="1"/>
  <c r="BG61" i="1"/>
  <c r="AV32" i="1"/>
  <c r="AV24" i="1"/>
  <c r="AV30" i="1"/>
  <c r="AV42" i="1"/>
  <c r="AV43" i="1"/>
  <c r="AV54" i="1"/>
  <c r="AU12" i="1"/>
  <c r="AU22" i="1"/>
  <c r="AU15" i="1"/>
  <c r="AU25" i="1"/>
  <c r="AU28" i="1"/>
  <c r="AU38" i="1"/>
  <c r="AU45" i="1"/>
  <c r="AU49" i="1"/>
  <c r="AU53" i="1"/>
  <c r="AU60" i="1"/>
  <c r="AZ36" i="1"/>
  <c r="AT18" i="1"/>
  <c r="AR13" i="1"/>
  <c r="BC10" i="1"/>
  <c r="AV8" i="1"/>
  <c r="BF5" i="1"/>
  <c r="AZ42" i="1"/>
  <c r="AZ38" i="1"/>
  <c r="AZ37" i="1"/>
  <c r="AZ48" i="1"/>
  <c r="AZ61" i="1"/>
  <c r="AZ62" i="1"/>
  <c r="BF9" i="1"/>
  <c r="BF19" i="1"/>
  <c r="BF36" i="1"/>
  <c r="BF42" i="1"/>
  <c r="BF48" i="1"/>
  <c r="BF56" i="1"/>
  <c r="BF65" i="1"/>
  <c r="X20" i="1"/>
  <c r="AV20" i="1" s="1"/>
  <c r="X13" i="1"/>
  <c r="BH13" i="1" s="1"/>
  <c r="AQ13" i="1"/>
  <c r="X21" i="1"/>
  <c r="BD21" i="1" s="1"/>
  <c r="AQ21" i="1"/>
  <c r="X33" i="1"/>
  <c r="AT33" i="1" s="1"/>
  <c r="X44" i="1"/>
  <c r="BG44" i="1" s="1"/>
  <c r="X26" i="1"/>
  <c r="AZ26" i="1" s="1"/>
  <c r="AQ26" i="1"/>
  <c r="X36" i="1"/>
  <c r="BE36" i="1" s="1"/>
  <c r="AQ36" i="1"/>
  <c r="X46" i="1"/>
  <c r="AT46" i="1" s="1"/>
  <c r="AQ46" i="1"/>
  <c r="X50" i="1"/>
  <c r="X58" i="1"/>
  <c r="AT58" i="1" s="1"/>
  <c r="AQ58" i="1"/>
  <c r="X53" i="1"/>
  <c r="AT53" i="1" s="1"/>
  <c r="AQ53" i="1"/>
  <c r="X64" i="1"/>
  <c r="BF64" i="1" s="1"/>
  <c r="AQ64" i="1"/>
  <c r="BB31" i="1"/>
  <c r="AZ25" i="1"/>
  <c r="AV15" i="1"/>
  <c r="BD11" i="1"/>
  <c r="BG8" i="1"/>
  <c r="BG6" i="1"/>
  <c r="X6" i="1"/>
  <c r="AX6" i="1" s="1"/>
  <c r="AQ6" i="1"/>
  <c r="AY15" i="1"/>
  <c r="AY25" i="1"/>
  <c r="AY37" i="1"/>
  <c r="AY26" i="1"/>
  <c r="AY38" i="1"/>
  <c r="AY63" i="1"/>
  <c r="AY65" i="1"/>
  <c r="AU33" i="1" l="1"/>
  <c r="BB20" i="1"/>
  <c r="AY36" i="1"/>
  <c r="AT65" i="1"/>
  <c r="AV65" i="1"/>
  <c r="BF34" i="1"/>
  <c r="BB34" i="1"/>
  <c r="BC34" i="1"/>
  <c r="BG34" i="1"/>
  <c r="AY34" i="1"/>
  <c r="AZ34" i="1"/>
  <c r="BA34" i="1"/>
  <c r="BD34" i="1"/>
  <c r="BH34" i="1"/>
  <c r="BE34" i="1"/>
  <c r="BF40" i="1"/>
  <c r="AZ40" i="1"/>
  <c r="AW11" i="1"/>
  <c r="AU26" i="1"/>
  <c r="AU13" i="1"/>
  <c r="AV53" i="1"/>
  <c r="AV44" i="1"/>
  <c r="BG36" i="1"/>
  <c r="BG13" i="1"/>
  <c r="AS21" i="1"/>
  <c r="AS6" i="1"/>
  <c r="AR21" i="1"/>
  <c r="AR36" i="1"/>
  <c r="BC58" i="1"/>
  <c r="AW53" i="1"/>
  <c r="AW34" i="1"/>
  <c r="AW13" i="1"/>
  <c r="AY11" i="1"/>
  <c r="BA37" i="1"/>
  <c r="BB37" i="1"/>
  <c r="AW37" i="1"/>
  <c r="BF45" i="1"/>
  <c r="BF13" i="1"/>
  <c r="AX24" i="1"/>
  <c r="AU44" i="1"/>
  <c r="AV64" i="1"/>
  <c r="AV14" i="1"/>
  <c r="BG45" i="1"/>
  <c r="BG14" i="1"/>
  <c r="AS43" i="1"/>
  <c r="BF18" i="1"/>
  <c r="AR62" i="1"/>
  <c r="AR43" i="1"/>
  <c r="AR18" i="1"/>
  <c r="BC52" i="1"/>
  <c r="AW61" i="1"/>
  <c r="AW49" i="1"/>
  <c r="BD61" i="1"/>
  <c r="AY44" i="1"/>
  <c r="AT14" i="1"/>
  <c r="AV59" i="1"/>
  <c r="BF59" i="1"/>
  <c r="AR59" i="1"/>
  <c r="BH59" i="1"/>
  <c r="BG59" i="1"/>
  <c r="AR28" i="1"/>
  <c r="AS28" i="1"/>
  <c r="BH28" i="1"/>
  <c r="BC15" i="1"/>
  <c r="BF15" i="1"/>
  <c r="BB15" i="1"/>
  <c r="BD15" i="1"/>
  <c r="AS15" i="1"/>
  <c r="BF38" i="1"/>
  <c r="AZ44" i="1"/>
  <c r="AZ6" i="1"/>
  <c r="BG23" i="1"/>
  <c r="BC23" i="1"/>
  <c r="AY23" i="1"/>
  <c r="AU23" i="1"/>
  <c r="AQ23" i="1"/>
  <c r="AX23" i="1"/>
  <c r="AT23" i="1"/>
  <c r="BF23" i="1"/>
  <c r="BB23" i="1"/>
  <c r="BD23" i="1"/>
  <c r="AR23" i="1"/>
  <c r="BH23" i="1"/>
  <c r="AV23" i="1"/>
  <c r="AZ23" i="1"/>
  <c r="BE23" i="1"/>
  <c r="AW23" i="1"/>
  <c r="AS23" i="1"/>
  <c r="AU59" i="1"/>
  <c r="AU37" i="1"/>
  <c r="AU14" i="1"/>
  <c r="AV48" i="1"/>
  <c r="AV26" i="1"/>
  <c r="BG28" i="1"/>
  <c r="BG39" i="1"/>
  <c r="AS26" i="1"/>
  <c r="BA59" i="1"/>
  <c r="BA40" i="1"/>
  <c r="BA13" i="1"/>
  <c r="BA8" i="1"/>
  <c r="AR55" i="1"/>
  <c r="AR26" i="1"/>
  <c r="BC36" i="1"/>
  <c r="BC11" i="1"/>
  <c r="AW52" i="1"/>
  <c r="AW43" i="1"/>
  <c r="BD53" i="1"/>
  <c r="BD44" i="1"/>
  <c r="AT56" i="1"/>
  <c r="AT34" i="1"/>
  <c r="AX65" i="1"/>
  <c r="AX19" i="1"/>
  <c r="BB49" i="1"/>
  <c r="BE61" i="1"/>
  <c r="BE38" i="1"/>
  <c r="AT6" i="1"/>
  <c r="BD9" i="1"/>
  <c r="AS45" i="1"/>
  <c r="AT36" i="1"/>
  <c r="BB61" i="1"/>
  <c r="BE19" i="1"/>
  <c r="BD39" i="1"/>
  <c r="AT61" i="1"/>
  <c r="AT49" i="1"/>
  <c r="AT19" i="1"/>
  <c r="AX56" i="1"/>
  <c r="AX34" i="1"/>
  <c r="AX33" i="1"/>
  <c r="BB38" i="1"/>
  <c r="BE56" i="1"/>
  <c r="AV7" i="1"/>
  <c r="BA11" i="1"/>
  <c r="BA45" i="1"/>
  <c r="BB28" i="1"/>
  <c r="AX61" i="1"/>
  <c r="AX25" i="1"/>
  <c r="BB48" i="1"/>
  <c r="BB39" i="1"/>
  <c r="BE25" i="1"/>
  <c r="BE21" i="1"/>
  <c r="AV21" i="1"/>
  <c r="AR5" i="1"/>
  <c r="AQ5" i="1"/>
  <c r="BE5" i="1"/>
  <c r="BB5" i="1"/>
  <c r="AS5" i="1"/>
  <c r="AX5" i="1"/>
  <c r="AT5" i="1"/>
  <c r="AW5" i="1"/>
  <c r="BA5" i="1"/>
  <c r="AX60" i="1"/>
  <c r="BB55" i="1"/>
  <c r="BE33" i="1"/>
  <c r="BH50" i="1"/>
  <c r="BD50" i="1"/>
  <c r="BE50" i="1"/>
  <c r="BC50" i="1"/>
  <c r="BF50" i="1"/>
  <c r="BB50" i="1"/>
  <c r="BG50" i="1"/>
  <c r="AZ50" i="1"/>
  <c r="AZ20" i="1"/>
  <c r="BH33" i="1"/>
  <c r="AY20" i="1"/>
  <c r="AX53" i="1"/>
  <c r="BA53" i="1"/>
  <c r="BE53" i="1"/>
  <c r="AQ50" i="1"/>
  <c r="AQ44" i="1"/>
  <c r="AQ20" i="1"/>
  <c r="AV58" i="1"/>
  <c r="AV33" i="1"/>
  <c r="BG40" i="1"/>
  <c r="AS65" i="1"/>
  <c r="AS46" i="1"/>
  <c r="BH62" i="1"/>
  <c r="BH27" i="1"/>
  <c r="BD27" i="1"/>
  <c r="AZ27" i="1"/>
  <c r="AY27" i="1"/>
  <c r="BC27" i="1"/>
  <c r="BG27" i="1"/>
  <c r="AT27" i="1"/>
  <c r="BE27" i="1"/>
  <c r="BB27" i="1"/>
  <c r="BF27" i="1"/>
  <c r="BA27" i="1"/>
  <c r="AW27" i="1"/>
  <c r="AQ27" i="1"/>
  <c r="BC53" i="1"/>
  <c r="BC40" i="1"/>
  <c r="AW44" i="1"/>
  <c r="AW26" i="1"/>
  <c r="BD65" i="1"/>
  <c r="AQ62" i="1"/>
  <c r="AQ45" i="1"/>
  <c r="BH43" i="1"/>
  <c r="AZ43" i="1"/>
  <c r="BG43" i="1"/>
  <c r="BD43" i="1"/>
  <c r="BC43" i="1"/>
  <c r="BA43" i="1"/>
  <c r="BB43" i="1"/>
  <c r="BE43" i="1"/>
  <c r="BF43" i="1"/>
  <c r="AY43" i="1"/>
  <c r="AQ11" i="1"/>
  <c r="AZ33" i="1"/>
  <c r="AR6" i="1"/>
  <c r="AU65" i="1"/>
  <c r="AU43" i="1"/>
  <c r="AU20" i="1"/>
  <c r="AV18" i="1"/>
  <c r="BG20" i="1"/>
  <c r="AS44" i="1"/>
  <c r="BA65" i="1"/>
  <c r="BH31" i="1"/>
  <c r="BH26" i="1"/>
  <c r="AQ7" i="1"/>
  <c r="BH11" i="1"/>
  <c r="AR64" i="1"/>
  <c r="AR46" i="1"/>
  <c r="AR20" i="1"/>
  <c r="AW24" i="1"/>
  <c r="AY14" i="1"/>
  <c r="BD13" i="1"/>
  <c r="AT43" i="1"/>
  <c r="AX32" i="1"/>
  <c r="BF32" i="1"/>
  <c r="BB32" i="1"/>
  <c r="AY32" i="1"/>
  <c r="BC32" i="1"/>
  <c r="BG32" i="1"/>
  <c r="BE32" i="1"/>
  <c r="AZ32" i="1"/>
  <c r="BD32" i="1"/>
  <c r="AW32" i="1"/>
  <c r="BH32" i="1"/>
  <c r="BA32" i="1"/>
  <c r="AQ37" i="1"/>
  <c r="BG17" i="1"/>
  <c r="BB17" i="1"/>
  <c r="AV17" i="1"/>
  <c r="AZ17" i="1"/>
  <c r="AQ14" i="1"/>
  <c r="AZ53" i="1"/>
  <c r="BE11" i="1"/>
  <c r="AU61" i="1"/>
  <c r="AU34" i="1"/>
  <c r="AU19" i="1"/>
  <c r="BG55" i="1"/>
  <c r="BG33" i="1"/>
  <c r="AS59" i="1"/>
  <c r="AS37" i="1"/>
  <c r="AS20" i="1"/>
  <c r="BA52" i="1"/>
  <c r="BH61" i="1"/>
  <c r="BH36" i="1"/>
  <c r="BH21" i="1"/>
  <c r="AR65" i="1"/>
  <c r="AR40" i="1"/>
  <c r="AR38" i="1"/>
  <c r="BC38" i="1"/>
  <c r="BC13" i="1"/>
  <c r="BD45" i="1"/>
  <c r="AY61" i="1"/>
  <c r="BC6" i="1"/>
  <c r="BD17" i="1"/>
  <c r="AQ55" i="1"/>
  <c r="AQ63" i="1"/>
  <c r="AQ38" i="1"/>
  <c r="AQ48" i="1"/>
  <c r="BE22" i="1"/>
  <c r="BA22" i="1"/>
  <c r="AS22" i="1"/>
  <c r="BH22" i="1"/>
  <c r="BD22" i="1"/>
  <c r="AZ22" i="1"/>
  <c r="AV22" i="1"/>
  <c r="AX22" i="1"/>
  <c r="AY22" i="1"/>
  <c r="BB22" i="1"/>
  <c r="BC22" i="1"/>
  <c r="BF22" i="1"/>
  <c r="BG22" i="1"/>
  <c r="BF62" i="1"/>
  <c r="BF26" i="1"/>
  <c r="AR8" i="1"/>
  <c r="AU64" i="1"/>
  <c r="AU39" i="1"/>
  <c r="AU27" i="1"/>
  <c r="AV60" i="1"/>
  <c r="AV37" i="1"/>
  <c r="AS33" i="1"/>
  <c r="AS18" i="1"/>
  <c r="BA62" i="1"/>
  <c r="BA28" i="1"/>
  <c r="BH54" i="1"/>
  <c r="BH24" i="1"/>
  <c r="AR11" i="1"/>
  <c r="AY4" i="1"/>
  <c r="AR45" i="1"/>
  <c r="BD29" i="1"/>
  <c r="AQ29" i="1"/>
  <c r="BB29" i="1"/>
  <c r="BC55" i="1"/>
  <c r="BC14" i="1"/>
  <c r="AW50" i="1"/>
  <c r="AW17" i="1"/>
  <c r="AT59" i="1"/>
  <c r="BD14" i="1"/>
  <c r="AT52" i="1"/>
  <c r="AT26" i="1"/>
  <c r="AX58" i="1"/>
  <c r="AX36" i="1"/>
  <c r="AX11" i="1"/>
  <c r="BB40" i="1"/>
  <c r="BE58" i="1"/>
  <c r="BE26" i="1"/>
  <c r="AS11" i="1"/>
  <c r="AT15" i="1"/>
  <c r="BF4" i="1"/>
  <c r="BD33" i="1"/>
  <c r="AT62" i="1"/>
  <c r="AT39" i="1"/>
  <c r="AT11" i="1"/>
  <c r="AX48" i="1"/>
  <c r="AX39" i="1"/>
  <c r="BB62" i="1"/>
  <c r="BB33" i="1"/>
  <c r="BE14" i="1"/>
  <c r="AX4" i="1"/>
  <c r="AT8" i="1"/>
  <c r="BF20" i="1"/>
  <c r="BE65" i="1"/>
  <c r="BG10" i="1"/>
  <c r="AT31" i="1"/>
  <c r="AX50" i="1"/>
  <c r="AX15" i="1"/>
  <c r="BB44" i="1"/>
  <c r="BE54" i="1"/>
  <c r="BE13" i="1"/>
  <c r="BB6" i="1"/>
  <c r="AY10" i="1"/>
  <c r="AV25" i="1"/>
  <c r="AX40" i="1"/>
  <c r="BB54" i="1"/>
  <c r="BE20" i="1"/>
  <c r="BF6" i="1"/>
  <c r="BD20" i="1"/>
  <c r="AY33" i="1"/>
  <c r="AU6" i="1"/>
  <c r="AU62" i="1"/>
  <c r="BE62" i="1"/>
  <c r="AV62" i="1"/>
  <c r="BG57" i="1"/>
  <c r="AY57" i="1"/>
  <c r="AS57" i="1"/>
  <c r="AX57" i="1"/>
  <c r="AV57" i="1"/>
  <c r="BA57" i="1"/>
  <c r="BB57" i="1"/>
  <c r="AZ57" i="1"/>
  <c r="BC57" i="1"/>
  <c r="AR57" i="1"/>
  <c r="AW57" i="1"/>
  <c r="BF57" i="1"/>
  <c r="BE57" i="1"/>
  <c r="BD57" i="1"/>
  <c r="AT57" i="1"/>
  <c r="BH57" i="1"/>
  <c r="AU57" i="1"/>
  <c r="AW45" i="1"/>
  <c r="AY45" i="1"/>
  <c r="AT45" i="1"/>
  <c r="BH6" i="1"/>
  <c r="AZ19" i="1"/>
  <c r="BG62" i="1"/>
  <c r="AS40" i="1"/>
  <c r="BA36" i="1"/>
  <c r="BH65" i="1"/>
  <c r="AS7" i="1"/>
  <c r="AX7" i="1"/>
  <c r="BE7" i="1"/>
  <c r="AT7" i="1"/>
  <c r="BB7" i="1"/>
  <c r="BA7" i="1"/>
  <c r="AW7" i="1"/>
  <c r="AR44" i="1"/>
  <c r="BC44" i="1"/>
  <c r="AW62" i="1"/>
  <c r="AY31" i="1"/>
  <c r="AY6" i="1"/>
  <c r="BH41" i="1"/>
  <c r="AZ41" i="1"/>
  <c r="BD41" i="1"/>
  <c r="BC41" i="1"/>
  <c r="BG41" i="1"/>
  <c r="AY41" i="1"/>
  <c r="BA41" i="1"/>
  <c r="BB41" i="1"/>
  <c r="BE41" i="1"/>
  <c r="BF41" i="1"/>
  <c r="AZ65" i="1"/>
  <c r="AZ31" i="1"/>
  <c r="AV6" i="1"/>
  <c r="AU52" i="1"/>
  <c r="AU11" i="1"/>
  <c r="AV50" i="1"/>
  <c r="AV36" i="1"/>
  <c r="BG65" i="1"/>
  <c r="BG21" i="1"/>
  <c r="AS27" i="1"/>
  <c r="BA20" i="1"/>
  <c r="BH14" i="1"/>
  <c r="AW6" i="1"/>
  <c r="AR50" i="1"/>
  <c r="AR31" i="1"/>
  <c r="BC26" i="1"/>
  <c r="BC18" i="1"/>
  <c r="AW58" i="1"/>
  <c r="AW40" i="1"/>
  <c r="AW19" i="1"/>
  <c r="AY9" i="1"/>
  <c r="AX9" i="1"/>
  <c r="AS9" i="1"/>
  <c r="AU9" i="1"/>
  <c r="BB9" i="1"/>
  <c r="BC9" i="1"/>
  <c r="BA9" i="1"/>
  <c r="AQ9" i="1"/>
  <c r="BG9" i="1"/>
  <c r="BE9" i="1"/>
  <c r="AR9" i="1"/>
  <c r="AZ9" i="1"/>
  <c r="AY40" i="1"/>
  <c r="AY17" i="1"/>
  <c r="BC8" i="1"/>
  <c r="AZ21" i="1"/>
  <c r="BF63" i="1"/>
  <c r="BB63" i="1"/>
  <c r="BE63" i="1"/>
  <c r="BA63" i="1"/>
  <c r="AS63" i="1"/>
  <c r="BG63" i="1"/>
  <c r="BH63" i="1"/>
  <c r="AR63" i="1"/>
  <c r="BC63" i="1"/>
  <c r="BG38" i="1"/>
  <c r="AV38" i="1"/>
  <c r="BF21" i="1"/>
  <c r="AZ52" i="1"/>
  <c r="AZ24" i="1"/>
  <c r="AT9" i="1"/>
  <c r="AU55" i="1"/>
  <c r="AU32" i="1"/>
  <c r="AU17" i="1"/>
  <c r="AV61" i="1"/>
  <c r="AV27" i="1"/>
  <c r="BG53" i="1"/>
  <c r="BG31" i="1"/>
  <c r="AS52" i="1"/>
  <c r="AS62" i="1"/>
  <c r="AS55" i="1"/>
  <c r="BA44" i="1"/>
  <c r="BA18" i="1"/>
  <c r="BH53" i="1"/>
  <c r="BA6" i="1"/>
  <c r="AR41" i="1"/>
  <c r="AR24" i="1"/>
  <c r="BC33" i="1"/>
  <c r="AZ4" i="1"/>
  <c r="AW48" i="1"/>
  <c r="AW28" i="1"/>
  <c r="BD56" i="1"/>
  <c r="BD31" i="1"/>
  <c r="BD48" i="1"/>
  <c r="AT63" i="1"/>
  <c r="AT50" i="1"/>
  <c r="AT21" i="1"/>
  <c r="AX26" i="1"/>
  <c r="BB59" i="1"/>
  <c r="BB26" i="1"/>
  <c r="BE44" i="1"/>
  <c r="BH7" i="1"/>
  <c r="AT20" i="1"/>
  <c r="AX49" i="1"/>
  <c r="AT55" i="1"/>
  <c r="AT32" i="1"/>
  <c r="AX63" i="1"/>
  <c r="AX44" i="1"/>
  <c r="AX29" i="1"/>
  <c r="BB11" i="1"/>
  <c r="BE29" i="1"/>
  <c r="BE40" i="1"/>
  <c r="BF24" i="1"/>
  <c r="AX28" i="1"/>
  <c r="BE39" i="1"/>
  <c r="AU40" i="1"/>
  <c r="AT44" i="1"/>
  <c r="AT17" i="1"/>
  <c r="AX55" i="1"/>
  <c r="BB65" i="1"/>
  <c r="BB36" i="1"/>
  <c r="BE55" i="1"/>
  <c r="BE24" i="1"/>
  <c r="AZ7" i="1"/>
  <c r="AZ13" i="1"/>
  <c r="AW39" i="1"/>
  <c r="AT25" i="1"/>
  <c r="AX31" i="1"/>
  <c r="BB19" i="1"/>
  <c r="AQ3" i="1"/>
  <c r="BA3" i="1"/>
  <c r="AX3" i="1"/>
  <c r="AS3" i="1"/>
  <c r="AW3" i="1"/>
  <c r="BB3" i="1"/>
  <c r="BE3" i="1"/>
  <c r="AT3" i="1"/>
  <c r="BD7" i="1"/>
  <c r="BA50" i="1"/>
  <c r="BH20" i="1"/>
  <c r="AW33" i="1"/>
  <c r="AY50" i="1"/>
  <c r="BH64" i="1"/>
  <c r="BD64" i="1"/>
  <c r="AZ64" i="1"/>
  <c r="BC64" i="1"/>
  <c r="AY64" i="1"/>
  <c r="BG64" i="1"/>
  <c r="BE64" i="1"/>
  <c r="BA64" i="1"/>
  <c r="BB64" i="1"/>
  <c r="BG58" i="1"/>
  <c r="AY58" i="1"/>
  <c r="BF58" i="1"/>
  <c r="AZ58" i="1"/>
  <c r="BD58" i="1"/>
  <c r="BH58" i="1"/>
  <c r="BA58" i="1"/>
  <c r="BB58" i="1"/>
  <c r="BE46" i="1"/>
  <c r="BA46" i="1"/>
  <c r="BC46" i="1"/>
  <c r="BF46" i="1"/>
  <c r="BH46" i="1"/>
  <c r="BG46" i="1"/>
  <c r="AV46" i="1"/>
  <c r="AX46" i="1"/>
  <c r="BD46" i="1"/>
  <c r="AZ46" i="1"/>
  <c r="AY46" i="1"/>
  <c r="BB46" i="1"/>
  <c r="AQ33" i="1"/>
  <c r="BF33" i="1"/>
  <c r="BD6" i="1"/>
  <c r="AU46" i="1"/>
  <c r="AV45" i="1"/>
  <c r="AS64" i="1"/>
  <c r="AS50" i="1"/>
  <c r="BH44" i="1"/>
  <c r="BE6" i="1"/>
  <c r="AV13" i="1"/>
  <c r="BC19" i="1"/>
  <c r="AW64" i="1"/>
  <c r="BD36" i="1"/>
  <c r="AY21" i="1"/>
  <c r="BD26" i="1"/>
  <c r="AQ65" i="1"/>
  <c r="BD52" i="1"/>
  <c r="BH52" i="1"/>
  <c r="BF52" i="1"/>
  <c r="BB52" i="1"/>
  <c r="BG52" i="1"/>
  <c r="AQ34" i="1"/>
  <c r="AQ40" i="1"/>
  <c r="AQ19" i="1"/>
  <c r="AZ18" i="1"/>
  <c r="BH18" i="1"/>
  <c r="BD18" i="1"/>
  <c r="AX18" i="1"/>
  <c r="BB18" i="1"/>
  <c r="BG18" i="1"/>
  <c r="AZ14" i="1"/>
  <c r="AU36" i="1"/>
  <c r="AU21" i="1"/>
  <c r="AV52" i="1"/>
  <c r="AV40" i="1"/>
  <c r="BA24" i="1"/>
  <c r="BH45" i="1"/>
  <c r="BE16" i="1"/>
  <c r="BA16" i="1"/>
  <c r="AW16" i="1"/>
  <c r="AS16" i="1"/>
  <c r="AV16" i="1"/>
  <c r="AR16" i="1"/>
  <c r="BD16" i="1"/>
  <c r="AZ16" i="1"/>
  <c r="BB16" i="1"/>
  <c r="AU16" i="1"/>
  <c r="BF16" i="1"/>
  <c r="AY16" i="1"/>
  <c r="AT16" i="1"/>
  <c r="BC16" i="1"/>
  <c r="AX16" i="1"/>
  <c r="AQ16" i="1"/>
  <c r="BG16" i="1"/>
  <c r="BG7" i="1"/>
  <c r="AR52" i="1"/>
  <c r="AR33" i="1"/>
  <c r="BC65" i="1"/>
  <c r="BC20" i="1"/>
  <c r="AW41" i="1"/>
  <c r="AW21" i="1"/>
  <c r="BD8" i="1"/>
  <c r="BE8" i="1"/>
  <c r="AW8" i="1"/>
  <c r="AQ8" i="1"/>
  <c r="AY19" i="1"/>
  <c r="AY8" i="1"/>
  <c r="BH19" i="1"/>
  <c r="BC60" i="1"/>
  <c r="AY60" i="1"/>
  <c r="BG60" i="1"/>
  <c r="BE60" i="1"/>
  <c r="BF60" i="1"/>
  <c r="AZ60" i="1"/>
  <c r="BA60" i="1"/>
  <c r="BD60" i="1"/>
  <c r="BH60" i="1"/>
  <c r="BB60" i="1"/>
  <c r="BE47" i="1"/>
  <c r="AW47" i="1"/>
  <c r="AU47" i="1"/>
  <c r="BC47" i="1"/>
  <c r="BH47" i="1"/>
  <c r="BB47" i="1"/>
  <c r="AY47" i="1"/>
  <c r="AV47" i="1"/>
  <c r="BF47" i="1"/>
  <c r="AS47" i="1"/>
  <c r="AZ47" i="1"/>
  <c r="BG47" i="1"/>
  <c r="BD47" i="1"/>
  <c r="AX47" i="1"/>
  <c r="AT47" i="1"/>
  <c r="BA47" i="1"/>
  <c r="AQ41" i="1"/>
  <c r="AQ24" i="1"/>
  <c r="BF53" i="1"/>
  <c r="BF7" i="1"/>
  <c r="AX20" i="1"/>
  <c r="AU58" i="1"/>
  <c r="AU41" i="1"/>
  <c r="AU18" i="1"/>
  <c r="AV28" i="1"/>
  <c r="BG11" i="1"/>
  <c r="AS48" i="1"/>
  <c r="AS38" i="1"/>
  <c r="AS19" i="1"/>
  <c r="BA39" i="1"/>
  <c r="BH40" i="1"/>
  <c r="AU7" i="1"/>
  <c r="AR15" i="1"/>
  <c r="BE4" i="1"/>
  <c r="BD4" i="1"/>
  <c r="BH4" i="1"/>
  <c r="BG4" i="1"/>
  <c r="BC4" i="1"/>
  <c r="AR47" i="1"/>
  <c r="AR34" i="1"/>
  <c r="BC61" i="1"/>
  <c r="BC37" i="1"/>
  <c r="AV4" i="1"/>
  <c r="BD62" i="1"/>
  <c r="AY53" i="1"/>
  <c r="AY28" i="1"/>
  <c r="AY24" i="1"/>
  <c r="AV11" i="1"/>
  <c r="AT24" i="1"/>
  <c r="AQ59" i="1"/>
  <c r="AQ28" i="1"/>
  <c r="BD35" i="1"/>
  <c r="AZ35" i="1"/>
  <c r="AV35" i="1"/>
  <c r="BH35" i="1"/>
  <c r="BA35" i="1"/>
  <c r="BE35" i="1"/>
  <c r="AS35" i="1"/>
  <c r="AW35" i="1"/>
  <c r="AX35" i="1"/>
  <c r="AY35" i="1"/>
  <c r="BC35" i="1"/>
  <c r="BG35" i="1"/>
  <c r="BB35" i="1"/>
  <c r="BF35" i="1"/>
  <c r="AT35" i="1"/>
  <c r="AU35" i="1"/>
  <c r="AQ15" i="1"/>
  <c r="AV12" i="1"/>
  <c r="AX12" i="1"/>
  <c r="BF44" i="1"/>
  <c r="AZ45" i="1"/>
  <c r="BB12" i="1"/>
  <c r="AU50" i="1"/>
  <c r="AU48" i="1"/>
  <c r="AU24" i="1"/>
  <c r="AV49" i="1"/>
  <c r="AV34" i="1"/>
  <c r="BG49" i="1"/>
  <c r="BG19" i="1"/>
  <c r="AS53" i="1"/>
  <c r="AS36" i="1"/>
  <c r="AS17" i="1"/>
  <c r="BA33" i="1"/>
  <c r="BA23" i="1"/>
  <c r="BH37" i="1"/>
  <c r="AY7" i="1"/>
  <c r="BH15" i="1"/>
  <c r="AR37" i="1"/>
  <c r="AR14" i="1"/>
  <c r="BC45" i="1"/>
  <c r="BC21" i="1"/>
  <c r="AW59" i="1"/>
  <c r="AW46" i="1"/>
  <c r="AW20" i="1"/>
  <c r="BD59" i="1"/>
  <c r="BD24" i="1"/>
  <c r="BD37" i="1"/>
  <c r="AT64" i="1"/>
  <c r="AT13" i="1"/>
  <c r="AX45" i="1"/>
  <c r="AX27" i="1"/>
  <c r="BB53" i="1"/>
  <c r="BB13" i="1"/>
  <c r="BE49" i="1"/>
  <c r="BF8" i="1"/>
  <c r="AR32" i="1"/>
  <c r="AX38" i="1"/>
  <c r="BE28" i="1"/>
  <c r="BD19" i="1"/>
  <c r="BD12" i="1"/>
  <c r="AT48" i="1"/>
  <c r="AT41" i="1"/>
  <c r="AX64" i="1"/>
  <c r="AX41" i="1"/>
  <c r="AX17" i="1"/>
  <c r="BB45" i="1"/>
  <c r="BE59" i="1"/>
  <c r="BE15" i="1"/>
  <c r="AQ10" i="1"/>
  <c r="BD38" i="1"/>
  <c r="AT28" i="1"/>
  <c r="AX13" i="1"/>
  <c r="BE10" i="1"/>
  <c r="AT60" i="1"/>
  <c r="AT38" i="1"/>
  <c r="AT37" i="1"/>
  <c r="AX52" i="1"/>
  <c r="AX37" i="1"/>
  <c r="BB56" i="1"/>
  <c r="BB21" i="1"/>
  <c r="BE37" i="1"/>
  <c r="BE12" i="1"/>
  <c r="BB4" i="1"/>
  <c r="AX8" i="1"/>
  <c r="AR19" i="1"/>
  <c r="AX59" i="1"/>
  <c r="AX21" i="1"/>
  <c r="AR3" i="1"/>
</calcChain>
</file>

<file path=xl/sharedStrings.xml><?xml version="1.0" encoding="utf-8"?>
<sst xmlns="http://schemas.openxmlformats.org/spreadsheetml/2006/main" count="71" uniqueCount="71">
  <si>
    <t>Stage</t>
  </si>
  <si>
    <t>Avg</t>
  </si>
  <si>
    <t>Min %</t>
  </si>
  <si>
    <t>GANNA Filippo</t>
  </si>
  <si>
    <t>ARMEE Sander</t>
  </si>
  <si>
    <t>BALLERINI Davide</t>
  </si>
  <si>
    <t>DE GENDT Thomas</t>
  </si>
  <si>
    <t>O'CONNOR Ben Alexander</t>
  </si>
  <si>
    <t>TONELLI Alessandro</t>
  </si>
  <si>
    <t>FRAPPORTI Marco</t>
  </si>
  <si>
    <t>DOWSETT Alex</t>
  </si>
  <si>
    <t>HAGA Chad</t>
  </si>
  <si>
    <t>RUMAC Josip</t>
  </si>
  <si>
    <t>DIBBEN Jonathan</t>
  </si>
  <si>
    <t>BRANDLE Matthias</t>
  </si>
  <si>
    <t>MAZZUCCO Fabio</t>
  </si>
  <si>
    <t>MOSCA Jacopo</t>
  </si>
  <si>
    <t>HONORE Mikkel Froelich</t>
  </si>
  <si>
    <t>WARBASSE Lawrence</t>
  </si>
  <si>
    <t>TUSVELD Martijn</t>
  </si>
  <si>
    <t>GHEBREIGZABHIER Amanuel</t>
  </si>
  <si>
    <t>TRATNIK Jan</t>
  </si>
  <si>
    <t>GUERREIRO Ruben</t>
  </si>
  <si>
    <t>BENEDETTI Cesare</t>
  </si>
  <si>
    <t>KONOVALOVAS Ignatas</t>
  </si>
  <si>
    <t>KEISSE Iljo</t>
  </si>
  <si>
    <t>VALTER Attila</t>
  </si>
  <si>
    <t>NIBALI Antonio</t>
  </si>
  <si>
    <t>MCNULTY Brandon</t>
  </si>
  <si>
    <t>PELLAUD Simon</t>
  </si>
  <si>
    <t>VAN EMPEL Etienne</t>
  </si>
  <si>
    <t>MASNADA Fausto</t>
  </si>
  <si>
    <t>BENNETT Sean</t>
  </si>
  <si>
    <t>CIMOLAI Davide</t>
  </si>
  <si>
    <t>LE TURNIER Mathias</t>
  </si>
  <si>
    <t>WACKERMANN Luca</t>
  </si>
  <si>
    <t>FIORELLI Filippo</t>
  </si>
  <si>
    <t>ZARDINI Edoardo</t>
  </si>
  <si>
    <t>CONSONNI Simone</t>
  </si>
  <si>
    <t>HAMILTON Chris</t>
  </si>
  <si>
    <t>BATTAGLIN Enrico</t>
  </si>
  <si>
    <t>HAIG Jack</t>
  </si>
  <si>
    <t>ZANA Filippo</t>
  </si>
  <si>
    <t>CATALDO Dario</t>
  </si>
  <si>
    <t>TORRES BARCELO Albert</t>
  </si>
  <si>
    <t>SUNDERLAND Dylan</t>
  </si>
  <si>
    <t>SINKELDAM Ramon</t>
  </si>
  <si>
    <t>SAMITIER SAMITIER Sergio</t>
  </si>
  <si>
    <t>CAPECCHI Eros</t>
  </si>
  <si>
    <t>ARASHIRO Yukiya</t>
  </si>
  <si>
    <t>CATAFORD Alexander</t>
  </si>
  <si>
    <t>EDET Nicolas</t>
  </si>
  <si>
    <t>SPREAFICO Matteo</t>
  </si>
  <si>
    <t>RESTREPO Jonathan</t>
  </si>
  <si>
    <t>KNOX James</t>
  </si>
  <si>
    <t>RODRIGUEZ Oscar</t>
  </si>
  <si>
    <t>CARBONI Giovanni</t>
  </si>
  <si>
    <t>VANHOUCKE Harm</t>
  </si>
  <si>
    <t>OLDANI Stefano</t>
  </si>
  <si>
    <t>VISCONTI Giovanni</t>
  </si>
  <si>
    <t>HANSEN Jesper</t>
  </si>
  <si>
    <t>SEPULVEDA Eduardo</t>
  </si>
  <si>
    <t>ROMANO Francesco</t>
  </si>
  <si>
    <t>DOMBROWSKI Joseph Lloyd</t>
  </si>
  <si>
    <t>BAIS Mattia</t>
  </si>
  <si>
    <t>CEPEDA Jefferson</t>
  </si>
  <si>
    <t>CHIRICO Luca</t>
  </si>
  <si>
    <t>CAMPENAERTS Victor</t>
  </si>
  <si>
    <t>CLARKE Simon</t>
  </si>
  <si>
    <t>CRADDOCK Lawson</t>
  </si>
  <si>
    <t>WHELAN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</si>
</sst>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333333"/>
      <name val="Arial"/>
      <family val="2"/>
    </font>
  </fonts>
  <fills count="162">
    <fill>
      <patternFill patternType="none"/>
    </fill>
    <fill>
      <patternFill patternType="gray125"/>
    </fill>
    <fill>
      <patternFill patternType="solid">
        <fgColor rgb="FFFF8585"/>
        <bgColor rgb="FFFF8585"/>
      </patternFill>
    </fill>
    <fill>
      <patternFill patternType="solid">
        <fgColor rgb="FFFF8F8F"/>
        <bgColor rgb="FFFF8F8F"/>
      </patternFill>
    </fill>
    <fill>
      <patternFill patternType="solid">
        <fgColor rgb="FFFF6D6D"/>
        <bgColor rgb="FFFF6D6D"/>
      </patternFill>
    </fill>
    <fill>
      <patternFill patternType="solid">
        <fgColor rgb="FFFF9F9F"/>
        <bgColor rgb="FFFF9F9F"/>
      </patternFill>
    </fill>
    <fill>
      <patternFill patternType="solid">
        <fgColor rgb="FFFF7979"/>
        <bgColor rgb="FFFF7979"/>
      </patternFill>
    </fill>
    <fill>
      <patternFill patternType="solid">
        <fgColor rgb="FFFF9191"/>
        <bgColor rgb="FFFF9191"/>
      </patternFill>
    </fill>
    <fill>
      <patternFill patternType="solid">
        <fgColor rgb="FFFF7171"/>
        <bgColor rgb="FFFF7171"/>
      </patternFill>
    </fill>
    <fill>
      <patternFill patternType="solid">
        <fgColor rgb="FFFF5F5F"/>
        <bgColor rgb="FFFF5F5F"/>
      </patternFill>
    </fill>
    <fill>
      <patternFill patternType="solid">
        <fgColor rgb="FFFF9E9E"/>
        <bgColor rgb="FFFF9E9E"/>
      </patternFill>
    </fill>
    <fill>
      <patternFill patternType="solid">
        <fgColor rgb="FFFF7E7E"/>
        <bgColor rgb="FFFF7E7E"/>
      </patternFill>
    </fill>
    <fill>
      <patternFill patternType="solid">
        <fgColor rgb="FFFFA6A6"/>
        <bgColor rgb="FFFFA6A6"/>
      </patternFill>
    </fill>
    <fill>
      <patternFill patternType="solid">
        <fgColor rgb="FFFF8D8D"/>
        <bgColor rgb="FFFF8D8D"/>
      </patternFill>
    </fill>
    <fill>
      <patternFill patternType="solid">
        <fgColor rgb="FFFF9393"/>
        <bgColor rgb="FFFF9393"/>
      </patternFill>
    </fill>
    <fill>
      <patternFill patternType="solid">
        <fgColor rgb="FFFF7878"/>
        <bgColor rgb="FFFF7878"/>
      </patternFill>
    </fill>
    <fill>
      <patternFill patternType="solid">
        <fgColor rgb="FFFF6B6B"/>
        <bgColor rgb="FFFF6B6B"/>
      </patternFill>
    </fill>
    <fill>
      <patternFill patternType="solid">
        <fgColor rgb="FFFFA9A9"/>
        <bgColor rgb="FFFFA9A9"/>
      </patternFill>
    </fill>
    <fill>
      <patternFill patternType="solid">
        <fgColor rgb="FFFF7F7F"/>
        <bgColor rgb="FFFF7F7F"/>
      </patternFill>
    </fill>
    <fill>
      <patternFill patternType="solid">
        <fgColor rgb="FFFFB4B4"/>
        <bgColor rgb="FFFFB4B4"/>
      </patternFill>
    </fill>
    <fill>
      <patternFill patternType="solid">
        <fgColor rgb="FFFF9D9D"/>
        <bgColor rgb="FFFF9D9D"/>
      </patternFill>
    </fill>
    <fill>
      <patternFill patternType="solid">
        <fgColor rgb="FFFFA1A1"/>
        <bgColor rgb="FFFFA1A1"/>
      </patternFill>
    </fill>
    <fill>
      <patternFill patternType="solid">
        <fgColor rgb="FFFFCFCF"/>
        <bgColor rgb="FFFFCFCF"/>
      </patternFill>
    </fill>
    <fill>
      <patternFill patternType="solid">
        <fgColor rgb="FFFF9C9C"/>
        <bgColor rgb="FFFF9C9C"/>
      </patternFill>
    </fill>
    <fill>
      <patternFill patternType="solid">
        <fgColor rgb="FFFF8282"/>
        <bgColor rgb="FFFF8282"/>
      </patternFill>
    </fill>
    <fill>
      <patternFill patternType="solid">
        <fgColor rgb="FFFF8181"/>
        <bgColor rgb="FFFF8181"/>
      </patternFill>
    </fill>
    <fill>
      <patternFill patternType="solid">
        <fgColor rgb="FFFF8787"/>
        <bgColor rgb="FFFF8787"/>
      </patternFill>
    </fill>
    <fill>
      <patternFill patternType="solid">
        <fgColor rgb="FFFF9A9A"/>
        <bgColor rgb="FFFF9A9A"/>
      </patternFill>
    </fill>
    <fill>
      <patternFill patternType="solid">
        <fgColor rgb="FFFFB0B0"/>
        <bgColor rgb="FFFFB0B0"/>
      </patternFill>
    </fill>
    <fill>
      <patternFill patternType="solid">
        <fgColor rgb="FFFF5D5D"/>
        <bgColor rgb="FFFF5D5D"/>
      </patternFill>
    </fill>
    <fill>
      <patternFill patternType="solid">
        <fgColor rgb="FFFF9898"/>
        <bgColor rgb="FFFF9898"/>
      </patternFill>
    </fill>
    <fill>
      <patternFill patternType="solid">
        <fgColor rgb="FFFF6A6A"/>
        <bgColor rgb="FFFF6A6A"/>
      </patternFill>
    </fill>
    <fill>
      <patternFill patternType="solid">
        <fgColor rgb="FFFFA3A3"/>
        <bgColor rgb="FFFFA3A3"/>
      </patternFill>
    </fill>
    <fill>
      <patternFill patternType="solid">
        <fgColor rgb="FFFF7B7B"/>
        <bgColor rgb="FFFF7B7B"/>
      </patternFill>
    </fill>
    <fill>
      <patternFill patternType="solid">
        <fgColor rgb="FFFF5B5B"/>
        <bgColor rgb="FFFF5B5B"/>
      </patternFill>
    </fill>
    <fill>
      <patternFill patternType="solid">
        <fgColor rgb="FFFF9595"/>
        <bgColor rgb="FFFF9595"/>
      </patternFill>
    </fill>
    <fill>
      <patternFill patternType="solid">
        <fgColor rgb="FFFF9999"/>
        <bgColor rgb="FFFF9999"/>
      </patternFill>
    </fill>
    <fill>
      <patternFill patternType="solid">
        <fgColor rgb="FFFF8989"/>
        <bgColor rgb="FFFF8989"/>
      </patternFill>
    </fill>
    <fill>
      <patternFill patternType="solid">
        <fgColor rgb="FFFFB9B9"/>
        <bgColor rgb="FFFFB9B9"/>
      </patternFill>
    </fill>
    <fill>
      <patternFill patternType="solid">
        <fgColor rgb="FFFFAAAA"/>
        <bgColor rgb="FFFFAAAA"/>
      </patternFill>
    </fill>
    <fill>
      <patternFill patternType="solid">
        <fgColor rgb="FFFF6969"/>
        <bgColor rgb="FFFF6969"/>
      </patternFill>
    </fill>
    <fill>
      <patternFill patternType="solid">
        <fgColor rgb="FFFF8888"/>
        <bgColor rgb="FFFF8888"/>
      </patternFill>
    </fill>
    <fill>
      <patternFill patternType="solid">
        <fgColor rgb="FFFF9797"/>
        <bgColor rgb="FFFF9797"/>
      </patternFill>
    </fill>
    <fill>
      <patternFill patternType="solid">
        <fgColor rgb="FFFFB5B5"/>
        <bgColor rgb="FFFFB5B5"/>
      </patternFill>
    </fill>
    <fill>
      <patternFill patternType="solid">
        <fgColor rgb="FFFF9B9B"/>
        <bgColor rgb="FFFF9B9B"/>
      </patternFill>
    </fill>
    <fill>
      <patternFill patternType="solid">
        <fgColor rgb="FFFFA2A2"/>
        <bgColor rgb="FFFFA2A2"/>
      </patternFill>
    </fill>
    <fill>
      <patternFill patternType="solid">
        <fgColor rgb="FFFFB8B8"/>
        <bgColor rgb="FFFFB8B8"/>
      </patternFill>
    </fill>
    <fill>
      <patternFill patternType="solid">
        <fgColor rgb="FFFFC0C0"/>
        <bgColor rgb="FFFFC0C0"/>
      </patternFill>
    </fill>
    <fill>
      <patternFill patternType="solid">
        <fgColor rgb="FFFF8A8A"/>
        <bgColor rgb="FFFF8A8A"/>
      </patternFill>
    </fill>
    <fill>
      <patternFill patternType="solid">
        <fgColor rgb="FFFFC6C6"/>
        <bgColor rgb="FFFFC6C6"/>
      </patternFill>
    </fill>
    <fill>
      <patternFill patternType="solid">
        <fgColor rgb="FFFFA4A4"/>
        <bgColor rgb="FFFFA4A4"/>
      </patternFill>
    </fill>
    <fill>
      <patternFill patternType="solid">
        <fgColor rgb="FFFF3636"/>
        <bgColor rgb="FFFF3636"/>
      </patternFill>
    </fill>
    <fill>
      <patternFill patternType="solid">
        <fgColor rgb="FFFF7D7D"/>
        <bgColor rgb="FFFF7D7D"/>
      </patternFill>
    </fill>
    <fill>
      <patternFill patternType="solid">
        <fgColor rgb="FFFF8383"/>
        <bgColor rgb="FFFF8383"/>
      </patternFill>
    </fill>
    <fill>
      <patternFill patternType="solid">
        <fgColor rgb="FFFFA0A0"/>
        <bgColor rgb="FFFFA0A0"/>
      </patternFill>
    </fill>
    <fill>
      <patternFill patternType="solid">
        <fgColor rgb="FFFFB1B1"/>
        <bgColor rgb="FFFFB1B1"/>
      </patternFill>
    </fill>
    <fill>
      <patternFill patternType="solid">
        <fgColor rgb="FFFFA8A8"/>
        <bgColor rgb="FFFFA8A8"/>
      </patternFill>
    </fill>
    <fill>
      <patternFill patternType="solid">
        <fgColor rgb="FFFFBDBD"/>
        <bgColor rgb="FFFFBDBD"/>
      </patternFill>
    </fill>
    <fill>
      <patternFill patternType="solid">
        <fgColor rgb="FFFFBBBB"/>
        <bgColor rgb="FFFFBBBB"/>
      </patternFill>
    </fill>
    <fill>
      <patternFill patternType="solid">
        <fgColor rgb="FFFF8C8C"/>
        <bgColor rgb="FFFF8C8C"/>
      </patternFill>
    </fill>
    <fill>
      <patternFill patternType="solid">
        <fgColor rgb="FFFFBCBC"/>
        <bgColor rgb="FFFFBCBC"/>
      </patternFill>
    </fill>
    <fill>
      <patternFill patternType="solid">
        <fgColor rgb="FFFFBEBE"/>
        <bgColor rgb="FFFFBEBE"/>
      </patternFill>
    </fill>
    <fill>
      <patternFill patternType="solid">
        <fgColor rgb="FFFFC8C8"/>
        <bgColor rgb="FFFFC8C8"/>
      </patternFill>
    </fill>
    <fill>
      <patternFill patternType="solid">
        <fgColor rgb="FFFF9090"/>
        <bgColor rgb="FFFF9090"/>
      </patternFill>
    </fill>
    <fill>
      <patternFill patternType="solid">
        <fgColor rgb="FFFFC5C5"/>
        <bgColor rgb="FFFFC5C5"/>
      </patternFill>
    </fill>
    <fill>
      <patternFill patternType="solid">
        <fgColor rgb="FFFF4A4A"/>
        <bgColor rgb="FFFF4A4A"/>
      </patternFill>
    </fill>
    <fill>
      <patternFill patternType="solid">
        <fgColor rgb="FFFF9292"/>
        <bgColor rgb="FFFF9292"/>
      </patternFill>
    </fill>
    <fill>
      <patternFill patternType="solid">
        <fgColor rgb="FFFFA7A7"/>
        <bgColor rgb="FFFFA7A7"/>
      </patternFill>
    </fill>
    <fill>
      <patternFill patternType="solid">
        <fgColor rgb="FFFFC2C2"/>
        <bgColor rgb="FFFFC2C2"/>
      </patternFill>
    </fill>
    <fill>
      <patternFill patternType="solid">
        <fgColor rgb="FFFF5A5A"/>
        <bgColor rgb="FFFF5A5A"/>
      </patternFill>
    </fill>
    <fill>
      <patternFill patternType="solid">
        <fgColor rgb="FFFFCCCC"/>
        <bgColor rgb="FFFFCCCC"/>
      </patternFill>
    </fill>
    <fill>
      <patternFill patternType="solid">
        <fgColor rgb="FFFF4F4F"/>
        <bgColor rgb="FFFF4F4F"/>
      </patternFill>
    </fill>
    <fill>
      <patternFill patternType="solid">
        <fgColor rgb="FFFF8E8E"/>
        <bgColor rgb="FFFF8E8E"/>
      </patternFill>
    </fill>
    <fill>
      <patternFill patternType="solid">
        <fgColor rgb="FFFFB6B6"/>
        <bgColor rgb="FFFFB6B6"/>
      </patternFill>
    </fill>
    <fill>
      <patternFill patternType="solid">
        <fgColor rgb="FFFF3535"/>
        <bgColor rgb="FFFF3535"/>
      </patternFill>
    </fill>
    <fill>
      <patternFill patternType="solid">
        <fgColor rgb="FFFFACAC"/>
        <bgColor rgb="FFFFACAC"/>
      </patternFill>
    </fill>
    <fill>
      <patternFill patternType="solid">
        <fgColor rgb="FFFFAFAF"/>
        <bgColor rgb="FFFFAFAF"/>
      </patternFill>
    </fill>
    <fill>
      <patternFill patternType="solid">
        <fgColor rgb="FFFF0000"/>
        <bgColor rgb="FFFF0000"/>
      </patternFill>
    </fill>
    <fill>
      <patternFill patternType="solid">
        <fgColor rgb="FFFFB2B2"/>
        <bgColor rgb="FFFFB2B2"/>
      </patternFill>
    </fill>
    <fill>
      <patternFill patternType="solid">
        <fgColor rgb="FFFFC3C3"/>
        <bgColor rgb="FFFFC3C3"/>
      </patternFill>
    </fill>
    <fill>
      <patternFill patternType="solid">
        <fgColor rgb="FFFFAEAE"/>
        <bgColor rgb="FFFFAEAE"/>
      </patternFill>
    </fill>
    <fill>
      <patternFill patternType="solid">
        <fgColor rgb="FFFFA5A5"/>
        <bgColor rgb="FFFFA5A5"/>
      </patternFill>
    </fill>
    <fill>
      <patternFill patternType="solid">
        <fgColor rgb="FFFF9696"/>
        <bgColor rgb="FFFF9696"/>
      </patternFill>
    </fill>
    <fill>
      <patternFill patternType="solid">
        <fgColor rgb="FFFFADAD"/>
        <bgColor rgb="FFFFADAD"/>
      </patternFill>
    </fill>
    <fill>
      <patternFill patternType="solid">
        <fgColor rgb="FFFFB3B3"/>
        <bgColor rgb="FFFFB3B3"/>
      </patternFill>
    </fill>
    <fill>
      <patternFill patternType="solid">
        <fgColor rgb="FFFF5454"/>
        <bgColor rgb="FFFF5454"/>
      </patternFill>
    </fill>
    <fill>
      <patternFill patternType="solid">
        <fgColor rgb="FFFFBABA"/>
        <bgColor rgb="FFFFBABA"/>
      </patternFill>
    </fill>
    <fill>
      <patternFill patternType="solid">
        <fgColor rgb="FFFF5C5C"/>
        <bgColor rgb="FFFF5C5C"/>
      </patternFill>
    </fill>
    <fill>
      <patternFill patternType="solid">
        <fgColor rgb="FFFFB7B7"/>
        <bgColor rgb="FFFFB7B7"/>
      </patternFill>
    </fill>
    <fill>
      <patternFill patternType="solid">
        <fgColor rgb="FFFFABAB"/>
        <bgColor rgb="FFFFABAB"/>
      </patternFill>
    </fill>
    <fill>
      <patternFill patternType="solid">
        <fgColor rgb="FFFF7474"/>
        <bgColor rgb="FFFF7474"/>
      </patternFill>
    </fill>
    <fill>
      <patternFill patternType="solid">
        <fgColor rgb="FFFF5858"/>
        <bgColor rgb="FFFF5858"/>
      </patternFill>
    </fill>
    <fill>
      <patternFill patternType="solid">
        <fgColor rgb="FFFF6262"/>
        <bgColor rgb="FFFF6262"/>
      </patternFill>
    </fill>
    <fill>
      <patternFill patternType="solid">
        <fgColor rgb="FFFF4B4B"/>
        <bgColor rgb="FFFF4B4B"/>
      </patternFill>
    </fill>
    <fill>
      <patternFill patternType="solid">
        <fgColor rgb="FFFF4C4C"/>
        <bgColor rgb="FFFF4C4C"/>
      </patternFill>
    </fill>
    <fill>
      <patternFill patternType="solid">
        <fgColor rgb="FFFF7A7A"/>
        <bgColor rgb="FFFF7A7A"/>
      </patternFill>
    </fill>
    <fill>
      <patternFill patternType="solid">
        <fgColor rgb="FFFF7575"/>
        <bgColor rgb="FFFF7575"/>
      </patternFill>
    </fill>
    <fill>
      <patternFill patternType="solid">
        <fgColor rgb="FFFF7070"/>
        <bgColor rgb="FFFF7070"/>
      </patternFill>
    </fill>
    <fill>
      <patternFill patternType="solid">
        <fgColor rgb="FFFFBFBF"/>
        <bgColor rgb="FFFFBFBF"/>
      </patternFill>
    </fill>
    <fill>
      <patternFill patternType="solid">
        <fgColor rgb="FFFFC9C9"/>
        <bgColor rgb="FFFFC9C9"/>
      </patternFill>
    </fill>
    <fill>
      <patternFill patternType="solid">
        <fgColor rgb="FFFF8484"/>
        <bgColor rgb="FFFF8484"/>
      </patternFill>
    </fill>
    <fill>
      <patternFill patternType="solid">
        <fgColor rgb="FFFFD6D6"/>
        <bgColor rgb="FFFFD6D6"/>
      </patternFill>
    </fill>
    <fill>
      <patternFill patternType="solid">
        <fgColor rgb="FFFF9494"/>
        <bgColor rgb="FFFF9494"/>
      </patternFill>
    </fill>
    <fill>
      <patternFill patternType="solid">
        <fgColor rgb="FFFFD8D8"/>
        <bgColor rgb="FFFFD8D8"/>
      </patternFill>
    </fill>
    <fill>
      <patternFill patternType="solid">
        <fgColor rgb="FFFFCECE"/>
        <bgColor rgb="FFFFCECE"/>
      </patternFill>
    </fill>
    <fill>
      <patternFill patternType="solid">
        <fgColor rgb="FFFF6363"/>
        <bgColor rgb="FFFF6363"/>
      </patternFill>
    </fill>
    <fill>
      <patternFill patternType="solid">
        <fgColor rgb="FFFFC4C4"/>
        <bgColor rgb="FFFFC4C4"/>
      </patternFill>
    </fill>
    <fill>
      <patternFill patternType="solid">
        <fgColor rgb="FFFFC7C7"/>
        <bgColor rgb="FFFFC7C7"/>
      </patternFill>
    </fill>
    <fill>
      <patternFill patternType="solid">
        <fgColor rgb="FFFF5E5E"/>
        <bgColor rgb="FFFF5E5E"/>
      </patternFill>
    </fill>
    <fill>
      <patternFill patternType="solid">
        <fgColor rgb="FFFFCACA"/>
        <bgColor rgb="FFFFCACA"/>
      </patternFill>
    </fill>
    <fill>
      <patternFill patternType="solid">
        <fgColor rgb="FFFF4D4D"/>
        <bgColor rgb="FFFF4D4D"/>
      </patternFill>
    </fill>
    <fill>
      <patternFill patternType="solid">
        <fgColor rgb="FFFF5252"/>
        <bgColor rgb="FFFF5252"/>
      </patternFill>
    </fill>
    <fill>
      <patternFill patternType="solid">
        <fgColor rgb="FFFFC1C1"/>
        <bgColor rgb="FFFFC1C1"/>
      </patternFill>
    </fill>
    <fill>
      <patternFill patternType="solid">
        <fgColor rgb="FFFF6161"/>
        <bgColor rgb="FFFF6161"/>
      </patternFill>
    </fill>
    <fill>
      <patternFill patternType="solid">
        <fgColor rgb="FFFF7777"/>
        <bgColor rgb="FFFF7777"/>
      </patternFill>
    </fill>
    <fill>
      <patternFill patternType="solid">
        <fgColor rgb="FFFFEBEB"/>
        <bgColor rgb="FFFFEBEB"/>
      </patternFill>
    </fill>
    <fill>
      <patternFill patternType="solid">
        <fgColor rgb="FFFFD7D7"/>
        <bgColor rgb="FFFFD7D7"/>
      </patternFill>
    </fill>
    <fill>
      <patternFill patternType="solid">
        <fgColor rgb="FFFF5757"/>
        <bgColor rgb="FFFF5757"/>
      </patternFill>
    </fill>
    <fill>
      <patternFill patternType="solid">
        <fgColor rgb="FFFF5656"/>
        <bgColor rgb="FFFF5656"/>
      </patternFill>
    </fill>
    <fill>
      <patternFill patternType="solid">
        <fgColor rgb="FFFF5050"/>
        <bgColor rgb="FFFF5050"/>
      </patternFill>
    </fill>
    <fill>
      <patternFill patternType="solid">
        <fgColor rgb="FFFF8B8B"/>
        <bgColor rgb="FFFF8B8B"/>
      </patternFill>
    </fill>
    <fill>
      <patternFill patternType="solid">
        <fgColor rgb="FFFFE8E8"/>
        <bgColor rgb="FFFFE8E8"/>
      </patternFill>
    </fill>
    <fill>
      <patternFill patternType="solid">
        <fgColor rgb="FFFF6666"/>
        <bgColor rgb="FFFF6666"/>
      </patternFill>
    </fill>
    <fill>
      <patternFill patternType="solid">
        <fgColor rgb="FFFFD4D4"/>
        <bgColor rgb="FFFFD4D4"/>
      </patternFill>
    </fill>
    <fill>
      <patternFill patternType="solid">
        <fgColor rgb="FFFFD1D1"/>
        <bgColor rgb="FFFFD1D1"/>
      </patternFill>
    </fill>
    <fill>
      <patternFill patternType="solid">
        <fgColor rgb="FFFFD3D3"/>
        <bgColor rgb="FFFFD3D3"/>
      </patternFill>
    </fill>
    <fill>
      <patternFill patternType="solid">
        <fgColor rgb="FFFF6464"/>
        <bgColor rgb="FFFF6464"/>
      </patternFill>
    </fill>
    <fill>
      <patternFill patternType="solid">
        <fgColor rgb="FFFF6F6F"/>
        <bgColor rgb="FFFF6F6F"/>
      </patternFill>
    </fill>
    <fill>
      <patternFill patternType="solid">
        <fgColor rgb="FFFFCDCD"/>
        <bgColor rgb="FFFFCDCD"/>
      </patternFill>
    </fill>
    <fill>
      <patternFill patternType="solid">
        <fgColor rgb="FFFF7676"/>
        <bgColor rgb="FFFF7676"/>
      </patternFill>
    </fill>
    <fill>
      <patternFill patternType="solid">
        <fgColor rgb="FFFFDBDB"/>
        <bgColor rgb="FFFFDBDB"/>
      </patternFill>
    </fill>
    <fill>
      <patternFill patternType="solid">
        <fgColor rgb="FFFFF1F1"/>
        <bgColor rgb="FFFFF1F1"/>
      </patternFill>
    </fill>
    <fill>
      <patternFill patternType="solid">
        <fgColor rgb="FFFFDADA"/>
        <bgColor rgb="FFFFDADA"/>
      </patternFill>
    </fill>
    <fill>
      <patternFill patternType="solid">
        <fgColor rgb="FFFFCBCB"/>
        <bgColor rgb="FFFFCBCB"/>
      </patternFill>
    </fill>
    <fill>
      <patternFill patternType="solid">
        <fgColor rgb="FFFF7C7C"/>
        <bgColor rgb="FFFF7C7C"/>
      </patternFill>
    </fill>
    <fill>
      <patternFill patternType="solid">
        <fgColor rgb="FFFFE7E7"/>
        <bgColor rgb="FFFFE7E7"/>
      </patternFill>
    </fill>
    <fill>
      <patternFill patternType="solid">
        <fgColor rgb="FFFF6C6C"/>
        <bgColor rgb="FFFF6C6C"/>
      </patternFill>
    </fill>
    <fill>
      <patternFill patternType="solid">
        <fgColor rgb="FFFFE5E5"/>
        <bgColor rgb="FFFFE5E5"/>
      </patternFill>
    </fill>
    <fill>
      <patternFill patternType="solid">
        <fgColor rgb="FFFFE3E3"/>
        <bgColor rgb="FFFFE3E3"/>
      </patternFill>
    </fill>
    <fill>
      <patternFill patternType="solid">
        <fgColor rgb="FFFFD9D9"/>
        <bgColor rgb="FFFFD9D9"/>
      </patternFill>
    </fill>
    <fill>
      <patternFill patternType="solid">
        <fgColor rgb="FFFF8686"/>
        <bgColor rgb="FFFF8686"/>
      </patternFill>
    </fill>
    <fill>
      <patternFill patternType="solid">
        <fgColor rgb="FFFF7272"/>
        <bgColor rgb="FFFF7272"/>
      </patternFill>
    </fill>
    <fill>
      <patternFill patternType="solid">
        <fgColor rgb="FFFFD2D2"/>
        <bgColor rgb="FFFFD2D2"/>
      </patternFill>
    </fill>
    <fill>
      <patternFill patternType="solid">
        <fgColor rgb="FFFFD0D0"/>
        <bgColor rgb="FFFFD0D0"/>
      </patternFill>
    </fill>
    <fill>
      <patternFill patternType="solid">
        <fgColor rgb="FFFFE2E2"/>
        <bgColor rgb="FFFFE2E2"/>
      </patternFill>
    </fill>
    <fill>
      <patternFill patternType="solid">
        <fgColor rgb="FFFFD5D5"/>
        <bgColor rgb="FFFFD5D5"/>
      </patternFill>
    </fill>
    <fill>
      <patternFill patternType="solid">
        <fgColor rgb="FFFFDDDD"/>
        <bgColor rgb="FFFFDDDD"/>
      </patternFill>
    </fill>
    <fill>
      <patternFill patternType="solid">
        <fgColor rgb="FFFFDEDE"/>
        <bgColor rgb="FFFFDEDE"/>
      </patternFill>
    </fill>
    <fill>
      <patternFill patternType="solid">
        <fgColor rgb="FFFF7373"/>
        <bgColor rgb="FFFF7373"/>
      </patternFill>
    </fill>
    <fill>
      <patternFill patternType="solid">
        <fgColor rgb="FFFFDFDF"/>
        <bgColor rgb="FFFFDFDF"/>
      </patternFill>
    </fill>
    <fill>
      <patternFill patternType="solid">
        <fgColor rgb="FFFFDCDC"/>
        <bgColor rgb="FFFFDCDC"/>
      </patternFill>
    </fill>
    <fill>
      <patternFill patternType="solid">
        <fgColor rgb="FFFFE0E0"/>
        <bgColor rgb="FFFFE0E0"/>
      </patternFill>
    </fill>
    <fill>
      <patternFill patternType="solid">
        <fgColor rgb="FFFFE4E4"/>
        <bgColor rgb="FFFFE4E4"/>
      </patternFill>
    </fill>
    <fill>
      <patternFill patternType="solid">
        <fgColor rgb="FFFFE6E6"/>
        <bgColor rgb="FFFFE6E6"/>
      </patternFill>
    </fill>
    <fill>
      <patternFill patternType="solid">
        <fgColor rgb="FFFFEFEF"/>
        <bgColor rgb="FFFFEFEF"/>
      </patternFill>
    </fill>
    <fill>
      <patternFill patternType="solid">
        <fgColor rgb="FFFFF3F3"/>
        <bgColor rgb="FFFFF3F3"/>
      </patternFill>
    </fill>
    <fill>
      <patternFill patternType="solid">
        <fgColor rgb="FFFFFAFA"/>
        <bgColor rgb="FFFFFAFA"/>
      </patternFill>
    </fill>
    <fill>
      <patternFill patternType="solid">
        <fgColor rgb="FFFFEEEE"/>
        <bgColor rgb="FFFFEEEE"/>
      </patternFill>
    </fill>
    <fill>
      <patternFill patternType="solid">
        <fgColor rgb="FFFFF7F7"/>
        <bgColor rgb="FFFFF7F7"/>
      </patternFill>
    </fill>
    <fill>
      <patternFill patternType="solid">
        <fgColor rgb="FFFFECEC"/>
        <bgColor rgb="FFFFECEC"/>
      </patternFill>
    </fill>
    <fill>
      <patternFill patternType="solid">
        <fgColor rgb="FFFF5353"/>
        <bgColor rgb="FFFF535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8">
    <xf numFmtId="0" fontId="0" fillId="0" borderId="0" xfId="0" applyFont="1" applyAlignment="1"/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11" borderId="0" xfId="0" applyFont="1" applyFill="1" applyAlignment="1">
      <alignment horizontal="left" vertical="top"/>
    </xf>
    <xf numFmtId="0" fontId="2" fillId="12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2" fillId="14" borderId="0" xfId="0" applyFont="1" applyFill="1" applyAlignment="1">
      <alignment horizontal="left" vertical="top"/>
    </xf>
    <xf numFmtId="0" fontId="2" fillId="15" borderId="0" xfId="0" applyFont="1" applyFill="1" applyAlignment="1">
      <alignment horizontal="left" vertical="top"/>
    </xf>
    <xf numFmtId="0" fontId="2" fillId="16" borderId="0" xfId="0" applyFont="1" applyFill="1" applyAlignment="1">
      <alignment horizontal="left" vertical="top"/>
    </xf>
    <xf numFmtId="0" fontId="2" fillId="17" borderId="0" xfId="0" applyFont="1" applyFill="1" applyAlignment="1">
      <alignment horizontal="left" vertical="top"/>
    </xf>
    <xf numFmtId="0" fontId="2" fillId="18" borderId="0" xfId="0" applyFont="1" applyFill="1" applyAlignment="1">
      <alignment horizontal="left" vertical="top"/>
    </xf>
    <xf numFmtId="0" fontId="2" fillId="19" borderId="0" xfId="0" applyFont="1" applyFill="1" applyAlignment="1">
      <alignment horizontal="left" vertical="top"/>
    </xf>
    <xf numFmtId="0" fontId="2" fillId="20" borderId="0" xfId="0" applyFont="1" applyFill="1" applyAlignment="1">
      <alignment horizontal="left" vertical="top"/>
    </xf>
    <xf numFmtId="0" fontId="2" fillId="21" borderId="0" xfId="0" applyFont="1" applyFill="1" applyAlignment="1">
      <alignment horizontal="left" vertical="top"/>
    </xf>
    <xf numFmtId="0" fontId="2" fillId="22" borderId="0" xfId="0" applyFont="1" applyFill="1" applyAlignment="1">
      <alignment horizontal="left" vertical="top"/>
    </xf>
    <xf numFmtId="0" fontId="2" fillId="23" borderId="0" xfId="0" applyFont="1" applyFill="1" applyAlignment="1">
      <alignment horizontal="left" vertical="top"/>
    </xf>
    <xf numFmtId="0" fontId="2" fillId="24" borderId="0" xfId="0" applyFont="1" applyFill="1" applyAlignment="1">
      <alignment horizontal="left" vertical="top"/>
    </xf>
    <xf numFmtId="0" fontId="2" fillId="25" borderId="0" xfId="0" applyFont="1" applyFill="1" applyAlignment="1">
      <alignment horizontal="left" vertical="top"/>
    </xf>
    <xf numFmtId="0" fontId="2" fillId="26" borderId="0" xfId="0" applyFont="1" applyFill="1" applyAlignment="1">
      <alignment horizontal="left" vertical="top"/>
    </xf>
    <xf numFmtId="0" fontId="2" fillId="27" borderId="0" xfId="0" applyFont="1" applyFill="1" applyAlignment="1">
      <alignment horizontal="left" vertical="top"/>
    </xf>
    <xf numFmtId="0" fontId="2" fillId="28" borderId="0" xfId="0" applyFont="1" applyFill="1" applyAlignment="1">
      <alignment horizontal="left" vertical="top"/>
    </xf>
    <xf numFmtId="0" fontId="2" fillId="29" borderId="0" xfId="0" applyFont="1" applyFill="1" applyAlignment="1">
      <alignment horizontal="left" vertical="top"/>
    </xf>
    <xf numFmtId="0" fontId="2" fillId="30" borderId="0" xfId="0" applyFont="1" applyFill="1" applyAlignment="1">
      <alignment horizontal="left" vertical="top"/>
    </xf>
    <xf numFmtId="0" fontId="2" fillId="31" borderId="0" xfId="0" applyFont="1" applyFill="1" applyAlignment="1">
      <alignment horizontal="left" vertical="top"/>
    </xf>
    <xf numFmtId="0" fontId="2" fillId="32" borderId="0" xfId="0" applyFont="1" applyFill="1" applyAlignment="1">
      <alignment horizontal="left" vertical="top"/>
    </xf>
    <xf numFmtId="0" fontId="2" fillId="33" borderId="0" xfId="0" applyFont="1" applyFill="1" applyAlignment="1">
      <alignment horizontal="left" vertical="top"/>
    </xf>
    <xf numFmtId="0" fontId="2" fillId="34" borderId="0" xfId="0" applyFont="1" applyFill="1" applyAlignment="1">
      <alignment horizontal="left" vertical="top"/>
    </xf>
    <xf numFmtId="0" fontId="2" fillId="35" borderId="0" xfId="0" applyFont="1" applyFill="1" applyAlignment="1">
      <alignment horizontal="left" vertical="top"/>
    </xf>
    <xf numFmtId="0" fontId="2" fillId="36" borderId="0" xfId="0" applyFont="1" applyFill="1" applyAlignment="1">
      <alignment horizontal="left" vertical="top"/>
    </xf>
    <xf numFmtId="0" fontId="2" fillId="37" borderId="0" xfId="0" applyFont="1" applyFill="1" applyAlignment="1">
      <alignment horizontal="left" vertical="top"/>
    </xf>
    <xf numFmtId="0" fontId="2" fillId="38" borderId="0" xfId="0" applyFont="1" applyFill="1" applyAlignment="1">
      <alignment horizontal="left" vertical="top"/>
    </xf>
    <xf numFmtId="0" fontId="2" fillId="39" borderId="0" xfId="0" applyFont="1" applyFill="1" applyAlignment="1">
      <alignment horizontal="left" vertical="top"/>
    </xf>
    <xf numFmtId="0" fontId="2" fillId="40" borderId="0" xfId="0" applyFont="1" applyFill="1" applyAlignment="1">
      <alignment horizontal="left" vertical="top"/>
    </xf>
    <xf numFmtId="0" fontId="2" fillId="41" borderId="0" xfId="0" applyFont="1" applyFill="1" applyAlignment="1">
      <alignment horizontal="left" vertical="top"/>
    </xf>
    <xf numFmtId="0" fontId="2" fillId="42" borderId="0" xfId="0" applyFont="1" applyFill="1" applyAlignment="1">
      <alignment horizontal="left" vertical="top"/>
    </xf>
    <xf numFmtId="0" fontId="2" fillId="43" borderId="0" xfId="0" applyFont="1" applyFill="1" applyAlignment="1">
      <alignment horizontal="left" vertical="top"/>
    </xf>
    <xf numFmtId="0" fontId="2" fillId="44" borderId="0" xfId="0" applyFont="1" applyFill="1" applyAlignment="1">
      <alignment horizontal="left" vertical="top"/>
    </xf>
    <xf numFmtId="0" fontId="2" fillId="45" borderId="0" xfId="0" applyFont="1" applyFill="1" applyAlignment="1">
      <alignment horizontal="left" vertical="top"/>
    </xf>
    <xf numFmtId="0" fontId="2" fillId="46" borderId="0" xfId="0" applyFont="1" applyFill="1" applyAlignment="1">
      <alignment horizontal="left" vertical="top"/>
    </xf>
    <xf numFmtId="0" fontId="2" fillId="47" borderId="0" xfId="0" applyFont="1" applyFill="1" applyAlignment="1">
      <alignment horizontal="left" vertical="top"/>
    </xf>
    <xf numFmtId="0" fontId="2" fillId="48" borderId="0" xfId="0" applyFont="1" applyFill="1" applyAlignment="1">
      <alignment horizontal="left" vertical="top"/>
    </xf>
    <xf numFmtId="0" fontId="2" fillId="49" borderId="0" xfId="0" applyFont="1" applyFill="1" applyAlignment="1">
      <alignment horizontal="left" vertical="top"/>
    </xf>
    <xf numFmtId="0" fontId="2" fillId="50" borderId="0" xfId="0" applyFont="1" applyFill="1" applyAlignment="1">
      <alignment horizontal="left" vertical="top"/>
    </xf>
    <xf numFmtId="0" fontId="2" fillId="51" borderId="0" xfId="0" applyFont="1" applyFill="1" applyAlignment="1">
      <alignment horizontal="left" vertical="top"/>
    </xf>
    <xf numFmtId="0" fontId="2" fillId="52" borderId="0" xfId="0" applyFont="1" applyFill="1" applyAlignment="1">
      <alignment horizontal="left" vertical="top"/>
    </xf>
    <xf numFmtId="0" fontId="2" fillId="53" borderId="0" xfId="0" applyFont="1" applyFill="1" applyAlignment="1">
      <alignment horizontal="left" vertical="top"/>
    </xf>
    <xf numFmtId="0" fontId="2" fillId="54" borderId="0" xfId="0" applyFont="1" applyFill="1" applyAlignment="1">
      <alignment horizontal="left" vertical="top"/>
    </xf>
    <xf numFmtId="0" fontId="2" fillId="55" borderId="0" xfId="0" applyFont="1" applyFill="1" applyAlignment="1">
      <alignment horizontal="left" vertical="top"/>
    </xf>
    <xf numFmtId="0" fontId="2" fillId="56" borderId="0" xfId="0" applyFont="1" applyFill="1" applyAlignment="1">
      <alignment horizontal="left" vertical="top"/>
    </xf>
    <xf numFmtId="0" fontId="2" fillId="57" borderId="0" xfId="0" applyFont="1" applyFill="1" applyAlignment="1">
      <alignment horizontal="left" vertical="top"/>
    </xf>
    <xf numFmtId="0" fontId="2" fillId="58" borderId="0" xfId="0" applyFont="1" applyFill="1" applyAlignment="1">
      <alignment horizontal="left" vertical="top"/>
    </xf>
    <xf numFmtId="0" fontId="2" fillId="59" borderId="0" xfId="0" applyFont="1" applyFill="1" applyAlignment="1">
      <alignment horizontal="left" vertical="top"/>
    </xf>
    <xf numFmtId="0" fontId="2" fillId="60" borderId="0" xfId="0" applyFont="1" applyFill="1" applyAlignment="1">
      <alignment horizontal="left" vertical="top"/>
    </xf>
    <xf numFmtId="0" fontId="2" fillId="61" borderId="0" xfId="0" applyFont="1" applyFill="1" applyAlignment="1">
      <alignment horizontal="left" vertical="top"/>
    </xf>
    <xf numFmtId="0" fontId="2" fillId="62" borderId="0" xfId="0" applyFont="1" applyFill="1" applyAlignment="1">
      <alignment horizontal="left" vertical="top"/>
    </xf>
    <xf numFmtId="0" fontId="2" fillId="63" borderId="0" xfId="0" applyFont="1" applyFill="1" applyAlignment="1">
      <alignment horizontal="left" vertical="top"/>
    </xf>
    <xf numFmtId="0" fontId="2" fillId="64" borderId="0" xfId="0" applyFont="1" applyFill="1" applyAlignment="1">
      <alignment horizontal="left" vertical="top"/>
    </xf>
    <xf numFmtId="0" fontId="2" fillId="65" borderId="0" xfId="0" applyFont="1" applyFill="1" applyAlignment="1">
      <alignment horizontal="left" vertical="top"/>
    </xf>
    <xf numFmtId="0" fontId="2" fillId="66" borderId="0" xfId="0" applyFont="1" applyFill="1" applyAlignment="1">
      <alignment horizontal="left" vertical="top"/>
    </xf>
    <xf numFmtId="0" fontId="2" fillId="67" borderId="0" xfId="0" applyFont="1" applyFill="1" applyAlignment="1">
      <alignment horizontal="left" vertical="top"/>
    </xf>
    <xf numFmtId="0" fontId="2" fillId="68" borderId="0" xfId="0" applyFont="1" applyFill="1" applyAlignment="1">
      <alignment horizontal="left" vertical="top"/>
    </xf>
    <xf numFmtId="0" fontId="2" fillId="69" borderId="0" xfId="0" applyFont="1" applyFill="1" applyAlignment="1">
      <alignment horizontal="left" vertical="top"/>
    </xf>
    <xf numFmtId="0" fontId="2" fillId="70" borderId="0" xfId="0" applyFont="1" applyFill="1" applyAlignment="1">
      <alignment horizontal="left" vertical="top"/>
    </xf>
    <xf numFmtId="0" fontId="2" fillId="71" borderId="0" xfId="0" applyFont="1" applyFill="1" applyAlignment="1">
      <alignment horizontal="left" vertical="top"/>
    </xf>
    <xf numFmtId="0" fontId="2" fillId="72" borderId="0" xfId="0" applyFont="1" applyFill="1" applyAlignment="1">
      <alignment horizontal="left" vertical="top"/>
    </xf>
    <xf numFmtId="0" fontId="2" fillId="73" borderId="0" xfId="0" applyFont="1" applyFill="1" applyAlignment="1">
      <alignment horizontal="left" vertical="top"/>
    </xf>
    <xf numFmtId="0" fontId="2" fillId="74" borderId="0" xfId="0" applyFont="1" applyFill="1" applyAlignment="1">
      <alignment horizontal="left" vertical="top"/>
    </xf>
    <xf numFmtId="0" fontId="2" fillId="75" borderId="0" xfId="0" applyFont="1" applyFill="1" applyAlignment="1">
      <alignment horizontal="left" vertical="top"/>
    </xf>
    <xf numFmtId="0" fontId="2" fillId="76" borderId="0" xfId="0" applyFont="1" applyFill="1" applyAlignment="1">
      <alignment horizontal="left" vertical="top"/>
    </xf>
    <xf numFmtId="0" fontId="2" fillId="77" borderId="0" xfId="0" applyFont="1" applyFill="1" applyAlignment="1">
      <alignment horizontal="left" vertical="top"/>
    </xf>
    <xf numFmtId="0" fontId="2" fillId="78" borderId="0" xfId="0" applyFont="1" applyFill="1" applyAlignment="1">
      <alignment horizontal="left" vertical="top"/>
    </xf>
    <xf numFmtId="0" fontId="2" fillId="79" borderId="0" xfId="0" applyFont="1" applyFill="1" applyAlignment="1">
      <alignment horizontal="left" vertical="top"/>
    </xf>
    <xf numFmtId="0" fontId="2" fillId="80" borderId="0" xfId="0" applyFont="1" applyFill="1" applyAlignment="1">
      <alignment horizontal="left" vertical="top"/>
    </xf>
    <xf numFmtId="0" fontId="2" fillId="81" borderId="0" xfId="0" applyFont="1" applyFill="1" applyAlignment="1">
      <alignment horizontal="left" vertical="top"/>
    </xf>
    <xf numFmtId="0" fontId="2" fillId="82" borderId="0" xfId="0" applyFont="1" applyFill="1" applyAlignment="1">
      <alignment horizontal="left" vertical="top"/>
    </xf>
    <xf numFmtId="0" fontId="2" fillId="83" borderId="0" xfId="0" applyFont="1" applyFill="1" applyAlignment="1">
      <alignment horizontal="left" vertical="top"/>
    </xf>
    <xf numFmtId="0" fontId="2" fillId="84" borderId="0" xfId="0" applyFont="1" applyFill="1" applyAlignment="1">
      <alignment horizontal="left" vertical="top"/>
    </xf>
    <xf numFmtId="0" fontId="2" fillId="85" borderId="0" xfId="0" applyFont="1" applyFill="1" applyAlignment="1">
      <alignment horizontal="left" vertical="top"/>
    </xf>
    <xf numFmtId="0" fontId="2" fillId="86" borderId="0" xfId="0" applyFont="1" applyFill="1" applyAlignment="1">
      <alignment horizontal="left" vertical="top"/>
    </xf>
    <xf numFmtId="0" fontId="2" fillId="87" borderId="0" xfId="0" applyFont="1" applyFill="1" applyAlignment="1">
      <alignment horizontal="left" vertical="top"/>
    </xf>
    <xf numFmtId="0" fontId="2" fillId="88" borderId="0" xfId="0" applyFont="1" applyFill="1" applyAlignment="1">
      <alignment horizontal="left" vertical="top"/>
    </xf>
    <xf numFmtId="0" fontId="2" fillId="89" borderId="0" xfId="0" applyFont="1" applyFill="1" applyAlignment="1">
      <alignment horizontal="left" vertical="top"/>
    </xf>
    <xf numFmtId="0" fontId="2" fillId="90" borderId="0" xfId="0" applyFont="1" applyFill="1" applyAlignment="1">
      <alignment horizontal="left" vertical="top"/>
    </xf>
    <xf numFmtId="0" fontId="2" fillId="91" borderId="0" xfId="0" applyFont="1" applyFill="1" applyAlignment="1">
      <alignment horizontal="left" vertical="top"/>
    </xf>
    <xf numFmtId="0" fontId="2" fillId="92" borderId="0" xfId="0" applyFont="1" applyFill="1" applyAlignment="1">
      <alignment horizontal="left" vertical="top"/>
    </xf>
    <xf numFmtId="0" fontId="2" fillId="93" borderId="0" xfId="0" applyFont="1" applyFill="1" applyAlignment="1">
      <alignment horizontal="left" vertical="top"/>
    </xf>
    <xf numFmtId="0" fontId="2" fillId="94" borderId="0" xfId="0" applyFont="1" applyFill="1" applyAlignment="1">
      <alignment horizontal="left" vertical="top"/>
    </xf>
    <xf numFmtId="0" fontId="2" fillId="95" borderId="0" xfId="0" applyFont="1" applyFill="1" applyAlignment="1">
      <alignment horizontal="left" vertical="top"/>
    </xf>
    <xf numFmtId="0" fontId="2" fillId="96" borderId="0" xfId="0" applyFont="1" applyFill="1" applyAlignment="1">
      <alignment horizontal="left" vertical="top"/>
    </xf>
    <xf numFmtId="0" fontId="2" fillId="97" borderId="0" xfId="0" applyFont="1" applyFill="1" applyAlignment="1">
      <alignment horizontal="left" vertical="top"/>
    </xf>
    <xf numFmtId="0" fontId="2" fillId="98" borderId="0" xfId="0" applyFont="1" applyFill="1" applyAlignment="1">
      <alignment horizontal="left" vertical="top"/>
    </xf>
    <xf numFmtId="0" fontId="2" fillId="99" borderId="0" xfId="0" applyFont="1" applyFill="1" applyAlignment="1">
      <alignment horizontal="left" vertical="top"/>
    </xf>
    <xf numFmtId="0" fontId="2" fillId="100" borderId="0" xfId="0" applyFont="1" applyFill="1" applyAlignment="1">
      <alignment horizontal="left" vertical="top"/>
    </xf>
    <xf numFmtId="0" fontId="2" fillId="101" borderId="0" xfId="0" applyFont="1" applyFill="1" applyAlignment="1">
      <alignment horizontal="left" vertical="top"/>
    </xf>
    <xf numFmtId="0" fontId="2" fillId="102" borderId="0" xfId="0" applyFont="1" applyFill="1" applyAlignment="1">
      <alignment horizontal="left" vertical="top"/>
    </xf>
    <xf numFmtId="0" fontId="2" fillId="103" borderId="0" xfId="0" applyFont="1" applyFill="1" applyAlignment="1">
      <alignment horizontal="left" vertical="top"/>
    </xf>
    <xf numFmtId="0" fontId="2" fillId="104" borderId="0" xfId="0" applyFont="1" applyFill="1" applyAlignment="1">
      <alignment horizontal="left" vertical="top"/>
    </xf>
    <xf numFmtId="0" fontId="2" fillId="105" borderId="0" xfId="0" applyFont="1" applyFill="1" applyAlignment="1">
      <alignment horizontal="left" vertical="top"/>
    </xf>
    <xf numFmtId="0" fontId="2" fillId="106" borderId="0" xfId="0" applyFont="1" applyFill="1" applyAlignment="1">
      <alignment horizontal="left" vertical="top"/>
    </xf>
    <xf numFmtId="0" fontId="2" fillId="107" borderId="0" xfId="0" applyFont="1" applyFill="1" applyAlignment="1">
      <alignment horizontal="left" vertical="top"/>
    </xf>
    <xf numFmtId="0" fontId="2" fillId="108" borderId="0" xfId="0" applyFont="1" applyFill="1" applyAlignment="1">
      <alignment horizontal="left" vertical="top"/>
    </xf>
    <xf numFmtId="0" fontId="2" fillId="109" borderId="0" xfId="0" applyFont="1" applyFill="1" applyAlignment="1">
      <alignment horizontal="left" vertical="top"/>
    </xf>
    <xf numFmtId="0" fontId="2" fillId="110" borderId="0" xfId="0" applyFont="1" applyFill="1" applyAlignment="1">
      <alignment horizontal="left" vertical="top"/>
    </xf>
    <xf numFmtId="0" fontId="2" fillId="111" borderId="0" xfId="0" applyFont="1" applyFill="1" applyAlignment="1">
      <alignment horizontal="left" vertical="top"/>
    </xf>
    <xf numFmtId="0" fontId="2" fillId="112" borderId="0" xfId="0" applyFont="1" applyFill="1" applyAlignment="1">
      <alignment horizontal="left" vertical="top"/>
    </xf>
    <xf numFmtId="0" fontId="2" fillId="113" borderId="0" xfId="0" applyFont="1" applyFill="1" applyAlignment="1">
      <alignment horizontal="left" vertical="top"/>
    </xf>
    <xf numFmtId="0" fontId="2" fillId="114" borderId="0" xfId="0" applyFont="1" applyFill="1" applyAlignment="1">
      <alignment horizontal="left" vertical="top"/>
    </xf>
    <xf numFmtId="0" fontId="2" fillId="115" borderId="0" xfId="0" applyFont="1" applyFill="1" applyAlignment="1">
      <alignment horizontal="left" vertical="top"/>
    </xf>
    <xf numFmtId="0" fontId="2" fillId="116" borderId="0" xfId="0" applyFont="1" applyFill="1" applyAlignment="1">
      <alignment horizontal="left" vertical="top"/>
    </xf>
    <xf numFmtId="0" fontId="2" fillId="117" borderId="0" xfId="0" applyFont="1" applyFill="1" applyAlignment="1">
      <alignment horizontal="left" vertical="top"/>
    </xf>
    <xf numFmtId="0" fontId="2" fillId="118" borderId="0" xfId="0" applyFont="1" applyFill="1" applyAlignment="1">
      <alignment horizontal="left" vertical="top"/>
    </xf>
    <xf numFmtId="0" fontId="2" fillId="119" borderId="0" xfId="0" applyFont="1" applyFill="1" applyAlignment="1">
      <alignment horizontal="left" vertical="top"/>
    </xf>
    <xf numFmtId="0" fontId="2" fillId="120" borderId="0" xfId="0" applyFont="1" applyFill="1" applyAlignment="1">
      <alignment horizontal="left" vertical="top"/>
    </xf>
    <xf numFmtId="0" fontId="2" fillId="121" borderId="0" xfId="0" applyFont="1" applyFill="1" applyAlignment="1">
      <alignment horizontal="left" vertical="top"/>
    </xf>
    <xf numFmtId="0" fontId="2" fillId="122" borderId="0" xfId="0" applyFont="1" applyFill="1" applyAlignment="1">
      <alignment horizontal="left" vertical="top"/>
    </xf>
    <xf numFmtId="0" fontId="2" fillId="123" borderId="0" xfId="0" applyFont="1" applyFill="1" applyAlignment="1">
      <alignment horizontal="left" vertical="top"/>
    </xf>
    <xf numFmtId="0" fontId="2" fillId="124" borderId="0" xfId="0" applyFont="1" applyFill="1" applyAlignment="1">
      <alignment horizontal="left" vertical="top"/>
    </xf>
    <xf numFmtId="0" fontId="2" fillId="125" borderId="0" xfId="0" applyFont="1" applyFill="1" applyAlignment="1">
      <alignment horizontal="left" vertical="top"/>
    </xf>
    <xf numFmtId="0" fontId="2" fillId="126" borderId="0" xfId="0" applyFont="1" applyFill="1" applyAlignment="1">
      <alignment horizontal="left" vertical="top"/>
    </xf>
    <xf numFmtId="0" fontId="2" fillId="127" borderId="0" xfId="0" applyFont="1" applyFill="1" applyAlignment="1">
      <alignment horizontal="left" vertical="top"/>
    </xf>
    <xf numFmtId="0" fontId="2" fillId="128" borderId="0" xfId="0" applyFont="1" applyFill="1" applyAlignment="1">
      <alignment horizontal="left" vertical="top"/>
    </xf>
    <xf numFmtId="0" fontId="2" fillId="129" borderId="0" xfId="0" applyFont="1" applyFill="1" applyAlignment="1">
      <alignment horizontal="left" vertical="top"/>
    </xf>
    <xf numFmtId="0" fontId="2" fillId="130" borderId="0" xfId="0" applyFont="1" applyFill="1" applyAlignment="1">
      <alignment horizontal="left" vertical="top"/>
    </xf>
    <xf numFmtId="0" fontId="2" fillId="131" borderId="0" xfId="0" applyFont="1" applyFill="1" applyAlignment="1">
      <alignment horizontal="left" vertical="top"/>
    </xf>
    <xf numFmtId="0" fontId="2" fillId="132" borderId="0" xfId="0" applyFont="1" applyFill="1" applyAlignment="1">
      <alignment horizontal="left" vertical="top"/>
    </xf>
    <xf numFmtId="0" fontId="2" fillId="133" borderId="0" xfId="0" applyFont="1" applyFill="1" applyAlignment="1">
      <alignment horizontal="left" vertical="top"/>
    </xf>
    <xf numFmtId="0" fontId="2" fillId="134" borderId="0" xfId="0" applyFont="1" applyFill="1" applyAlignment="1">
      <alignment horizontal="left" vertical="top"/>
    </xf>
    <xf numFmtId="0" fontId="2" fillId="135" borderId="0" xfId="0" applyFont="1" applyFill="1" applyAlignment="1">
      <alignment horizontal="left" vertical="top"/>
    </xf>
    <xf numFmtId="0" fontId="2" fillId="136" borderId="0" xfId="0" applyFont="1" applyFill="1" applyAlignment="1">
      <alignment horizontal="left" vertical="top"/>
    </xf>
    <xf numFmtId="0" fontId="2" fillId="137" borderId="0" xfId="0" applyFont="1" applyFill="1" applyAlignment="1">
      <alignment horizontal="left" vertical="top"/>
    </xf>
    <xf numFmtId="0" fontId="2" fillId="138" borderId="0" xfId="0" applyFont="1" applyFill="1" applyAlignment="1">
      <alignment horizontal="left" vertical="top"/>
    </xf>
    <xf numFmtId="0" fontId="2" fillId="139" borderId="0" xfId="0" applyFont="1" applyFill="1" applyAlignment="1">
      <alignment horizontal="left" vertical="top"/>
    </xf>
    <xf numFmtId="0" fontId="2" fillId="140" borderId="0" xfId="0" applyFont="1" applyFill="1" applyAlignment="1">
      <alignment horizontal="left" vertical="top"/>
    </xf>
    <xf numFmtId="0" fontId="2" fillId="141" borderId="0" xfId="0" applyFont="1" applyFill="1" applyAlignment="1">
      <alignment horizontal="left" vertical="top"/>
    </xf>
    <xf numFmtId="0" fontId="2" fillId="142" borderId="0" xfId="0" applyFont="1" applyFill="1" applyAlignment="1">
      <alignment horizontal="left" vertical="top"/>
    </xf>
    <xf numFmtId="0" fontId="2" fillId="143" borderId="0" xfId="0" applyFont="1" applyFill="1" applyAlignment="1">
      <alignment horizontal="left" vertical="top"/>
    </xf>
    <xf numFmtId="0" fontId="2" fillId="144" borderId="0" xfId="0" applyFont="1" applyFill="1" applyAlignment="1">
      <alignment horizontal="left" vertical="top"/>
    </xf>
    <xf numFmtId="0" fontId="2" fillId="145" borderId="0" xfId="0" applyFont="1" applyFill="1" applyAlignment="1">
      <alignment horizontal="left" vertical="top"/>
    </xf>
    <xf numFmtId="0" fontId="2" fillId="146" borderId="0" xfId="0" applyFont="1" applyFill="1" applyAlignment="1">
      <alignment horizontal="left" vertical="top"/>
    </xf>
    <xf numFmtId="0" fontId="2" fillId="147" borderId="0" xfId="0" applyFont="1" applyFill="1" applyAlignment="1">
      <alignment horizontal="left" vertical="top"/>
    </xf>
    <xf numFmtId="0" fontId="2" fillId="148" borderId="0" xfId="0" applyFont="1" applyFill="1" applyAlignment="1">
      <alignment horizontal="left" vertical="top"/>
    </xf>
    <xf numFmtId="0" fontId="2" fillId="149" borderId="0" xfId="0" applyFont="1" applyFill="1" applyAlignment="1">
      <alignment horizontal="left" vertical="top"/>
    </xf>
    <xf numFmtId="0" fontId="2" fillId="150" borderId="0" xfId="0" applyFont="1" applyFill="1" applyAlignment="1">
      <alignment horizontal="left" vertical="top"/>
    </xf>
    <xf numFmtId="0" fontId="2" fillId="151" borderId="0" xfId="0" applyFont="1" applyFill="1" applyAlignment="1">
      <alignment horizontal="left" vertical="top"/>
    </xf>
    <xf numFmtId="0" fontId="2" fillId="152" borderId="0" xfId="0" applyFont="1" applyFill="1" applyAlignment="1">
      <alignment horizontal="left" vertical="top"/>
    </xf>
    <xf numFmtId="0" fontId="2" fillId="153" borderId="0" xfId="0" applyFont="1" applyFill="1" applyAlignment="1">
      <alignment horizontal="left" vertical="top"/>
    </xf>
    <xf numFmtId="0" fontId="2" fillId="154" borderId="0" xfId="0" applyFont="1" applyFill="1" applyAlignment="1">
      <alignment horizontal="left" vertical="top"/>
    </xf>
    <xf numFmtId="0" fontId="2" fillId="155" borderId="0" xfId="0" applyFont="1" applyFill="1" applyAlignment="1">
      <alignment horizontal="left" vertical="top"/>
    </xf>
    <xf numFmtId="0" fontId="2" fillId="156" borderId="0" xfId="0" applyFont="1" applyFill="1" applyAlignment="1">
      <alignment horizontal="left" vertical="top"/>
    </xf>
    <xf numFmtId="0" fontId="2" fillId="157" borderId="0" xfId="0" applyFont="1" applyFill="1" applyAlignment="1">
      <alignment horizontal="left" vertical="top"/>
    </xf>
    <xf numFmtId="0" fontId="2" fillId="158" borderId="0" xfId="0" applyFont="1" applyFill="1" applyAlignment="1">
      <alignment horizontal="left" vertical="top"/>
    </xf>
    <xf numFmtId="0" fontId="2" fillId="159" borderId="0" xfId="0" applyFont="1" applyFill="1" applyAlignment="1">
      <alignment horizontal="left" vertical="top"/>
    </xf>
    <xf numFmtId="0" fontId="2" fillId="160" borderId="0" xfId="0" applyFont="1" applyFill="1" applyAlignment="1">
      <alignment horizontal="left" vertical="top"/>
    </xf>
    <xf numFmtId="0" fontId="3" fillId="161" borderId="0" xfId="0" applyFont="1" applyFill="1" applyAlignment="1">
      <alignment horizontal="left" vertical="top"/>
    </xf>
    <xf numFmtId="0" fontId="3" fillId="161" borderId="0" xfId="0" applyFont="1" applyFill="1" applyAlignment="1">
      <alignment horizontal="left" vertical="top"/>
    </xf>
    <xf numFmtId="0" fontId="3" fillId="36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H70"/>
  <sheetViews>
    <sheetView tabSelected="1" workbookViewId="0">
      <pane xSplit="1" ySplit="2" topLeftCell="B25" activePane="bottomRight" state="frozen"/>
      <selection pane="topRight" activeCell="B1" sqref="B1"/>
      <selection pane="bottomLeft" activeCell="A3" sqref="A3"/>
      <selection pane="bottomRight" activeCell="V65" sqref="V65"/>
    </sheetView>
  </sheetViews>
  <sheetFormatPr baseColWidth="10" defaultColWidth="14.5" defaultRowHeight="15.75" customHeight="1" x14ac:dyDescent="0.15"/>
  <cols>
    <col min="1" max="1" width="27.5" customWidth="1"/>
    <col min="2" max="22" width="5.83203125" customWidth="1"/>
    <col min="23" max="23" width="9.83203125" customWidth="1"/>
    <col min="24" max="24" width="6.1640625" customWidth="1"/>
    <col min="25" max="42" width="7" hidden="1" customWidth="1"/>
    <col min="43" max="60" width="7" customWidth="1"/>
  </cols>
  <sheetData>
    <row r="1" spans="1:60" ht="15.75" customHeight="1" x14ac:dyDescent="0.1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3"/>
      <c r="X1" s="2"/>
      <c r="Y1" s="2">
        <v>2</v>
      </c>
      <c r="Z1" s="2">
        <v>3</v>
      </c>
      <c r="AA1" s="2">
        <v>4</v>
      </c>
      <c r="AB1" s="2">
        <v>5</v>
      </c>
      <c r="AC1" s="2">
        <v>6</v>
      </c>
      <c r="AD1" s="2">
        <v>7</v>
      </c>
      <c r="AE1" s="2">
        <v>8</v>
      </c>
      <c r="AF1" s="2">
        <v>9</v>
      </c>
      <c r="AG1" s="2">
        <v>10</v>
      </c>
      <c r="AH1" s="2">
        <v>11</v>
      </c>
      <c r="AI1" s="2">
        <v>12</v>
      </c>
      <c r="AJ1" s="2">
        <v>13</v>
      </c>
      <c r="AK1" s="2">
        <v>15</v>
      </c>
      <c r="AL1" s="2">
        <v>16</v>
      </c>
      <c r="AM1" s="2">
        <v>17</v>
      </c>
      <c r="AN1" s="2">
        <v>18</v>
      </c>
      <c r="AO1" s="2">
        <v>19</v>
      </c>
      <c r="AP1" s="2">
        <v>20</v>
      </c>
      <c r="AQ1" s="2">
        <v>2</v>
      </c>
      <c r="AR1" s="2">
        <v>3</v>
      </c>
      <c r="AS1" s="2">
        <v>4</v>
      </c>
      <c r="AT1" s="2">
        <v>5</v>
      </c>
      <c r="AU1" s="2">
        <v>6</v>
      </c>
      <c r="AV1" s="2">
        <v>7</v>
      </c>
      <c r="AW1" s="2">
        <v>8</v>
      </c>
      <c r="AX1" s="2">
        <v>9</v>
      </c>
      <c r="AY1" s="2">
        <v>10</v>
      </c>
      <c r="AZ1" s="2">
        <v>11</v>
      </c>
      <c r="BA1" s="2">
        <v>12</v>
      </c>
      <c r="BB1" s="2">
        <v>13</v>
      </c>
      <c r="BC1" s="2">
        <v>15</v>
      </c>
      <c r="BD1" s="2">
        <v>16</v>
      </c>
      <c r="BE1" s="2">
        <v>17</v>
      </c>
      <c r="BF1" s="2">
        <v>18</v>
      </c>
      <c r="BG1" s="2">
        <v>19</v>
      </c>
      <c r="BH1" s="2">
        <v>20</v>
      </c>
    </row>
    <row r="2" spans="1:60" ht="15.75" customHeight="1" x14ac:dyDescent="0.15">
      <c r="A2" s="1"/>
      <c r="B2" s="2">
        <f t="shared" ref="B2:V2" si="0">ROUND(AVERAGE(B3:B999),1)</f>
        <v>346.6</v>
      </c>
      <c r="C2" s="2">
        <f t="shared" si="0"/>
        <v>259</v>
      </c>
      <c r="D2" s="2">
        <f t="shared" si="0"/>
        <v>277.89999999999998</v>
      </c>
      <c r="E2" s="2">
        <f t="shared" si="0"/>
        <v>273</v>
      </c>
      <c r="F2" s="2">
        <f t="shared" si="0"/>
        <v>278.3</v>
      </c>
      <c r="G2" s="2">
        <f t="shared" si="0"/>
        <v>251.7</v>
      </c>
      <c r="H2" s="2">
        <f t="shared" si="0"/>
        <v>283.3</v>
      </c>
      <c r="I2" s="2">
        <f t="shared" si="0"/>
        <v>256.2</v>
      </c>
      <c r="J2" s="2">
        <f t="shared" si="0"/>
        <v>288.2</v>
      </c>
      <c r="K2" s="2">
        <f t="shared" si="0"/>
        <v>299.39999999999998</v>
      </c>
      <c r="L2" s="2">
        <f t="shared" si="0"/>
        <v>255</v>
      </c>
      <c r="M2" s="2">
        <f t="shared" si="0"/>
        <v>287.60000000000002</v>
      </c>
      <c r="N2" s="2">
        <f t="shared" si="0"/>
        <v>256.60000000000002</v>
      </c>
      <c r="O2" s="2">
        <f t="shared" si="0"/>
        <v>353</v>
      </c>
      <c r="P2" s="2">
        <f t="shared" si="0"/>
        <v>295.5</v>
      </c>
      <c r="Q2" s="2">
        <f t="shared" si="0"/>
        <v>277.89999999999998</v>
      </c>
      <c r="R2" s="2">
        <f t="shared" si="0"/>
        <v>293.5</v>
      </c>
      <c r="S2" s="2">
        <f t="shared" si="0"/>
        <v>279.89999999999998</v>
      </c>
      <c r="T2" s="2">
        <f t="shared" si="0"/>
        <v>258.8</v>
      </c>
      <c r="U2" s="2">
        <f t="shared" si="0"/>
        <v>282.60000000000002</v>
      </c>
      <c r="V2" s="2">
        <f t="shared" si="0"/>
        <v>364.1</v>
      </c>
      <c r="W2" s="2" t="s">
        <v>1</v>
      </c>
      <c r="X2" s="2" t="s">
        <v>2</v>
      </c>
      <c r="Y2" s="2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</row>
    <row r="3" spans="1:60" ht="15.75" customHeight="1" x14ac:dyDescent="0.15">
      <c r="A3" s="4" t="s">
        <v>3</v>
      </c>
      <c r="B3" s="5"/>
      <c r="C3" s="5"/>
      <c r="D3" s="6">
        <v>333</v>
      </c>
      <c r="E3" s="7">
        <v>320</v>
      </c>
      <c r="F3" s="8">
        <v>363</v>
      </c>
      <c r="G3" s="9">
        <v>300</v>
      </c>
      <c r="H3" s="10">
        <v>347</v>
      </c>
      <c r="I3" s="11">
        <v>318</v>
      </c>
      <c r="J3" s="12">
        <v>357</v>
      </c>
      <c r="K3" s="13">
        <v>380</v>
      </c>
      <c r="L3" s="14">
        <v>301</v>
      </c>
      <c r="M3" s="15">
        <v>341</v>
      </c>
      <c r="N3" s="16">
        <v>291</v>
      </c>
      <c r="O3" s="5"/>
      <c r="P3" s="17">
        <v>322</v>
      </c>
      <c r="Q3" s="18">
        <v>315</v>
      </c>
      <c r="R3" s="19">
        <v>349</v>
      </c>
      <c r="S3" s="20">
        <v>365</v>
      </c>
      <c r="T3" s="21">
        <v>287</v>
      </c>
      <c r="U3" s="22">
        <v>340</v>
      </c>
      <c r="V3" s="5"/>
      <c r="W3" s="5">
        <f t="shared" ref="W3:W66" si="1">ROUND(AVERAGE(C3:N3,P3:U3),1)</f>
        <v>331.1</v>
      </c>
      <c r="X3" s="5">
        <f t="shared" ref="X3:X66" si="2">MIN(Y3:AP3)</f>
        <v>109</v>
      </c>
      <c r="Y3" s="5" t="str">
        <f t="shared" ref="Y3:AJ3" si="3">IF(C3&gt;0,ROUND(100*C3/C$2,1),"")</f>
        <v/>
      </c>
      <c r="Z3" s="5">
        <f t="shared" si="3"/>
        <v>119.8</v>
      </c>
      <c r="AA3" s="5">
        <f t="shared" si="3"/>
        <v>117.2</v>
      </c>
      <c r="AB3" s="5">
        <f t="shared" si="3"/>
        <v>130.4</v>
      </c>
      <c r="AC3" s="5">
        <f t="shared" si="3"/>
        <v>119.2</v>
      </c>
      <c r="AD3" s="5">
        <f t="shared" si="3"/>
        <v>122.5</v>
      </c>
      <c r="AE3" s="5">
        <f t="shared" si="3"/>
        <v>124.1</v>
      </c>
      <c r="AF3" s="5">
        <f t="shared" si="3"/>
        <v>123.9</v>
      </c>
      <c r="AG3" s="5">
        <f t="shared" si="3"/>
        <v>126.9</v>
      </c>
      <c r="AH3" s="5">
        <f t="shared" si="3"/>
        <v>118</v>
      </c>
      <c r="AI3" s="5">
        <f t="shared" si="3"/>
        <v>118.6</v>
      </c>
      <c r="AJ3" s="5">
        <f t="shared" si="3"/>
        <v>113.4</v>
      </c>
      <c r="AK3" s="5">
        <f t="shared" ref="AK3:AP3" si="4">IF(P3&gt;0,ROUND(100*P3/P$2,1),"")</f>
        <v>109</v>
      </c>
      <c r="AL3" s="5">
        <f t="shared" si="4"/>
        <v>113.4</v>
      </c>
      <c r="AM3" s="5">
        <f t="shared" si="4"/>
        <v>118.9</v>
      </c>
      <c r="AN3" s="5">
        <f t="shared" si="4"/>
        <v>130.4</v>
      </c>
      <c r="AO3" s="5">
        <f t="shared" si="4"/>
        <v>110.9</v>
      </c>
      <c r="AP3" s="5">
        <f t="shared" si="4"/>
        <v>120.3</v>
      </c>
      <c r="AQ3" s="5" t="e">
        <f t="shared" ref="AQ3:BH3" si="5">IF(Y3/$X3&gt;0,ROUND(Y3/$X3,3),"")</f>
        <v>#VALUE!</v>
      </c>
      <c r="AR3" s="5">
        <f t="shared" si="5"/>
        <v>1.099</v>
      </c>
      <c r="AS3" s="5">
        <f t="shared" si="5"/>
        <v>1.075</v>
      </c>
      <c r="AT3" s="5">
        <f t="shared" si="5"/>
        <v>1.196</v>
      </c>
      <c r="AU3" s="5">
        <f t="shared" si="5"/>
        <v>1.0940000000000001</v>
      </c>
      <c r="AV3" s="5">
        <f t="shared" si="5"/>
        <v>1.1240000000000001</v>
      </c>
      <c r="AW3" s="5">
        <f t="shared" si="5"/>
        <v>1.139</v>
      </c>
      <c r="AX3" s="5">
        <f t="shared" si="5"/>
        <v>1.137</v>
      </c>
      <c r="AY3" s="5">
        <f t="shared" si="5"/>
        <v>1.1639999999999999</v>
      </c>
      <c r="AZ3" s="5">
        <f t="shared" si="5"/>
        <v>1.083</v>
      </c>
      <c r="BA3" s="5">
        <f t="shared" si="5"/>
        <v>1.0880000000000001</v>
      </c>
      <c r="BB3" s="5">
        <f t="shared" si="5"/>
        <v>1.04</v>
      </c>
      <c r="BC3" s="5">
        <f t="shared" si="5"/>
        <v>1</v>
      </c>
      <c r="BD3" s="5">
        <f t="shared" si="5"/>
        <v>1.04</v>
      </c>
      <c r="BE3" s="5">
        <f t="shared" si="5"/>
        <v>1.091</v>
      </c>
      <c r="BF3" s="5">
        <f t="shared" si="5"/>
        <v>1.196</v>
      </c>
      <c r="BG3" s="5">
        <f t="shared" si="5"/>
        <v>1.0169999999999999</v>
      </c>
      <c r="BH3" s="5">
        <f t="shared" si="5"/>
        <v>1.1040000000000001</v>
      </c>
    </row>
    <row r="4" spans="1:60" ht="15.75" customHeight="1" x14ac:dyDescent="0.15">
      <c r="A4" s="4" t="s">
        <v>4</v>
      </c>
      <c r="B4" s="5"/>
      <c r="C4" s="23">
        <v>273</v>
      </c>
      <c r="D4" s="24">
        <v>302</v>
      </c>
      <c r="E4" s="21">
        <v>287</v>
      </c>
      <c r="F4" s="25">
        <v>297</v>
      </c>
      <c r="G4" s="26">
        <v>240</v>
      </c>
      <c r="H4" s="27">
        <v>303</v>
      </c>
      <c r="I4" s="23">
        <v>273</v>
      </c>
      <c r="J4" s="28">
        <v>336</v>
      </c>
      <c r="K4" s="29">
        <v>337</v>
      </c>
      <c r="L4" s="30">
        <v>330</v>
      </c>
      <c r="M4" s="31">
        <v>306</v>
      </c>
      <c r="N4" s="32">
        <v>278</v>
      </c>
      <c r="O4" s="33">
        <v>383</v>
      </c>
      <c r="P4" s="10">
        <v>347</v>
      </c>
      <c r="Q4" s="34">
        <v>309</v>
      </c>
      <c r="R4" s="6">
        <v>332</v>
      </c>
      <c r="S4" s="17">
        <v>322</v>
      </c>
      <c r="T4" s="35">
        <v>366</v>
      </c>
      <c r="U4" s="36">
        <v>295</v>
      </c>
      <c r="V4" s="37">
        <v>345</v>
      </c>
      <c r="W4" s="5">
        <f t="shared" si="1"/>
        <v>307.39999999999998</v>
      </c>
      <c r="X4" s="5">
        <f t="shared" si="2"/>
        <v>95.4</v>
      </c>
      <c r="Y4" s="5">
        <f t="shared" ref="Y4:AJ4" si="6">IF(C4&gt;0,ROUND(100*C4/C$2,1),"")</f>
        <v>105.4</v>
      </c>
      <c r="Z4" s="5">
        <f t="shared" si="6"/>
        <v>108.7</v>
      </c>
      <c r="AA4" s="5">
        <f t="shared" si="6"/>
        <v>105.1</v>
      </c>
      <c r="AB4" s="5">
        <f t="shared" si="6"/>
        <v>106.7</v>
      </c>
      <c r="AC4" s="5">
        <f t="shared" si="6"/>
        <v>95.4</v>
      </c>
      <c r="AD4" s="5">
        <f t="shared" si="6"/>
        <v>107</v>
      </c>
      <c r="AE4" s="5">
        <f t="shared" si="6"/>
        <v>106.6</v>
      </c>
      <c r="AF4" s="5">
        <f t="shared" si="6"/>
        <v>116.6</v>
      </c>
      <c r="AG4" s="5">
        <f t="shared" si="6"/>
        <v>112.6</v>
      </c>
      <c r="AH4" s="5">
        <f t="shared" si="6"/>
        <v>129.4</v>
      </c>
      <c r="AI4" s="5">
        <f t="shared" si="6"/>
        <v>106.4</v>
      </c>
      <c r="AJ4" s="5">
        <f t="shared" si="6"/>
        <v>108.3</v>
      </c>
      <c r="AK4" s="5">
        <f t="shared" ref="AK4:AP4" si="7">IF(P4&gt;0,ROUND(100*P4/P$2,1),"")</f>
        <v>117.4</v>
      </c>
      <c r="AL4" s="5">
        <f t="shared" si="7"/>
        <v>111.2</v>
      </c>
      <c r="AM4" s="5">
        <f t="shared" si="7"/>
        <v>113.1</v>
      </c>
      <c r="AN4" s="5">
        <f t="shared" si="7"/>
        <v>115</v>
      </c>
      <c r="AO4" s="5">
        <f t="shared" si="7"/>
        <v>141.4</v>
      </c>
      <c r="AP4" s="5">
        <f t="shared" si="7"/>
        <v>104.4</v>
      </c>
      <c r="AQ4" s="5">
        <f t="shared" ref="AQ4:BH4" si="8">IF(Y4/$X4&gt;0,ROUND(Y4/$X4,3),"")</f>
        <v>1.105</v>
      </c>
      <c r="AR4" s="5">
        <f t="shared" si="8"/>
        <v>1.139</v>
      </c>
      <c r="AS4" s="5">
        <f t="shared" si="8"/>
        <v>1.1020000000000001</v>
      </c>
      <c r="AT4" s="5">
        <f t="shared" si="8"/>
        <v>1.1180000000000001</v>
      </c>
      <c r="AU4" s="5">
        <f t="shared" si="8"/>
        <v>1</v>
      </c>
      <c r="AV4" s="5">
        <f t="shared" si="8"/>
        <v>1.1220000000000001</v>
      </c>
      <c r="AW4" s="5">
        <f t="shared" si="8"/>
        <v>1.117</v>
      </c>
      <c r="AX4" s="5">
        <f t="shared" si="8"/>
        <v>1.222</v>
      </c>
      <c r="AY4" s="5">
        <f t="shared" si="8"/>
        <v>1.18</v>
      </c>
      <c r="AZ4" s="5">
        <f t="shared" si="8"/>
        <v>1.3560000000000001</v>
      </c>
      <c r="BA4" s="5">
        <f t="shared" si="8"/>
        <v>1.115</v>
      </c>
      <c r="BB4" s="5">
        <f t="shared" si="8"/>
        <v>1.135</v>
      </c>
      <c r="BC4" s="5">
        <f t="shared" si="8"/>
        <v>1.2310000000000001</v>
      </c>
      <c r="BD4" s="5">
        <f t="shared" si="8"/>
        <v>1.1659999999999999</v>
      </c>
      <c r="BE4" s="5">
        <f t="shared" si="8"/>
        <v>1.1859999999999999</v>
      </c>
      <c r="BF4" s="5">
        <f t="shared" si="8"/>
        <v>1.2050000000000001</v>
      </c>
      <c r="BG4" s="5">
        <f t="shared" si="8"/>
        <v>1.482</v>
      </c>
      <c r="BH4" s="5">
        <f t="shared" si="8"/>
        <v>1.0940000000000001</v>
      </c>
    </row>
    <row r="5" spans="1:60" ht="15.75" customHeight="1" x14ac:dyDescent="0.15">
      <c r="A5" s="4" t="s">
        <v>5</v>
      </c>
      <c r="B5" s="38">
        <v>385</v>
      </c>
      <c r="C5" s="5"/>
      <c r="D5" s="5"/>
      <c r="E5" s="39">
        <v>312</v>
      </c>
      <c r="F5" s="5"/>
      <c r="G5" s="32">
        <v>279</v>
      </c>
      <c r="H5" s="40">
        <v>308</v>
      </c>
      <c r="I5" s="24">
        <v>302</v>
      </c>
      <c r="J5" s="41">
        <v>328</v>
      </c>
      <c r="K5" s="18">
        <v>315</v>
      </c>
      <c r="L5" s="42">
        <v>267</v>
      </c>
      <c r="M5" s="41">
        <v>328</v>
      </c>
      <c r="N5" s="43">
        <v>286</v>
      </c>
      <c r="O5" s="44">
        <v>367</v>
      </c>
      <c r="P5" s="41">
        <v>327</v>
      </c>
      <c r="Q5" s="25">
        <v>297</v>
      </c>
      <c r="R5" s="45">
        <v>329</v>
      </c>
      <c r="S5" s="46">
        <v>310</v>
      </c>
      <c r="T5" s="47">
        <v>272</v>
      </c>
      <c r="U5" s="29">
        <v>337</v>
      </c>
      <c r="V5" s="5"/>
      <c r="W5" s="5">
        <f t="shared" si="1"/>
        <v>306.5</v>
      </c>
      <c r="X5" s="5">
        <f t="shared" si="2"/>
        <v>104.7</v>
      </c>
      <c r="Y5" s="5" t="str">
        <f t="shared" ref="Y5:AJ5" si="9">IF(C5&gt;0,ROUND(100*C5/C$2,1),"")</f>
        <v/>
      </c>
      <c r="Z5" s="5" t="str">
        <f t="shared" si="9"/>
        <v/>
      </c>
      <c r="AA5" s="5">
        <f t="shared" si="9"/>
        <v>114.3</v>
      </c>
      <c r="AB5" s="5" t="str">
        <f t="shared" si="9"/>
        <v/>
      </c>
      <c r="AC5" s="5">
        <f t="shared" si="9"/>
        <v>110.8</v>
      </c>
      <c r="AD5" s="5">
        <f t="shared" si="9"/>
        <v>108.7</v>
      </c>
      <c r="AE5" s="5">
        <f t="shared" si="9"/>
        <v>117.9</v>
      </c>
      <c r="AF5" s="5">
        <f t="shared" si="9"/>
        <v>113.8</v>
      </c>
      <c r="AG5" s="5">
        <f t="shared" si="9"/>
        <v>105.2</v>
      </c>
      <c r="AH5" s="5">
        <f t="shared" si="9"/>
        <v>104.7</v>
      </c>
      <c r="AI5" s="5">
        <f t="shared" si="9"/>
        <v>114</v>
      </c>
      <c r="AJ5" s="5">
        <f t="shared" si="9"/>
        <v>111.5</v>
      </c>
      <c r="AK5" s="5">
        <f t="shared" ref="AK5:AP5" si="10">IF(P5&gt;0,ROUND(100*P5/P$2,1),"")</f>
        <v>110.7</v>
      </c>
      <c r="AL5" s="5">
        <f t="shared" si="10"/>
        <v>106.9</v>
      </c>
      <c r="AM5" s="5">
        <f t="shared" si="10"/>
        <v>112.1</v>
      </c>
      <c r="AN5" s="5">
        <f t="shared" si="10"/>
        <v>110.8</v>
      </c>
      <c r="AO5" s="5">
        <f t="shared" si="10"/>
        <v>105.1</v>
      </c>
      <c r="AP5" s="5">
        <f t="shared" si="10"/>
        <v>119.2</v>
      </c>
      <c r="AQ5" s="5" t="e">
        <f t="shared" ref="AQ5:BH5" si="11">IF(Y5/$X5&gt;0,ROUND(Y5/$X5,3),"")</f>
        <v>#VALUE!</v>
      </c>
      <c r="AR5" s="5" t="e">
        <f t="shared" si="11"/>
        <v>#VALUE!</v>
      </c>
      <c r="AS5" s="5">
        <f t="shared" si="11"/>
        <v>1.0920000000000001</v>
      </c>
      <c r="AT5" s="5" t="e">
        <f t="shared" si="11"/>
        <v>#VALUE!</v>
      </c>
      <c r="AU5" s="5">
        <f t="shared" si="11"/>
        <v>1.0580000000000001</v>
      </c>
      <c r="AV5" s="5">
        <f t="shared" si="11"/>
        <v>1.038</v>
      </c>
      <c r="AW5" s="5">
        <f t="shared" si="11"/>
        <v>1.1259999999999999</v>
      </c>
      <c r="AX5" s="5">
        <f t="shared" si="11"/>
        <v>1.087</v>
      </c>
      <c r="AY5" s="5">
        <f t="shared" si="11"/>
        <v>1.0049999999999999</v>
      </c>
      <c r="AZ5" s="5">
        <f t="shared" si="11"/>
        <v>1</v>
      </c>
      <c r="BA5" s="5">
        <f t="shared" si="11"/>
        <v>1.089</v>
      </c>
      <c r="BB5" s="5">
        <f t="shared" si="11"/>
        <v>1.0649999999999999</v>
      </c>
      <c r="BC5" s="5">
        <f t="shared" si="11"/>
        <v>1.0569999999999999</v>
      </c>
      <c r="BD5" s="5">
        <f t="shared" si="11"/>
        <v>1.0209999999999999</v>
      </c>
      <c r="BE5" s="5">
        <f t="shared" si="11"/>
        <v>1.071</v>
      </c>
      <c r="BF5" s="5">
        <f t="shared" si="11"/>
        <v>1.0580000000000001</v>
      </c>
      <c r="BG5" s="5">
        <f t="shared" si="11"/>
        <v>1.004</v>
      </c>
      <c r="BH5" s="5">
        <f t="shared" si="11"/>
        <v>1.1379999999999999</v>
      </c>
    </row>
    <row r="6" spans="1:60" ht="15.75" customHeight="1" x14ac:dyDescent="0.15">
      <c r="A6" s="4" t="s">
        <v>6</v>
      </c>
      <c r="B6" s="13">
        <v>380</v>
      </c>
      <c r="C6" s="48">
        <v>305</v>
      </c>
      <c r="D6" s="25">
        <v>297</v>
      </c>
      <c r="E6" s="49">
        <v>296</v>
      </c>
      <c r="F6" s="11">
        <v>318</v>
      </c>
      <c r="G6" s="50">
        <v>268</v>
      </c>
      <c r="H6" s="29">
        <v>338</v>
      </c>
      <c r="I6" s="51">
        <v>258</v>
      </c>
      <c r="J6" s="40">
        <v>307</v>
      </c>
      <c r="K6" s="52">
        <v>326</v>
      </c>
      <c r="L6" s="53">
        <v>251</v>
      </c>
      <c r="M6" s="54">
        <v>294</v>
      </c>
      <c r="N6" s="14">
        <v>301</v>
      </c>
      <c r="O6" s="55">
        <v>431</v>
      </c>
      <c r="P6" s="56">
        <v>342</v>
      </c>
      <c r="Q6" s="21">
        <v>287</v>
      </c>
      <c r="R6" s="57">
        <v>335</v>
      </c>
      <c r="S6" s="58">
        <v>299</v>
      </c>
      <c r="T6" s="59">
        <v>277</v>
      </c>
      <c r="U6" s="60">
        <v>289</v>
      </c>
      <c r="V6" s="55">
        <v>432</v>
      </c>
      <c r="W6" s="5">
        <f t="shared" si="1"/>
        <v>299.3</v>
      </c>
      <c r="X6" s="5">
        <f t="shared" si="2"/>
        <v>98.4</v>
      </c>
      <c r="Y6" s="5">
        <f t="shared" ref="Y6:AJ6" si="12">IF(C6&gt;0,ROUND(100*C6/C$2,1),"")</f>
        <v>117.8</v>
      </c>
      <c r="Z6" s="5">
        <f t="shared" si="12"/>
        <v>106.9</v>
      </c>
      <c r="AA6" s="5">
        <f t="shared" si="12"/>
        <v>108.4</v>
      </c>
      <c r="AB6" s="5">
        <f t="shared" si="12"/>
        <v>114.3</v>
      </c>
      <c r="AC6" s="5">
        <f t="shared" si="12"/>
        <v>106.5</v>
      </c>
      <c r="AD6" s="5">
        <f t="shared" si="12"/>
        <v>119.3</v>
      </c>
      <c r="AE6" s="5">
        <f t="shared" si="12"/>
        <v>100.7</v>
      </c>
      <c r="AF6" s="5">
        <f t="shared" si="12"/>
        <v>106.5</v>
      </c>
      <c r="AG6" s="5">
        <f t="shared" si="12"/>
        <v>108.9</v>
      </c>
      <c r="AH6" s="5">
        <f t="shared" si="12"/>
        <v>98.4</v>
      </c>
      <c r="AI6" s="5">
        <f t="shared" si="12"/>
        <v>102.2</v>
      </c>
      <c r="AJ6" s="5">
        <f t="shared" si="12"/>
        <v>117.3</v>
      </c>
      <c r="AK6" s="5">
        <f t="shared" ref="AK6:AP6" si="13">IF(P6&gt;0,ROUND(100*P6/P$2,1),"")</f>
        <v>115.7</v>
      </c>
      <c r="AL6" s="5">
        <f t="shared" si="13"/>
        <v>103.3</v>
      </c>
      <c r="AM6" s="5">
        <f t="shared" si="13"/>
        <v>114.1</v>
      </c>
      <c r="AN6" s="5">
        <f t="shared" si="13"/>
        <v>106.8</v>
      </c>
      <c r="AO6" s="5">
        <f t="shared" si="13"/>
        <v>107</v>
      </c>
      <c r="AP6" s="5">
        <f t="shared" si="13"/>
        <v>102.3</v>
      </c>
      <c r="AQ6" s="5">
        <f t="shared" ref="AQ6:BH6" si="14">IF(Y6/$X6&gt;0,ROUND(Y6/$X6,3),"")</f>
        <v>1.1970000000000001</v>
      </c>
      <c r="AR6" s="5">
        <f t="shared" si="14"/>
        <v>1.0860000000000001</v>
      </c>
      <c r="AS6" s="5">
        <f t="shared" si="14"/>
        <v>1.1020000000000001</v>
      </c>
      <c r="AT6" s="5">
        <f t="shared" si="14"/>
        <v>1.1619999999999999</v>
      </c>
      <c r="AU6" s="5">
        <f t="shared" si="14"/>
        <v>1.0820000000000001</v>
      </c>
      <c r="AV6" s="5">
        <f t="shared" si="14"/>
        <v>1.212</v>
      </c>
      <c r="AW6" s="5">
        <f t="shared" si="14"/>
        <v>1.0229999999999999</v>
      </c>
      <c r="AX6" s="5">
        <f t="shared" si="14"/>
        <v>1.0820000000000001</v>
      </c>
      <c r="AY6" s="5">
        <f t="shared" si="14"/>
        <v>1.107</v>
      </c>
      <c r="AZ6" s="5">
        <f t="shared" si="14"/>
        <v>1</v>
      </c>
      <c r="BA6" s="5">
        <f t="shared" si="14"/>
        <v>1.0389999999999999</v>
      </c>
      <c r="BB6" s="5">
        <f t="shared" si="14"/>
        <v>1.1919999999999999</v>
      </c>
      <c r="BC6" s="5">
        <f t="shared" si="14"/>
        <v>1.1759999999999999</v>
      </c>
      <c r="BD6" s="5">
        <f t="shared" si="14"/>
        <v>1.05</v>
      </c>
      <c r="BE6" s="5">
        <f t="shared" si="14"/>
        <v>1.1599999999999999</v>
      </c>
      <c r="BF6" s="5">
        <f t="shared" si="14"/>
        <v>1.085</v>
      </c>
      <c r="BG6" s="5">
        <f t="shared" si="14"/>
        <v>1.087</v>
      </c>
      <c r="BH6" s="5">
        <f t="shared" si="14"/>
        <v>1.04</v>
      </c>
    </row>
    <row r="7" spans="1:60" ht="15.75" customHeight="1" x14ac:dyDescent="0.15">
      <c r="A7" s="4" t="s">
        <v>7</v>
      </c>
      <c r="B7" s="44">
        <v>367</v>
      </c>
      <c r="C7" s="23">
        <v>273</v>
      </c>
      <c r="D7" s="24">
        <v>302</v>
      </c>
      <c r="E7" s="21">
        <v>287</v>
      </c>
      <c r="F7" s="5"/>
      <c r="G7" s="61">
        <v>262</v>
      </c>
      <c r="H7" s="17">
        <v>323</v>
      </c>
      <c r="I7" s="62">
        <v>265</v>
      </c>
      <c r="J7" s="63">
        <v>324</v>
      </c>
      <c r="K7" s="6">
        <v>332</v>
      </c>
      <c r="L7" s="64">
        <v>264</v>
      </c>
      <c r="M7" s="39">
        <v>313</v>
      </c>
      <c r="N7" s="65">
        <v>261</v>
      </c>
      <c r="O7" s="8">
        <v>362</v>
      </c>
      <c r="P7" s="66">
        <v>249</v>
      </c>
      <c r="Q7" s="67">
        <v>319</v>
      </c>
      <c r="R7" s="29">
        <v>337</v>
      </c>
      <c r="S7" s="45">
        <v>329</v>
      </c>
      <c r="T7" s="68">
        <v>252</v>
      </c>
      <c r="U7" s="17">
        <v>322</v>
      </c>
      <c r="V7" s="69">
        <v>406</v>
      </c>
      <c r="W7" s="5">
        <f t="shared" si="1"/>
        <v>294.89999999999998</v>
      </c>
      <c r="X7" s="5">
        <f t="shared" si="2"/>
        <v>84.3</v>
      </c>
      <c r="Y7" s="5">
        <f t="shared" ref="Y7:AJ7" si="15">IF(C7&gt;0,ROUND(100*C7/C$2,1),"")</f>
        <v>105.4</v>
      </c>
      <c r="Z7" s="5">
        <f t="shared" si="15"/>
        <v>108.7</v>
      </c>
      <c r="AA7" s="5">
        <f t="shared" si="15"/>
        <v>105.1</v>
      </c>
      <c r="AB7" s="5" t="str">
        <f t="shared" si="15"/>
        <v/>
      </c>
      <c r="AC7" s="5">
        <f t="shared" si="15"/>
        <v>104.1</v>
      </c>
      <c r="AD7" s="5">
        <f t="shared" si="15"/>
        <v>114</v>
      </c>
      <c r="AE7" s="5">
        <f t="shared" si="15"/>
        <v>103.4</v>
      </c>
      <c r="AF7" s="5">
        <f t="shared" si="15"/>
        <v>112.4</v>
      </c>
      <c r="AG7" s="5">
        <f t="shared" si="15"/>
        <v>110.9</v>
      </c>
      <c r="AH7" s="5">
        <f t="shared" si="15"/>
        <v>103.5</v>
      </c>
      <c r="AI7" s="5">
        <f t="shared" si="15"/>
        <v>108.8</v>
      </c>
      <c r="AJ7" s="5">
        <f t="shared" si="15"/>
        <v>101.7</v>
      </c>
      <c r="AK7" s="5">
        <f t="shared" ref="AK7:AP7" si="16">IF(P7&gt;0,ROUND(100*P7/P$2,1),"")</f>
        <v>84.3</v>
      </c>
      <c r="AL7" s="5">
        <f t="shared" si="16"/>
        <v>114.8</v>
      </c>
      <c r="AM7" s="5">
        <f t="shared" si="16"/>
        <v>114.8</v>
      </c>
      <c r="AN7" s="5">
        <f t="shared" si="16"/>
        <v>117.5</v>
      </c>
      <c r="AO7" s="5">
        <f t="shared" si="16"/>
        <v>97.4</v>
      </c>
      <c r="AP7" s="5">
        <f t="shared" si="16"/>
        <v>113.9</v>
      </c>
      <c r="AQ7" s="5">
        <f t="shared" ref="AQ7:BH7" si="17">IF(Y7/$X7&gt;0,ROUND(Y7/$X7,3),"")</f>
        <v>1.25</v>
      </c>
      <c r="AR7" s="5">
        <f t="shared" si="17"/>
        <v>1.2889999999999999</v>
      </c>
      <c r="AS7" s="5">
        <f t="shared" si="17"/>
        <v>1.2470000000000001</v>
      </c>
      <c r="AT7" s="5" t="e">
        <f t="shared" si="17"/>
        <v>#VALUE!</v>
      </c>
      <c r="AU7" s="5">
        <f t="shared" si="17"/>
        <v>1.2350000000000001</v>
      </c>
      <c r="AV7" s="5">
        <f t="shared" si="17"/>
        <v>1.3520000000000001</v>
      </c>
      <c r="AW7" s="5">
        <f t="shared" si="17"/>
        <v>1.2270000000000001</v>
      </c>
      <c r="AX7" s="5">
        <f t="shared" si="17"/>
        <v>1.333</v>
      </c>
      <c r="AY7" s="5">
        <f t="shared" si="17"/>
        <v>1.3160000000000001</v>
      </c>
      <c r="AZ7" s="5">
        <f t="shared" si="17"/>
        <v>1.228</v>
      </c>
      <c r="BA7" s="5">
        <f t="shared" si="17"/>
        <v>1.2909999999999999</v>
      </c>
      <c r="BB7" s="5">
        <f t="shared" si="17"/>
        <v>1.206</v>
      </c>
      <c r="BC7" s="5">
        <f t="shared" si="17"/>
        <v>1</v>
      </c>
      <c r="BD7" s="5">
        <f t="shared" si="17"/>
        <v>1.3620000000000001</v>
      </c>
      <c r="BE7" s="5">
        <f t="shared" si="17"/>
        <v>1.3620000000000001</v>
      </c>
      <c r="BF7" s="5">
        <f t="shared" si="17"/>
        <v>1.3939999999999999</v>
      </c>
      <c r="BG7" s="5">
        <f t="shared" si="17"/>
        <v>1.155</v>
      </c>
      <c r="BH7" s="5">
        <f t="shared" si="17"/>
        <v>1.351</v>
      </c>
    </row>
    <row r="8" spans="1:60" ht="15.75" customHeight="1" x14ac:dyDescent="0.15">
      <c r="A8" s="4" t="s">
        <v>8</v>
      </c>
      <c r="B8" s="8">
        <v>363</v>
      </c>
      <c r="C8" s="70">
        <v>316</v>
      </c>
      <c r="D8" s="71">
        <v>290</v>
      </c>
      <c r="E8" s="71">
        <v>290</v>
      </c>
      <c r="F8" s="71">
        <v>290</v>
      </c>
      <c r="G8" s="51">
        <v>259</v>
      </c>
      <c r="H8" s="25">
        <v>297</v>
      </c>
      <c r="I8" s="32">
        <v>279</v>
      </c>
      <c r="J8" s="18">
        <v>315</v>
      </c>
      <c r="K8" s="27">
        <v>303</v>
      </c>
      <c r="L8" s="72">
        <v>256</v>
      </c>
      <c r="M8" s="25">
        <v>297</v>
      </c>
      <c r="N8" s="40">
        <v>307</v>
      </c>
      <c r="O8" s="73">
        <v>386</v>
      </c>
      <c r="P8" s="11">
        <v>317</v>
      </c>
      <c r="Q8" s="11">
        <v>318</v>
      </c>
      <c r="R8" s="40">
        <v>308</v>
      </c>
      <c r="S8" s="31">
        <v>306</v>
      </c>
      <c r="T8" s="74">
        <v>243</v>
      </c>
      <c r="U8" s="36">
        <v>295</v>
      </c>
      <c r="V8" s="75">
        <v>400</v>
      </c>
      <c r="W8" s="5">
        <f t="shared" si="1"/>
        <v>293.7</v>
      </c>
      <c r="X8" s="5">
        <f t="shared" si="2"/>
        <v>93.9</v>
      </c>
      <c r="Y8" s="5">
        <f t="shared" ref="Y8:AJ8" si="18">IF(C8&gt;0,ROUND(100*C8/C$2,1),"")</f>
        <v>122</v>
      </c>
      <c r="Z8" s="5">
        <f t="shared" si="18"/>
        <v>104.4</v>
      </c>
      <c r="AA8" s="5">
        <f t="shared" si="18"/>
        <v>106.2</v>
      </c>
      <c r="AB8" s="5">
        <f t="shared" si="18"/>
        <v>104.2</v>
      </c>
      <c r="AC8" s="5">
        <f t="shared" si="18"/>
        <v>102.9</v>
      </c>
      <c r="AD8" s="5">
        <f t="shared" si="18"/>
        <v>104.8</v>
      </c>
      <c r="AE8" s="5">
        <f t="shared" si="18"/>
        <v>108.9</v>
      </c>
      <c r="AF8" s="5">
        <f t="shared" si="18"/>
        <v>109.3</v>
      </c>
      <c r="AG8" s="5">
        <f t="shared" si="18"/>
        <v>101.2</v>
      </c>
      <c r="AH8" s="5">
        <f t="shared" si="18"/>
        <v>100.4</v>
      </c>
      <c r="AI8" s="5">
        <f t="shared" si="18"/>
        <v>103.3</v>
      </c>
      <c r="AJ8" s="5">
        <f t="shared" si="18"/>
        <v>119.6</v>
      </c>
      <c r="AK8" s="5">
        <f t="shared" ref="AK8:AP8" si="19">IF(P8&gt;0,ROUND(100*P8/P$2,1),"")</f>
        <v>107.3</v>
      </c>
      <c r="AL8" s="5">
        <f t="shared" si="19"/>
        <v>114.4</v>
      </c>
      <c r="AM8" s="5">
        <f t="shared" si="19"/>
        <v>104.9</v>
      </c>
      <c r="AN8" s="5">
        <f t="shared" si="19"/>
        <v>109.3</v>
      </c>
      <c r="AO8" s="5">
        <f t="shared" si="19"/>
        <v>93.9</v>
      </c>
      <c r="AP8" s="5">
        <f t="shared" si="19"/>
        <v>104.4</v>
      </c>
      <c r="AQ8" s="5">
        <f t="shared" ref="AQ8:BH8" si="20">IF(Y8/$X8&gt;0,ROUND(Y8/$X8,3),"")</f>
        <v>1.2989999999999999</v>
      </c>
      <c r="AR8" s="5">
        <f t="shared" si="20"/>
        <v>1.1120000000000001</v>
      </c>
      <c r="AS8" s="5">
        <f t="shared" si="20"/>
        <v>1.131</v>
      </c>
      <c r="AT8" s="5">
        <f t="shared" si="20"/>
        <v>1.1100000000000001</v>
      </c>
      <c r="AU8" s="5">
        <f t="shared" si="20"/>
        <v>1.0960000000000001</v>
      </c>
      <c r="AV8" s="5">
        <f t="shared" si="20"/>
        <v>1.1160000000000001</v>
      </c>
      <c r="AW8" s="5">
        <f t="shared" si="20"/>
        <v>1.1599999999999999</v>
      </c>
      <c r="AX8" s="5">
        <f t="shared" si="20"/>
        <v>1.1639999999999999</v>
      </c>
      <c r="AY8" s="5">
        <f t="shared" si="20"/>
        <v>1.0780000000000001</v>
      </c>
      <c r="AZ8" s="5">
        <f t="shared" si="20"/>
        <v>1.069</v>
      </c>
      <c r="BA8" s="5">
        <f t="shared" si="20"/>
        <v>1.1000000000000001</v>
      </c>
      <c r="BB8" s="5">
        <f t="shared" si="20"/>
        <v>1.274</v>
      </c>
      <c r="BC8" s="5">
        <f t="shared" si="20"/>
        <v>1.143</v>
      </c>
      <c r="BD8" s="5">
        <f t="shared" si="20"/>
        <v>1.218</v>
      </c>
      <c r="BE8" s="5">
        <f t="shared" si="20"/>
        <v>1.117</v>
      </c>
      <c r="BF8" s="5">
        <f t="shared" si="20"/>
        <v>1.1639999999999999</v>
      </c>
      <c r="BG8" s="5">
        <f t="shared" si="20"/>
        <v>1</v>
      </c>
      <c r="BH8" s="5">
        <f t="shared" si="20"/>
        <v>1.1120000000000001</v>
      </c>
    </row>
    <row r="9" spans="1:60" ht="15.75" customHeight="1" x14ac:dyDescent="0.15">
      <c r="A9" s="4" t="s">
        <v>9</v>
      </c>
      <c r="B9" s="5"/>
      <c r="C9" s="5"/>
      <c r="D9" s="5"/>
      <c r="E9" s="5"/>
      <c r="F9" s="54">
        <v>294</v>
      </c>
      <c r="G9" s="5"/>
      <c r="H9" s="9">
        <v>300</v>
      </c>
      <c r="I9" s="59">
        <v>277</v>
      </c>
      <c r="J9" s="5"/>
      <c r="K9" s="5"/>
      <c r="L9" s="5"/>
      <c r="M9" s="5"/>
      <c r="N9" s="5"/>
      <c r="O9" s="73">
        <v>386</v>
      </c>
      <c r="P9" s="40">
        <v>307</v>
      </c>
      <c r="Q9" s="21">
        <v>287</v>
      </c>
      <c r="R9" s="76">
        <v>321</v>
      </c>
      <c r="S9" s="54">
        <v>294</v>
      </c>
      <c r="T9" s="77">
        <v>271</v>
      </c>
      <c r="U9" s="60">
        <v>288</v>
      </c>
      <c r="V9" s="5"/>
      <c r="W9" s="5">
        <f t="shared" si="1"/>
        <v>293.2</v>
      </c>
      <c r="X9" s="5">
        <f t="shared" si="2"/>
        <v>101.9</v>
      </c>
      <c r="Y9" s="5" t="str">
        <f t="shared" ref="Y9:AJ9" si="21">IF(C9&gt;0,ROUND(100*C9/C$2,1),"")</f>
        <v/>
      </c>
      <c r="Z9" s="5" t="str">
        <f t="shared" si="21"/>
        <v/>
      </c>
      <c r="AA9" s="5" t="str">
        <f t="shared" si="21"/>
        <v/>
      </c>
      <c r="AB9" s="5">
        <f t="shared" si="21"/>
        <v>105.6</v>
      </c>
      <c r="AC9" s="5" t="str">
        <f t="shared" si="21"/>
        <v/>
      </c>
      <c r="AD9" s="5">
        <f t="shared" si="21"/>
        <v>105.9</v>
      </c>
      <c r="AE9" s="5">
        <f t="shared" si="21"/>
        <v>108.1</v>
      </c>
      <c r="AF9" s="5" t="str">
        <f t="shared" si="21"/>
        <v/>
      </c>
      <c r="AG9" s="5" t="str">
        <f t="shared" si="21"/>
        <v/>
      </c>
      <c r="AH9" s="5" t="str">
        <f t="shared" si="21"/>
        <v/>
      </c>
      <c r="AI9" s="5" t="str">
        <f t="shared" si="21"/>
        <v/>
      </c>
      <c r="AJ9" s="5" t="str">
        <f t="shared" si="21"/>
        <v/>
      </c>
      <c r="AK9" s="5">
        <f t="shared" ref="AK9:AP9" si="22">IF(P9&gt;0,ROUND(100*P9/P$2,1),"")</f>
        <v>103.9</v>
      </c>
      <c r="AL9" s="5">
        <f t="shared" si="22"/>
        <v>103.3</v>
      </c>
      <c r="AM9" s="5">
        <f t="shared" si="22"/>
        <v>109.4</v>
      </c>
      <c r="AN9" s="5">
        <f t="shared" si="22"/>
        <v>105</v>
      </c>
      <c r="AO9" s="5">
        <f t="shared" si="22"/>
        <v>104.7</v>
      </c>
      <c r="AP9" s="5">
        <f t="shared" si="22"/>
        <v>101.9</v>
      </c>
      <c r="AQ9" s="5" t="e">
        <f t="shared" ref="AQ9:BH9" si="23">IF(Y9/$X9&gt;0,ROUND(Y9/$X9,3),"")</f>
        <v>#VALUE!</v>
      </c>
      <c r="AR9" s="5" t="e">
        <f t="shared" si="23"/>
        <v>#VALUE!</v>
      </c>
      <c r="AS9" s="5" t="e">
        <f t="shared" si="23"/>
        <v>#VALUE!</v>
      </c>
      <c r="AT9" s="5">
        <f t="shared" si="23"/>
        <v>1.036</v>
      </c>
      <c r="AU9" s="5" t="e">
        <f t="shared" si="23"/>
        <v>#VALUE!</v>
      </c>
      <c r="AV9" s="5">
        <f t="shared" si="23"/>
        <v>1.0389999999999999</v>
      </c>
      <c r="AW9" s="5">
        <f t="shared" si="23"/>
        <v>1.0609999999999999</v>
      </c>
      <c r="AX9" s="5" t="e">
        <f t="shared" si="23"/>
        <v>#VALUE!</v>
      </c>
      <c r="AY9" s="5" t="e">
        <f t="shared" si="23"/>
        <v>#VALUE!</v>
      </c>
      <c r="AZ9" s="5" t="e">
        <f t="shared" si="23"/>
        <v>#VALUE!</v>
      </c>
      <c r="BA9" s="5" t="e">
        <f t="shared" si="23"/>
        <v>#VALUE!</v>
      </c>
      <c r="BB9" s="5" t="e">
        <f t="shared" si="23"/>
        <v>#VALUE!</v>
      </c>
      <c r="BC9" s="5">
        <f t="shared" si="23"/>
        <v>1.02</v>
      </c>
      <c r="BD9" s="5">
        <f t="shared" si="23"/>
        <v>1.014</v>
      </c>
      <c r="BE9" s="5">
        <f t="shared" si="23"/>
        <v>1.0740000000000001</v>
      </c>
      <c r="BF9" s="5">
        <f t="shared" si="23"/>
        <v>1.03</v>
      </c>
      <c r="BG9" s="5">
        <f t="shared" si="23"/>
        <v>1.0269999999999999</v>
      </c>
      <c r="BH9" s="5">
        <f t="shared" si="23"/>
        <v>1</v>
      </c>
    </row>
    <row r="10" spans="1:60" ht="15.75" customHeight="1" x14ac:dyDescent="0.15">
      <c r="A10" s="4" t="s">
        <v>10</v>
      </c>
      <c r="B10" s="75">
        <v>400</v>
      </c>
      <c r="C10" s="23">
        <v>274</v>
      </c>
      <c r="D10" s="54">
        <v>293</v>
      </c>
      <c r="E10" s="54">
        <v>294</v>
      </c>
      <c r="F10" s="60">
        <v>289</v>
      </c>
      <c r="G10" s="59">
        <v>277</v>
      </c>
      <c r="H10" s="67">
        <v>319</v>
      </c>
      <c r="I10" s="40">
        <v>308</v>
      </c>
      <c r="J10" s="32">
        <v>279</v>
      </c>
      <c r="K10" s="70">
        <v>316</v>
      </c>
      <c r="L10" s="47">
        <v>272</v>
      </c>
      <c r="M10" s="54">
        <v>293</v>
      </c>
      <c r="N10" s="64">
        <v>263</v>
      </c>
      <c r="O10" s="78">
        <v>433</v>
      </c>
      <c r="P10" s="79">
        <v>284</v>
      </c>
      <c r="Q10" s="80">
        <v>280</v>
      </c>
      <c r="R10" s="32">
        <v>279</v>
      </c>
      <c r="S10" s="60">
        <v>289</v>
      </c>
      <c r="T10" s="35">
        <v>366</v>
      </c>
      <c r="U10" s="62">
        <v>265</v>
      </c>
      <c r="V10" s="81">
        <v>503</v>
      </c>
      <c r="W10" s="5">
        <f t="shared" si="1"/>
        <v>291.10000000000002</v>
      </c>
      <c r="X10" s="5">
        <f t="shared" si="2"/>
        <v>93.8</v>
      </c>
      <c r="Y10" s="5">
        <f t="shared" ref="Y10:AJ10" si="24">IF(C10&gt;0,ROUND(100*C10/C$2,1),"")</f>
        <v>105.8</v>
      </c>
      <c r="Z10" s="5">
        <f t="shared" si="24"/>
        <v>105.4</v>
      </c>
      <c r="AA10" s="5">
        <f t="shared" si="24"/>
        <v>107.7</v>
      </c>
      <c r="AB10" s="5">
        <f t="shared" si="24"/>
        <v>103.8</v>
      </c>
      <c r="AC10" s="5">
        <f t="shared" si="24"/>
        <v>110.1</v>
      </c>
      <c r="AD10" s="5">
        <f t="shared" si="24"/>
        <v>112.6</v>
      </c>
      <c r="AE10" s="5">
        <f t="shared" si="24"/>
        <v>120.2</v>
      </c>
      <c r="AF10" s="5">
        <f t="shared" si="24"/>
        <v>96.8</v>
      </c>
      <c r="AG10" s="5">
        <f t="shared" si="24"/>
        <v>105.5</v>
      </c>
      <c r="AH10" s="5">
        <f t="shared" si="24"/>
        <v>106.7</v>
      </c>
      <c r="AI10" s="5">
        <f t="shared" si="24"/>
        <v>101.9</v>
      </c>
      <c r="AJ10" s="5">
        <f t="shared" si="24"/>
        <v>102.5</v>
      </c>
      <c r="AK10" s="5">
        <f t="shared" ref="AK10:AP10" si="25">IF(P10&gt;0,ROUND(100*P10/P$2,1),"")</f>
        <v>96.1</v>
      </c>
      <c r="AL10" s="5">
        <f t="shared" si="25"/>
        <v>100.8</v>
      </c>
      <c r="AM10" s="5">
        <f t="shared" si="25"/>
        <v>95.1</v>
      </c>
      <c r="AN10" s="5">
        <f t="shared" si="25"/>
        <v>103.3</v>
      </c>
      <c r="AO10" s="5">
        <f t="shared" si="25"/>
        <v>141.4</v>
      </c>
      <c r="AP10" s="5">
        <f t="shared" si="25"/>
        <v>93.8</v>
      </c>
      <c r="AQ10" s="5">
        <f t="shared" ref="AQ10:BH10" si="26">IF(Y10/$X10&gt;0,ROUND(Y10/$X10,3),"")</f>
        <v>1.1279999999999999</v>
      </c>
      <c r="AR10" s="5">
        <f t="shared" si="26"/>
        <v>1.1240000000000001</v>
      </c>
      <c r="AS10" s="5">
        <f t="shared" si="26"/>
        <v>1.1479999999999999</v>
      </c>
      <c r="AT10" s="5">
        <f t="shared" si="26"/>
        <v>1.107</v>
      </c>
      <c r="AU10" s="5">
        <f t="shared" si="26"/>
        <v>1.1739999999999999</v>
      </c>
      <c r="AV10" s="5">
        <f t="shared" si="26"/>
        <v>1.2</v>
      </c>
      <c r="AW10" s="5">
        <f t="shared" si="26"/>
        <v>1.2809999999999999</v>
      </c>
      <c r="AX10" s="5">
        <f t="shared" si="26"/>
        <v>1.032</v>
      </c>
      <c r="AY10" s="5">
        <f t="shared" si="26"/>
        <v>1.125</v>
      </c>
      <c r="AZ10" s="5">
        <f t="shared" si="26"/>
        <v>1.1379999999999999</v>
      </c>
      <c r="BA10" s="5">
        <f t="shared" si="26"/>
        <v>1.0860000000000001</v>
      </c>
      <c r="BB10" s="5">
        <f t="shared" si="26"/>
        <v>1.093</v>
      </c>
      <c r="BC10" s="5">
        <f t="shared" si="26"/>
        <v>1.0249999999999999</v>
      </c>
      <c r="BD10" s="5">
        <f t="shared" si="26"/>
        <v>1.075</v>
      </c>
      <c r="BE10" s="5">
        <f t="shared" si="26"/>
        <v>1.014</v>
      </c>
      <c r="BF10" s="5">
        <f t="shared" si="26"/>
        <v>1.101</v>
      </c>
      <c r="BG10" s="5">
        <f t="shared" si="26"/>
        <v>1.5069999999999999</v>
      </c>
      <c r="BH10" s="5">
        <f t="shared" si="26"/>
        <v>1</v>
      </c>
    </row>
    <row r="11" spans="1:60" ht="15.75" customHeight="1" x14ac:dyDescent="0.15">
      <c r="A11" s="4" t="s">
        <v>11</v>
      </c>
      <c r="B11" s="5"/>
      <c r="C11" s="82">
        <v>276</v>
      </c>
      <c r="D11" s="49">
        <v>296</v>
      </c>
      <c r="E11" s="21">
        <v>287</v>
      </c>
      <c r="F11" s="83">
        <v>255</v>
      </c>
      <c r="G11" s="32">
        <v>278</v>
      </c>
      <c r="H11" s="46">
        <v>310</v>
      </c>
      <c r="I11" s="47">
        <v>272</v>
      </c>
      <c r="J11" s="31">
        <v>306</v>
      </c>
      <c r="K11" s="67">
        <v>319</v>
      </c>
      <c r="L11" s="23">
        <v>274</v>
      </c>
      <c r="M11" s="31">
        <v>306</v>
      </c>
      <c r="N11" s="61">
        <v>262</v>
      </c>
      <c r="O11" s="40">
        <v>307</v>
      </c>
      <c r="P11" s="11">
        <v>317</v>
      </c>
      <c r="Q11" s="84">
        <v>281</v>
      </c>
      <c r="R11" s="18">
        <v>315</v>
      </c>
      <c r="S11" s="25">
        <v>297</v>
      </c>
      <c r="T11" s="85">
        <v>292</v>
      </c>
      <c r="U11" s="25">
        <v>297</v>
      </c>
      <c r="V11" s="5"/>
      <c r="W11" s="5">
        <f t="shared" si="1"/>
        <v>291.10000000000002</v>
      </c>
      <c r="X11" s="5">
        <f t="shared" si="2"/>
        <v>91.6</v>
      </c>
      <c r="Y11" s="5">
        <f t="shared" ref="Y11:AJ11" si="27">IF(C11&gt;0,ROUND(100*C11/C$2,1),"")</f>
        <v>106.6</v>
      </c>
      <c r="Z11" s="5">
        <f t="shared" si="27"/>
        <v>106.5</v>
      </c>
      <c r="AA11" s="5">
        <f t="shared" si="27"/>
        <v>105.1</v>
      </c>
      <c r="AB11" s="5">
        <f t="shared" si="27"/>
        <v>91.6</v>
      </c>
      <c r="AC11" s="5">
        <f t="shared" si="27"/>
        <v>110.4</v>
      </c>
      <c r="AD11" s="5">
        <f t="shared" si="27"/>
        <v>109.4</v>
      </c>
      <c r="AE11" s="5">
        <f t="shared" si="27"/>
        <v>106.2</v>
      </c>
      <c r="AF11" s="5">
        <f t="shared" si="27"/>
        <v>106.2</v>
      </c>
      <c r="AG11" s="5">
        <f t="shared" si="27"/>
        <v>106.5</v>
      </c>
      <c r="AH11" s="5">
        <f t="shared" si="27"/>
        <v>107.5</v>
      </c>
      <c r="AI11" s="5">
        <f t="shared" si="27"/>
        <v>106.4</v>
      </c>
      <c r="AJ11" s="5">
        <f t="shared" si="27"/>
        <v>102.1</v>
      </c>
      <c r="AK11" s="5">
        <f t="shared" ref="AK11:AP11" si="28">IF(P11&gt;0,ROUND(100*P11/P$2,1),"")</f>
        <v>107.3</v>
      </c>
      <c r="AL11" s="5">
        <f t="shared" si="28"/>
        <v>101.1</v>
      </c>
      <c r="AM11" s="5">
        <f t="shared" si="28"/>
        <v>107.3</v>
      </c>
      <c r="AN11" s="5">
        <f t="shared" si="28"/>
        <v>106.1</v>
      </c>
      <c r="AO11" s="5">
        <f t="shared" si="28"/>
        <v>112.8</v>
      </c>
      <c r="AP11" s="5">
        <f t="shared" si="28"/>
        <v>105.1</v>
      </c>
      <c r="AQ11" s="5">
        <f t="shared" ref="AQ11:BH11" si="29">IF(Y11/$X11&gt;0,ROUND(Y11/$X11,3),"")</f>
        <v>1.1639999999999999</v>
      </c>
      <c r="AR11" s="5">
        <f t="shared" si="29"/>
        <v>1.163</v>
      </c>
      <c r="AS11" s="5">
        <f t="shared" si="29"/>
        <v>1.147</v>
      </c>
      <c r="AT11" s="5">
        <f t="shared" si="29"/>
        <v>1</v>
      </c>
      <c r="AU11" s="5">
        <f t="shared" si="29"/>
        <v>1.2050000000000001</v>
      </c>
      <c r="AV11" s="5">
        <f t="shared" si="29"/>
        <v>1.194</v>
      </c>
      <c r="AW11" s="5">
        <f t="shared" si="29"/>
        <v>1.159</v>
      </c>
      <c r="AX11" s="5">
        <f t="shared" si="29"/>
        <v>1.159</v>
      </c>
      <c r="AY11" s="5">
        <f t="shared" si="29"/>
        <v>1.163</v>
      </c>
      <c r="AZ11" s="5">
        <f t="shared" si="29"/>
        <v>1.1739999999999999</v>
      </c>
      <c r="BA11" s="5">
        <f t="shared" si="29"/>
        <v>1.1619999999999999</v>
      </c>
      <c r="BB11" s="5">
        <f t="shared" si="29"/>
        <v>1.115</v>
      </c>
      <c r="BC11" s="5">
        <f t="shared" si="29"/>
        <v>1.171</v>
      </c>
      <c r="BD11" s="5">
        <f t="shared" si="29"/>
        <v>1.1040000000000001</v>
      </c>
      <c r="BE11" s="5">
        <f t="shared" si="29"/>
        <v>1.171</v>
      </c>
      <c r="BF11" s="5">
        <f t="shared" si="29"/>
        <v>1.1579999999999999</v>
      </c>
      <c r="BG11" s="5">
        <f t="shared" si="29"/>
        <v>1.2310000000000001</v>
      </c>
      <c r="BH11" s="5">
        <f t="shared" si="29"/>
        <v>1.147</v>
      </c>
    </row>
    <row r="12" spans="1:60" ht="15.75" customHeight="1" x14ac:dyDescent="0.15">
      <c r="A12" s="4" t="s">
        <v>12</v>
      </c>
      <c r="B12" s="13">
        <v>380</v>
      </c>
      <c r="C12" s="50">
        <v>268</v>
      </c>
      <c r="D12" s="86">
        <v>311</v>
      </c>
      <c r="E12" s="60">
        <v>289</v>
      </c>
      <c r="F12" s="21">
        <v>287</v>
      </c>
      <c r="G12" s="87">
        <v>282</v>
      </c>
      <c r="H12" s="5"/>
      <c r="I12" s="59">
        <v>277</v>
      </c>
      <c r="J12" s="5"/>
      <c r="K12" s="9">
        <v>300</v>
      </c>
      <c r="L12" s="88">
        <v>275</v>
      </c>
      <c r="M12" s="86">
        <v>311</v>
      </c>
      <c r="N12" s="85">
        <v>292</v>
      </c>
      <c r="O12" s="89">
        <v>394</v>
      </c>
      <c r="P12" s="24">
        <v>302</v>
      </c>
      <c r="Q12" s="60">
        <v>288</v>
      </c>
      <c r="R12" s="54">
        <v>293</v>
      </c>
      <c r="S12" s="58">
        <v>298</v>
      </c>
      <c r="T12" s="90">
        <v>266</v>
      </c>
      <c r="U12" s="71">
        <v>290</v>
      </c>
      <c r="V12" s="91">
        <v>384</v>
      </c>
      <c r="W12" s="5">
        <f t="shared" si="1"/>
        <v>289.3</v>
      </c>
      <c r="X12" s="5">
        <f t="shared" si="2"/>
        <v>99.8</v>
      </c>
      <c r="Y12" s="5">
        <f t="shared" ref="Y12:AJ12" si="30">IF(C12&gt;0,ROUND(100*C12/C$2,1),"")</f>
        <v>103.5</v>
      </c>
      <c r="Z12" s="5">
        <f t="shared" si="30"/>
        <v>111.9</v>
      </c>
      <c r="AA12" s="5">
        <f t="shared" si="30"/>
        <v>105.9</v>
      </c>
      <c r="AB12" s="5">
        <f t="shared" si="30"/>
        <v>103.1</v>
      </c>
      <c r="AC12" s="5">
        <f t="shared" si="30"/>
        <v>112</v>
      </c>
      <c r="AD12" s="5" t="str">
        <f t="shared" si="30"/>
        <v/>
      </c>
      <c r="AE12" s="5">
        <f t="shared" si="30"/>
        <v>108.1</v>
      </c>
      <c r="AF12" s="5" t="str">
        <f t="shared" si="30"/>
        <v/>
      </c>
      <c r="AG12" s="5">
        <f t="shared" si="30"/>
        <v>100.2</v>
      </c>
      <c r="AH12" s="5">
        <f t="shared" si="30"/>
        <v>107.8</v>
      </c>
      <c r="AI12" s="5">
        <f t="shared" si="30"/>
        <v>108.1</v>
      </c>
      <c r="AJ12" s="5">
        <f t="shared" si="30"/>
        <v>113.8</v>
      </c>
      <c r="AK12" s="5">
        <f t="shared" ref="AK12:AP12" si="31">IF(P12&gt;0,ROUND(100*P12/P$2,1),"")</f>
        <v>102.2</v>
      </c>
      <c r="AL12" s="5">
        <f t="shared" si="31"/>
        <v>103.6</v>
      </c>
      <c r="AM12" s="5">
        <f t="shared" si="31"/>
        <v>99.8</v>
      </c>
      <c r="AN12" s="5">
        <f t="shared" si="31"/>
        <v>106.5</v>
      </c>
      <c r="AO12" s="5">
        <f t="shared" si="31"/>
        <v>102.8</v>
      </c>
      <c r="AP12" s="5">
        <f t="shared" si="31"/>
        <v>102.6</v>
      </c>
      <c r="AQ12" s="5">
        <f t="shared" ref="AQ12:BH12" si="32">IF(Y12/$X12&gt;0,ROUND(Y12/$X12,3),"")</f>
        <v>1.0369999999999999</v>
      </c>
      <c r="AR12" s="5">
        <f t="shared" si="32"/>
        <v>1.121</v>
      </c>
      <c r="AS12" s="5">
        <f t="shared" si="32"/>
        <v>1.0609999999999999</v>
      </c>
      <c r="AT12" s="5">
        <f t="shared" si="32"/>
        <v>1.0329999999999999</v>
      </c>
      <c r="AU12" s="5">
        <f t="shared" si="32"/>
        <v>1.1220000000000001</v>
      </c>
      <c r="AV12" s="5" t="e">
        <f t="shared" si="32"/>
        <v>#VALUE!</v>
      </c>
      <c r="AW12" s="5">
        <f t="shared" si="32"/>
        <v>1.083</v>
      </c>
      <c r="AX12" s="5" t="e">
        <f t="shared" si="32"/>
        <v>#VALUE!</v>
      </c>
      <c r="AY12" s="5">
        <f t="shared" si="32"/>
        <v>1.004</v>
      </c>
      <c r="AZ12" s="5">
        <f t="shared" si="32"/>
        <v>1.08</v>
      </c>
      <c r="BA12" s="5">
        <f t="shared" si="32"/>
        <v>1.083</v>
      </c>
      <c r="BB12" s="5">
        <f t="shared" si="32"/>
        <v>1.1399999999999999</v>
      </c>
      <c r="BC12" s="5">
        <f t="shared" si="32"/>
        <v>1.024</v>
      </c>
      <c r="BD12" s="5">
        <f t="shared" si="32"/>
        <v>1.038</v>
      </c>
      <c r="BE12" s="5">
        <f t="shared" si="32"/>
        <v>1</v>
      </c>
      <c r="BF12" s="5">
        <f t="shared" si="32"/>
        <v>1.0669999999999999</v>
      </c>
      <c r="BG12" s="5">
        <f t="shared" si="32"/>
        <v>1.03</v>
      </c>
      <c r="BH12" s="5">
        <f t="shared" si="32"/>
        <v>1.028</v>
      </c>
    </row>
    <row r="13" spans="1:60" ht="15.75" customHeight="1" x14ac:dyDescent="0.15">
      <c r="A13" s="4" t="s">
        <v>13</v>
      </c>
      <c r="B13" s="5"/>
      <c r="C13" s="92">
        <v>270</v>
      </c>
      <c r="D13" s="93">
        <v>285</v>
      </c>
      <c r="E13" s="79">
        <v>283</v>
      </c>
      <c r="F13" s="16">
        <v>291</v>
      </c>
      <c r="G13" s="50">
        <v>269</v>
      </c>
      <c r="H13" s="45">
        <v>329</v>
      </c>
      <c r="I13" s="92">
        <v>270</v>
      </c>
      <c r="J13" s="40">
        <v>307</v>
      </c>
      <c r="K13" s="27">
        <v>304</v>
      </c>
      <c r="L13" s="62">
        <v>265</v>
      </c>
      <c r="M13" s="27">
        <v>303</v>
      </c>
      <c r="N13" s="65">
        <v>261</v>
      </c>
      <c r="O13" s="94">
        <v>354</v>
      </c>
      <c r="P13" s="48">
        <v>305</v>
      </c>
      <c r="Q13" s="54">
        <v>293</v>
      </c>
      <c r="R13" s="58">
        <v>299</v>
      </c>
      <c r="S13" s="36">
        <v>295</v>
      </c>
      <c r="T13" s="54">
        <v>293</v>
      </c>
      <c r="U13" s="79">
        <v>284</v>
      </c>
      <c r="V13" s="95">
        <v>389</v>
      </c>
      <c r="W13" s="5">
        <f t="shared" si="1"/>
        <v>289.2</v>
      </c>
      <c r="X13" s="5">
        <f t="shared" si="2"/>
        <v>100.5</v>
      </c>
      <c r="Y13" s="5">
        <f t="shared" ref="Y13:AJ13" si="33">IF(C13&gt;0,ROUND(100*C13/C$2,1),"")</f>
        <v>104.2</v>
      </c>
      <c r="Z13" s="5">
        <f t="shared" si="33"/>
        <v>102.6</v>
      </c>
      <c r="AA13" s="5">
        <f t="shared" si="33"/>
        <v>103.7</v>
      </c>
      <c r="AB13" s="5">
        <f t="shared" si="33"/>
        <v>104.6</v>
      </c>
      <c r="AC13" s="5">
        <f t="shared" si="33"/>
        <v>106.9</v>
      </c>
      <c r="AD13" s="5">
        <f t="shared" si="33"/>
        <v>116.1</v>
      </c>
      <c r="AE13" s="5">
        <f t="shared" si="33"/>
        <v>105.4</v>
      </c>
      <c r="AF13" s="5">
        <f t="shared" si="33"/>
        <v>106.5</v>
      </c>
      <c r="AG13" s="5">
        <f t="shared" si="33"/>
        <v>101.5</v>
      </c>
      <c r="AH13" s="5">
        <f t="shared" si="33"/>
        <v>103.9</v>
      </c>
      <c r="AI13" s="5">
        <f t="shared" si="33"/>
        <v>105.4</v>
      </c>
      <c r="AJ13" s="5">
        <f t="shared" si="33"/>
        <v>101.7</v>
      </c>
      <c r="AK13" s="5">
        <f t="shared" ref="AK13:AP13" si="34">IF(P13&gt;0,ROUND(100*P13/P$2,1),"")</f>
        <v>103.2</v>
      </c>
      <c r="AL13" s="5">
        <f t="shared" si="34"/>
        <v>105.4</v>
      </c>
      <c r="AM13" s="5">
        <f t="shared" si="34"/>
        <v>101.9</v>
      </c>
      <c r="AN13" s="5">
        <f t="shared" si="34"/>
        <v>105.4</v>
      </c>
      <c r="AO13" s="5">
        <f t="shared" si="34"/>
        <v>113.2</v>
      </c>
      <c r="AP13" s="5">
        <f t="shared" si="34"/>
        <v>100.5</v>
      </c>
      <c r="AQ13" s="5">
        <f t="shared" ref="AQ13:BH13" si="35">IF(Y13/$X13&gt;0,ROUND(Y13/$X13,3),"")</f>
        <v>1.0369999999999999</v>
      </c>
      <c r="AR13" s="5">
        <f t="shared" si="35"/>
        <v>1.0209999999999999</v>
      </c>
      <c r="AS13" s="5">
        <f t="shared" si="35"/>
        <v>1.032</v>
      </c>
      <c r="AT13" s="5">
        <f t="shared" si="35"/>
        <v>1.0409999999999999</v>
      </c>
      <c r="AU13" s="5">
        <f t="shared" si="35"/>
        <v>1.0640000000000001</v>
      </c>
      <c r="AV13" s="5">
        <f t="shared" si="35"/>
        <v>1.155</v>
      </c>
      <c r="AW13" s="5">
        <f t="shared" si="35"/>
        <v>1.0489999999999999</v>
      </c>
      <c r="AX13" s="5">
        <f t="shared" si="35"/>
        <v>1.06</v>
      </c>
      <c r="AY13" s="5">
        <f t="shared" si="35"/>
        <v>1.01</v>
      </c>
      <c r="AZ13" s="5">
        <f t="shared" si="35"/>
        <v>1.034</v>
      </c>
      <c r="BA13" s="5">
        <f t="shared" si="35"/>
        <v>1.0489999999999999</v>
      </c>
      <c r="BB13" s="5">
        <f t="shared" si="35"/>
        <v>1.012</v>
      </c>
      <c r="BC13" s="5">
        <f t="shared" si="35"/>
        <v>1.0269999999999999</v>
      </c>
      <c r="BD13" s="5">
        <f t="shared" si="35"/>
        <v>1.0489999999999999</v>
      </c>
      <c r="BE13" s="5">
        <f t="shared" si="35"/>
        <v>1.014</v>
      </c>
      <c r="BF13" s="5">
        <f t="shared" si="35"/>
        <v>1.0489999999999999</v>
      </c>
      <c r="BG13" s="5">
        <f t="shared" si="35"/>
        <v>1.1259999999999999</v>
      </c>
      <c r="BH13" s="5">
        <f t="shared" si="35"/>
        <v>1</v>
      </c>
    </row>
    <row r="14" spans="1:60" ht="15.75" customHeight="1" x14ac:dyDescent="0.15">
      <c r="A14" s="4" t="s">
        <v>14</v>
      </c>
      <c r="B14" s="96">
        <v>376</v>
      </c>
      <c r="C14" s="32">
        <v>278</v>
      </c>
      <c r="D14" s="93">
        <v>285</v>
      </c>
      <c r="E14" s="40">
        <v>307</v>
      </c>
      <c r="F14" s="32">
        <v>279</v>
      </c>
      <c r="G14" s="51">
        <v>258</v>
      </c>
      <c r="H14" s="39">
        <v>312</v>
      </c>
      <c r="I14" s="7">
        <v>320</v>
      </c>
      <c r="J14" s="58">
        <v>298</v>
      </c>
      <c r="K14" s="11">
        <v>317</v>
      </c>
      <c r="L14" s="92">
        <v>270</v>
      </c>
      <c r="M14" s="85">
        <v>292</v>
      </c>
      <c r="N14" s="66">
        <v>248</v>
      </c>
      <c r="O14" s="97">
        <v>405</v>
      </c>
      <c r="P14" s="54">
        <v>294</v>
      </c>
      <c r="Q14" s="60">
        <v>288</v>
      </c>
      <c r="R14" s="16">
        <v>291</v>
      </c>
      <c r="S14" s="80">
        <v>280</v>
      </c>
      <c r="T14" s="32">
        <v>279</v>
      </c>
      <c r="U14" s="47">
        <v>272</v>
      </c>
      <c r="V14" s="98">
        <v>404</v>
      </c>
      <c r="W14" s="5">
        <f t="shared" si="1"/>
        <v>287.10000000000002</v>
      </c>
      <c r="X14" s="5">
        <f t="shared" si="2"/>
        <v>96.2</v>
      </c>
      <c r="Y14" s="5">
        <f t="shared" ref="Y14:AJ14" si="36">IF(C14&gt;0,ROUND(100*C14/C$2,1),"")</f>
        <v>107.3</v>
      </c>
      <c r="Z14" s="5">
        <f t="shared" si="36"/>
        <v>102.6</v>
      </c>
      <c r="AA14" s="5">
        <f t="shared" si="36"/>
        <v>112.5</v>
      </c>
      <c r="AB14" s="5">
        <f t="shared" si="36"/>
        <v>100.3</v>
      </c>
      <c r="AC14" s="5">
        <f t="shared" si="36"/>
        <v>102.5</v>
      </c>
      <c r="AD14" s="5">
        <f t="shared" si="36"/>
        <v>110.1</v>
      </c>
      <c r="AE14" s="5">
        <f t="shared" si="36"/>
        <v>124.9</v>
      </c>
      <c r="AF14" s="5">
        <f t="shared" si="36"/>
        <v>103.4</v>
      </c>
      <c r="AG14" s="5">
        <f t="shared" si="36"/>
        <v>105.9</v>
      </c>
      <c r="AH14" s="5">
        <f t="shared" si="36"/>
        <v>105.9</v>
      </c>
      <c r="AI14" s="5">
        <f t="shared" si="36"/>
        <v>101.5</v>
      </c>
      <c r="AJ14" s="5">
        <f t="shared" si="36"/>
        <v>96.6</v>
      </c>
      <c r="AK14" s="5">
        <f t="shared" ref="AK14:AP14" si="37">IF(P14&gt;0,ROUND(100*P14/P$2,1),"")</f>
        <v>99.5</v>
      </c>
      <c r="AL14" s="5">
        <f t="shared" si="37"/>
        <v>103.6</v>
      </c>
      <c r="AM14" s="5">
        <f t="shared" si="37"/>
        <v>99.1</v>
      </c>
      <c r="AN14" s="5">
        <f t="shared" si="37"/>
        <v>100</v>
      </c>
      <c r="AO14" s="5">
        <f t="shared" si="37"/>
        <v>107.8</v>
      </c>
      <c r="AP14" s="5">
        <f t="shared" si="37"/>
        <v>96.2</v>
      </c>
      <c r="AQ14" s="5">
        <f t="shared" ref="AQ14:BH14" si="38">IF(Y14/$X14&gt;0,ROUND(Y14/$X14,3),"")</f>
        <v>1.115</v>
      </c>
      <c r="AR14" s="5">
        <f t="shared" si="38"/>
        <v>1.0669999999999999</v>
      </c>
      <c r="AS14" s="5">
        <f t="shared" si="38"/>
        <v>1.169</v>
      </c>
      <c r="AT14" s="5">
        <f t="shared" si="38"/>
        <v>1.0429999999999999</v>
      </c>
      <c r="AU14" s="5">
        <f t="shared" si="38"/>
        <v>1.0649999999999999</v>
      </c>
      <c r="AV14" s="5">
        <f t="shared" si="38"/>
        <v>1.1439999999999999</v>
      </c>
      <c r="AW14" s="5">
        <f t="shared" si="38"/>
        <v>1.298</v>
      </c>
      <c r="AX14" s="5">
        <f t="shared" si="38"/>
        <v>1.075</v>
      </c>
      <c r="AY14" s="5">
        <f t="shared" si="38"/>
        <v>1.101</v>
      </c>
      <c r="AZ14" s="5">
        <f t="shared" si="38"/>
        <v>1.101</v>
      </c>
      <c r="BA14" s="5">
        <f t="shared" si="38"/>
        <v>1.0549999999999999</v>
      </c>
      <c r="BB14" s="5">
        <f t="shared" si="38"/>
        <v>1.004</v>
      </c>
      <c r="BC14" s="5">
        <f t="shared" si="38"/>
        <v>1.034</v>
      </c>
      <c r="BD14" s="5">
        <f t="shared" si="38"/>
        <v>1.077</v>
      </c>
      <c r="BE14" s="5">
        <f t="shared" si="38"/>
        <v>1.03</v>
      </c>
      <c r="BF14" s="5">
        <f t="shared" si="38"/>
        <v>1.04</v>
      </c>
      <c r="BG14" s="5">
        <f t="shared" si="38"/>
        <v>1.121</v>
      </c>
      <c r="BH14" s="5">
        <f t="shared" si="38"/>
        <v>1</v>
      </c>
    </row>
    <row r="15" spans="1:60" ht="15.75" customHeight="1" x14ac:dyDescent="0.15">
      <c r="A15" s="4" t="s">
        <v>15</v>
      </c>
      <c r="B15" s="99">
        <v>346</v>
      </c>
      <c r="C15" s="90">
        <v>266</v>
      </c>
      <c r="D15" s="93">
        <v>285</v>
      </c>
      <c r="E15" s="5"/>
      <c r="F15" s="43">
        <v>286</v>
      </c>
      <c r="G15" s="90">
        <v>266</v>
      </c>
      <c r="H15" s="34">
        <v>309</v>
      </c>
      <c r="I15" s="23">
        <v>273</v>
      </c>
      <c r="J15" s="58">
        <v>298</v>
      </c>
      <c r="K15" s="31">
        <v>306</v>
      </c>
      <c r="L15" s="27">
        <v>304</v>
      </c>
      <c r="M15" s="9">
        <v>300</v>
      </c>
      <c r="N15" s="5"/>
      <c r="O15" s="100">
        <v>353</v>
      </c>
      <c r="P15" s="5"/>
      <c r="Q15" s="5"/>
      <c r="R15" s="27">
        <v>303</v>
      </c>
      <c r="S15" s="5"/>
      <c r="T15" s="68">
        <v>252</v>
      </c>
      <c r="U15" s="42">
        <v>267</v>
      </c>
      <c r="V15" s="101">
        <v>359</v>
      </c>
      <c r="W15" s="5">
        <f t="shared" si="1"/>
        <v>285.8</v>
      </c>
      <c r="X15" s="5">
        <f t="shared" si="2"/>
        <v>94.5</v>
      </c>
      <c r="Y15" s="5">
        <f t="shared" ref="Y15:AJ15" si="39">IF(C15&gt;0,ROUND(100*C15/C$2,1),"")</f>
        <v>102.7</v>
      </c>
      <c r="Z15" s="5">
        <f t="shared" si="39"/>
        <v>102.6</v>
      </c>
      <c r="AA15" s="5" t="str">
        <f t="shared" si="39"/>
        <v/>
      </c>
      <c r="AB15" s="5">
        <f t="shared" si="39"/>
        <v>102.8</v>
      </c>
      <c r="AC15" s="5">
        <f t="shared" si="39"/>
        <v>105.7</v>
      </c>
      <c r="AD15" s="5">
        <f t="shared" si="39"/>
        <v>109.1</v>
      </c>
      <c r="AE15" s="5">
        <f t="shared" si="39"/>
        <v>106.6</v>
      </c>
      <c r="AF15" s="5">
        <f t="shared" si="39"/>
        <v>103.4</v>
      </c>
      <c r="AG15" s="5">
        <f t="shared" si="39"/>
        <v>102.2</v>
      </c>
      <c r="AH15" s="5">
        <f t="shared" si="39"/>
        <v>119.2</v>
      </c>
      <c r="AI15" s="5">
        <f t="shared" si="39"/>
        <v>104.3</v>
      </c>
      <c r="AJ15" s="5" t="str">
        <f t="shared" si="39"/>
        <v/>
      </c>
      <c r="AK15" s="5" t="str">
        <f t="shared" ref="AK15:AP15" si="40">IF(P15&gt;0,ROUND(100*P15/P$2,1),"")</f>
        <v/>
      </c>
      <c r="AL15" s="5" t="str">
        <f t="shared" si="40"/>
        <v/>
      </c>
      <c r="AM15" s="5">
        <f t="shared" si="40"/>
        <v>103.2</v>
      </c>
      <c r="AN15" s="5" t="str">
        <f t="shared" si="40"/>
        <v/>
      </c>
      <c r="AO15" s="5">
        <f t="shared" si="40"/>
        <v>97.4</v>
      </c>
      <c r="AP15" s="5">
        <f t="shared" si="40"/>
        <v>94.5</v>
      </c>
      <c r="AQ15" s="5">
        <f t="shared" ref="AQ15:BH15" si="41">IF(Y15/$X15&gt;0,ROUND(Y15/$X15,3),"")</f>
        <v>1.087</v>
      </c>
      <c r="AR15" s="5">
        <f t="shared" si="41"/>
        <v>1.0860000000000001</v>
      </c>
      <c r="AS15" s="5" t="e">
        <f t="shared" si="41"/>
        <v>#VALUE!</v>
      </c>
      <c r="AT15" s="5">
        <f t="shared" si="41"/>
        <v>1.0880000000000001</v>
      </c>
      <c r="AU15" s="5">
        <f t="shared" si="41"/>
        <v>1.119</v>
      </c>
      <c r="AV15" s="5">
        <f t="shared" si="41"/>
        <v>1.1539999999999999</v>
      </c>
      <c r="AW15" s="5">
        <f t="shared" si="41"/>
        <v>1.1279999999999999</v>
      </c>
      <c r="AX15" s="5">
        <f t="shared" si="41"/>
        <v>1.0940000000000001</v>
      </c>
      <c r="AY15" s="5">
        <f t="shared" si="41"/>
        <v>1.081</v>
      </c>
      <c r="AZ15" s="5">
        <f t="shared" si="41"/>
        <v>1.2609999999999999</v>
      </c>
      <c r="BA15" s="5">
        <f t="shared" si="41"/>
        <v>1.1040000000000001</v>
      </c>
      <c r="BB15" s="5" t="e">
        <f t="shared" si="41"/>
        <v>#VALUE!</v>
      </c>
      <c r="BC15" s="5" t="e">
        <f t="shared" si="41"/>
        <v>#VALUE!</v>
      </c>
      <c r="BD15" s="5" t="e">
        <f t="shared" si="41"/>
        <v>#VALUE!</v>
      </c>
      <c r="BE15" s="5">
        <f t="shared" si="41"/>
        <v>1.0920000000000001</v>
      </c>
      <c r="BF15" s="5" t="e">
        <f t="shared" si="41"/>
        <v>#VALUE!</v>
      </c>
      <c r="BG15" s="5">
        <f t="shared" si="41"/>
        <v>1.0309999999999999</v>
      </c>
      <c r="BH15" s="5">
        <f t="shared" si="41"/>
        <v>1</v>
      </c>
    </row>
    <row r="16" spans="1:60" ht="15.75" customHeight="1" x14ac:dyDescent="0.15">
      <c r="A16" s="4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93">
        <v>285</v>
      </c>
      <c r="V16" s="5"/>
      <c r="W16" s="5">
        <f t="shared" si="1"/>
        <v>285</v>
      </c>
      <c r="X16" s="5">
        <f t="shared" si="2"/>
        <v>100.8</v>
      </c>
      <c r="Y16" s="5" t="str">
        <f t="shared" ref="Y16:AJ16" si="42">IF(C16&gt;0,ROUND(100*C16/C$2,1),"")</f>
        <v/>
      </c>
      <c r="Z16" s="5" t="str">
        <f t="shared" si="42"/>
        <v/>
      </c>
      <c r="AA16" s="5" t="str">
        <f t="shared" si="42"/>
        <v/>
      </c>
      <c r="AB16" s="5" t="str">
        <f t="shared" si="42"/>
        <v/>
      </c>
      <c r="AC16" s="5" t="str">
        <f t="shared" si="42"/>
        <v/>
      </c>
      <c r="AD16" s="5" t="str">
        <f t="shared" si="42"/>
        <v/>
      </c>
      <c r="AE16" s="5" t="str">
        <f t="shared" si="42"/>
        <v/>
      </c>
      <c r="AF16" s="5" t="str">
        <f t="shared" si="42"/>
        <v/>
      </c>
      <c r="AG16" s="5" t="str">
        <f t="shared" si="42"/>
        <v/>
      </c>
      <c r="AH16" s="5" t="str">
        <f t="shared" si="42"/>
        <v/>
      </c>
      <c r="AI16" s="5" t="str">
        <f t="shared" si="42"/>
        <v/>
      </c>
      <c r="AJ16" s="5" t="str">
        <f t="shared" si="42"/>
        <v/>
      </c>
      <c r="AK16" s="5" t="str">
        <f t="shared" ref="AK16:AP16" si="43">IF(P16&gt;0,ROUND(100*P16/P$2,1),"")</f>
        <v/>
      </c>
      <c r="AL16" s="5" t="str">
        <f t="shared" si="43"/>
        <v/>
      </c>
      <c r="AM16" s="5" t="str">
        <f t="shared" si="43"/>
        <v/>
      </c>
      <c r="AN16" s="5" t="str">
        <f t="shared" si="43"/>
        <v/>
      </c>
      <c r="AO16" s="5" t="str">
        <f t="shared" si="43"/>
        <v/>
      </c>
      <c r="AP16" s="5">
        <f t="shared" si="43"/>
        <v>100.8</v>
      </c>
      <c r="AQ16" s="5" t="e">
        <f t="shared" ref="AQ16:BH16" si="44">IF(Y16/$X16&gt;0,ROUND(Y16/$X16,3),"")</f>
        <v>#VALUE!</v>
      </c>
      <c r="AR16" s="5" t="e">
        <f t="shared" si="44"/>
        <v>#VALUE!</v>
      </c>
      <c r="AS16" s="5" t="e">
        <f t="shared" si="44"/>
        <v>#VALUE!</v>
      </c>
      <c r="AT16" s="5" t="e">
        <f t="shared" si="44"/>
        <v>#VALUE!</v>
      </c>
      <c r="AU16" s="5" t="e">
        <f t="shared" si="44"/>
        <v>#VALUE!</v>
      </c>
      <c r="AV16" s="5" t="e">
        <f t="shared" si="44"/>
        <v>#VALUE!</v>
      </c>
      <c r="AW16" s="5" t="e">
        <f t="shared" si="44"/>
        <v>#VALUE!</v>
      </c>
      <c r="AX16" s="5" t="e">
        <f t="shared" si="44"/>
        <v>#VALUE!</v>
      </c>
      <c r="AY16" s="5" t="e">
        <f t="shared" si="44"/>
        <v>#VALUE!</v>
      </c>
      <c r="AZ16" s="5" t="e">
        <f t="shared" si="44"/>
        <v>#VALUE!</v>
      </c>
      <c r="BA16" s="5" t="e">
        <f t="shared" si="44"/>
        <v>#VALUE!</v>
      </c>
      <c r="BB16" s="5" t="e">
        <f t="shared" si="44"/>
        <v>#VALUE!</v>
      </c>
      <c r="BC16" s="5" t="e">
        <f t="shared" si="44"/>
        <v>#VALUE!</v>
      </c>
      <c r="BD16" s="5" t="e">
        <f t="shared" si="44"/>
        <v>#VALUE!</v>
      </c>
      <c r="BE16" s="5" t="e">
        <f t="shared" si="44"/>
        <v>#VALUE!</v>
      </c>
      <c r="BF16" s="5" t="e">
        <f t="shared" si="44"/>
        <v>#VALUE!</v>
      </c>
      <c r="BG16" s="5" t="e">
        <f t="shared" si="44"/>
        <v>#VALUE!</v>
      </c>
      <c r="BH16" s="5">
        <f t="shared" si="44"/>
        <v>1</v>
      </c>
    </row>
    <row r="17" spans="1:60" ht="15.75" customHeight="1" x14ac:dyDescent="0.15">
      <c r="A17" s="4" t="s">
        <v>17</v>
      </c>
      <c r="B17" s="5"/>
      <c r="C17" s="102">
        <v>260</v>
      </c>
      <c r="D17" s="43">
        <v>286</v>
      </c>
      <c r="E17" s="77">
        <v>271</v>
      </c>
      <c r="F17" s="79">
        <v>283</v>
      </c>
      <c r="G17" s="72">
        <v>256</v>
      </c>
      <c r="H17" s="23">
        <v>274</v>
      </c>
      <c r="I17" s="65">
        <v>261</v>
      </c>
      <c r="J17" s="24">
        <v>302</v>
      </c>
      <c r="K17" s="34">
        <v>309</v>
      </c>
      <c r="L17" s="5"/>
      <c r="M17" s="40">
        <v>307</v>
      </c>
      <c r="N17" s="5"/>
      <c r="O17" s="5"/>
      <c r="P17" s="46">
        <v>310</v>
      </c>
      <c r="Q17" s="80">
        <v>280</v>
      </c>
      <c r="R17" s="49">
        <v>296</v>
      </c>
      <c r="S17" s="43">
        <v>286</v>
      </c>
      <c r="T17" s="5"/>
      <c r="U17" s="43">
        <v>286</v>
      </c>
      <c r="V17" s="5"/>
      <c r="W17" s="5">
        <f t="shared" si="1"/>
        <v>284.5</v>
      </c>
      <c r="X17" s="5">
        <f t="shared" si="2"/>
        <v>96.7</v>
      </c>
      <c r="Y17" s="5">
        <f t="shared" ref="Y17:AJ17" si="45">IF(C17&gt;0,ROUND(100*C17/C$2,1),"")</f>
        <v>100.4</v>
      </c>
      <c r="Z17" s="5">
        <f t="shared" si="45"/>
        <v>102.9</v>
      </c>
      <c r="AA17" s="5">
        <f t="shared" si="45"/>
        <v>99.3</v>
      </c>
      <c r="AB17" s="5">
        <f t="shared" si="45"/>
        <v>101.7</v>
      </c>
      <c r="AC17" s="5">
        <f t="shared" si="45"/>
        <v>101.7</v>
      </c>
      <c r="AD17" s="5">
        <f t="shared" si="45"/>
        <v>96.7</v>
      </c>
      <c r="AE17" s="5">
        <f t="shared" si="45"/>
        <v>101.9</v>
      </c>
      <c r="AF17" s="5">
        <f t="shared" si="45"/>
        <v>104.8</v>
      </c>
      <c r="AG17" s="5">
        <f t="shared" si="45"/>
        <v>103.2</v>
      </c>
      <c r="AH17" s="5" t="str">
        <f t="shared" si="45"/>
        <v/>
      </c>
      <c r="AI17" s="5">
        <f t="shared" si="45"/>
        <v>106.7</v>
      </c>
      <c r="AJ17" s="5" t="str">
        <f t="shared" si="45"/>
        <v/>
      </c>
      <c r="AK17" s="5">
        <f t="shared" ref="AK17:AP17" si="46">IF(P17&gt;0,ROUND(100*P17/P$2,1),"")</f>
        <v>104.9</v>
      </c>
      <c r="AL17" s="5">
        <f t="shared" si="46"/>
        <v>100.8</v>
      </c>
      <c r="AM17" s="5">
        <f t="shared" si="46"/>
        <v>100.9</v>
      </c>
      <c r="AN17" s="5">
        <f t="shared" si="46"/>
        <v>102.2</v>
      </c>
      <c r="AO17" s="5" t="str">
        <f t="shared" si="46"/>
        <v/>
      </c>
      <c r="AP17" s="5">
        <f t="shared" si="46"/>
        <v>101.2</v>
      </c>
      <c r="AQ17" s="5">
        <f t="shared" ref="AQ17:BH17" si="47">IF(Y17/$X17&gt;0,ROUND(Y17/$X17,3),"")</f>
        <v>1.038</v>
      </c>
      <c r="AR17" s="5">
        <f t="shared" si="47"/>
        <v>1.0640000000000001</v>
      </c>
      <c r="AS17" s="5">
        <f t="shared" si="47"/>
        <v>1.0269999999999999</v>
      </c>
      <c r="AT17" s="5">
        <f t="shared" si="47"/>
        <v>1.052</v>
      </c>
      <c r="AU17" s="5">
        <f t="shared" si="47"/>
        <v>1.052</v>
      </c>
      <c r="AV17" s="5">
        <f t="shared" si="47"/>
        <v>1</v>
      </c>
      <c r="AW17" s="5">
        <f t="shared" si="47"/>
        <v>1.054</v>
      </c>
      <c r="AX17" s="5">
        <f t="shared" si="47"/>
        <v>1.0840000000000001</v>
      </c>
      <c r="AY17" s="5">
        <f t="shared" si="47"/>
        <v>1.0669999999999999</v>
      </c>
      <c r="AZ17" s="5" t="e">
        <f t="shared" si="47"/>
        <v>#VALUE!</v>
      </c>
      <c r="BA17" s="5">
        <f t="shared" si="47"/>
        <v>1.103</v>
      </c>
      <c r="BB17" s="5" t="e">
        <f t="shared" si="47"/>
        <v>#VALUE!</v>
      </c>
      <c r="BC17" s="5">
        <f t="shared" si="47"/>
        <v>1.085</v>
      </c>
      <c r="BD17" s="5">
        <f t="shared" si="47"/>
        <v>1.042</v>
      </c>
      <c r="BE17" s="5">
        <f t="shared" si="47"/>
        <v>1.0429999999999999</v>
      </c>
      <c r="BF17" s="5">
        <f t="shared" si="47"/>
        <v>1.0569999999999999</v>
      </c>
      <c r="BG17" s="5" t="e">
        <f t="shared" si="47"/>
        <v>#VALUE!</v>
      </c>
      <c r="BH17" s="5">
        <f t="shared" si="47"/>
        <v>1.0469999999999999</v>
      </c>
    </row>
    <row r="18" spans="1:60" ht="15.75" customHeight="1" x14ac:dyDescent="0.15">
      <c r="A18" s="4" t="s">
        <v>18</v>
      </c>
      <c r="B18" s="27">
        <v>303</v>
      </c>
      <c r="C18" s="102">
        <v>260</v>
      </c>
      <c r="D18" s="16">
        <v>291</v>
      </c>
      <c r="E18" s="62">
        <v>265</v>
      </c>
      <c r="F18" s="54">
        <v>294</v>
      </c>
      <c r="G18" s="103">
        <v>247</v>
      </c>
      <c r="H18" s="61">
        <v>262</v>
      </c>
      <c r="I18" s="66">
        <v>249</v>
      </c>
      <c r="J18" s="40">
        <v>308</v>
      </c>
      <c r="K18" s="24">
        <v>302</v>
      </c>
      <c r="L18" s="5"/>
      <c r="M18" s="79">
        <v>283</v>
      </c>
      <c r="N18" s="5"/>
      <c r="O18" s="104">
        <v>334</v>
      </c>
      <c r="P18" s="40">
        <v>307</v>
      </c>
      <c r="Q18" s="5"/>
      <c r="R18" s="7">
        <v>320</v>
      </c>
      <c r="S18" s="14">
        <v>301</v>
      </c>
      <c r="T18" s="5"/>
      <c r="U18" s="5"/>
      <c r="V18" s="5"/>
      <c r="W18" s="5">
        <f t="shared" si="1"/>
        <v>283.8</v>
      </c>
      <c r="X18" s="5">
        <f t="shared" si="2"/>
        <v>92.5</v>
      </c>
      <c r="Y18" s="5">
        <f t="shared" ref="Y18:AJ18" si="48">IF(C18&gt;0,ROUND(100*C18/C$2,1),"")</f>
        <v>100.4</v>
      </c>
      <c r="Z18" s="5">
        <f t="shared" si="48"/>
        <v>104.7</v>
      </c>
      <c r="AA18" s="5">
        <f t="shared" si="48"/>
        <v>97.1</v>
      </c>
      <c r="AB18" s="5">
        <f t="shared" si="48"/>
        <v>105.6</v>
      </c>
      <c r="AC18" s="5">
        <f t="shared" si="48"/>
        <v>98.1</v>
      </c>
      <c r="AD18" s="5">
        <f t="shared" si="48"/>
        <v>92.5</v>
      </c>
      <c r="AE18" s="5">
        <f t="shared" si="48"/>
        <v>97.2</v>
      </c>
      <c r="AF18" s="5">
        <f t="shared" si="48"/>
        <v>106.9</v>
      </c>
      <c r="AG18" s="5">
        <f t="shared" si="48"/>
        <v>100.9</v>
      </c>
      <c r="AH18" s="5" t="str">
        <f t="shared" si="48"/>
        <v/>
      </c>
      <c r="AI18" s="5">
        <f t="shared" si="48"/>
        <v>98.4</v>
      </c>
      <c r="AJ18" s="5" t="str">
        <f t="shared" si="48"/>
        <v/>
      </c>
      <c r="AK18" s="5">
        <f t="shared" ref="AK18:AP18" si="49">IF(P18&gt;0,ROUND(100*P18/P$2,1),"")</f>
        <v>103.9</v>
      </c>
      <c r="AL18" s="5" t="str">
        <f t="shared" si="49"/>
        <v/>
      </c>
      <c r="AM18" s="5">
        <f t="shared" si="49"/>
        <v>109</v>
      </c>
      <c r="AN18" s="5">
        <f t="shared" si="49"/>
        <v>107.5</v>
      </c>
      <c r="AO18" s="5" t="str">
        <f t="shared" si="49"/>
        <v/>
      </c>
      <c r="AP18" s="5" t="str">
        <f t="shared" si="49"/>
        <v/>
      </c>
      <c r="AQ18" s="5">
        <f t="shared" ref="AQ18:BH18" si="50">IF(Y18/$X18&gt;0,ROUND(Y18/$X18,3),"")</f>
        <v>1.085</v>
      </c>
      <c r="AR18" s="5">
        <f t="shared" si="50"/>
        <v>1.1319999999999999</v>
      </c>
      <c r="AS18" s="5">
        <f t="shared" si="50"/>
        <v>1.05</v>
      </c>
      <c r="AT18" s="5">
        <f t="shared" si="50"/>
        <v>1.1419999999999999</v>
      </c>
      <c r="AU18" s="5">
        <f t="shared" si="50"/>
        <v>1.0609999999999999</v>
      </c>
      <c r="AV18" s="5">
        <f t="shared" si="50"/>
        <v>1</v>
      </c>
      <c r="AW18" s="5">
        <f t="shared" si="50"/>
        <v>1.0509999999999999</v>
      </c>
      <c r="AX18" s="5">
        <f t="shared" si="50"/>
        <v>1.1559999999999999</v>
      </c>
      <c r="AY18" s="5">
        <f t="shared" si="50"/>
        <v>1.091</v>
      </c>
      <c r="AZ18" s="5" t="e">
        <f t="shared" si="50"/>
        <v>#VALUE!</v>
      </c>
      <c r="BA18" s="5">
        <f t="shared" si="50"/>
        <v>1.0640000000000001</v>
      </c>
      <c r="BB18" s="5" t="e">
        <f t="shared" si="50"/>
        <v>#VALUE!</v>
      </c>
      <c r="BC18" s="5">
        <f t="shared" si="50"/>
        <v>1.123</v>
      </c>
      <c r="BD18" s="5" t="e">
        <f t="shared" si="50"/>
        <v>#VALUE!</v>
      </c>
      <c r="BE18" s="5">
        <f t="shared" si="50"/>
        <v>1.1779999999999999</v>
      </c>
      <c r="BF18" s="5">
        <f t="shared" si="50"/>
        <v>1.1619999999999999</v>
      </c>
      <c r="BG18" s="5" t="e">
        <f t="shared" si="50"/>
        <v>#VALUE!</v>
      </c>
      <c r="BH18" s="5" t="e">
        <f t="shared" si="50"/>
        <v>#VALUE!</v>
      </c>
    </row>
    <row r="19" spans="1:60" ht="15.75" customHeight="1" x14ac:dyDescent="0.15">
      <c r="A19" s="4" t="s">
        <v>19</v>
      </c>
      <c r="B19" s="5"/>
      <c r="C19" s="82">
        <v>276</v>
      </c>
      <c r="D19" s="46">
        <v>310</v>
      </c>
      <c r="E19" s="43">
        <v>286</v>
      </c>
      <c r="F19" s="85">
        <v>292</v>
      </c>
      <c r="G19" s="50">
        <v>269</v>
      </c>
      <c r="H19" s="105">
        <v>231</v>
      </c>
      <c r="I19" s="42">
        <v>267</v>
      </c>
      <c r="J19" s="27">
        <v>304</v>
      </c>
      <c r="K19" s="25">
        <v>297</v>
      </c>
      <c r="L19" s="83">
        <v>255</v>
      </c>
      <c r="M19" s="5"/>
      <c r="N19" s="50">
        <v>269</v>
      </c>
      <c r="O19" s="29">
        <v>338</v>
      </c>
      <c r="P19" s="106">
        <v>314</v>
      </c>
      <c r="Q19" s="60">
        <v>288</v>
      </c>
      <c r="R19" s="48">
        <v>305</v>
      </c>
      <c r="S19" s="9">
        <v>300</v>
      </c>
      <c r="T19" s="83">
        <v>255</v>
      </c>
      <c r="U19" s="16">
        <v>291</v>
      </c>
      <c r="V19" s="7">
        <v>320</v>
      </c>
      <c r="W19" s="5">
        <f t="shared" si="1"/>
        <v>282.89999999999998</v>
      </c>
      <c r="X19" s="5">
        <f t="shared" si="2"/>
        <v>81.5</v>
      </c>
      <c r="Y19" s="5">
        <f t="shared" ref="Y19:AJ19" si="51">IF(C19&gt;0,ROUND(100*C19/C$2,1),"")</f>
        <v>106.6</v>
      </c>
      <c r="Z19" s="5">
        <f t="shared" si="51"/>
        <v>111.6</v>
      </c>
      <c r="AA19" s="5">
        <f t="shared" si="51"/>
        <v>104.8</v>
      </c>
      <c r="AB19" s="5">
        <f t="shared" si="51"/>
        <v>104.9</v>
      </c>
      <c r="AC19" s="5">
        <f t="shared" si="51"/>
        <v>106.9</v>
      </c>
      <c r="AD19" s="5">
        <f t="shared" si="51"/>
        <v>81.5</v>
      </c>
      <c r="AE19" s="5">
        <f t="shared" si="51"/>
        <v>104.2</v>
      </c>
      <c r="AF19" s="5">
        <f t="shared" si="51"/>
        <v>105.5</v>
      </c>
      <c r="AG19" s="5">
        <f t="shared" si="51"/>
        <v>99.2</v>
      </c>
      <c r="AH19" s="5">
        <f t="shared" si="51"/>
        <v>100</v>
      </c>
      <c r="AI19" s="5" t="str">
        <f t="shared" si="51"/>
        <v/>
      </c>
      <c r="AJ19" s="5">
        <f t="shared" si="51"/>
        <v>104.8</v>
      </c>
      <c r="AK19" s="5">
        <f t="shared" ref="AK19:AP19" si="52">IF(P19&gt;0,ROUND(100*P19/P$2,1),"")</f>
        <v>106.3</v>
      </c>
      <c r="AL19" s="5">
        <f t="shared" si="52"/>
        <v>103.6</v>
      </c>
      <c r="AM19" s="5">
        <f t="shared" si="52"/>
        <v>103.9</v>
      </c>
      <c r="AN19" s="5">
        <f t="shared" si="52"/>
        <v>107.2</v>
      </c>
      <c r="AO19" s="5">
        <f t="shared" si="52"/>
        <v>98.5</v>
      </c>
      <c r="AP19" s="5">
        <f t="shared" si="52"/>
        <v>103</v>
      </c>
      <c r="AQ19" s="5">
        <f t="shared" ref="AQ19:BH19" si="53">IF(Y19/$X19&gt;0,ROUND(Y19/$X19,3),"")</f>
        <v>1.3080000000000001</v>
      </c>
      <c r="AR19" s="5">
        <f t="shared" si="53"/>
        <v>1.369</v>
      </c>
      <c r="AS19" s="5">
        <f t="shared" si="53"/>
        <v>1.286</v>
      </c>
      <c r="AT19" s="5">
        <f t="shared" si="53"/>
        <v>1.2869999999999999</v>
      </c>
      <c r="AU19" s="5">
        <f t="shared" si="53"/>
        <v>1.3120000000000001</v>
      </c>
      <c r="AV19" s="5">
        <f t="shared" si="53"/>
        <v>1</v>
      </c>
      <c r="AW19" s="5">
        <f t="shared" si="53"/>
        <v>1.2789999999999999</v>
      </c>
      <c r="AX19" s="5">
        <f t="shared" si="53"/>
        <v>1.294</v>
      </c>
      <c r="AY19" s="5">
        <f t="shared" si="53"/>
        <v>1.2170000000000001</v>
      </c>
      <c r="AZ19" s="5">
        <f t="shared" si="53"/>
        <v>1.2270000000000001</v>
      </c>
      <c r="BA19" s="5" t="e">
        <f t="shared" si="53"/>
        <v>#VALUE!</v>
      </c>
      <c r="BB19" s="5">
        <f t="shared" si="53"/>
        <v>1.286</v>
      </c>
      <c r="BC19" s="5">
        <f t="shared" si="53"/>
        <v>1.304</v>
      </c>
      <c r="BD19" s="5">
        <f t="shared" si="53"/>
        <v>1.2709999999999999</v>
      </c>
      <c r="BE19" s="5">
        <f t="shared" si="53"/>
        <v>1.2749999999999999</v>
      </c>
      <c r="BF19" s="5">
        <f t="shared" si="53"/>
        <v>1.3149999999999999</v>
      </c>
      <c r="BG19" s="5">
        <f t="shared" si="53"/>
        <v>1.2090000000000001</v>
      </c>
      <c r="BH19" s="5">
        <f t="shared" si="53"/>
        <v>1.264</v>
      </c>
    </row>
    <row r="20" spans="1:60" ht="15.75" customHeight="1" x14ac:dyDescent="0.15">
      <c r="A20" s="4" t="s">
        <v>20</v>
      </c>
      <c r="B20" s="12">
        <v>358</v>
      </c>
      <c r="C20" s="84">
        <v>281</v>
      </c>
      <c r="D20" s="24">
        <v>302</v>
      </c>
      <c r="E20" s="93">
        <v>285</v>
      </c>
      <c r="F20" s="16">
        <v>291</v>
      </c>
      <c r="G20" s="107">
        <v>228</v>
      </c>
      <c r="H20" s="5"/>
      <c r="I20" s="102">
        <v>260</v>
      </c>
      <c r="J20" s="54">
        <v>293</v>
      </c>
      <c r="K20" s="9">
        <v>300</v>
      </c>
      <c r="L20" s="61">
        <v>262</v>
      </c>
      <c r="M20" s="58">
        <v>299</v>
      </c>
      <c r="N20" s="108">
        <v>241</v>
      </c>
      <c r="O20" s="56">
        <v>343</v>
      </c>
      <c r="P20" s="67">
        <v>319</v>
      </c>
      <c r="Q20" s="32">
        <v>279</v>
      </c>
      <c r="R20" s="17">
        <v>323</v>
      </c>
      <c r="S20" s="16">
        <v>291</v>
      </c>
      <c r="T20" s="103">
        <v>247</v>
      </c>
      <c r="U20" s="24">
        <v>302</v>
      </c>
      <c r="V20" s="5"/>
      <c r="W20" s="5">
        <f t="shared" si="1"/>
        <v>282.5</v>
      </c>
      <c r="X20" s="5">
        <f t="shared" si="2"/>
        <v>90.6</v>
      </c>
      <c r="Y20" s="5">
        <f t="shared" ref="Y20:AJ20" si="54">IF(C20&gt;0,ROUND(100*C20/C$2,1),"")</f>
        <v>108.5</v>
      </c>
      <c r="Z20" s="5">
        <f t="shared" si="54"/>
        <v>108.7</v>
      </c>
      <c r="AA20" s="5">
        <f t="shared" si="54"/>
        <v>104.4</v>
      </c>
      <c r="AB20" s="5">
        <f t="shared" si="54"/>
        <v>104.6</v>
      </c>
      <c r="AC20" s="5">
        <f t="shared" si="54"/>
        <v>90.6</v>
      </c>
      <c r="AD20" s="5" t="str">
        <f t="shared" si="54"/>
        <v/>
      </c>
      <c r="AE20" s="5">
        <f t="shared" si="54"/>
        <v>101.5</v>
      </c>
      <c r="AF20" s="5">
        <f t="shared" si="54"/>
        <v>101.7</v>
      </c>
      <c r="AG20" s="5">
        <f t="shared" si="54"/>
        <v>100.2</v>
      </c>
      <c r="AH20" s="5">
        <f t="shared" si="54"/>
        <v>102.7</v>
      </c>
      <c r="AI20" s="5">
        <f t="shared" si="54"/>
        <v>104</v>
      </c>
      <c r="AJ20" s="5">
        <f t="shared" si="54"/>
        <v>93.9</v>
      </c>
      <c r="AK20" s="5">
        <f t="shared" ref="AK20:AP20" si="55">IF(P20&gt;0,ROUND(100*P20/P$2,1),"")</f>
        <v>108</v>
      </c>
      <c r="AL20" s="5">
        <f t="shared" si="55"/>
        <v>100.4</v>
      </c>
      <c r="AM20" s="5">
        <f t="shared" si="55"/>
        <v>110.1</v>
      </c>
      <c r="AN20" s="5">
        <f t="shared" si="55"/>
        <v>104</v>
      </c>
      <c r="AO20" s="5">
        <f t="shared" si="55"/>
        <v>95.4</v>
      </c>
      <c r="AP20" s="5">
        <f t="shared" si="55"/>
        <v>106.9</v>
      </c>
      <c r="AQ20" s="5">
        <f t="shared" ref="AQ20:BH20" si="56">IF(Y20/$X20&gt;0,ROUND(Y20/$X20,3),"")</f>
        <v>1.198</v>
      </c>
      <c r="AR20" s="5">
        <f t="shared" si="56"/>
        <v>1.2</v>
      </c>
      <c r="AS20" s="5">
        <f t="shared" si="56"/>
        <v>1.1519999999999999</v>
      </c>
      <c r="AT20" s="5">
        <f t="shared" si="56"/>
        <v>1.155</v>
      </c>
      <c r="AU20" s="5">
        <f t="shared" si="56"/>
        <v>1</v>
      </c>
      <c r="AV20" s="5" t="e">
        <f t="shared" si="56"/>
        <v>#VALUE!</v>
      </c>
      <c r="AW20" s="5">
        <f t="shared" si="56"/>
        <v>1.1200000000000001</v>
      </c>
      <c r="AX20" s="5">
        <f t="shared" si="56"/>
        <v>1.123</v>
      </c>
      <c r="AY20" s="5">
        <f t="shared" si="56"/>
        <v>1.1060000000000001</v>
      </c>
      <c r="AZ20" s="5">
        <f t="shared" si="56"/>
        <v>1.1339999999999999</v>
      </c>
      <c r="BA20" s="5">
        <f t="shared" si="56"/>
        <v>1.1479999999999999</v>
      </c>
      <c r="BB20" s="5">
        <f t="shared" si="56"/>
        <v>1.036</v>
      </c>
      <c r="BC20" s="5">
        <f t="shared" si="56"/>
        <v>1.1919999999999999</v>
      </c>
      <c r="BD20" s="5">
        <f t="shared" si="56"/>
        <v>1.1080000000000001</v>
      </c>
      <c r="BE20" s="5">
        <f t="shared" si="56"/>
        <v>1.2150000000000001</v>
      </c>
      <c r="BF20" s="5">
        <f t="shared" si="56"/>
        <v>1.1479999999999999</v>
      </c>
      <c r="BG20" s="5">
        <f t="shared" si="56"/>
        <v>1.0529999999999999</v>
      </c>
      <c r="BH20" s="5">
        <f t="shared" si="56"/>
        <v>1.18</v>
      </c>
    </row>
    <row r="21" spans="1:60" ht="15.75" customHeight="1" x14ac:dyDescent="0.15">
      <c r="A21" s="4" t="s">
        <v>21</v>
      </c>
      <c r="B21" s="109">
        <v>375</v>
      </c>
      <c r="C21" s="88">
        <v>275</v>
      </c>
      <c r="D21" s="60">
        <v>288</v>
      </c>
      <c r="E21" s="85">
        <v>292</v>
      </c>
      <c r="F21" s="58">
        <v>298</v>
      </c>
      <c r="G21" s="64">
        <v>263</v>
      </c>
      <c r="H21" s="85">
        <v>292</v>
      </c>
      <c r="I21" s="110">
        <v>254</v>
      </c>
      <c r="J21" s="54">
        <v>294</v>
      </c>
      <c r="K21" s="54">
        <v>293</v>
      </c>
      <c r="L21" s="111">
        <v>250</v>
      </c>
      <c r="M21" s="21">
        <v>287</v>
      </c>
      <c r="N21" s="111">
        <v>250</v>
      </c>
      <c r="O21" s="112">
        <v>381</v>
      </c>
      <c r="P21" s="70">
        <v>316</v>
      </c>
      <c r="Q21" s="5"/>
      <c r="R21" s="50">
        <v>269</v>
      </c>
      <c r="S21" s="59">
        <v>277</v>
      </c>
      <c r="T21" s="113">
        <v>246</v>
      </c>
      <c r="U21" s="48">
        <v>305</v>
      </c>
      <c r="V21" s="114">
        <v>403</v>
      </c>
      <c r="W21" s="5">
        <f t="shared" si="1"/>
        <v>279.39999999999998</v>
      </c>
      <c r="X21" s="5">
        <f t="shared" si="2"/>
        <v>91.7</v>
      </c>
      <c r="Y21" s="5">
        <f t="shared" ref="Y21:AJ21" si="57">IF(C21&gt;0,ROUND(100*C21/C$2,1),"")</f>
        <v>106.2</v>
      </c>
      <c r="Z21" s="5">
        <f t="shared" si="57"/>
        <v>103.6</v>
      </c>
      <c r="AA21" s="5">
        <f t="shared" si="57"/>
        <v>107</v>
      </c>
      <c r="AB21" s="5">
        <f t="shared" si="57"/>
        <v>107.1</v>
      </c>
      <c r="AC21" s="5">
        <f t="shared" si="57"/>
        <v>104.5</v>
      </c>
      <c r="AD21" s="5">
        <f t="shared" si="57"/>
        <v>103.1</v>
      </c>
      <c r="AE21" s="5">
        <f t="shared" si="57"/>
        <v>99.1</v>
      </c>
      <c r="AF21" s="5">
        <f t="shared" si="57"/>
        <v>102</v>
      </c>
      <c r="AG21" s="5">
        <f t="shared" si="57"/>
        <v>97.9</v>
      </c>
      <c r="AH21" s="5">
        <f t="shared" si="57"/>
        <v>98</v>
      </c>
      <c r="AI21" s="5">
        <f t="shared" si="57"/>
        <v>99.8</v>
      </c>
      <c r="AJ21" s="5">
        <f t="shared" si="57"/>
        <v>97.4</v>
      </c>
      <c r="AK21" s="5">
        <f t="shared" ref="AK21:AP21" si="58">IF(P21&gt;0,ROUND(100*P21/P$2,1),"")</f>
        <v>106.9</v>
      </c>
      <c r="AL21" s="5" t="str">
        <f t="shared" si="58"/>
        <v/>
      </c>
      <c r="AM21" s="5">
        <f t="shared" si="58"/>
        <v>91.7</v>
      </c>
      <c r="AN21" s="5">
        <f t="shared" si="58"/>
        <v>99</v>
      </c>
      <c r="AO21" s="5">
        <f t="shared" si="58"/>
        <v>95.1</v>
      </c>
      <c r="AP21" s="5">
        <f t="shared" si="58"/>
        <v>107.9</v>
      </c>
      <c r="AQ21" s="5">
        <f t="shared" ref="AQ21:BH21" si="59">IF(Y21/$X21&gt;0,ROUND(Y21/$X21,3),"")</f>
        <v>1.1579999999999999</v>
      </c>
      <c r="AR21" s="5">
        <f t="shared" si="59"/>
        <v>1.1299999999999999</v>
      </c>
      <c r="AS21" s="5">
        <f t="shared" si="59"/>
        <v>1.167</v>
      </c>
      <c r="AT21" s="5">
        <f t="shared" si="59"/>
        <v>1.1679999999999999</v>
      </c>
      <c r="AU21" s="5">
        <f t="shared" si="59"/>
        <v>1.1399999999999999</v>
      </c>
      <c r="AV21" s="5">
        <f t="shared" si="59"/>
        <v>1.1240000000000001</v>
      </c>
      <c r="AW21" s="5">
        <f t="shared" si="59"/>
        <v>1.081</v>
      </c>
      <c r="AX21" s="5">
        <f t="shared" si="59"/>
        <v>1.1120000000000001</v>
      </c>
      <c r="AY21" s="5">
        <f t="shared" si="59"/>
        <v>1.0680000000000001</v>
      </c>
      <c r="AZ21" s="5">
        <f t="shared" si="59"/>
        <v>1.069</v>
      </c>
      <c r="BA21" s="5">
        <f t="shared" si="59"/>
        <v>1.0880000000000001</v>
      </c>
      <c r="BB21" s="5">
        <f t="shared" si="59"/>
        <v>1.0620000000000001</v>
      </c>
      <c r="BC21" s="5">
        <f t="shared" si="59"/>
        <v>1.1659999999999999</v>
      </c>
      <c r="BD21" s="5" t="e">
        <f t="shared" si="59"/>
        <v>#VALUE!</v>
      </c>
      <c r="BE21" s="5">
        <f t="shared" si="59"/>
        <v>1</v>
      </c>
      <c r="BF21" s="5">
        <f t="shared" si="59"/>
        <v>1.08</v>
      </c>
      <c r="BG21" s="5">
        <f t="shared" si="59"/>
        <v>1.0369999999999999</v>
      </c>
      <c r="BH21" s="5">
        <f t="shared" si="59"/>
        <v>1.177</v>
      </c>
    </row>
    <row r="22" spans="1:60" ht="15.75" customHeight="1" x14ac:dyDescent="0.15">
      <c r="A22" s="4" t="s">
        <v>22</v>
      </c>
      <c r="B22" s="115">
        <v>396</v>
      </c>
      <c r="C22" s="23">
        <v>274</v>
      </c>
      <c r="D22" s="71">
        <v>290</v>
      </c>
      <c r="E22" s="5"/>
      <c r="F22" s="31">
        <v>306</v>
      </c>
      <c r="G22" s="90">
        <v>266</v>
      </c>
      <c r="H22" s="5"/>
      <c r="I22" s="116">
        <v>257</v>
      </c>
      <c r="J22" s="5"/>
      <c r="K22" s="5"/>
      <c r="L22" s="5"/>
      <c r="M22" s="5"/>
      <c r="N22" s="5"/>
      <c r="O22" s="117">
        <v>378</v>
      </c>
      <c r="P22" s="5"/>
      <c r="Q22" s="5"/>
      <c r="R22" s="5"/>
      <c r="S22" s="5"/>
      <c r="T22" s="5"/>
      <c r="U22" s="5"/>
      <c r="V22" s="5"/>
      <c r="W22" s="5">
        <f t="shared" si="1"/>
        <v>278.60000000000002</v>
      </c>
      <c r="X22" s="5">
        <f t="shared" si="2"/>
        <v>100.3</v>
      </c>
      <c r="Y22" s="5">
        <f t="shared" ref="Y22:AJ22" si="60">IF(C22&gt;0,ROUND(100*C22/C$2,1),"")</f>
        <v>105.8</v>
      </c>
      <c r="Z22" s="5">
        <f t="shared" si="60"/>
        <v>104.4</v>
      </c>
      <c r="AA22" s="5" t="str">
        <f t="shared" si="60"/>
        <v/>
      </c>
      <c r="AB22" s="5">
        <f t="shared" si="60"/>
        <v>110</v>
      </c>
      <c r="AC22" s="5">
        <f t="shared" si="60"/>
        <v>105.7</v>
      </c>
      <c r="AD22" s="5" t="str">
        <f t="shared" si="60"/>
        <v/>
      </c>
      <c r="AE22" s="5">
        <f t="shared" si="60"/>
        <v>100.3</v>
      </c>
      <c r="AF22" s="5" t="str">
        <f t="shared" si="60"/>
        <v/>
      </c>
      <c r="AG22" s="5" t="str">
        <f t="shared" si="60"/>
        <v/>
      </c>
      <c r="AH22" s="5" t="str">
        <f t="shared" si="60"/>
        <v/>
      </c>
      <c r="AI22" s="5" t="str">
        <f t="shared" si="60"/>
        <v/>
      </c>
      <c r="AJ22" s="5" t="str">
        <f t="shared" si="60"/>
        <v/>
      </c>
      <c r="AK22" s="5" t="str">
        <f t="shared" ref="AK22:AP22" si="61">IF(P22&gt;0,ROUND(100*P22/P$2,1),"")</f>
        <v/>
      </c>
      <c r="AL22" s="5" t="str">
        <f t="shared" si="61"/>
        <v/>
      </c>
      <c r="AM22" s="5" t="str">
        <f t="shared" si="61"/>
        <v/>
      </c>
      <c r="AN22" s="5" t="str">
        <f t="shared" si="61"/>
        <v/>
      </c>
      <c r="AO22" s="5" t="str">
        <f t="shared" si="61"/>
        <v/>
      </c>
      <c r="AP22" s="5" t="str">
        <f t="shared" si="61"/>
        <v/>
      </c>
      <c r="AQ22" s="5">
        <f t="shared" ref="AQ22:BH22" si="62">IF(Y22/$X22&gt;0,ROUND(Y22/$X22,3),"")</f>
        <v>1.0549999999999999</v>
      </c>
      <c r="AR22" s="5">
        <f t="shared" si="62"/>
        <v>1.0409999999999999</v>
      </c>
      <c r="AS22" s="5" t="e">
        <f t="shared" si="62"/>
        <v>#VALUE!</v>
      </c>
      <c r="AT22" s="5">
        <f t="shared" si="62"/>
        <v>1.097</v>
      </c>
      <c r="AU22" s="5">
        <f t="shared" si="62"/>
        <v>1.054</v>
      </c>
      <c r="AV22" s="5" t="e">
        <f t="shared" si="62"/>
        <v>#VALUE!</v>
      </c>
      <c r="AW22" s="5">
        <f t="shared" si="62"/>
        <v>1</v>
      </c>
      <c r="AX22" s="5" t="e">
        <f t="shared" si="62"/>
        <v>#VALUE!</v>
      </c>
      <c r="AY22" s="5" t="e">
        <f t="shared" si="62"/>
        <v>#VALUE!</v>
      </c>
      <c r="AZ22" s="5" t="e">
        <f t="shared" si="62"/>
        <v>#VALUE!</v>
      </c>
      <c r="BA22" s="5" t="e">
        <f t="shared" si="62"/>
        <v>#VALUE!</v>
      </c>
      <c r="BB22" s="5" t="e">
        <f t="shared" si="62"/>
        <v>#VALUE!</v>
      </c>
      <c r="BC22" s="5" t="e">
        <f t="shared" si="62"/>
        <v>#VALUE!</v>
      </c>
      <c r="BD22" s="5" t="e">
        <f t="shared" si="62"/>
        <v>#VALUE!</v>
      </c>
      <c r="BE22" s="5" t="e">
        <f t="shared" si="62"/>
        <v>#VALUE!</v>
      </c>
      <c r="BF22" s="5" t="e">
        <f t="shared" si="62"/>
        <v>#VALUE!</v>
      </c>
      <c r="BG22" s="5" t="e">
        <f t="shared" si="62"/>
        <v>#VALUE!</v>
      </c>
      <c r="BH22" s="5" t="e">
        <f t="shared" si="62"/>
        <v>#VALUE!</v>
      </c>
    </row>
    <row r="23" spans="1:60" ht="15.75" customHeight="1" x14ac:dyDescent="0.15">
      <c r="A23" s="4" t="s">
        <v>23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32">
        <v>278</v>
      </c>
      <c r="N23" s="5"/>
      <c r="O23" s="5"/>
      <c r="P23" s="5"/>
      <c r="Q23" s="5"/>
      <c r="R23" s="5"/>
      <c r="S23" s="5"/>
      <c r="T23" s="5"/>
      <c r="U23" s="5"/>
      <c r="V23" s="5"/>
      <c r="W23" s="5">
        <f t="shared" si="1"/>
        <v>278</v>
      </c>
      <c r="X23" s="5">
        <f t="shared" si="2"/>
        <v>96.7</v>
      </c>
      <c r="Y23" s="5" t="str">
        <f t="shared" ref="Y23:AJ23" si="63">IF(C23&gt;0,ROUND(100*C23/C$2,1),"")</f>
        <v/>
      </c>
      <c r="Z23" s="5" t="str">
        <f t="shared" si="63"/>
        <v/>
      </c>
      <c r="AA23" s="5" t="str">
        <f t="shared" si="63"/>
        <v/>
      </c>
      <c r="AB23" s="5" t="str">
        <f t="shared" si="63"/>
        <v/>
      </c>
      <c r="AC23" s="5" t="str">
        <f t="shared" si="63"/>
        <v/>
      </c>
      <c r="AD23" s="5" t="str">
        <f t="shared" si="63"/>
        <v/>
      </c>
      <c r="AE23" s="5" t="str">
        <f t="shared" si="63"/>
        <v/>
      </c>
      <c r="AF23" s="5" t="str">
        <f t="shared" si="63"/>
        <v/>
      </c>
      <c r="AG23" s="5" t="str">
        <f t="shared" si="63"/>
        <v/>
      </c>
      <c r="AH23" s="5" t="str">
        <f t="shared" si="63"/>
        <v/>
      </c>
      <c r="AI23" s="5">
        <f t="shared" si="63"/>
        <v>96.7</v>
      </c>
      <c r="AJ23" s="5" t="str">
        <f t="shared" si="63"/>
        <v/>
      </c>
      <c r="AK23" s="5" t="str">
        <f t="shared" ref="AK23:AP23" si="64">IF(P23&gt;0,ROUND(100*P23/P$2,1),"")</f>
        <v/>
      </c>
      <c r="AL23" s="5" t="str">
        <f t="shared" si="64"/>
        <v/>
      </c>
      <c r="AM23" s="5" t="str">
        <f t="shared" si="64"/>
        <v/>
      </c>
      <c r="AN23" s="5" t="str">
        <f t="shared" si="64"/>
        <v/>
      </c>
      <c r="AO23" s="5" t="str">
        <f t="shared" si="64"/>
        <v/>
      </c>
      <c r="AP23" s="5" t="str">
        <f t="shared" si="64"/>
        <v/>
      </c>
      <c r="AQ23" s="5" t="e">
        <f t="shared" ref="AQ23:BH23" si="65">IF(Y23/$X23&gt;0,ROUND(Y23/$X23,3),"")</f>
        <v>#VALUE!</v>
      </c>
      <c r="AR23" s="5" t="e">
        <f t="shared" si="65"/>
        <v>#VALUE!</v>
      </c>
      <c r="AS23" s="5" t="e">
        <f t="shared" si="65"/>
        <v>#VALUE!</v>
      </c>
      <c r="AT23" s="5" t="e">
        <f t="shared" si="65"/>
        <v>#VALUE!</v>
      </c>
      <c r="AU23" s="5" t="e">
        <f t="shared" si="65"/>
        <v>#VALUE!</v>
      </c>
      <c r="AV23" s="5" t="e">
        <f t="shared" si="65"/>
        <v>#VALUE!</v>
      </c>
      <c r="AW23" s="5" t="e">
        <f t="shared" si="65"/>
        <v>#VALUE!</v>
      </c>
      <c r="AX23" s="5" t="e">
        <f t="shared" si="65"/>
        <v>#VALUE!</v>
      </c>
      <c r="AY23" s="5" t="e">
        <f t="shared" si="65"/>
        <v>#VALUE!</v>
      </c>
      <c r="AZ23" s="5" t="e">
        <f t="shared" si="65"/>
        <v>#VALUE!</v>
      </c>
      <c r="BA23" s="5">
        <f t="shared" si="65"/>
        <v>1</v>
      </c>
      <c r="BB23" s="5" t="e">
        <f t="shared" si="65"/>
        <v>#VALUE!</v>
      </c>
      <c r="BC23" s="5" t="e">
        <f t="shared" si="65"/>
        <v>#VALUE!</v>
      </c>
      <c r="BD23" s="5" t="e">
        <f t="shared" si="65"/>
        <v>#VALUE!</v>
      </c>
      <c r="BE23" s="5" t="e">
        <f t="shared" si="65"/>
        <v>#VALUE!</v>
      </c>
      <c r="BF23" s="5" t="e">
        <f t="shared" si="65"/>
        <v>#VALUE!</v>
      </c>
      <c r="BG23" s="5" t="e">
        <f t="shared" si="65"/>
        <v>#VALUE!</v>
      </c>
      <c r="BH23" s="5" t="e">
        <f t="shared" si="65"/>
        <v>#VALUE!</v>
      </c>
    </row>
    <row r="24" spans="1:60" ht="15.75" customHeight="1" x14ac:dyDescent="0.15">
      <c r="A24" s="4" t="s">
        <v>24</v>
      </c>
      <c r="B24" s="10">
        <v>347</v>
      </c>
      <c r="C24" s="51">
        <v>258</v>
      </c>
      <c r="D24" s="23">
        <v>273</v>
      </c>
      <c r="E24" s="40">
        <v>308</v>
      </c>
      <c r="F24" s="59">
        <v>277</v>
      </c>
      <c r="G24" s="62">
        <v>265</v>
      </c>
      <c r="H24" s="58">
        <v>299</v>
      </c>
      <c r="I24" s="92">
        <v>270</v>
      </c>
      <c r="J24" s="16">
        <v>291</v>
      </c>
      <c r="K24" s="70">
        <v>316</v>
      </c>
      <c r="L24" s="77">
        <v>271</v>
      </c>
      <c r="M24" s="25">
        <v>297</v>
      </c>
      <c r="N24" s="87">
        <v>282</v>
      </c>
      <c r="O24" s="118">
        <v>350</v>
      </c>
      <c r="P24" s="60">
        <v>288</v>
      </c>
      <c r="Q24" s="23">
        <v>273</v>
      </c>
      <c r="R24" s="84">
        <v>281</v>
      </c>
      <c r="S24" s="23">
        <v>273</v>
      </c>
      <c r="T24" s="119">
        <v>204</v>
      </c>
      <c r="U24" s="47">
        <v>272</v>
      </c>
      <c r="V24" s="96">
        <v>377</v>
      </c>
      <c r="W24" s="5">
        <f t="shared" si="1"/>
        <v>277.7</v>
      </c>
      <c r="X24" s="5">
        <f t="shared" si="2"/>
        <v>78.8</v>
      </c>
      <c r="Y24" s="5">
        <f t="shared" ref="Y24:AJ24" si="66">IF(C24&gt;0,ROUND(100*C24/C$2,1),"")</f>
        <v>99.6</v>
      </c>
      <c r="Z24" s="5">
        <f t="shared" si="66"/>
        <v>98.2</v>
      </c>
      <c r="AA24" s="5">
        <f t="shared" si="66"/>
        <v>112.8</v>
      </c>
      <c r="AB24" s="5">
        <f t="shared" si="66"/>
        <v>99.5</v>
      </c>
      <c r="AC24" s="5">
        <f t="shared" si="66"/>
        <v>105.3</v>
      </c>
      <c r="AD24" s="5">
        <f t="shared" si="66"/>
        <v>105.5</v>
      </c>
      <c r="AE24" s="5">
        <f t="shared" si="66"/>
        <v>105.4</v>
      </c>
      <c r="AF24" s="5">
        <f t="shared" si="66"/>
        <v>101</v>
      </c>
      <c r="AG24" s="5">
        <f t="shared" si="66"/>
        <v>105.5</v>
      </c>
      <c r="AH24" s="5">
        <f t="shared" si="66"/>
        <v>106.3</v>
      </c>
      <c r="AI24" s="5">
        <f t="shared" si="66"/>
        <v>103.3</v>
      </c>
      <c r="AJ24" s="5">
        <f t="shared" si="66"/>
        <v>109.9</v>
      </c>
      <c r="AK24" s="5">
        <f t="shared" ref="AK24:AP24" si="67">IF(P24&gt;0,ROUND(100*P24/P$2,1),"")</f>
        <v>97.5</v>
      </c>
      <c r="AL24" s="5">
        <f t="shared" si="67"/>
        <v>98.2</v>
      </c>
      <c r="AM24" s="5">
        <f t="shared" si="67"/>
        <v>95.7</v>
      </c>
      <c r="AN24" s="5">
        <f t="shared" si="67"/>
        <v>97.5</v>
      </c>
      <c r="AO24" s="5">
        <f t="shared" si="67"/>
        <v>78.8</v>
      </c>
      <c r="AP24" s="5">
        <f t="shared" si="67"/>
        <v>96.2</v>
      </c>
      <c r="AQ24" s="5">
        <f t="shared" ref="AQ24:BH24" si="68">IF(Y24/$X24&gt;0,ROUND(Y24/$X24,3),"")</f>
        <v>1.264</v>
      </c>
      <c r="AR24" s="5">
        <f t="shared" si="68"/>
        <v>1.246</v>
      </c>
      <c r="AS24" s="5">
        <f t="shared" si="68"/>
        <v>1.431</v>
      </c>
      <c r="AT24" s="5">
        <f t="shared" si="68"/>
        <v>1.2629999999999999</v>
      </c>
      <c r="AU24" s="5">
        <f t="shared" si="68"/>
        <v>1.3360000000000001</v>
      </c>
      <c r="AV24" s="5">
        <f t="shared" si="68"/>
        <v>1.339</v>
      </c>
      <c r="AW24" s="5">
        <f t="shared" si="68"/>
        <v>1.3380000000000001</v>
      </c>
      <c r="AX24" s="5">
        <f t="shared" si="68"/>
        <v>1.282</v>
      </c>
      <c r="AY24" s="5">
        <f t="shared" si="68"/>
        <v>1.339</v>
      </c>
      <c r="AZ24" s="5">
        <f t="shared" si="68"/>
        <v>1.349</v>
      </c>
      <c r="BA24" s="5">
        <f t="shared" si="68"/>
        <v>1.3109999999999999</v>
      </c>
      <c r="BB24" s="5">
        <f t="shared" si="68"/>
        <v>1.395</v>
      </c>
      <c r="BC24" s="5">
        <f t="shared" si="68"/>
        <v>1.2370000000000001</v>
      </c>
      <c r="BD24" s="5">
        <f t="shared" si="68"/>
        <v>1.246</v>
      </c>
      <c r="BE24" s="5">
        <f t="shared" si="68"/>
        <v>1.214</v>
      </c>
      <c r="BF24" s="5">
        <f t="shared" si="68"/>
        <v>1.2370000000000001</v>
      </c>
      <c r="BG24" s="5">
        <f t="shared" si="68"/>
        <v>1</v>
      </c>
      <c r="BH24" s="5">
        <f t="shared" si="68"/>
        <v>1.2210000000000001</v>
      </c>
    </row>
    <row r="25" spans="1:60" ht="15.75" customHeight="1" x14ac:dyDescent="0.15">
      <c r="A25" s="4" t="s">
        <v>25</v>
      </c>
      <c r="B25" s="5"/>
      <c r="C25" s="103">
        <v>247</v>
      </c>
      <c r="D25" s="62">
        <v>265</v>
      </c>
      <c r="E25" s="93">
        <v>285</v>
      </c>
      <c r="F25" s="79">
        <v>283</v>
      </c>
      <c r="G25" s="42">
        <v>267</v>
      </c>
      <c r="H25" s="60">
        <v>289</v>
      </c>
      <c r="I25" s="59">
        <v>277</v>
      </c>
      <c r="J25" s="59">
        <v>277</v>
      </c>
      <c r="K25" s="16">
        <v>291</v>
      </c>
      <c r="L25" s="51">
        <v>258</v>
      </c>
      <c r="M25" s="43">
        <v>286</v>
      </c>
      <c r="N25" s="5"/>
      <c r="O25" s="8">
        <v>363</v>
      </c>
      <c r="P25" s="60">
        <v>288</v>
      </c>
      <c r="Q25" s="32">
        <v>278</v>
      </c>
      <c r="R25" s="60">
        <v>289</v>
      </c>
      <c r="S25" s="92">
        <v>270</v>
      </c>
      <c r="T25" s="70">
        <v>316</v>
      </c>
      <c r="U25" s="53">
        <v>251</v>
      </c>
      <c r="V25" s="40">
        <v>307</v>
      </c>
      <c r="W25" s="5">
        <f t="shared" si="1"/>
        <v>277.5</v>
      </c>
      <c r="X25" s="5">
        <f t="shared" si="2"/>
        <v>88.8</v>
      </c>
      <c r="Y25" s="5">
        <f t="shared" ref="Y25:AJ25" si="69">IF(C25&gt;0,ROUND(100*C25/C$2,1),"")</f>
        <v>95.4</v>
      </c>
      <c r="Z25" s="5">
        <f t="shared" si="69"/>
        <v>95.4</v>
      </c>
      <c r="AA25" s="5">
        <f t="shared" si="69"/>
        <v>104.4</v>
      </c>
      <c r="AB25" s="5">
        <f t="shared" si="69"/>
        <v>101.7</v>
      </c>
      <c r="AC25" s="5">
        <f t="shared" si="69"/>
        <v>106.1</v>
      </c>
      <c r="AD25" s="5">
        <f t="shared" si="69"/>
        <v>102</v>
      </c>
      <c r="AE25" s="5">
        <f t="shared" si="69"/>
        <v>108.1</v>
      </c>
      <c r="AF25" s="5">
        <f t="shared" si="69"/>
        <v>96.1</v>
      </c>
      <c r="AG25" s="5">
        <f t="shared" si="69"/>
        <v>97.2</v>
      </c>
      <c r="AH25" s="5">
        <f t="shared" si="69"/>
        <v>101.2</v>
      </c>
      <c r="AI25" s="5">
        <f t="shared" si="69"/>
        <v>99.4</v>
      </c>
      <c r="AJ25" s="5" t="str">
        <f t="shared" si="69"/>
        <v/>
      </c>
      <c r="AK25" s="5">
        <f t="shared" ref="AK25:AP25" si="70">IF(P25&gt;0,ROUND(100*P25/P$2,1),"")</f>
        <v>97.5</v>
      </c>
      <c r="AL25" s="5">
        <f t="shared" si="70"/>
        <v>100</v>
      </c>
      <c r="AM25" s="5">
        <f t="shared" si="70"/>
        <v>98.5</v>
      </c>
      <c r="AN25" s="5">
        <f t="shared" si="70"/>
        <v>96.5</v>
      </c>
      <c r="AO25" s="5">
        <f t="shared" si="70"/>
        <v>122.1</v>
      </c>
      <c r="AP25" s="5">
        <f t="shared" si="70"/>
        <v>88.8</v>
      </c>
      <c r="AQ25" s="5">
        <f t="shared" ref="AQ25:BH25" si="71">IF(Y25/$X25&gt;0,ROUND(Y25/$X25,3),"")</f>
        <v>1.0740000000000001</v>
      </c>
      <c r="AR25" s="5">
        <f t="shared" si="71"/>
        <v>1.0740000000000001</v>
      </c>
      <c r="AS25" s="5">
        <f t="shared" si="71"/>
        <v>1.1759999999999999</v>
      </c>
      <c r="AT25" s="5">
        <f t="shared" si="71"/>
        <v>1.145</v>
      </c>
      <c r="AU25" s="5">
        <f t="shared" si="71"/>
        <v>1.1950000000000001</v>
      </c>
      <c r="AV25" s="5">
        <f t="shared" si="71"/>
        <v>1.149</v>
      </c>
      <c r="AW25" s="5">
        <f t="shared" si="71"/>
        <v>1.2170000000000001</v>
      </c>
      <c r="AX25" s="5">
        <f t="shared" si="71"/>
        <v>1.0820000000000001</v>
      </c>
      <c r="AY25" s="5">
        <f t="shared" si="71"/>
        <v>1.095</v>
      </c>
      <c r="AZ25" s="5">
        <f t="shared" si="71"/>
        <v>1.1399999999999999</v>
      </c>
      <c r="BA25" s="5">
        <f t="shared" si="71"/>
        <v>1.119</v>
      </c>
      <c r="BB25" s="5" t="e">
        <f t="shared" si="71"/>
        <v>#VALUE!</v>
      </c>
      <c r="BC25" s="5">
        <f t="shared" si="71"/>
        <v>1.0980000000000001</v>
      </c>
      <c r="BD25" s="5">
        <f t="shared" si="71"/>
        <v>1.1259999999999999</v>
      </c>
      <c r="BE25" s="5">
        <f t="shared" si="71"/>
        <v>1.109</v>
      </c>
      <c r="BF25" s="5">
        <f t="shared" si="71"/>
        <v>1.087</v>
      </c>
      <c r="BG25" s="5">
        <f t="shared" si="71"/>
        <v>1.375</v>
      </c>
      <c r="BH25" s="5">
        <f t="shared" si="71"/>
        <v>1</v>
      </c>
    </row>
    <row r="26" spans="1:60" ht="15.75" customHeight="1" x14ac:dyDescent="0.15">
      <c r="A26" s="4" t="s">
        <v>26</v>
      </c>
      <c r="B26" s="33">
        <v>383</v>
      </c>
      <c r="C26" s="110">
        <v>254</v>
      </c>
      <c r="D26" s="93">
        <v>285</v>
      </c>
      <c r="E26" s="62">
        <v>265</v>
      </c>
      <c r="F26" s="60">
        <v>289</v>
      </c>
      <c r="G26" s="111">
        <v>250</v>
      </c>
      <c r="H26" s="39">
        <v>312</v>
      </c>
      <c r="I26" s="72">
        <v>256</v>
      </c>
      <c r="J26" s="85">
        <v>292</v>
      </c>
      <c r="K26" s="31">
        <v>306</v>
      </c>
      <c r="L26" s="116">
        <v>257</v>
      </c>
      <c r="M26" s="58">
        <v>299</v>
      </c>
      <c r="N26" s="72">
        <v>256</v>
      </c>
      <c r="O26" s="73">
        <v>387</v>
      </c>
      <c r="P26" s="76">
        <v>321</v>
      </c>
      <c r="Q26" s="77">
        <v>271</v>
      </c>
      <c r="R26" s="25">
        <v>297</v>
      </c>
      <c r="S26" s="51">
        <v>259</v>
      </c>
      <c r="T26" s="120">
        <v>229</v>
      </c>
      <c r="U26" s="16">
        <v>291</v>
      </c>
      <c r="V26" s="121">
        <v>390</v>
      </c>
      <c r="W26" s="5">
        <f t="shared" si="1"/>
        <v>277.2</v>
      </c>
      <c r="X26" s="5">
        <f t="shared" si="2"/>
        <v>88.5</v>
      </c>
      <c r="Y26" s="5">
        <f t="shared" ref="Y26:AJ26" si="72">IF(C26&gt;0,ROUND(100*C26/C$2,1),"")</f>
        <v>98.1</v>
      </c>
      <c r="Z26" s="5">
        <f t="shared" si="72"/>
        <v>102.6</v>
      </c>
      <c r="AA26" s="5">
        <f t="shared" si="72"/>
        <v>97.1</v>
      </c>
      <c r="AB26" s="5">
        <f t="shared" si="72"/>
        <v>103.8</v>
      </c>
      <c r="AC26" s="5">
        <f t="shared" si="72"/>
        <v>99.3</v>
      </c>
      <c r="AD26" s="5">
        <f t="shared" si="72"/>
        <v>110.1</v>
      </c>
      <c r="AE26" s="5">
        <f t="shared" si="72"/>
        <v>99.9</v>
      </c>
      <c r="AF26" s="5">
        <f t="shared" si="72"/>
        <v>101.3</v>
      </c>
      <c r="AG26" s="5">
        <f t="shared" si="72"/>
        <v>102.2</v>
      </c>
      <c r="AH26" s="5">
        <f t="shared" si="72"/>
        <v>100.8</v>
      </c>
      <c r="AI26" s="5">
        <f t="shared" si="72"/>
        <v>104</v>
      </c>
      <c r="AJ26" s="5">
        <f t="shared" si="72"/>
        <v>99.8</v>
      </c>
      <c r="AK26" s="5">
        <f t="shared" ref="AK26:AP26" si="73">IF(P26&gt;0,ROUND(100*P26/P$2,1),"")</f>
        <v>108.6</v>
      </c>
      <c r="AL26" s="5">
        <f t="shared" si="73"/>
        <v>97.5</v>
      </c>
      <c r="AM26" s="5">
        <f t="shared" si="73"/>
        <v>101.2</v>
      </c>
      <c r="AN26" s="5">
        <f t="shared" si="73"/>
        <v>92.5</v>
      </c>
      <c r="AO26" s="5">
        <f t="shared" si="73"/>
        <v>88.5</v>
      </c>
      <c r="AP26" s="5">
        <f t="shared" si="73"/>
        <v>103</v>
      </c>
      <c r="AQ26" s="5">
        <f t="shared" ref="AQ26:BH26" si="74">IF(Y26/$X26&gt;0,ROUND(Y26/$X26,3),"")</f>
        <v>1.1080000000000001</v>
      </c>
      <c r="AR26" s="5">
        <f t="shared" si="74"/>
        <v>1.159</v>
      </c>
      <c r="AS26" s="5">
        <f t="shared" si="74"/>
        <v>1.097</v>
      </c>
      <c r="AT26" s="5">
        <f t="shared" si="74"/>
        <v>1.173</v>
      </c>
      <c r="AU26" s="5">
        <f t="shared" si="74"/>
        <v>1.1220000000000001</v>
      </c>
      <c r="AV26" s="5">
        <f t="shared" si="74"/>
        <v>1.244</v>
      </c>
      <c r="AW26" s="5">
        <f t="shared" si="74"/>
        <v>1.129</v>
      </c>
      <c r="AX26" s="5">
        <f t="shared" si="74"/>
        <v>1.145</v>
      </c>
      <c r="AY26" s="5">
        <f t="shared" si="74"/>
        <v>1.155</v>
      </c>
      <c r="AZ26" s="5">
        <f t="shared" si="74"/>
        <v>1.139</v>
      </c>
      <c r="BA26" s="5">
        <f t="shared" si="74"/>
        <v>1.175</v>
      </c>
      <c r="BB26" s="5">
        <f t="shared" si="74"/>
        <v>1.1279999999999999</v>
      </c>
      <c r="BC26" s="5">
        <f t="shared" si="74"/>
        <v>1.2270000000000001</v>
      </c>
      <c r="BD26" s="5">
        <f t="shared" si="74"/>
        <v>1.1020000000000001</v>
      </c>
      <c r="BE26" s="5">
        <f t="shared" si="74"/>
        <v>1.1439999999999999</v>
      </c>
      <c r="BF26" s="5">
        <f t="shared" si="74"/>
        <v>1.0449999999999999</v>
      </c>
      <c r="BG26" s="5">
        <f t="shared" si="74"/>
        <v>1</v>
      </c>
      <c r="BH26" s="5">
        <f t="shared" si="74"/>
        <v>1.1639999999999999</v>
      </c>
    </row>
    <row r="27" spans="1:60" ht="15.75" customHeight="1" x14ac:dyDescent="0.15">
      <c r="A27" s="4" t="s">
        <v>27</v>
      </c>
      <c r="B27" s="5"/>
      <c r="C27" s="5"/>
      <c r="D27" s="16">
        <v>291</v>
      </c>
      <c r="E27" s="88">
        <v>275</v>
      </c>
      <c r="F27" s="5"/>
      <c r="G27" s="53">
        <v>251</v>
      </c>
      <c r="H27" s="92">
        <v>270</v>
      </c>
      <c r="I27" s="5"/>
      <c r="J27" s="54">
        <v>293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>
        <f t="shared" si="1"/>
        <v>276</v>
      </c>
      <c r="X27" s="5">
        <f t="shared" si="2"/>
        <v>95.3</v>
      </c>
      <c r="Y27" s="5" t="str">
        <f t="shared" ref="Y27:AJ27" si="75">IF(C27&gt;0,ROUND(100*C27/C$2,1),"")</f>
        <v/>
      </c>
      <c r="Z27" s="5">
        <f t="shared" si="75"/>
        <v>104.7</v>
      </c>
      <c r="AA27" s="5">
        <f t="shared" si="75"/>
        <v>100.7</v>
      </c>
      <c r="AB27" s="5" t="str">
        <f t="shared" si="75"/>
        <v/>
      </c>
      <c r="AC27" s="5">
        <f t="shared" si="75"/>
        <v>99.7</v>
      </c>
      <c r="AD27" s="5">
        <f t="shared" si="75"/>
        <v>95.3</v>
      </c>
      <c r="AE27" s="5" t="str">
        <f t="shared" si="75"/>
        <v/>
      </c>
      <c r="AF27" s="5">
        <f t="shared" si="75"/>
        <v>101.7</v>
      </c>
      <c r="AG27" s="5" t="str">
        <f t="shared" si="75"/>
        <v/>
      </c>
      <c r="AH27" s="5" t="str">
        <f t="shared" si="75"/>
        <v/>
      </c>
      <c r="AI27" s="5" t="str">
        <f t="shared" si="75"/>
        <v/>
      </c>
      <c r="AJ27" s="5" t="str">
        <f t="shared" si="75"/>
        <v/>
      </c>
      <c r="AK27" s="5" t="str">
        <f t="shared" ref="AK27:AP27" si="76">IF(P27&gt;0,ROUND(100*P27/P$2,1),"")</f>
        <v/>
      </c>
      <c r="AL27" s="5" t="str">
        <f t="shared" si="76"/>
        <v/>
      </c>
      <c r="AM27" s="5" t="str">
        <f t="shared" si="76"/>
        <v/>
      </c>
      <c r="AN27" s="5" t="str">
        <f t="shared" si="76"/>
        <v/>
      </c>
      <c r="AO27" s="5" t="str">
        <f t="shared" si="76"/>
        <v/>
      </c>
      <c r="AP27" s="5" t="str">
        <f t="shared" si="76"/>
        <v/>
      </c>
      <c r="AQ27" s="5" t="e">
        <f t="shared" ref="AQ27:BH27" si="77">IF(Y27/$X27&gt;0,ROUND(Y27/$X27,3),"")</f>
        <v>#VALUE!</v>
      </c>
      <c r="AR27" s="5">
        <f t="shared" si="77"/>
        <v>1.099</v>
      </c>
      <c r="AS27" s="5">
        <f t="shared" si="77"/>
        <v>1.0569999999999999</v>
      </c>
      <c r="AT27" s="5" t="e">
        <f t="shared" si="77"/>
        <v>#VALUE!</v>
      </c>
      <c r="AU27" s="5">
        <f t="shared" si="77"/>
        <v>1.046</v>
      </c>
      <c r="AV27" s="5">
        <f t="shared" si="77"/>
        <v>1</v>
      </c>
      <c r="AW27" s="5" t="e">
        <f t="shared" si="77"/>
        <v>#VALUE!</v>
      </c>
      <c r="AX27" s="5">
        <f t="shared" si="77"/>
        <v>1.0669999999999999</v>
      </c>
      <c r="AY27" s="5" t="e">
        <f t="shared" si="77"/>
        <v>#VALUE!</v>
      </c>
      <c r="AZ27" s="5" t="e">
        <f t="shared" si="77"/>
        <v>#VALUE!</v>
      </c>
      <c r="BA27" s="5" t="e">
        <f t="shared" si="77"/>
        <v>#VALUE!</v>
      </c>
      <c r="BB27" s="5" t="e">
        <f t="shared" si="77"/>
        <v>#VALUE!</v>
      </c>
      <c r="BC27" s="5" t="e">
        <f t="shared" si="77"/>
        <v>#VALUE!</v>
      </c>
      <c r="BD27" s="5" t="e">
        <f t="shared" si="77"/>
        <v>#VALUE!</v>
      </c>
      <c r="BE27" s="5" t="e">
        <f t="shared" si="77"/>
        <v>#VALUE!</v>
      </c>
      <c r="BF27" s="5" t="e">
        <f t="shared" si="77"/>
        <v>#VALUE!</v>
      </c>
      <c r="BG27" s="5" t="e">
        <f t="shared" si="77"/>
        <v>#VALUE!</v>
      </c>
      <c r="BH27" s="5" t="e">
        <f t="shared" si="77"/>
        <v>#VALUE!</v>
      </c>
    </row>
    <row r="28" spans="1:60" ht="15.75" customHeight="1" x14ac:dyDescent="0.15">
      <c r="A28" s="4" t="s">
        <v>28</v>
      </c>
      <c r="B28" s="122">
        <v>391</v>
      </c>
      <c r="C28" s="64">
        <v>264</v>
      </c>
      <c r="D28" s="46">
        <v>310</v>
      </c>
      <c r="E28" s="4"/>
      <c r="F28" s="34">
        <v>309</v>
      </c>
      <c r="G28" s="120">
        <v>229</v>
      </c>
      <c r="H28" s="93">
        <v>285</v>
      </c>
      <c r="I28" s="103">
        <v>247</v>
      </c>
      <c r="J28" s="39">
        <v>312</v>
      </c>
      <c r="K28" s="63">
        <v>324</v>
      </c>
      <c r="L28" s="74">
        <v>243</v>
      </c>
      <c r="M28" s="24">
        <v>302</v>
      </c>
      <c r="N28" s="90">
        <v>266</v>
      </c>
      <c r="O28" s="123">
        <v>399</v>
      </c>
      <c r="P28" s="124">
        <v>325</v>
      </c>
      <c r="Q28" s="23">
        <v>273</v>
      </c>
      <c r="R28" s="21">
        <v>287</v>
      </c>
      <c r="S28" s="32">
        <v>279</v>
      </c>
      <c r="T28" s="107">
        <v>228</v>
      </c>
      <c r="U28" s="125"/>
      <c r="V28" s="126">
        <v>371</v>
      </c>
      <c r="W28" s="5">
        <f t="shared" si="1"/>
        <v>280.2</v>
      </c>
      <c r="X28" s="5">
        <f t="shared" si="2"/>
        <v>88.1</v>
      </c>
      <c r="Y28" s="5">
        <f t="shared" ref="Y28:AJ28" si="78">IF(C28&gt;0,ROUND(100*C28/C$2,1),"")</f>
        <v>101.9</v>
      </c>
      <c r="Z28" s="5">
        <f t="shared" si="78"/>
        <v>111.6</v>
      </c>
      <c r="AA28" s="5" t="str">
        <f t="shared" si="78"/>
        <v/>
      </c>
      <c r="AB28" s="5">
        <f t="shared" si="78"/>
        <v>111</v>
      </c>
      <c r="AC28" s="5">
        <f t="shared" si="78"/>
        <v>91</v>
      </c>
      <c r="AD28" s="5">
        <f t="shared" si="78"/>
        <v>100.6</v>
      </c>
      <c r="AE28" s="5">
        <f t="shared" si="78"/>
        <v>96.4</v>
      </c>
      <c r="AF28" s="5">
        <f t="shared" si="78"/>
        <v>108.3</v>
      </c>
      <c r="AG28" s="5">
        <f t="shared" si="78"/>
        <v>108.2</v>
      </c>
      <c r="AH28" s="5">
        <f t="shared" si="78"/>
        <v>95.3</v>
      </c>
      <c r="AI28" s="5">
        <f t="shared" si="78"/>
        <v>105</v>
      </c>
      <c r="AJ28" s="5">
        <f t="shared" si="78"/>
        <v>103.7</v>
      </c>
      <c r="AK28" s="5">
        <f t="shared" ref="AK28:AP28" si="79">IF(P28&gt;0,ROUND(100*P28/P$2,1),"")</f>
        <v>110</v>
      </c>
      <c r="AL28" s="5">
        <f t="shared" si="79"/>
        <v>98.2</v>
      </c>
      <c r="AM28" s="5">
        <f t="shared" si="79"/>
        <v>97.8</v>
      </c>
      <c r="AN28" s="5">
        <f t="shared" si="79"/>
        <v>99.7</v>
      </c>
      <c r="AO28" s="5">
        <f t="shared" si="79"/>
        <v>88.1</v>
      </c>
      <c r="AP28" s="5" t="str">
        <f t="shared" si="79"/>
        <v/>
      </c>
      <c r="AQ28" s="5">
        <f t="shared" ref="AQ28:BH28" si="80">IF(Y28/$X28&gt;0,ROUND(Y28/$X28,3),"")</f>
        <v>1.157</v>
      </c>
      <c r="AR28" s="5">
        <f t="shared" si="80"/>
        <v>1.2669999999999999</v>
      </c>
      <c r="AS28" s="5" t="e">
        <f t="shared" si="80"/>
        <v>#VALUE!</v>
      </c>
      <c r="AT28" s="5">
        <f t="shared" si="80"/>
        <v>1.26</v>
      </c>
      <c r="AU28" s="5">
        <f t="shared" si="80"/>
        <v>1.0329999999999999</v>
      </c>
      <c r="AV28" s="5">
        <f t="shared" si="80"/>
        <v>1.1419999999999999</v>
      </c>
      <c r="AW28" s="5">
        <f t="shared" si="80"/>
        <v>1.0940000000000001</v>
      </c>
      <c r="AX28" s="5">
        <f t="shared" si="80"/>
        <v>1.2290000000000001</v>
      </c>
      <c r="AY28" s="5">
        <f t="shared" si="80"/>
        <v>1.228</v>
      </c>
      <c r="AZ28" s="5">
        <f t="shared" si="80"/>
        <v>1.0820000000000001</v>
      </c>
      <c r="BA28" s="5">
        <f t="shared" si="80"/>
        <v>1.1919999999999999</v>
      </c>
      <c r="BB28" s="5">
        <f t="shared" si="80"/>
        <v>1.177</v>
      </c>
      <c r="BC28" s="5">
        <f t="shared" si="80"/>
        <v>1.2490000000000001</v>
      </c>
      <c r="BD28" s="5">
        <f t="shared" si="80"/>
        <v>1.115</v>
      </c>
      <c r="BE28" s="5">
        <f t="shared" si="80"/>
        <v>1.1100000000000001</v>
      </c>
      <c r="BF28" s="5">
        <f t="shared" si="80"/>
        <v>1.1319999999999999</v>
      </c>
      <c r="BG28" s="5">
        <f t="shared" si="80"/>
        <v>1</v>
      </c>
      <c r="BH28" s="5" t="e">
        <f t="shared" si="80"/>
        <v>#VALUE!</v>
      </c>
    </row>
    <row r="29" spans="1:60" ht="15.75" customHeight="1" x14ac:dyDescent="0.15">
      <c r="A29" s="4" t="s">
        <v>29</v>
      </c>
      <c r="B29" s="5"/>
      <c r="C29" s="5"/>
      <c r="D29" s="42">
        <v>267</v>
      </c>
      <c r="E29" s="47">
        <v>272</v>
      </c>
      <c r="F29" s="47">
        <v>272</v>
      </c>
      <c r="G29" s="113">
        <v>246</v>
      </c>
      <c r="H29" s="59">
        <v>277</v>
      </c>
      <c r="I29" s="53">
        <v>251</v>
      </c>
      <c r="J29" s="80">
        <v>280</v>
      </c>
      <c r="K29" s="71">
        <v>290</v>
      </c>
      <c r="L29" s="127">
        <v>233</v>
      </c>
      <c r="M29" s="27">
        <v>304</v>
      </c>
      <c r="N29" s="5"/>
      <c r="O29" s="5"/>
      <c r="P29" s="40">
        <v>307</v>
      </c>
      <c r="Q29" s="5"/>
      <c r="R29" s="16">
        <v>291</v>
      </c>
      <c r="S29" s="23">
        <v>274</v>
      </c>
      <c r="T29" s="60">
        <v>289</v>
      </c>
      <c r="U29" s="84">
        <v>281</v>
      </c>
      <c r="V29" s="21">
        <v>287</v>
      </c>
      <c r="W29" s="5">
        <f t="shared" si="1"/>
        <v>275.60000000000002</v>
      </c>
      <c r="X29" s="5">
        <f t="shared" si="2"/>
        <v>91.4</v>
      </c>
      <c r="Y29" s="5" t="str">
        <f t="shared" ref="Y29:AJ29" si="81">IF(C29&gt;0,ROUND(100*C29/C$2,1),"")</f>
        <v/>
      </c>
      <c r="Z29" s="5">
        <f t="shared" si="81"/>
        <v>96.1</v>
      </c>
      <c r="AA29" s="5">
        <f t="shared" si="81"/>
        <v>99.6</v>
      </c>
      <c r="AB29" s="5">
        <f t="shared" si="81"/>
        <v>97.7</v>
      </c>
      <c r="AC29" s="5">
        <f t="shared" si="81"/>
        <v>97.7</v>
      </c>
      <c r="AD29" s="5">
        <f t="shared" si="81"/>
        <v>97.8</v>
      </c>
      <c r="AE29" s="5">
        <f t="shared" si="81"/>
        <v>98</v>
      </c>
      <c r="AF29" s="5">
        <f t="shared" si="81"/>
        <v>97.2</v>
      </c>
      <c r="AG29" s="5">
        <f t="shared" si="81"/>
        <v>96.9</v>
      </c>
      <c r="AH29" s="5">
        <f t="shared" si="81"/>
        <v>91.4</v>
      </c>
      <c r="AI29" s="5">
        <f t="shared" si="81"/>
        <v>105.7</v>
      </c>
      <c r="AJ29" s="5" t="str">
        <f t="shared" si="81"/>
        <v/>
      </c>
      <c r="AK29" s="5">
        <f t="shared" ref="AK29:AP29" si="82">IF(P29&gt;0,ROUND(100*P29/P$2,1),"")</f>
        <v>103.9</v>
      </c>
      <c r="AL29" s="5" t="str">
        <f t="shared" si="82"/>
        <v/>
      </c>
      <c r="AM29" s="5">
        <f t="shared" si="82"/>
        <v>99.1</v>
      </c>
      <c r="AN29" s="5">
        <f t="shared" si="82"/>
        <v>97.9</v>
      </c>
      <c r="AO29" s="5">
        <f t="shared" si="82"/>
        <v>111.7</v>
      </c>
      <c r="AP29" s="5">
        <f t="shared" si="82"/>
        <v>99.4</v>
      </c>
      <c r="AQ29" s="5" t="e">
        <f t="shared" ref="AQ29:BH29" si="83">IF(Y29/$X29&gt;0,ROUND(Y29/$X29,3),"")</f>
        <v>#VALUE!</v>
      </c>
      <c r="AR29" s="5">
        <f t="shared" si="83"/>
        <v>1.0509999999999999</v>
      </c>
      <c r="AS29" s="5">
        <f t="shared" si="83"/>
        <v>1.0900000000000001</v>
      </c>
      <c r="AT29" s="5">
        <f t="shared" si="83"/>
        <v>1.069</v>
      </c>
      <c r="AU29" s="5">
        <f t="shared" si="83"/>
        <v>1.069</v>
      </c>
      <c r="AV29" s="5">
        <f t="shared" si="83"/>
        <v>1.07</v>
      </c>
      <c r="AW29" s="5">
        <f t="shared" si="83"/>
        <v>1.0720000000000001</v>
      </c>
      <c r="AX29" s="5">
        <f t="shared" si="83"/>
        <v>1.0629999999999999</v>
      </c>
      <c r="AY29" s="5">
        <f t="shared" si="83"/>
        <v>1.06</v>
      </c>
      <c r="AZ29" s="5">
        <f t="shared" si="83"/>
        <v>1</v>
      </c>
      <c r="BA29" s="5">
        <f t="shared" si="83"/>
        <v>1.1559999999999999</v>
      </c>
      <c r="BB29" s="5" t="e">
        <f t="shared" si="83"/>
        <v>#VALUE!</v>
      </c>
      <c r="BC29" s="5">
        <f t="shared" si="83"/>
        <v>1.137</v>
      </c>
      <c r="BD29" s="5" t="e">
        <f t="shared" si="83"/>
        <v>#VALUE!</v>
      </c>
      <c r="BE29" s="5">
        <f t="shared" si="83"/>
        <v>1.0840000000000001</v>
      </c>
      <c r="BF29" s="5">
        <f t="shared" si="83"/>
        <v>1.071</v>
      </c>
      <c r="BG29" s="5">
        <f t="shared" si="83"/>
        <v>1.222</v>
      </c>
      <c r="BH29" s="5">
        <f t="shared" si="83"/>
        <v>1.0880000000000001</v>
      </c>
    </row>
    <row r="30" spans="1:60" ht="15.75" customHeight="1" x14ac:dyDescent="0.15">
      <c r="A30" s="4" t="s">
        <v>30</v>
      </c>
      <c r="B30" s="5"/>
      <c r="C30" s="5"/>
      <c r="D30" s="5"/>
      <c r="E30" s="90">
        <v>266</v>
      </c>
      <c r="F30" s="61">
        <v>262</v>
      </c>
      <c r="G30" s="5"/>
      <c r="H30" s="82">
        <v>276</v>
      </c>
      <c r="I30" s="116">
        <v>257</v>
      </c>
      <c r="J30" s="60">
        <v>288</v>
      </c>
      <c r="K30" s="79">
        <v>284</v>
      </c>
      <c r="L30" s="128">
        <v>237</v>
      </c>
      <c r="M30" s="14">
        <v>301</v>
      </c>
      <c r="N30" s="5"/>
      <c r="O30" s="5"/>
      <c r="P30" s="79">
        <v>284</v>
      </c>
      <c r="Q30" s="92">
        <v>270</v>
      </c>
      <c r="R30" s="85">
        <v>292</v>
      </c>
      <c r="S30" s="62">
        <v>265</v>
      </c>
      <c r="T30" s="40">
        <v>307</v>
      </c>
      <c r="U30" s="64">
        <v>264</v>
      </c>
      <c r="V30" s="5"/>
      <c r="W30" s="5">
        <f t="shared" si="1"/>
        <v>275.2</v>
      </c>
      <c r="X30" s="5">
        <f t="shared" si="2"/>
        <v>92.9</v>
      </c>
      <c r="Y30" s="5" t="str">
        <f t="shared" ref="Y30:AJ30" si="84">IF(C30&gt;0,ROUND(100*C30/C$2,1),"")</f>
        <v/>
      </c>
      <c r="Z30" s="5" t="str">
        <f t="shared" si="84"/>
        <v/>
      </c>
      <c r="AA30" s="5">
        <f t="shared" si="84"/>
        <v>97.4</v>
      </c>
      <c r="AB30" s="5">
        <f t="shared" si="84"/>
        <v>94.1</v>
      </c>
      <c r="AC30" s="5" t="str">
        <f t="shared" si="84"/>
        <v/>
      </c>
      <c r="AD30" s="5">
        <f t="shared" si="84"/>
        <v>97.4</v>
      </c>
      <c r="AE30" s="5">
        <f t="shared" si="84"/>
        <v>100.3</v>
      </c>
      <c r="AF30" s="5">
        <f t="shared" si="84"/>
        <v>99.9</v>
      </c>
      <c r="AG30" s="5">
        <f t="shared" si="84"/>
        <v>94.9</v>
      </c>
      <c r="AH30" s="5">
        <f t="shared" si="84"/>
        <v>92.9</v>
      </c>
      <c r="AI30" s="5">
        <f t="shared" si="84"/>
        <v>104.7</v>
      </c>
      <c r="AJ30" s="5" t="str">
        <f t="shared" si="84"/>
        <v/>
      </c>
      <c r="AK30" s="5">
        <f t="shared" ref="AK30:AP30" si="85">IF(P30&gt;0,ROUND(100*P30/P$2,1),"")</f>
        <v>96.1</v>
      </c>
      <c r="AL30" s="5">
        <f t="shared" si="85"/>
        <v>97.2</v>
      </c>
      <c r="AM30" s="5">
        <f t="shared" si="85"/>
        <v>99.5</v>
      </c>
      <c r="AN30" s="5">
        <f t="shared" si="85"/>
        <v>94.7</v>
      </c>
      <c r="AO30" s="5">
        <f t="shared" si="85"/>
        <v>118.6</v>
      </c>
      <c r="AP30" s="5">
        <f t="shared" si="85"/>
        <v>93.4</v>
      </c>
      <c r="AQ30" s="5" t="e">
        <f t="shared" ref="AQ30:BH30" si="86">IF(Y30/$X30&gt;0,ROUND(Y30/$X30,3),"")</f>
        <v>#VALUE!</v>
      </c>
      <c r="AR30" s="5" t="e">
        <f t="shared" si="86"/>
        <v>#VALUE!</v>
      </c>
      <c r="AS30" s="5">
        <f t="shared" si="86"/>
        <v>1.048</v>
      </c>
      <c r="AT30" s="5">
        <f t="shared" si="86"/>
        <v>1.0129999999999999</v>
      </c>
      <c r="AU30" s="5" t="e">
        <f t="shared" si="86"/>
        <v>#VALUE!</v>
      </c>
      <c r="AV30" s="5">
        <f t="shared" si="86"/>
        <v>1.048</v>
      </c>
      <c r="AW30" s="5">
        <f t="shared" si="86"/>
        <v>1.08</v>
      </c>
      <c r="AX30" s="5">
        <f t="shared" si="86"/>
        <v>1.075</v>
      </c>
      <c r="AY30" s="5">
        <f t="shared" si="86"/>
        <v>1.022</v>
      </c>
      <c r="AZ30" s="5">
        <f t="shared" si="86"/>
        <v>1</v>
      </c>
      <c r="BA30" s="5">
        <f t="shared" si="86"/>
        <v>1.127</v>
      </c>
      <c r="BB30" s="5" t="e">
        <f t="shared" si="86"/>
        <v>#VALUE!</v>
      </c>
      <c r="BC30" s="5">
        <f t="shared" si="86"/>
        <v>1.034</v>
      </c>
      <c r="BD30" s="5">
        <f t="shared" si="86"/>
        <v>1.046</v>
      </c>
      <c r="BE30" s="5">
        <f t="shared" si="86"/>
        <v>1.071</v>
      </c>
      <c r="BF30" s="5">
        <f t="shared" si="86"/>
        <v>1.0189999999999999</v>
      </c>
      <c r="BG30" s="5">
        <f t="shared" si="86"/>
        <v>1.2769999999999999</v>
      </c>
      <c r="BH30" s="5">
        <f t="shared" si="86"/>
        <v>1.0049999999999999</v>
      </c>
    </row>
    <row r="31" spans="1:60" ht="15.75" customHeight="1" x14ac:dyDescent="0.15">
      <c r="A31" s="4" t="s">
        <v>31</v>
      </c>
      <c r="B31" s="12">
        <v>358</v>
      </c>
      <c r="C31" s="110">
        <v>253</v>
      </c>
      <c r="D31" s="60">
        <v>289</v>
      </c>
      <c r="E31" s="116">
        <v>257</v>
      </c>
      <c r="F31" s="59">
        <v>277</v>
      </c>
      <c r="G31" s="110">
        <v>253</v>
      </c>
      <c r="H31" s="32">
        <v>278</v>
      </c>
      <c r="I31" s="128">
        <v>237</v>
      </c>
      <c r="J31" s="87">
        <v>282</v>
      </c>
      <c r="K31" s="40">
        <v>308</v>
      </c>
      <c r="L31" s="113">
        <v>246</v>
      </c>
      <c r="M31" s="21">
        <v>287</v>
      </c>
      <c r="N31" s="42">
        <v>267</v>
      </c>
      <c r="O31" s="38">
        <v>385</v>
      </c>
      <c r="P31" s="11">
        <v>317</v>
      </c>
      <c r="Q31" s="50">
        <v>268</v>
      </c>
      <c r="R31" s="49">
        <v>296</v>
      </c>
      <c r="S31" s="25">
        <v>297</v>
      </c>
      <c r="T31" s="129">
        <v>234</v>
      </c>
      <c r="U31" s="16">
        <v>291</v>
      </c>
      <c r="V31" s="5"/>
      <c r="W31" s="5">
        <f t="shared" si="1"/>
        <v>274.3</v>
      </c>
      <c r="X31" s="5">
        <f t="shared" si="2"/>
        <v>90.4</v>
      </c>
      <c r="Y31" s="5">
        <f t="shared" ref="Y31:AJ31" si="87">IF(C31&gt;0,ROUND(100*C31/C$2,1),"")</f>
        <v>97.7</v>
      </c>
      <c r="Z31" s="5">
        <f t="shared" si="87"/>
        <v>104</v>
      </c>
      <c r="AA31" s="5">
        <f t="shared" si="87"/>
        <v>94.1</v>
      </c>
      <c r="AB31" s="5">
        <f t="shared" si="87"/>
        <v>99.5</v>
      </c>
      <c r="AC31" s="5">
        <f t="shared" si="87"/>
        <v>100.5</v>
      </c>
      <c r="AD31" s="5">
        <f t="shared" si="87"/>
        <v>98.1</v>
      </c>
      <c r="AE31" s="5">
        <f t="shared" si="87"/>
        <v>92.5</v>
      </c>
      <c r="AF31" s="5">
        <f t="shared" si="87"/>
        <v>97.8</v>
      </c>
      <c r="AG31" s="5">
        <f t="shared" si="87"/>
        <v>102.9</v>
      </c>
      <c r="AH31" s="5">
        <f t="shared" si="87"/>
        <v>96.5</v>
      </c>
      <c r="AI31" s="5">
        <f t="shared" si="87"/>
        <v>99.8</v>
      </c>
      <c r="AJ31" s="5">
        <f t="shared" si="87"/>
        <v>104.1</v>
      </c>
      <c r="AK31" s="5">
        <f t="shared" ref="AK31:AP31" si="88">IF(P31&gt;0,ROUND(100*P31/P$2,1),"")</f>
        <v>107.3</v>
      </c>
      <c r="AL31" s="5">
        <f t="shared" si="88"/>
        <v>96.4</v>
      </c>
      <c r="AM31" s="5">
        <f t="shared" si="88"/>
        <v>100.9</v>
      </c>
      <c r="AN31" s="5">
        <f t="shared" si="88"/>
        <v>106.1</v>
      </c>
      <c r="AO31" s="5">
        <f t="shared" si="88"/>
        <v>90.4</v>
      </c>
      <c r="AP31" s="5">
        <f t="shared" si="88"/>
        <v>103</v>
      </c>
      <c r="AQ31" s="5">
        <f t="shared" ref="AQ31:BH31" si="89">IF(Y31/$X31&gt;0,ROUND(Y31/$X31,3),"")</f>
        <v>1.081</v>
      </c>
      <c r="AR31" s="5">
        <f t="shared" si="89"/>
        <v>1.1499999999999999</v>
      </c>
      <c r="AS31" s="5">
        <f t="shared" si="89"/>
        <v>1.0409999999999999</v>
      </c>
      <c r="AT31" s="5">
        <f t="shared" si="89"/>
        <v>1.101</v>
      </c>
      <c r="AU31" s="5">
        <f t="shared" si="89"/>
        <v>1.1120000000000001</v>
      </c>
      <c r="AV31" s="5">
        <f t="shared" si="89"/>
        <v>1.085</v>
      </c>
      <c r="AW31" s="5">
        <f t="shared" si="89"/>
        <v>1.0229999999999999</v>
      </c>
      <c r="AX31" s="5">
        <f t="shared" si="89"/>
        <v>1.0820000000000001</v>
      </c>
      <c r="AY31" s="5">
        <f t="shared" si="89"/>
        <v>1.1379999999999999</v>
      </c>
      <c r="AZ31" s="5">
        <f t="shared" si="89"/>
        <v>1.0669999999999999</v>
      </c>
      <c r="BA31" s="5">
        <f t="shared" si="89"/>
        <v>1.1040000000000001</v>
      </c>
      <c r="BB31" s="5">
        <f t="shared" si="89"/>
        <v>1.1519999999999999</v>
      </c>
      <c r="BC31" s="5">
        <f t="shared" si="89"/>
        <v>1.1870000000000001</v>
      </c>
      <c r="BD31" s="5">
        <f t="shared" si="89"/>
        <v>1.0660000000000001</v>
      </c>
      <c r="BE31" s="5">
        <f t="shared" si="89"/>
        <v>1.1160000000000001</v>
      </c>
      <c r="BF31" s="5">
        <f t="shared" si="89"/>
        <v>1.1739999999999999</v>
      </c>
      <c r="BG31" s="5">
        <f t="shared" si="89"/>
        <v>1</v>
      </c>
      <c r="BH31" s="5">
        <f t="shared" si="89"/>
        <v>1.139</v>
      </c>
    </row>
    <row r="32" spans="1:60" ht="15.75" customHeight="1" x14ac:dyDescent="0.15">
      <c r="A32" s="4" t="s">
        <v>32</v>
      </c>
      <c r="B32" s="13">
        <v>380</v>
      </c>
      <c r="C32" s="42">
        <v>267</v>
      </c>
      <c r="D32" s="23">
        <v>273</v>
      </c>
      <c r="E32" s="79">
        <v>283</v>
      </c>
      <c r="F32" s="60">
        <v>289</v>
      </c>
      <c r="G32" s="42">
        <v>267</v>
      </c>
      <c r="H32" s="90">
        <v>266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>
        <f t="shared" si="1"/>
        <v>274.2</v>
      </c>
      <c r="X32" s="5">
        <f t="shared" si="2"/>
        <v>93.9</v>
      </c>
      <c r="Y32" s="5">
        <f t="shared" ref="Y32:AJ32" si="90">IF(C32&gt;0,ROUND(100*C32/C$2,1),"")</f>
        <v>103.1</v>
      </c>
      <c r="Z32" s="5">
        <f t="shared" si="90"/>
        <v>98.2</v>
      </c>
      <c r="AA32" s="5">
        <f t="shared" si="90"/>
        <v>103.7</v>
      </c>
      <c r="AB32" s="5">
        <f t="shared" si="90"/>
        <v>103.8</v>
      </c>
      <c r="AC32" s="5">
        <f t="shared" si="90"/>
        <v>106.1</v>
      </c>
      <c r="AD32" s="5">
        <f t="shared" si="90"/>
        <v>93.9</v>
      </c>
      <c r="AE32" s="5" t="str">
        <f t="shared" si="90"/>
        <v/>
      </c>
      <c r="AF32" s="5" t="str">
        <f t="shared" si="90"/>
        <v/>
      </c>
      <c r="AG32" s="5" t="str">
        <f t="shared" si="90"/>
        <v/>
      </c>
      <c r="AH32" s="5" t="str">
        <f t="shared" si="90"/>
        <v/>
      </c>
      <c r="AI32" s="5" t="str">
        <f t="shared" si="90"/>
        <v/>
      </c>
      <c r="AJ32" s="5" t="str">
        <f t="shared" si="90"/>
        <v/>
      </c>
      <c r="AK32" s="5" t="str">
        <f t="shared" ref="AK32:AP32" si="91">IF(P32&gt;0,ROUND(100*P32/P$2,1),"")</f>
        <v/>
      </c>
      <c r="AL32" s="5" t="str">
        <f t="shared" si="91"/>
        <v/>
      </c>
      <c r="AM32" s="5" t="str">
        <f t="shared" si="91"/>
        <v/>
      </c>
      <c r="AN32" s="5" t="str">
        <f t="shared" si="91"/>
        <v/>
      </c>
      <c r="AO32" s="5" t="str">
        <f t="shared" si="91"/>
        <v/>
      </c>
      <c r="AP32" s="5" t="str">
        <f t="shared" si="91"/>
        <v/>
      </c>
      <c r="AQ32" s="5">
        <f t="shared" ref="AQ32:BH32" si="92">IF(Y32/$X32&gt;0,ROUND(Y32/$X32,3),"")</f>
        <v>1.0980000000000001</v>
      </c>
      <c r="AR32" s="5">
        <f t="shared" si="92"/>
        <v>1.046</v>
      </c>
      <c r="AS32" s="5">
        <f t="shared" si="92"/>
        <v>1.1040000000000001</v>
      </c>
      <c r="AT32" s="5">
        <f t="shared" si="92"/>
        <v>1.105</v>
      </c>
      <c r="AU32" s="5">
        <f t="shared" si="92"/>
        <v>1.1299999999999999</v>
      </c>
      <c r="AV32" s="5">
        <f t="shared" si="92"/>
        <v>1</v>
      </c>
      <c r="AW32" s="5" t="e">
        <f t="shared" si="92"/>
        <v>#VALUE!</v>
      </c>
      <c r="AX32" s="5" t="e">
        <f t="shared" si="92"/>
        <v>#VALUE!</v>
      </c>
      <c r="AY32" s="5" t="e">
        <f t="shared" si="92"/>
        <v>#VALUE!</v>
      </c>
      <c r="AZ32" s="5" t="e">
        <f t="shared" si="92"/>
        <v>#VALUE!</v>
      </c>
      <c r="BA32" s="5" t="e">
        <f t="shared" si="92"/>
        <v>#VALUE!</v>
      </c>
      <c r="BB32" s="5" t="e">
        <f t="shared" si="92"/>
        <v>#VALUE!</v>
      </c>
      <c r="BC32" s="5" t="e">
        <f t="shared" si="92"/>
        <v>#VALUE!</v>
      </c>
      <c r="BD32" s="5" t="e">
        <f t="shared" si="92"/>
        <v>#VALUE!</v>
      </c>
      <c r="BE32" s="5" t="e">
        <f t="shared" si="92"/>
        <v>#VALUE!</v>
      </c>
      <c r="BF32" s="5" t="e">
        <f t="shared" si="92"/>
        <v>#VALUE!</v>
      </c>
      <c r="BG32" s="5" t="e">
        <f t="shared" si="92"/>
        <v>#VALUE!</v>
      </c>
      <c r="BH32" s="5" t="e">
        <f t="shared" si="92"/>
        <v>#VALUE!</v>
      </c>
    </row>
    <row r="33" spans="1:60" ht="15.75" customHeight="1" x14ac:dyDescent="0.15">
      <c r="A33" s="4" t="s">
        <v>33</v>
      </c>
      <c r="B33" s="102">
        <v>260</v>
      </c>
      <c r="C33" s="62">
        <v>265</v>
      </c>
      <c r="D33" s="77">
        <v>271</v>
      </c>
      <c r="E33" s="21">
        <v>287</v>
      </c>
      <c r="F33" s="42">
        <v>267</v>
      </c>
      <c r="G33" s="51">
        <v>258</v>
      </c>
      <c r="H33" s="59">
        <v>277</v>
      </c>
      <c r="I33" s="77">
        <v>271</v>
      </c>
      <c r="J33" s="87">
        <v>282</v>
      </c>
      <c r="K33" s="24">
        <v>302</v>
      </c>
      <c r="L33" s="50">
        <v>268</v>
      </c>
      <c r="M33" s="87">
        <v>282</v>
      </c>
      <c r="N33" s="87">
        <v>282</v>
      </c>
      <c r="O33" s="76">
        <v>321</v>
      </c>
      <c r="P33" s="21">
        <v>287</v>
      </c>
      <c r="Q33" s="59">
        <v>277</v>
      </c>
      <c r="R33" s="50">
        <v>269</v>
      </c>
      <c r="S33" s="61">
        <v>262</v>
      </c>
      <c r="T33" s="26">
        <v>240</v>
      </c>
      <c r="U33" s="80">
        <v>280</v>
      </c>
      <c r="V33" s="45">
        <v>329</v>
      </c>
      <c r="W33" s="5">
        <f t="shared" si="1"/>
        <v>273.7</v>
      </c>
      <c r="X33" s="5">
        <f t="shared" si="2"/>
        <v>91.7</v>
      </c>
      <c r="Y33" s="5">
        <f t="shared" ref="Y33:AJ33" si="93">IF(C33&gt;0,ROUND(100*C33/C$2,1),"")</f>
        <v>102.3</v>
      </c>
      <c r="Z33" s="5">
        <f t="shared" si="93"/>
        <v>97.5</v>
      </c>
      <c r="AA33" s="5">
        <f t="shared" si="93"/>
        <v>105.1</v>
      </c>
      <c r="AB33" s="5">
        <f t="shared" si="93"/>
        <v>95.9</v>
      </c>
      <c r="AC33" s="5">
        <f t="shared" si="93"/>
        <v>102.5</v>
      </c>
      <c r="AD33" s="5">
        <f t="shared" si="93"/>
        <v>97.8</v>
      </c>
      <c r="AE33" s="5">
        <f t="shared" si="93"/>
        <v>105.8</v>
      </c>
      <c r="AF33" s="5">
        <f t="shared" si="93"/>
        <v>97.8</v>
      </c>
      <c r="AG33" s="5">
        <f t="shared" si="93"/>
        <v>100.9</v>
      </c>
      <c r="AH33" s="5">
        <f t="shared" si="93"/>
        <v>105.1</v>
      </c>
      <c r="AI33" s="5">
        <f t="shared" si="93"/>
        <v>98.1</v>
      </c>
      <c r="AJ33" s="5">
        <f t="shared" si="93"/>
        <v>109.9</v>
      </c>
      <c r="AK33" s="5">
        <f t="shared" ref="AK33:AP33" si="94">IF(P33&gt;0,ROUND(100*P33/P$2,1),"")</f>
        <v>97.1</v>
      </c>
      <c r="AL33" s="5">
        <f t="shared" si="94"/>
        <v>99.7</v>
      </c>
      <c r="AM33" s="5">
        <f t="shared" si="94"/>
        <v>91.7</v>
      </c>
      <c r="AN33" s="5">
        <f t="shared" si="94"/>
        <v>93.6</v>
      </c>
      <c r="AO33" s="5">
        <f t="shared" si="94"/>
        <v>92.7</v>
      </c>
      <c r="AP33" s="5">
        <f t="shared" si="94"/>
        <v>99.1</v>
      </c>
      <c r="AQ33" s="5">
        <f t="shared" ref="AQ33:BH33" si="95">IF(Y33/$X33&gt;0,ROUND(Y33/$X33,3),"")</f>
        <v>1.1160000000000001</v>
      </c>
      <c r="AR33" s="5">
        <f t="shared" si="95"/>
        <v>1.0629999999999999</v>
      </c>
      <c r="AS33" s="5">
        <f t="shared" si="95"/>
        <v>1.1459999999999999</v>
      </c>
      <c r="AT33" s="5">
        <f t="shared" si="95"/>
        <v>1.046</v>
      </c>
      <c r="AU33" s="5">
        <f t="shared" si="95"/>
        <v>1.1180000000000001</v>
      </c>
      <c r="AV33" s="5">
        <f t="shared" si="95"/>
        <v>1.0669999999999999</v>
      </c>
      <c r="AW33" s="5">
        <f t="shared" si="95"/>
        <v>1.1539999999999999</v>
      </c>
      <c r="AX33" s="5">
        <f t="shared" si="95"/>
        <v>1.0669999999999999</v>
      </c>
      <c r="AY33" s="5">
        <f t="shared" si="95"/>
        <v>1.1000000000000001</v>
      </c>
      <c r="AZ33" s="5">
        <f t="shared" si="95"/>
        <v>1.1459999999999999</v>
      </c>
      <c r="BA33" s="5">
        <f t="shared" si="95"/>
        <v>1.07</v>
      </c>
      <c r="BB33" s="5">
        <f t="shared" si="95"/>
        <v>1.198</v>
      </c>
      <c r="BC33" s="5">
        <f t="shared" si="95"/>
        <v>1.0589999999999999</v>
      </c>
      <c r="BD33" s="5">
        <f t="shared" si="95"/>
        <v>1.087</v>
      </c>
      <c r="BE33" s="5">
        <f t="shared" si="95"/>
        <v>1</v>
      </c>
      <c r="BF33" s="5">
        <f t="shared" si="95"/>
        <v>1.0209999999999999</v>
      </c>
      <c r="BG33" s="5">
        <f t="shared" si="95"/>
        <v>1.0109999999999999</v>
      </c>
      <c r="BH33" s="5">
        <f t="shared" si="95"/>
        <v>1.081</v>
      </c>
    </row>
    <row r="34" spans="1:60" ht="15.75" customHeight="1" x14ac:dyDescent="0.15">
      <c r="A34" s="4" t="s">
        <v>34</v>
      </c>
      <c r="B34" s="126">
        <v>371</v>
      </c>
      <c r="C34" s="110">
        <v>254</v>
      </c>
      <c r="D34" s="32">
        <v>279</v>
      </c>
      <c r="E34" s="59">
        <v>277</v>
      </c>
      <c r="F34" s="59">
        <v>277</v>
      </c>
      <c r="G34" s="83">
        <v>255</v>
      </c>
      <c r="H34" s="36">
        <v>295</v>
      </c>
      <c r="I34" s="102">
        <v>260</v>
      </c>
      <c r="J34" s="79">
        <v>284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>
        <f t="shared" si="1"/>
        <v>272.60000000000002</v>
      </c>
      <c r="X34" s="5">
        <f t="shared" si="2"/>
        <v>98.1</v>
      </c>
      <c r="Y34" s="5">
        <f t="shared" ref="Y34:AJ34" si="96">IF(C34&gt;0,ROUND(100*C34/C$2,1),"")</f>
        <v>98.1</v>
      </c>
      <c r="Z34" s="5">
        <f t="shared" si="96"/>
        <v>100.4</v>
      </c>
      <c r="AA34" s="5">
        <f t="shared" si="96"/>
        <v>101.5</v>
      </c>
      <c r="AB34" s="5">
        <f t="shared" si="96"/>
        <v>99.5</v>
      </c>
      <c r="AC34" s="5">
        <f t="shared" si="96"/>
        <v>101.3</v>
      </c>
      <c r="AD34" s="5">
        <f t="shared" si="96"/>
        <v>104.1</v>
      </c>
      <c r="AE34" s="5">
        <f t="shared" si="96"/>
        <v>101.5</v>
      </c>
      <c r="AF34" s="5">
        <f t="shared" si="96"/>
        <v>98.5</v>
      </c>
      <c r="AG34" s="5" t="str">
        <f t="shared" si="96"/>
        <v/>
      </c>
      <c r="AH34" s="5" t="str">
        <f t="shared" si="96"/>
        <v/>
      </c>
      <c r="AI34" s="5" t="str">
        <f t="shared" si="96"/>
        <v/>
      </c>
      <c r="AJ34" s="5" t="str">
        <f t="shared" si="96"/>
        <v/>
      </c>
      <c r="AK34" s="5" t="str">
        <f t="shared" ref="AK34:AP34" si="97">IF(P34&gt;0,ROUND(100*P34/P$2,1),"")</f>
        <v/>
      </c>
      <c r="AL34" s="5" t="str">
        <f t="shared" si="97"/>
        <v/>
      </c>
      <c r="AM34" s="5" t="str">
        <f t="shared" si="97"/>
        <v/>
      </c>
      <c r="AN34" s="5" t="str">
        <f t="shared" si="97"/>
        <v/>
      </c>
      <c r="AO34" s="5" t="str">
        <f t="shared" si="97"/>
        <v/>
      </c>
      <c r="AP34" s="5" t="str">
        <f t="shared" si="97"/>
        <v/>
      </c>
      <c r="AQ34" s="5">
        <f t="shared" ref="AQ34:BH34" si="98">IF(Y34/$X34&gt;0,ROUND(Y34/$X34,3),"")</f>
        <v>1</v>
      </c>
      <c r="AR34" s="5">
        <f t="shared" si="98"/>
        <v>1.0229999999999999</v>
      </c>
      <c r="AS34" s="5">
        <f t="shared" si="98"/>
        <v>1.0349999999999999</v>
      </c>
      <c r="AT34" s="5">
        <f t="shared" si="98"/>
        <v>1.014</v>
      </c>
      <c r="AU34" s="5">
        <f t="shared" si="98"/>
        <v>1.0329999999999999</v>
      </c>
      <c r="AV34" s="5">
        <f t="shared" si="98"/>
        <v>1.0609999999999999</v>
      </c>
      <c r="AW34" s="5">
        <f t="shared" si="98"/>
        <v>1.0349999999999999</v>
      </c>
      <c r="AX34" s="5">
        <f t="shared" si="98"/>
        <v>1.004</v>
      </c>
      <c r="AY34" s="5" t="e">
        <f t="shared" si="98"/>
        <v>#VALUE!</v>
      </c>
      <c r="AZ34" s="5" t="e">
        <f t="shared" si="98"/>
        <v>#VALUE!</v>
      </c>
      <c r="BA34" s="5" t="e">
        <f t="shared" si="98"/>
        <v>#VALUE!</v>
      </c>
      <c r="BB34" s="5" t="e">
        <f t="shared" si="98"/>
        <v>#VALUE!</v>
      </c>
      <c r="BC34" s="5" t="e">
        <f t="shared" si="98"/>
        <v>#VALUE!</v>
      </c>
      <c r="BD34" s="5" t="e">
        <f t="shared" si="98"/>
        <v>#VALUE!</v>
      </c>
      <c r="BE34" s="5" t="e">
        <f t="shared" si="98"/>
        <v>#VALUE!</v>
      </c>
      <c r="BF34" s="5" t="e">
        <f t="shared" si="98"/>
        <v>#VALUE!</v>
      </c>
      <c r="BG34" s="5" t="e">
        <f t="shared" si="98"/>
        <v>#VALUE!</v>
      </c>
      <c r="BH34" s="5" t="e">
        <f t="shared" si="98"/>
        <v>#VALUE!</v>
      </c>
    </row>
    <row r="35" spans="1:60" ht="15.75" customHeight="1" x14ac:dyDescent="0.15">
      <c r="A35" s="4" t="s">
        <v>35</v>
      </c>
      <c r="B35" s="5"/>
      <c r="C35" s="64">
        <v>264</v>
      </c>
      <c r="D35" s="84">
        <v>281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>
        <f t="shared" si="1"/>
        <v>272.5</v>
      </c>
      <c r="X35" s="5">
        <f t="shared" si="2"/>
        <v>101.1</v>
      </c>
      <c r="Y35" s="5">
        <f t="shared" ref="Y35:AJ35" si="99">IF(C35&gt;0,ROUND(100*C35/C$2,1),"")</f>
        <v>101.9</v>
      </c>
      <c r="Z35" s="5">
        <f t="shared" si="99"/>
        <v>101.1</v>
      </c>
      <c r="AA35" s="5" t="str">
        <f t="shared" si="99"/>
        <v/>
      </c>
      <c r="AB35" s="5" t="str">
        <f t="shared" si="99"/>
        <v/>
      </c>
      <c r="AC35" s="5" t="str">
        <f t="shared" si="99"/>
        <v/>
      </c>
      <c r="AD35" s="5" t="str">
        <f t="shared" si="99"/>
        <v/>
      </c>
      <c r="AE35" s="5" t="str">
        <f t="shared" si="99"/>
        <v/>
      </c>
      <c r="AF35" s="5" t="str">
        <f t="shared" si="99"/>
        <v/>
      </c>
      <c r="AG35" s="5" t="str">
        <f t="shared" si="99"/>
        <v/>
      </c>
      <c r="AH35" s="5" t="str">
        <f t="shared" si="99"/>
        <v/>
      </c>
      <c r="AI35" s="5" t="str">
        <f t="shared" si="99"/>
        <v/>
      </c>
      <c r="AJ35" s="5" t="str">
        <f t="shared" si="99"/>
        <v/>
      </c>
      <c r="AK35" s="5" t="str">
        <f t="shared" ref="AK35:AP35" si="100">IF(P35&gt;0,ROUND(100*P35/P$2,1),"")</f>
        <v/>
      </c>
      <c r="AL35" s="5" t="str">
        <f t="shared" si="100"/>
        <v/>
      </c>
      <c r="AM35" s="5" t="str">
        <f t="shared" si="100"/>
        <v/>
      </c>
      <c r="AN35" s="5" t="str">
        <f t="shared" si="100"/>
        <v/>
      </c>
      <c r="AO35" s="5" t="str">
        <f t="shared" si="100"/>
        <v/>
      </c>
      <c r="AP35" s="5" t="str">
        <f t="shared" si="100"/>
        <v/>
      </c>
      <c r="AQ35" s="5">
        <f t="shared" ref="AQ35:BH35" si="101">IF(Y35/$X35&gt;0,ROUND(Y35/$X35,3),"")</f>
        <v>1.008</v>
      </c>
      <c r="AR35" s="5">
        <f t="shared" si="101"/>
        <v>1</v>
      </c>
      <c r="AS35" s="5" t="e">
        <f t="shared" si="101"/>
        <v>#VALUE!</v>
      </c>
      <c r="AT35" s="5" t="e">
        <f t="shared" si="101"/>
        <v>#VALUE!</v>
      </c>
      <c r="AU35" s="5" t="e">
        <f t="shared" si="101"/>
        <v>#VALUE!</v>
      </c>
      <c r="AV35" s="5" t="e">
        <f t="shared" si="101"/>
        <v>#VALUE!</v>
      </c>
      <c r="AW35" s="5" t="e">
        <f t="shared" si="101"/>
        <v>#VALUE!</v>
      </c>
      <c r="AX35" s="5" t="e">
        <f t="shared" si="101"/>
        <v>#VALUE!</v>
      </c>
      <c r="AY35" s="5" t="e">
        <f t="shared" si="101"/>
        <v>#VALUE!</v>
      </c>
      <c r="AZ35" s="5" t="e">
        <f t="shared" si="101"/>
        <v>#VALUE!</v>
      </c>
      <c r="BA35" s="5" t="e">
        <f t="shared" si="101"/>
        <v>#VALUE!</v>
      </c>
      <c r="BB35" s="5" t="e">
        <f t="shared" si="101"/>
        <v>#VALUE!</v>
      </c>
      <c r="BC35" s="5" t="e">
        <f t="shared" si="101"/>
        <v>#VALUE!</v>
      </c>
      <c r="BD35" s="5" t="e">
        <f t="shared" si="101"/>
        <v>#VALUE!</v>
      </c>
      <c r="BE35" s="5" t="e">
        <f t="shared" si="101"/>
        <v>#VALUE!</v>
      </c>
      <c r="BF35" s="5" t="e">
        <f t="shared" si="101"/>
        <v>#VALUE!</v>
      </c>
      <c r="BG35" s="5" t="e">
        <f t="shared" si="101"/>
        <v>#VALUE!</v>
      </c>
      <c r="BH35" s="5" t="e">
        <f t="shared" si="101"/>
        <v>#VALUE!</v>
      </c>
    </row>
    <row r="36" spans="1:60" ht="15.75" customHeight="1" x14ac:dyDescent="0.15">
      <c r="A36" s="4" t="s">
        <v>36</v>
      </c>
      <c r="B36" s="5"/>
      <c r="C36" s="51">
        <v>259</v>
      </c>
      <c r="D36" s="64">
        <v>263</v>
      </c>
      <c r="E36" s="77">
        <v>271</v>
      </c>
      <c r="F36" s="62">
        <v>265</v>
      </c>
      <c r="G36" s="111">
        <v>250</v>
      </c>
      <c r="H36" s="23">
        <v>274</v>
      </c>
      <c r="I36" s="110">
        <v>253</v>
      </c>
      <c r="J36" s="16">
        <v>291</v>
      </c>
      <c r="K36" s="85">
        <v>292</v>
      </c>
      <c r="L36" s="64">
        <v>263</v>
      </c>
      <c r="M36" s="79">
        <v>283</v>
      </c>
      <c r="N36" s="26">
        <v>239</v>
      </c>
      <c r="O36" s="130">
        <v>374</v>
      </c>
      <c r="P36" s="49">
        <v>296</v>
      </c>
      <c r="Q36" s="79">
        <v>283</v>
      </c>
      <c r="R36" s="84">
        <v>281</v>
      </c>
      <c r="S36" s="79">
        <v>283</v>
      </c>
      <c r="T36" s="66">
        <v>248</v>
      </c>
      <c r="U36" s="31">
        <v>306</v>
      </c>
      <c r="V36" s="131">
        <v>360</v>
      </c>
      <c r="W36" s="5">
        <f t="shared" si="1"/>
        <v>272.2</v>
      </c>
      <c r="X36" s="5">
        <f t="shared" si="2"/>
        <v>93.1</v>
      </c>
      <c r="Y36" s="5">
        <f t="shared" ref="Y36:AJ36" si="102">IF(C36&gt;0,ROUND(100*C36/C$2,1),"")</f>
        <v>100</v>
      </c>
      <c r="Z36" s="5">
        <f t="shared" si="102"/>
        <v>94.6</v>
      </c>
      <c r="AA36" s="5">
        <f t="shared" si="102"/>
        <v>99.3</v>
      </c>
      <c r="AB36" s="5">
        <f t="shared" si="102"/>
        <v>95.2</v>
      </c>
      <c r="AC36" s="5">
        <f t="shared" si="102"/>
        <v>99.3</v>
      </c>
      <c r="AD36" s="5">
        <f t="shared" si="102"/>
        <v>96.7</v>
      </c>
      <c r="AE36" s="5">
        <f t="shared" si="102"/>
        <v>98.8</v>
      </c>
      <c r="AF36" s="5">
        <f t="shared" si="102"/>
        <v>101</v>
      </c>
      <c r="AG36" s="5">
        <f t="shared" si="102"/>
        <v>97.5</v>
      </c>
      <c r="AH36" s="5">
        <f t="shared" si="102"/>
        <v>103.1</v>
      </c>
      <c r="AI36" s="5">
        <f t="shared" si="102"/>
        <v>98.4</v>
      </c>
      <c r="AJ36" s="5">
        <f t="shared" si="102"/>
        <v>93.1</v>
      </c>
      <c r="AK36" s="5">
        <f t="shared" ref="AK36:AP36" si="103">IF(P36&gt;0,ROUND(100*P36/P$2,1),"")</f>
        <v>100.2</v>
      </c>
      <c r="AL36" s="5">
        <f t="shared" si="103"/>
        <v>101.8</v>
      </c>
      <c r="AM36" s="5">
        <f t="shared" si="103"/>
        <v>95.7</v>
      </c>
      <c r="AN36" s="5">
        <f t="shared" si="103"/>
        <v>101.1</v>
      </c>
      <c r="AO36" s="5">
        <f t="shared" si="103"/>
        <v>95.8</v>
      </c>
      <c r="AP36" s="5">
        <f t="shared" si="103"/>
        <v>108.3</v>
      </c>
      <c r="AQ36" s="5">
        <f t="shared" ref="AQ36:BH36" si="104">IF(Y36/$X36&gt;0,ROUND(Y36/$X36,3),"")</f>
        <v>1.0740000000000001</v>
      </c>
      <c r="AR36" s="5">
        <f t="shared" si="104"/>
        <v>1.016</v>
      </c>
      <c r="AS36" s="5">
        <f t="shared" si="104"/>
        <v>1.0669999999999999</v>
      </c>
      <c r="AT36" s="5">
        <f t="shared" si="104"/>
        <v>1.0229999999999999</v>
      </c>
      <c r="AU36" s="5">
        <f t="shared" si="104"/>
        <v>1.0669999999999999</v>
      </c>
      <c r="AV36" s="5">
        <f t="shared" si="104"/>
        <v>1.0389999999999999</v>
      </c>
      <c r="AW36" s="5">
        <f t="shared" si="104"/>
        <v>1.0609999999999999</v>
      </c>
      <c r="AX36" s="5">
        <f t="shared" si="104"/>
        <v>1.085</v>
      </c>
      <c r="AY36" s="5">
        <f t="shared" si="104"/>
        <v>1.0469999999999999</v>
      </c>
      <c r="AZ36" s="5">
        <f t="shared" si="104"/>
        <v>1.107</v>
      </c>
      <c r="BA36" s="5">
        <f t="shared" si="104"/>
        <v>1.0569999999999999</v>
      </c>
      <c r="BB36" s="5">
        <f t="shared" si="104"/>
        <v>1</v>
      </c>
      <c r="BC36" s="5">
        <f t="shared" si="104"/>
        <v>1.0760000000000001</v>
      </c>
      <c r="BD36" s="5">
        <f t="shared" si="104"/>
        <v>1.093</v>
      </c>
      <c r="BE36" s="5">
        <f t="shared" si="104"/>
        <v>1.028</v>
      </c>
      <c r="BF36" s="5">
        <f t="shared" si="104"/>
        <v>1.0860000000000001</v>
      </c>
      <c r="BG36" s="5">
        <f t="shared" si="104"/>
        <v>1.0289999999999999</v>
      </c>
      <c r="BH36" s="5">
        <f t="shared" si="104"/>
        <v>1.163</v>
      </c>
    </row>
    <row r="37" spans="1:60" ht="15.75" customHeight="1" x14ac:dyDescent="0.15">
      <c r="A37" s="4" t="s">
        <v>37</v>
      </c>
      <c r="B37" s="5"/>
      <c r="C37" s="51">
        <v>259</v>
      </c>
      <c r="D37" s="47">
        <v>272</v>
      </c>
      <c r="E37" s="77">
        <v>271</v>
      </c>
      <c r="F37" s="25">
        <v>297</v>
      </c>
      <c r="G37" s="110">
        <v>253</v>
      </c>
      <c r="H37" s="27">
        <v>304</v>
      </c>
      <c r="I37" s="4"/>
      <c r="J37" s="85">
        <v>292</v>
      </c>
      <c r="K37" s="16">
        <v>291</v>
      </c>
      <c r="L37" s="132">
        <v>242</v>
      </c>
      <c r="M37" s="5"/>
      <c r="N37" s="5"/>
      <c r="O37" s="133">
        <v>351</v>
      </c>
      <c r="P37" s="85">
        <v>292</v>
      </c>
      <c r="Q37" s="51">
        <v>259</v>
      </c>
      <c r="R37" s="87">
        <v>282</v>
      </c>
      <c r="S37" s="51">
        <v>258</v>
      </c>
      <c r="T37" s="26">
        <v>239</v>
      </c>
      <c r="U37" s="77">
        <v>271</v>
      </c>
      <c r="V37" s="5"/>
      <c r="W37" s="5">
        <f t="shared" si="1"/>
        <v>272.10000000000002</v>
      </c>
      <c r="X37" s="5">
        <f t="shared" si="2"/>
        <v>92.2</v>
      </c>
      <c r="Y37" s="5">
        <f t="shared" ref="Y37:AJ37" si="105">IF(C37&gt;0,ROUND(100*C37/C$2,1),"")</f>
        <v>100</v>
      </c>
      <c r="Z37" s="5">
        <f t="shared" si="105"/>
        <v>97.9</v>
      </c>
      <c r="AA37" s="5">
        <f t="shared" si="105"/>
        <v>99.3</v>
      </c>
      <c r="AB37" s="5">
        <f t="shared" si="105"/>
        <v>106.7</v>
      </c>
      <c r="AC37" s="5">
        <f t="shared" si="105"/>
        <v>100.5</v>
      </c>
      <c r="AD37" s="5">
        <f t="shared" si="105"/>
        <v>107.3</v>
      </c>
      <c r="AE37" s="5" t="str">
        <f t="shared" si="105"/>
        <v/>
      </c>
      <c r="AF37" s="5">
        <f t="shared" si="105"/>
        <v>101.3</v>
      </c>
      <c r="AG37" s="5">
        <f t="shared" si="105"/>
        <v>97.2</v>
      </c>
      <c r="AH37" s="5">
        <f t="shared" si="105"/>
        <v>94.9</v>
      </c>
      <c r="AI37" s="5" t="str">
        <f t="shared" si="105"/>
        <v/>
      </c>
      <c r="AJ37" s="5" t="str">
        <f t="shared" si="105"/>
        <v/>
      </c>
      <c r="AK37" s="5">
        <f t="shared" ref="AK37:AP37" si="106">IF(P37&gt;0,ROUND(100*P37/P$2,1),"")</f>
        <v>98.8</v>
      </c>
      <c r="AL37" s="5">
        <f t="shared" si="106"/>
        <v>93.2</v>
      </c>
      <c r="AM37" s="5">
        <f t="shared" si="106"/>
        <v>96.1</v>
      </c>
      <c r="AN37" s="5">
        <f t="shared" si="106"/>
        <v>92.2</v>
      </c>
      <c r="AO37" s="5">
        <f t="shared" si="106"/>
        <v>92.3</v>
      </c>
      <c r="AP37" s="5">
        <f t="shared" si="106"/>
        <v>95.9</v>
      </c>
      <c r="AQ37" s="5">
        <f t="shared" ref="AQ37:BH37" si="107">IF(Y37/$X37&gt;0,ROUND(Y37/$X37,3),"")</f>
        <v>1.085</v>
      </c>
      <c r="AR37" s="5">
        <f t="shared" si="107"/>
        <v>1.0620000000000001</v>
      </c>
      <c r="AS37" s="5">
        <f t="shared" si="107"/>
        <v>1.077</v>
      </c>
      <c r="AT37" s="5">
        <f t="shared" si="107"/>
        <v>1.157</v>
      </c>
      <c r="AU37" s="5">
        <f t="shared" si="107"/>
        <v>1.0900000000000001</v>
      </c>
      <c r="AV37" s="5">
        <f t="shared" si="107"/>
        <v>1.1639999999999999</v>
      </c>
      <c r="AW37" s="5" t="e">
        <f t="shared" si="107"/>
        <v>#VALUE!</v>
      </c>
      <c r="AX37" s="5">
        <f t="shared" si="107"/>
        <v>1.099</v>
      </c>
      <c r="AY37" s="5">
        <f t="shared" si="107"/>
        <v>1.054</v>
      </c>
      <c r="AZ37" s="5">
        <f t="shared" si="107"/>
        <v>1.0289999999999999</v>
      </c>
      <c r="BA37" s="5" t="e">
        <f t="shared" si="107"/>
        <v>#VALUE!</v>
      </c>
      <c r="BB37" s="5" t="e">
        <f t="shared" si="107"/>
        <v>#VALUE!</v>
      </c>
      <c r="BC37" s="5">
        <f t="shared" si="107"/>
        <v>1.0720000000000001</v>
      </c>
      <c r="BD37" s="5">
        <f t="shared" si="107"/>
        <v>1.0109999999999999</v>
      </c>
      <c r="BE37" s="5">
        <f t="shared" si="107"/>
        <v>1.042</v>
      </c>
      <c r="BF37" s="5">
        <f t="shared" si="107"/>
        <v>1</v>
      </c>
      <c r="BG37" s="5">
        <f t="shared" si="107"/>
        <v>1.0009999999999999</v>
      </c>
      <c r="BH37" s="5">
        <f t="shared" si="107"/>
        <v>1.04</v>
      </c>
    </row>
    <row r="38" spans="1:60" ht="15.75" customHeight="1" x14ac:dyDescent="0.15">
      <c r="A38" s="4" t="s">
        <v>38</v>
      </c>
      <c r="B38" s="29">
        <v>337</v>
      </c>
      <c r="C38" s="134">
        <v>224</v>
      </c>
      <c r="D38" s="88">
        <v>275</v>
      </c>
      <c r="E38" s="43">
        <v>286</v>
      </c>
      <c r="F38" s="32">
        <v>279</v>
      </c>
      <c r="G38" s="90">
        <v>266</v>
      </c>
      <c r="H38" s="5"/>
      <c r="I38" s="110">
        <v>253</v>
      </c>
      <c r="J38" s="79">
        <v>283</v>
      </c>
      <c r="K38" s="27">
        <v>303</v>
      </c>
      <c r="L38" s="65">
        <v>261</v>
      </c>
      <c r="M38" s="80">
        <v>280</v>
      </c>
      <c r="N38" s="23">
        <v>274</v>
      </c>
      <c r="O38" s="29">
        <v>338</v>
      </c>
      <c r="P38" s="51">
        <v>259</v>
      </c>
      <c r="Q38" s="82">
        <v>276</v>
      </c>
      <c r="R38" s="82">
        <v>276</v>
      </c>
      <c r="S38" s="82">
        <v>276</v>
      </c>
      <c r="T38" s="135"/>
      <c r="U38" s="23">
        <v>273</v>
      </c>
      <c r="V38" s="15">
        <v>341</v>
      </c>
      <c r="W38" s="5">
        <f t="shared" si="1"/>
        <v>271.5</v>
      </c>
      <c r="X38" s="5">
        <f t="shared" si="2"/>
        <v>86.5</v>
      </c>
      <c r="Y38" s="5">
        <f t="shared" ref="Y38:AJ38" si="108">IF(C38&gt;0,ROUND(100*C38/C$2,1),"")</f>
        <v>86.5</v>
      </c>
      <c r="Z38" s="5">
        <f t="shared" si="108"/>
        <v>99</v>
      </c>
      <c r="AA38" s="5">
        <f t="shared" si="108"/>
        <v>104.8</v>
      </c>
      <c r="AB38" s="5">
        <f t="shared" si="108"/>
        <v>100.3</v>
      </c>
      <c r="AC38" s="5">
        <f t="shared" si="108"/>
        <v>105.7</v>
      </c>
      <c r="AD38" s="5" t="str">
        <f t="shared" si="108"/>
        <v/>
      </c>
      <c r="AE38" s="5">
        <f t="shared" si="108"/>
        <v>98.8</v>
      </c>
      <c r="AF38" s="5">
        <f t="shared" si="108"/>
        <v>98.2</v>
      </c>
      <c r="AG38" s="5">
        <f t="shared" si="108"/>
        <v>101.2</v>
      </c>
      <c r="AH38" s="5">
        <f t="shared" si="108"/>
        <v>102.4</v>
      </c>
      <c r="AI38" s="5">
        <f t="shared" si="108"/>
        <v>97.4</v>
      </c>
      <c r="AJ38" s="5">
        <f t="shared" si="108"/>
        <v>106.8</v>
      </c>
      <c r="AK38" s="5">
        <f t="shared" ref="AK38:AP38" si="109">IF(P38&gt;0,ROUND(100*P38/P$2,1),"")</f>
        <v>87.6</v>
      </c>
      <c r="AL38" s="5">
        <f t="shared" si="109"/>
        <v>99.3</v>
      </c>
      <c r="AM38" s="5">
        <f t="shared" si="109"/>
        <v>94</v>
      </c>
      <c r="AN38" s="5">
        <f t="shared" si="109"/>
        <v>98.6</v>
      </c>
      <c r="AO38" s="5" t="str">
        <f t="shared" si="109"/>
        <v/>
      </c>
      <c r="AP38" s="5">
        <f t="shared" si="109"/>
        <v>96.6</v>
      </c>
      <c r="AQ38" s="5">
        <f t="shared" ref="AQ38:BH38" si="110">IF(Y38/$X38&gt;0,ROUND(Y38/$X38,3),"")</f>
        <v>1</v>
      </c>
      <c r="AR38" s="5">
        <f t="shared" si="110"/>
        <v>1.145</v>
      </c>
      <c r="AS38" s="5">
        <f t="shared" si="110"/>
        <v>1.212</v>
      </c>
      <c r="AT38" s="5">
        <f t="shared" si="110"/>
        <v>1.1599999999999999</v>
      </c>
      <c r="AU38" s="5">
        <f t="shared" si="110"/>
        <v>1.222</v>
      </c>
      <c r="AV38" s="5" t="e">
        <f t="shared" si="110"/>
        <v>#VALUE!</v>
      </c>
      <c r="AW38" s="5">
        <f t="shared" si="110"/>
        <v>1.1419999999999999</v>
      </c>
      <c r="AX38" s="5">
        <f t="shared" si="110"/>
        <v>1.135</v>
      </c>
      <c r="AY38" s="5">
        <f t="shared" si="110"/>
        <v>1.17</v>
      </c>
      <c r="AZ38" s="5">
        <f t="shared" si="110"/>
        <v>1.1839999999999999</v>
      </c>
      <c r="BA38" s="5">
        <f t="shared" si="110"/>
        <v>1.1259999999999999</v>
      </c>
      <c r="BB38" s="5">
        <f t="shared" si="110"/>
        <v>1.2350000000000001</v>
      </c>
      <c r="BC38" s="5">
        <f t="shared" si="110"/>
        <v>1.0129999999999999</v>
      </c>
      <c r="BD38" s="5">
        <f t="shared" si="110"/>
        <v>1.1479999999999999</v>
      </c>
      <c r="BE38" s="5">
        <f t="shared" si="110"/>
        <v>1.087</v>
      </c>
      <c r="BF38" s="5">
        <f t="shared" si="110"/>
        <v>1.1399999999999999</v>
      </c>
      <c r="BG38" s="5" t="e">
        <f t="shared" si="110"/>
        <v>#VALUE!</v>
      </c>
      <c r="BH38" s="5">
        <f t="shared" si="110"/>
        <v>1.117</v>
      </c>
    </row>
    <row r="39" spans="1:60" ht="15.75" customHeight="1" x14ac:dyDescent="0.15">
      <c r="A39" s="4" t="s">
        <v>39</v>
      </c>
      <c r="B39" s="100">
        <v>353</v>
      </c>
      <c r="C39" s="50">
        <v>269</v>
      </c>
      <c r="D39" s="64">
        <v>264</v>
      </c>
      <c r="E39" s="110">
        <v>253</v>
      </c>
      <c r="F39" s="42">
        <v>267</v>
      </c>
      <c r="G39" s="68">
        <v>252</v>
      </c>
      <c r="H39" s="54">
        <v>293</v>
      </c>
      <c r="I39" s="51">
        <v>258</v>
      </c>
      <c r="J39" s="82">
        <v>276</v>
      </c>
      <c r="K39" s="17">
        <v>322</v>
      </c>
      <c r="L39" s="111">
        <v>250</v>
      </c>
      <c r="M39" s="87">
        <v>282</v>
      </c>
      <c r="N39" s="64">
        <v>263</v>
      </c>
      <c r="O39" s="17">
        <v>323</v>
      </c>
      <c r="P39" s="58">
        <v>299</v>
      </c>
      <c r="Q39" s="102">
        <v>260</v>
      </c>
      <c r="R39" s="60">
        <v>288</v>
      </c>
      <c r="S39" s="50">
        <v>269</v>
      </c>
      <c r="T39" s="111">
        <v>250</v>
      </c>
      <c r="U39" s="5"/>
      <c r="V39" s="15">
        <v>341</v>
      </c>
      <c r="W39" s="5">
        <f t="shared" si="1"/>
        <v>271.5</v>
      </c>
      <c r="X39" s="5">
        <f t="shared" si="2"/>
        <v>92.7</v>
      </c>
      <c r="Y39" s="5">
        <f t="shared" ref="Y39:AJ39" si="111">IF(C39&gt;0,ROUND(100*C39/C$2,1),"")</f>
        <v>103.9</v>
      </c>
      <c r="Z39" s="5">
        <f t="shared" si="111"/>
        <v>95</v>
      </c>
      <c r="AA39" s="5">
        <f t="shared" si="111"/>
        <v>92.7</v>
      </c>
      <c r="AB39" s="5">
        <f t="shared" si="111"/>
        <v>95.9</v>
      </c>
      <c r="AC39" s="5">
        <f t="shared" si="111"/>
        <v>100.1</v>
      </c>
      <c r="AD39" s="5">
        <f t="shared" si="111"/>
        <v>103.4</v>
      </c>
      <c r="AE39" s="5">
        <f t="shared" si="111"/>
        <v>100.7</v>
      </c>
      <c r="AF39" s="5">
        <f t="shared" si="111"/>
        <v>95.8</v>
      </c>
      <c r="AG39" s="5">
        <f t="shared" si="111"/>
        <v>107.5</v>
      </c>
      <c r="AH39" s="5">
        <f t="shared" si="111"/>
        <v>98</v>
      </c>
      <c r="AI39" s="5">
        <f t="shared" si="111"/>
        <v>98.1</v>
      </c>
      <c r="AJ39" s="5">
        <f t="shared" si="111"/>
        <v>102.5</v>
      </c>
      <c r="AK39" s="5">
        <f t="shared" ref="AK39:AP39" si="112">IF(P39&gt;0,ROUND(100*P39/P$2,1),"")</f>
        <v>101.2</v>
      </c>
      <c r="AL39" s="5">
        <f t="shared" si="112"/>
        <v>93.6</v>
      </c>
      <c r="AM39" s="5">
        <f t="shared" si="112"/>
        <v>98.1</v>
      </c>
      <c r="AN39" s="5">
        <f t="shared" si="112"/>
        <v>96.1</v>
      </c>
      <c r="AO39" s="5">
        <f t="shared" si="112"/>
        <v>96.6</v>
      </c>
      <c r="AP39" s="5" t="str">
        <f t="shared" si="112"/>
        <v/>
      </c>
      <c r="AQ39" s="5">
        <f t="shared" ref="AQ39:BH39" si="113">IF(Y39/$X39&gt;0,ROUND(Y39/$X39,3),"")</f>
        <v>1.121</v>
      </c>
      <c r="AR39" s="5">
        <f t="shared" si="113"/>
        <v>1.0249999999999999</v>
      </c>
      <c r="AS39" s="5">
        <f t="shared" si="113"/>
        <v>1</v>
      </c>
      <c r="AT39" s="5">
        <f t="shared" si="113"/>
        <v>1.0349999999999999</v>
      </c>
      <c r="AU39" s="5">
        <f t="shared" si="113"/>
        <v>1.08</v>
      </c>
      <c r="AV39" s="5">
        <f t="shared" si="113"/>
        <v>1.115</v>
      </c>
      <c r="AW39" s="5">
        <f t="shared" si="113"/>
        <v>1.0860000000000001</v>
      </c>
      <c r="AX39" s="5">
        <f t="shared" si="113"/>
        <v>1.0329999999999999</v>
      </c>
      <c r="AY39" s="5">
        <f t="shared" si="113"/>
        <v>1.1599999999999999</v>
      </c>
      <c r="AZ39" s="5">
        <f t="shared" si="113"/>
        <v>1.0569999999999999</v>
      </c>
      <c r="BA39" s="5">
        <f t="shared" si="113"/>
        <v>1.0580000000000001</v>
      </c>
      <c r="BB39" s="5">
        <f t="shared" si="113"/>
        <v>1.1060000000000001</v>
      </c>
      <c r="BC39" s="5">
        <f t="shared" si="113"/>
        <v>1.0920000000000001</v>
      </c>
      <c r="BD39" s="5">
        <f t="shared" si="113"/>
        <v>1.01</v>
      </c>
      <c r="BE39" s="5">
        <f t="shared" si="113"/>
        <v>1.0580000000000001</v>
      </c>
      <c r="BF39" s="5">
        <f t="shared" si="113"/>
        <v>1.0369999999999999</v>
      </c>
      <c r="BG39" s="5">
        <f t="shared" si="113"/>
        <v>1.042</v>
      </c>
      <c r="BH39" s="5" t="e">
        <f t="shared" si="113"/>
        <v>#VALUE!</v>
      </c>
    </row>
    <row r="40" spans="1:60" ht="15.75" customHeight="1" x14ac:dyDescent="0.15">
      <c r="A40" s="4" t="s">
        <v>40</v>
      </c>
      <c r="B40" s="82">
        <v>276</v>
      </c>
      <c r="C40" s="53">
        <v>251</v>
      </c>
      <c r="D40" s="43">
        <v>286</v>
      </c>
      <c r="E40" s="32">
        <v>279</v>
      </c>
      <c r="F40" s="42">
        <v>267</v>
      </c>
      <c r="G40" s="83">
        <v>255</v>
      </c>
      <c r="H40" s="87">
        <v>282</v>
      </c>
      <c r="I40" s="74">
        <v>244</v>
      </c>
      <c r="J40" s="36">
        <v>295</v>
      </c>
      <c r="K40" s="93">
        <v>285</v>
      </c>
      <c r="L40" s="103">
        <v>247</v>
      </c>
      <c r="M40" s="47">
        <v>272</v>
      </c>
      <c r="N40" s="61">
        <v>262</v>
      </c>
      <c r="O40" s="5"/>
      <c r="P40" s="25">
        <v>297</v>
      </c>
      <c r="Q40" s="16">
        <v>291</v>
      </c>
      <c r="R40" s="16">
        <v>291</v>
      </c>
      <c r="S40" s="32">
        <v>278</v>
      </c>
      <c r="T40" s="136">
        <v>226</v>
      </c>
      <c r="U40" s="92">
        <v>270</v>
      </c>
      <c r="V40" s="5"/>
      <c r="W40" s="5">
        <f t="shared" si="1"/>
        <v>271</v>
      </c>
      <c r="X40" s="5">
        <f t="shared" si="2"/>
        <v>87.3</v>
      </c>
      <c r="Y40" s="5">
        <f t="shared" ref="Y40:AJ40" si="114">IF(C40&gt;0,ROUND(100*C40/C$2,1),"")</f>
        <v>96.9</v>
      </c>
      <c r="Z40" s="5">
        <f t="shared" si="114"/>
        <v>102.9</v>
      </c>
      <c r="AA40" s="5">
        <f t="shared" si="114"/>
        <v>102.2</v>
      </c>
      <c r="AB40" s="5">
        <f t="shared" si="114"/>
        <v>95.9</v>
      </c>
      <c r="AC40" s="5">
        <f t="shared" si="114"/>
        <v>101.3</v>
      </c>
      <c r="AD40" s="5">
        <f t="shared" si="114"/>
        <v>99.5</v>
      </c>
      <c r="AE40" s="5">
        <f t="shared" si="114"/>
        <v>95.2</v>
      </c>
      <c r="AF40" s="5">
        <f t="shared" si="114"/>
        <v>102.4</v>
      </c>
      <c r="AG40" s="5">
        <f t="shared" si="114"/>
        <v>95.2</v>
      </c>
      <c r="AH40" s="5">
        <f t="shared" si="114"/>
        <v>96.9</v>
      </c>
      <c r="AI40" s="5">
        <f t="shared" si="114"/>
        <v>94.6</v>
      </c>
      <c r="AJ40" s="5">
        <f t="shared" si="114"/>
        <v>102.1</v>
      </c>
      <c r="AK40" s="5">
        <f t="shared" ref="AK40:AP40" si="115">IF(P40&gt;0,ROUND(100*P40/P$2,1),"")</f>
        <v>100.5</v>
      </c>
      <c r="AL40" s="5">
        <f t="shared" si="115"/>
        <v>104.7</v>
      </c>
      <c r="AM40" s="5">
        <f t="shared" si="115"/>
        <v>99.1</v>
      </c>
      <c r="AN40" s="5">
        <f t="shared" si="115"/>
        <v>99.3</v>
      </c>
      <c r="AO40" s="5">
        <f t="shared" si="115"/>
        <v>87.3</v>
      </c>
      <c r="AP40" s="5">
        <f t="shared" si="115"/>
        <v>95.5</v>
      </c>
      <c r="AQ40" s="5">
        <f t="shared" ref="AQ40:BH40" si="116">IF(Y40/$X40&gt;0,ROUND(Y40/$X40,3),"")</f>
        <v>1.1100000000000001</v>
      </c>
      <c r="AR40" s="5">
        <f t="shared" si="116"/>
        <v>1.179</v>
      </c>
      <c r="AS40" s="5">
        <f t="shared" si="116"/>
        <v>1.171</v>
      </c>
      <c r="AT40" s="5">
        <f t="shared" si="116"/>
        <v>1.099</v>
      </c>
      <c r="AU40" s="5">
        <f t="shared" si="116"/>
        <v>1.1599999999999999</v>
      </c>
      <c r="AV40" s="5">
        <f t="shared" si="116"/>
        <v>1.1399999999999999</v>
      </c>
      <c r="AW40" s="5">
        <f t="shared" si="116"/>
        <v>1.0900000000000001</v>
      </c>
      <c r="AX40" s="5">
        <f t="shared" si="116"/>
        <v>1.173</v>
      </c>
      <c r="AY40" s="5">
        <f t="shared" si="116"/>
        <v>1.0900000000000001</v>
      </c>
      <c r="AZ40" s="5">
        <f t="shared" si="116"/>
        <v>1.1100000000000001</v>
      </c>
      <c r="BA40" s="5">
        <f t="shared" si="116"/>
        <v>1.0840000000000001</v>
      </c>
      <c r="BB40" s="5">
        <f t="shared" si="116"/>
        <v>1.17</v>
      </c>
      <c r="BC40" s="5">
        <f t="shared" si="116"/>
        <v>1.151</v>
      </c>
      <c r="BD40" s="5">
        <f t="shared" si="116"/>
        <v>1.1990000000000001</v>
      </c>
      <c r="BE40" s="5">
        <f t="shared" si="116"/>
        <v>1.135</v>
      </c>
      <c r="BF40" s="5">
        <f t="shared" si="116"/>
        <v>1.137</v>
      </c>
      <c r="BG40" s="5">
        <f t="shared" si="116"/>
        <v>1</v>
      </c>
      <c r="BH40" s="5">
        <f t="shared" si="116"/>
        <v>1.0940000000000001</v>
      </c>
    </row>
    <row r="41" spans="1:60" ht="15.75" customHeight="1" x14ac:dyDescent="0.15">
      <c r="A41" s="4" t="s">
        <v>41</v>
      </c>
      <c r="B41" s="112">
        <v>381</v>
      </c>
      <c r="C41" s="64">
        <v>264</v>
      </c>
      <c r="D41" s="85">
        <v>292</v>
      </c>
      <c r="E41" s="51">
        <v>258</v>
      </c>
      <c r="F41" s="36">
        <v>295</v>
      </c>
      <c r="G41" s="26">
        <v>240</v>
      </c>
      <c r="H41" s="50">
        <v>268</v>
      </c>
      <c r="I41" s="137">
        <v>245</v>
      </c>
      <c r="J41" s="9">
        <v>300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>
        <f t="shared" si="1"/>
        <v>270.3</v>
      </c>
      <c r="X41" s="5">
        <f t="shared" si="2"/>
        <v>94.5</v>
      </c>
      <c r="Y41" s="5">
        <f t="shared" ref="Y41:AJ41" si="117">IF(C41&gt;0,ROUND(100*C41/C$2,1),"")</f>
        <v>101.9</v>
      </c>
      <c r="Z41" s="5">
        <f t="shared" si="117"/>
        <v>105.1</v>
      </c>
      <c r="AA41" s="5">
        <f t="shared" si="117"/>
        <v>94.5</v>
      </c>
      <c r="AB41" s="5">
        <f t="shared" si="117"/>
        <v>106</v>
      </c>
      <c r="AC41" s="5">
        <f t="shared" si="117"/>
        <v>95.4</v>
      </c>
      <c r="AD41" s="5">
        <f t="shared" si="117"/>
        <v>94.6</v>
      </c>
      <c r="AE41" s="5">
        <f t="shared" si="117"/>
        <v>95.6</v>
      </c>
      <c r="AF41" s="5">
        <f t="shared" si="117"/>
        <v>104.1</v>
      </c>
      <c r="AG41" s="5" t="str">
        <f t="shared" si="117"/>
        <v/>
      </c>
      <c r="AH41" s="5" t="str">
        <f t="shared" si="117"/>
        <v/>
      </c>
      <c r="AI41" s="5" t="str">
        <f t="shared" si="117"/>
        <v/>
      </c>
      <c r="AJ41" s="5" t="str">
        <f t="shared" si="117"/>
        <v/>
      </c>
      <c r="AK41" s="5" t="str">
        <f t="shared" ref="AK41:AP41" si="118">IF(P41&gt;0,ROUND(100*P41/P$2,1),"")</f>
        <v/>
      </c>
      <c r="AL41" s="5" t="str">
        <f t="shared" si="118"/>
        <v/>
      </c>
      <c r="AM41" s="5" t="str">
        <f t="shared" si="118"/>
        <v/>
      </c>
      <c r="AN41" s="5" t="str">
        <f t="shared" si="118"/>
        <v/>
      </c>
      <c r="AO41" s="5" t="str">
        <f t="shared" si="118"/>
        <v/>
      </c>
      <c r="AP41" s="5" t="str">
        <f t="shared" si="118"/>
        <v/>
      </c>
      <c r="AQ41" s="5">
        <f t="shared" ref="AQ41:BH41" si="119">IF(Y41/$X41&gt;0,ROUND(Y41/$X41,3),"")</f>
        <v>1.0780000000000001</v>
      </c>
      <c r="AR41" s="5">
        <f t="shared" si="119"/>
        <v>1.1120000000000001</v>
      </c>
      <c r="AS41" s="5">
        <f t="shared" si="119"/>
        <v>1</v>
      </c>
      <c r="AT41" s="5">
        <f t="shared" si="119"/>
        <v>1.1220000000000001</v>
      </c>
      <c r="AU41" s="5">
        <f t="shared" si="119"/>
        <v>1.01</v>
      </c>
      <c r="AV41" s="5">
        <f t="shared" si="119"/>
        <v>1.0009999999999999</v>
      </c>
      <c r="AW41" s="5">
        <f t="shared" si="119"/>
        <v>1.012</v>
      </c>
      <c r="AX41" s="5">
        <f t="shared" si="119"/>
        <v>1.1020000000000001</v>
      </c>
      <c r="AY41" s="5" t="e">
        <f t="shared" si="119"/>
        <v>#VALUE!</v>
      </c>
      <c r="AZ41" s="5" t="e">
        <f t="shared" si="119"/>
        <v>#VALUE!</v>
      </c>
      <c r="BA41" s="5" t="e">
        <f t="shared" si="119"/>
        <v>#VALUE!</v>
      </c>
      <c r="BB41" s="5" t="e">
        <f t="shared" si="119"/>
        <v>#VALUE!</v>
      </c>
      <c r="BC41" s="5" t="e">
        <f t="shared" si="119"/>
        <v>#VALUE!</v>
      </c>
      <c r="BD41" s="5" t="e">
        <f t="shared" si="119"/>
        <v>#VALUE!</v>
      </c>
      <c r="BE41" s="5" t="e">
        <f t="shared" si="119"/>
        <v>#VALUE!</v>
      </c>
      <c r="BF41" s="5" t="e">
        <f t="shared" si="119"/>
        <v>#VALUE!</v>
      </c>
      <c r="BG41" s="5" t="e">
        <f t="shared" si="119"/>
        <v>#VALUE!</v>
      </c>
      <c r="BH41" s="5" t="e">
        <f t="shared" si="119"/>
        <v>#VALUE!</v>
      </c>
    </row>
    <row r="42" spans="1:60" ht="15.75" customHeight="1" x14ac:dyDescent="0.15">
      <c r="A42" s="4" t="s">
        <v>42</v>
      </c>
      <c r="B42" s="138">
        <v>344</v>
      </c>
      <c r="C42" s="119"/>
      <c r="D42" s="139"/>
      <c r="E42" s="54">
        <v>293</v>
      </c>
      <c r="F42" s="60">
        <v>288</v>
      </c>
      <c r="G42" s="60">
        <v>289</v>
      </c>
      <c r="H42" s="93">
        <v>285</v>
      </c>
      <c r="I42" s="64">
        <v>264</v>
      </c>
      <c r="J42" s="59">
        <v>277</v>
      </c>
      <c r="K42" s="46">
        <v>310</v>
      </c>
      <c r="L42" s="68">
        <v>252</v>
      </c>
      <c r="M42" s="5"/>
      <c r="N42" s="80">
        <v>280</v>
      </c>
      <c r="O42" s="94">
        <v>354</v>
      </c>
      <c r="P42" s="21">
        <v>287</v>
      </c>
      <c r="Q42" s="36">
        <v>295</v>
      </c>
      <c r="R42" s="60">
        <v>288</v>
      </c>
      <c r="S42" s="51">
        <v>258</v>
      </c>
      <c r="T42" s="137">
        <v>245</v>
      </c>
      <c r="U42" s="62">
        <v>265</v>
      </c>
      <c r="V42" s="140">
        <v>364</v>
      </c>
      <c r="W42" s="5">
        <f t="shared" si="1"/>
        <v>278.39999999999998</v>
      </c>
      <c r="X42" s="5">
        <f t="shared" si="2"/>
        <v>92.2</v>
      </c>
      <c r="Y42" s="5" t="str">
        <f t="shared" ref="Y42:AJ42" si="120">IF(C42&gt;0,ROUND(100*C42/C$2,1),"")</f>
        <v/>
      </c>
      <c r="Z42" s="5" t="str">
        <f t="shared" si="120"/>
        <v/>
      </c>
      <c r="AA42" s="5">
        <f t="shared" si="120"/>
        <v>107.3</v>
      </c>
      <c r="AB42" s="5">
        <f t="shared" si="120"/>
        <v>103.5</v>
      </c>
      <c r="AC42" s="5">
        <f t="shared" si="120"/>
        <v>114.8</v>
      </c>
      <c r="AD42" s="5">
        <f t="shared" si="120"/>
        <v>100.6</v>
      </c>
      <c r="AE42" s="5">
        <f t="shared" si="120"/>
        <v>103</v>
      </c>
      <c r="AF42" s="5">
        <f t="shared" si="120"/>
        <v>96.1</v>
      </c>
      <c r="AG42" s="5">
        <f t="shared" si="120"/>
        <v>103.5</v>
      </c>
      <c r="AH42" s="5">
        <f t="shared" si="120"/>
        <v>98.8</v>
      </c>
      <c r="AI42" s="5" t="str">
        <f t="shared" si="120"/>
        <v/>
      </c>
      <c r="AJ42" s="5">
        <f t="shared" si="120"/>
        <v>109.1</v>
      </c>
      <c r="AK42" s="5">
        <f t="shared" ref="AK42:AP42" si="121">IF(P42&gt;0,ROUND(100*P42/P$2,1),"")</f>
        <v>97.1</v>
      </c>
      <c r="AL42" s="5">
        <f t="shared" si="121"/>
        <v>106.2</v>
      </c>
      <c r="AM42" s="5">
        <f t="shared" si="121"/>
        <v>98.1</v>
      </c>
      <c r="AN42" s="5">
        <f t="shared" si="121"/>
        <v>92.2</v>
      </c>
      <c r="AO42" s="5">
        <f t="shared" si="121"/>
        <v>94.7</v>
      </c>
      <c r="AP42" s="5">
        <f t="shared" si="121"/>
        <v>93.8</v>
      </c>
      <c r="AQ42" s="5" t="e">
        <f t="shared" ref="AQ42:BH42" si="122">IF(Y42/$X42&gt;0,ROUND(Y42/$X42,3),"")</f>
        <v>#VALUE!</v>
      </c>
      <c r="AR42" s="5" t="e">
        <f t="shared" si="122"/>
        <v>#VALUE!</v>
      </c>
      <c r="AS42" s="5">
        <f t="shared" si="122"/>
        <v>1.1639999999999999</v>
      </c>
      <c r="AT42" s="5">
        <f t="shared" si="122"/>
        <v>1.123</v>
      </c>
      <c r="AU42" s="5">
        <f t="shared" si="122"/>
        <v>1.2450000000000001</v>
      </c>
      <c r="AV42" s="5">
        <f t="shared" si="122"/>
        <v>1.091</v>
      </c>
      <c r="AW42" s="5">
        <f t="shared" si="122"/>
        <v>1.117</v>
      </c>
      <c r="AX42" s="5">
        <f t="shared" si="122"/>
        <v>1.042</v>
      </c>
      <c r="AY42" s="5">
        <f t="shared" si="122"/>
        <v>1.123</v>
      </c>
      <c r="AZ42" s="5">
        <f t="shared" si="122"/>
        <v>1.0720000000000001</v>
      </c>
      <c r="BA42" s="5" t="e">
        <f t="shared" si="122"/>
        <v>#VALUE!</v>
      </c>
      <c r="BB42" s="5">
        <f t="shared" si="122"/>
        <v>1.1830000000000001</v>
      </c>
      <c r="BC42" s="5">
        <f t="shared" si="122"/>
        <v>1.0529999999999999</v>
      </c>
      <c r="BD42" s="5">
        <f t="shared" si="122"/>
        <v>1.1519999999999999</v>
      </c>
      <c r="BE42" s="5">
        <f t="shared" si="122"/>
        <v>1.0640000000000001</v>
      </c>
      <c r="BF42" s="5">
        <f t="shared" si="122"/>
        <v>1</v>
      </c>
      <c r="BG42" s="5">
        <f t="shared" si="122"/>
        <v>1.0269999999999999</v>
      </c>
      <c r="BH42" s="5">
        <f t="shared" si="122"/>
        <v>1.0169999999999999</v>
      </c>
    </row>
    <row r="43" spans="1:60" ht="15.75" customHeight="1" x14ac:dyDescent="0.15">
      <c r="A43" s="4" t="s">
        <v>43</v>
      </c>
      <c r="B43" s="86">
        <v>311</v>
      </c>
      <c r="C43" s="61">
        <v>262</v>
      </c>
      <c r="D43" s="23">
        <v>273</v>
      </c>
      <c r="E43" s="92">
        <v>270</v>
      </c>
      <c r="F43" s="79">
        <v>283</v>
      </c>
      <c r="G43" s="110">
        <v>253</v>
      </c>
      <c r="H43" s="93">
        <v>285</v>
      </c>
      <c r="I43" s="68">
        <v>252</v>
      </c>
      <c r="J43" s="84">
        <v>281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>
        <f t="shared" si="1"/>
        <v>269.89999999999998</v>
      </c>
      <c r="X43" s="5">
        <f t="shared" si="2"/>
        <v>97.5</v>
      </c>
      <c r="Y43" s="5">
        <f t="shared" ref="Y43:AJ43" si="123">IF(C43&gt;0,ROUND(100*C43/C$2,1),"")</f>
        <v>101.2</v>
      </c>
      <c r="Z43" s="5">
        <f t="shared" si="123"/>
        <v>98.2</v>
      </c>
      <c r="AA43" s="5">
        <f t="shared" si="123"/>
        <v>98.9</v>
      </c>
      <c r="AB43" s="5">
        <f t="shared" si="123"/>
        <v>101.7</v>
      </c>
      <c r="AC43" s="5">
        <f t="shared" si="123"/>
        <v>100.5</v>
      </c>
      <c r="AD43" s="5">
        <f t="shared" si="123"/>
        <v>100.6</v>
      </c>
      <c r="AE43" s="5">
        <f t="shared" si="123"/>
        <v>98.4</v>
      </c>
      <c r="AF43" s="5">
        <f t="shared" si="123"/>
        <v>97.5</v>
      </c>
      <c r="AG43" s="5" t="str">
        <f t="shared" si="123"/>
        <v/>
      </c>
      <c r="AH43" s="5" t="str">
        <f t="shared" si="123"/>
        <v/>
      </c>
      <c r="AI43" s="5" t="str">
        <f t="shared" si="123"/>
        <v/>
      </c>
      <c r="AJ43" s="5" t="str">
        <f t="shared" si="123"/>
        <v/>
      </c>
      <c r="AK43" s="5" t="str">
        <f t="shared" ref="AK43:AP43" si="124">IF(P43&gt;0,ROUND(100*P43/P$2,1),"")</f>
        <v/>
      </c>
      <c r="AL43" s="5" t="str">
        <f t="shared" si="124"/>
        <v/>
      </c>
      <c r="AM43" s="5" t="str">
        <f t="shared" si="124"/>
        <v/>
      </c>
      <c r="AN43" s="5" t="str">
        <f t="shared" si="124"/>
        <v/>
      </c>
      <c r="AO43" s="5" t="str">
        <f t="shared" si="124"/>
        <v/>
      </c>
      <c r="AP43" s="5" t="str">
        <f t="shared" si="124"/>
        <v/>
      </c>
      <c r="AQ43" s="5">
        <f t="shared" ref="AQ43:BH43" si="125">IF(Y43/$X43&gt;0,ROUND(Y43/$X43,3),"")</f>
        <v>1.038</v>
      </c>
      <c r="AR43" s="5">
        <f t="shared" si="125"/>
        <v>1.0069999999999999</v>
      </c>
      <c r="AS43" s="5">
        <f t="shared" si="125"/>
        <v>1.014</v>
      </c>
      <c r="AT43" s="5">
        <f t="shared" si="125"/>
        <v>1.0429999999999999</v>
      </c>
      <c r="AU43" s="5">
        <f t="shared" si="125"/>
        <v>1.0309999999999999</v>
      </c>
      <c r="AV43" s="5">
        <f t="shared" si="125"/>
        <v>1.032</v>
      </c>
      <c r="AW43" s="5">
        <f t="shared" si="125"/>
        <v>1.0089999999999999</v>
      </c>
      <c r="AX43" s="5">
        <f t="shared" si="125"/>
        <v>1</v>
      </c>
      <c r="AY43" s="5" t="e">
        <f t="shared" si="125"/>
        <v>#VALUE!</v>
      </c>
      <c r="AZ43" s="5" t="e">
        <f t="shared" si="125"/>
        <v>#VALUE!</v>
      </c>
      <c r="BA43" s="5" t="e">
        <f t="shared" si="125"/>
        <v>#VALUE!</v>
      </c>
      <c r="BB43" s="5" t="e">
        <f t="shared" si="125"/>
        <v>#VALUE!</v>
      </c>
      <c r="BC43" s="5" t="e">
        <f t="shared" si="125"/>
        <v>#VALUE!</v>
      </c>
      <c r="BD43" s="5" t="e">
        <f t="shared" si="125"/>
        <v>#VALUE!</v>
      </c>
      <c r="BE43" s="5" t="e">
        <f t="shared" si="125"/>
        <v>#VALUE!</v>
      </c>
      <c r="BF43" s="5" t="e">
        <f t="shared" si="125"/>
        <v>#VALUE!</v>
      </c>
      <c r="BG43" s="5" t="e">
        <f t="shared" si="125"/>
        <v>#VALUE!</v>
      </c>
      <c r="BH43" s="5" t="e">
        <f t="shared" si="125"/>
        <v>#VALUE!</v>
      </c>
    </row>
    <row r="44" spans="1:60" ht="15.75" customHeight="1" x14ac:dyDescent="0.15">
      <c r="A44" s="4" t="s">
        <v>44</v>
      </c>
      <c r="B44" s="5"/>
      <c r="C44" s="110">
        <v>253</v>
      </c>
      <c r="D44" s="116">
        <v>257</v>
      </c>
      <c r="E44" s="64">
        <v>263</v>
      </c>
      <c r="F44" s="90">
        <v>266</v>
      </c>
      <c r="G44" s="111">
        <v>250</v>
      </c>
      <c r="H44" s="80">
        <v>280</v>
      </c>
      <c r="I44" s="72">
        <v>256</v>
      </c>
      <c r="J44" s="16">
        <v>291</v>
      </c>
      <c r="K44" s="54">
        <v>293</v>
      </c>
      <c r="L44" s="110">
        <v>253</v>
      </c>
      <c r="M44" s="48">
        <v>305</v>
      </c>
      <c r="N44" s="136">
        <v>226</v>
      </c>
      <c r="O44" s="5"/>
      <c r="P44" s="60">
        <v>288</v>
      </c>
      <c r="Q44" s="50">
        <v>269</v>
      </c>
      <c r="R44" s="54">
        <v>294</v>
      </c>
      <c r="S44" s="50">
        <v>269</v>
      </c>
      <c r="T44" s="5"/>
      <c r="U44" s="51">
        <v>259</v>
      </c>
      <c r="V44" s="5"/>
      <c r="W44" s="5">
        <f t="shared" si="1"/>
        <v>268.89999999999998</v>
      </c>
      <c r="X44" s="5">
        <f t="shared" si="2"/>
        <v>88.1</v>
      </c>
      <c r="Y44" s="5">
        <f t="shared" ref="Y44:AJ44" si="126">IF(C44&gt;0,ROUND(100*C44/C$2,1),"")</f>
        <v>97.7</v>
      </c>
      <c r="Z44" s="5">
        <f t="shared" si="126"/>
        <v>92.5</v>
      </c>
      <c r="AA44" s="5">
        <f t="shared" si="126"/>
        <v>96.3</v>
      </c>
      <c r="AB44" s="5">
        <f t="shared" si="126"/>
        <v>95.6</v>
      </c>
      <c r="AC44" s="5">
        <f t="shared" si="126"/>
        <v>99.3</v>
      </c>
      <c r="AD44" s="5">
        <f t="shared" si="126"/>
        <v>98.8</v>
      </c>
      <c r="AE44" s="5">
        <f t="shared" si="126"/>
        <v>99.9</v>
      </c>
      <c r="AF44" s="5">
        <f t="shared" si="126"/>
        <v>101</v>
      </c>
      <c r="AG44" s="5">
        <f t="shared" si="126"/>
        <v>97.9</v>
      </c>
      <c r="AH44" s="5">
        <f t="shared" si="126"/>
        <v>99.2</v>
      </c>
      <c r="AI44" s="5">
        <f t="shared" si="126"/>
        <v>106.1</v>
      </c>
      <c r="AJ44" s="5">
        <f t="shared" si="126"/>
        <v>88.1</v>
      </c>
      <c r="AK44" s="5">
        <f t="shared" ref="AK44:AP44" si="127">IF(P44&gt;0,ROUND(100*P44/P$2,1),"")</f>
        <v>97.5</v>
      </c>
      <c r="AL44" s="5">
        <f t="shared" si="127"/>
        <v>96.8</v>
      </c>
      <c r="AM44" s="5">
        <f t="shared" si="127"/>
        <v>100.2</v>
      </c>
      <c r="AN44" s="5">
        <f t="shared" si="127"/>
        <v>96.1</v>
      </c>
      <c r="AO44" s="5" t="str">
        <f t="shared" si="127"/>
        <v/>
      </c>
      <c r="AP44" s="5">
        <f t="shared" si="127"/>
        <v>91.6</v>
      </c>
      <c r="AQ44" s="5">
        <f t="shared" ref="AQ44:BH44" si="128">IF(Y44/$X44&gt;0,ROUND(Y44/$X44,3),"")</f>
        <v>1.109</v>
      </c>
      <c r="AR44" s="5">
        <f t="shared" si="128"/>
        <v>1.05</v>
      </c>
      <c r="AS44" s="5">
        <f t="shared" si="128"/>
        <v>1.093</v>
      </c>
      <c r="AT44" s="5">
        <f t="shared" si="128"/>
        <v>1.085</v>
      </c>
      <c r="AU44" s="5">
        <f t="shared" si="128"/>
        <v>1.127</v>
      </c>
      <c r="AV44" s="5">
        <f t="shared" si="128"/>
        <v>1.121</v>
      </c>
      <c r="AW44" s="5">
        <f t="shared" si="128"/>
        <v>1.1339999999999999</v>
      </c>
      <c r="AX44" s="5">
        <f t="shared" si="128"/>
        <v>1.1459999999999999</v>
      </c>
      <c r="AY44" s="5">
        <f t="shared" si="128"/>
        <v>1.111</v>
      </c>
      <c r="AZ44" s="5">
        <f t="shared" si="128"/>
        <v>1.1259999999999999</v>
      </c>
      <c r="BA44" s="5">
        <f t="shared" si="128"/>
        <v>1.204</v>
      </c>
      <c r="BB44" s="5">
        <f t="shared" si="128"/>
        <v>1</v>
      </c>
      <c r="BC44" s="5">
        <f t="shared" si="128"/>
        <v>1.107</v>
      </c>
      <c r="BD44" s="5">
        <f t="shared" si="128"/>
        <v>1.099</v>
      </c>
      <c r="BE44" s="5">
        <f t="shared" si="128"/>
        <v>1.137</v>
      </c>
      <c r="BF44" s="5">
        <f t="shared" si="128"/>
        <v>1.091</v>
      </c>
      <c r="BG44" s="5" t="e">
        <f t="shared" si="128"/>
        <v>#VALUE!</v>
      </c>
      <c r="BH44" s="5">
        <f t="shared" si="128"/>
        <v>1.04</v>
      </c>
    </row>
    <row r="45" spans="1:60" ht="15.75" customHeight="1" x14ac:dyDescent="0.15">
      <c r="A45" s="4" t="s">
        <v>45</v>
      </c>
      <c r="B45" s="10">
        <v>348</v>
      </c>
      <c r="C45" s="83">
        <v>255</v>
      </c>
      <c r="D45" s="90">
        <v>266</v>
      </c>
      <c r="E45" s="23">
        <v>273</v>
      </c>
      <c r="F45" s="141"/>
      <c r="G45" s="53">
        <v>251</v>
      </c>
      <c r="H45" s="59">
        <v>277</v>
      </c>
      <c r="I45" s="4"/>
      <c r="J45" s="79">
        <v>283</v>
      </c>
      <c r="K45" s="142"/>
      <c r="L45" s="102">
        <v>260</v>
      </c>
      <c r="M45" s="71">
        <v>290</v>
      </c>
      <c r="N45" s="143">
        <v>227</v>
      </c>
      <c r="O45" s="17">
        <v>322</v>
      </c>
      <c r="P45" s="60">
        <v>288</v>
      </c>
      <c r="Q45" s="51">
        <v>259</v>
      </c>
      <c r="R45" s="60">
        <v>289</v>
      </c>
      <c r="S45" s="82">
        <v>276</v>
      </c>
      <c r="T45" s="103">
        <v>247</v>
      </c>
      <c r="U45" s="59">
        <v>277</v>
      </c>
      <c r="V45" s="56">
        <v>343</v>
      </c>
      <c r="W45" s="5">
        <f t="shared" si="1"/>
        <v>267.89999999999998</v>
      </c>
      <c r="X45" s="5">
        <f t="shared" si="2"/>
        <v>88.5</v>
      </c>
      <c r="Y45" s="5">
        <f t="shared" ref="Y45:AJ45" si="129">IF(C45&gt;0,ROUND(100*C45/C$2,1),"")</f>
        <v>98.5</v>
      </c>
      <c r="Z45" s="5">
        <f t="shared" si="129"/>
        <v>95.7</v>
      </c>
      <c r="AA45" s="5">
        <f t="shared" si="129"/>
        <v>100</v>
      </c>
      <c r="AB45" s="5" t="str">
        <f t="shared" si="129"/>
        <v/>
      </c>
      <c r="AC45" s="5">
        <f t="shared" si="129"/>
        <v>99.7</v>
      </c>
      <c r="AD45" s="5">
        <f t="shared" si="129"/>
        <v>97.8</v>
      </c>
      <c r="AE45" s="5" t="str">
        <f t="shared" si="129"/>
        <v/>
      </c>
      <c r="AF45" s="5">
        <f t="shared" si="129"/>
        <v>98.2</v>
      </c>
      <c r="AG45" s="5" t="str">
        <f t="shared" si="129"/>
        <v/>
      </c>
      <c r="AH45" s="5">
        <f t="shared" si="129"/>
        <v>102</v>
      </c>
      <c r="AI45" s="5">
        <f t="shared" si="129"/>
        <v>100.8</v>
      </c>
      <c r="AJ45" s="5">
        <f t="shared" si="129"/>
        <v>88.5</v>
      </c>
      <c r="AK45" s="5">
        <f t="shared" ref="AK45:AP45" si="130">IF(P45&gt;0,ROUND(100*P45/P$2,1),"")</f>
        <v>97.5</v>
      </c>
      <c r="AL45" s="5">
        <f t="shared" si="130"/>
        <v>93.2</v>
      </c>
      <c r="AM45" s="5">
        <f t="shared" si="130"/>
        <v>98.5</v>
      </c>
      <c r="AN45" s="5">
        <f t="shared" si="130"/>
        <v>98.6</v>
      </c>
      <c r="AO45" s="5">
        <f t="shared" si="130"/>
        <v>95.4</v>
      </c>
      <c r="AP45" s="5">
        <f t="shared" si="130"/>
        <v>98</v>
      </c>
      <c r="AQ45" s="5">
        <f t="shared" ref="AQ45:BH45" si="131">IF(Y45/$X45&gt;0,ROUND(Y45/$X45,3),"")</f>
        <v>1.113</v>
      </c>
      <c r="AR45" s="5">
        <f t="shared" si="131"/>
        <v>1.081</v>
      </c>
      <c r="AS45" s="5">
        <f t="shared" si="131"/>
        <v>1.1299999999999999</v>
      </c>
      <c r="AT45" s="5" t="e">
        <f t="shared" si="131"/>
        <v>#VALUE!</v>
      </c>
      <c r="AU45" s="5">
        <f t="shared" si="131"/>
        <v>1.127</v>
      </c>
      <c r="AV45" s="5">
        <f t="shared" si="131"/>
        <v>1.105</v>
      </c>
      <c r="AW45" s="5" t="e">
        <f t="shared" si="131"/>
        <v>#VALUE!</v>
      </c>
      <c r="AX45" s="5">
        <f t="shared" si="131"/>
        <v>1.1100000000000001</v>
      </c>
      <c r="AY45" s="5" t="e">
        <f t="shared" si="131"/>
        <v>#VALUE!</v>
      </c>
      <c r="AZ45" s="5">
        <f t="shared" si="131"/>
        <v>1.153</v>
      </c>
      <c r="BA45" s="5">
        <f t="shared" si="131"/>
        <v>1.139</v>
      </c>
      <c r="BB45" s="5">
        <f t="shared" si="131"/>
        <v>1</v>
      </c>
      <c r="BC45" s="5">
        <f t="shared" si="131"/>
        <v>1.1020000000000001</v>
      </c>
      <c r="BD45" s="5">
        <f t="shared" si="131"/>
        <v>1.0529999999999999</v>
      </c>
      <c r="BE45" s="5">
        <f t="shared" si="131"/>
        <v>1.113</v>
      </c>
      <c r="BF45" s="5">
        <f t="shared" si="131"/>
        <v>1.1140000000000001</v>
      </c>
      <c r="BG45" s="5">
        <f t="shared" si="131"/>
        <v>1.0780000000000001</v>
      </c>
      <c r="BH45" s="5">
        <f t="shared" si="131"/>
        <v>1.107</v>
      </c>
    </row>
    <row r="46" spans="1:60" ht="15.75" customHeight="1" x14ac:dyDescent="0.15">
      <c r="A46" s="4" t="s">
        <v>46</v>
      </c>
      <c r="B46" s="5"/>
      <c r="C46" s="50">
        <v>268</v>
      </c>
      <c r="D46" s="82">
        <v>276</v>
      </c>
      <c r="E46" s="60">
        <v>288</v>
      </c>
      <c r="F46" s="93">
        <v>285</v>
      </c>
      <c r="G46" s="51">
        <v>258</v>
      </c>
      <c r="H46" s="5"/>
      <c r="I46" s="120">
        <v>229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>
        <f t="shared" si="1"/>
        <v>267.3</v>
      </c>
      <c r="X46" s="5">
        <f t="shared" si="2"/>
        <v>89.4</v>
      </c>
      <c r="Y46" s="5">
        <f t="shared" ref="Y46:AJ46" si="132">IF(C46&gt;0,ROUND(100*C46/C$2,1),"")</f>
        <v>103.5</v>
      </c>
      <c r="Z46" s="5">
        <f t="shared" si="132"/>
        <v>99.3</v>
      </c>
      <c r="AA46" s="5">
        <f t="shared" si="132"/>
        <v>105.5</v>
      </c>
      <c r="AB46" s="5">
        <f t="shared" si="132"/>
        <v>102.4</v>
      </c>
      <c r="AC46" s="5">
        <f t="shared" si="132"/>
        <v>102.5</v>
      </c>
      <c r="AD46" s="5" t="str">
        <f t="shared" si="132"/>
        <v/>
      </c>
      <c r="AE46" s="5">
        <f t="shared" si="132"/>
        <v>89.4</v>
      </c>
      <c r="AF46" s="5" t="str">
        <f t="shared" si="132"/>
        <v/>
      </c>
      <c r="AG46" s="5" t="str">
        <f t="shared" si="132"/>
        <v/>
      </c>
      <c r="AH46" s="5" t="str">
        <f t="shared" si="132"/>
        <v/>
      </c>
      <c r="AI46" s="5" t="str">
        <f t="shared" si="132"/>
        <v/>
      </c>
      <c r="AJ46" s="5" t="str">
        <f t="shared" si="132"/>
        <v/>
      </c>
      <c r="AK46" s="5" t="str">
        <f t="shared" ref="AK46:AP46" si="133">IF(P46&gt;0,ROUND(100*P46/P$2,1),"")</f>
        <v/>
      </c>
      <c r="AL46" s="5" t="str">
        <f t="shared" si="133"/>
        <v/>
      </c>
      <c r="AM46" s="5" t="str">
        <f t="shared" si="133"/>
        <v/>
      </c>
      <c r="AN46" s="5" t="str">
        <f t="shared" si="133"/>
        <v/>
      </c>
      <c r="AO46" s="5" t="str">
        <f t="shared" si="133"/>
        <v/>
      </c>
      <c r="AP46" s="5" t="str">
        <f t="shared" si="133"/>
        <v/>
      </c>
      <c r="AQ46" s="5">
        <f t="shared" ref="AQ46:BH46" si="134">IF(Y46/$X46&gt;0,ROUND(Y46/$X46,3),"")</f>
        <v>1.1579999999999999</v>
      </c>
      <c r="AR46" s="5">
        <f t="shared" si="134"/>
        <v>1.111</v>
      </c>
      <c r="AS46" s="5">
        <f t="shared" si="134"/>
        <v>1.18</v>
      </c>
      <c r="AT46" s="5">
        <f t="shared" si="134"/>
        <v>1.145</v>
      </c>
      <c r="AU46" s="5">
        <f t="shared" si="134"/>
        <v>1.147</v>
      </c>
      <c r="AV46" s="5" t="e">
        <f t="shared" si="134"/>
        <v>#VALUE!</v>
      </c>
      <c r="AW46" s="5">
        <f t="shared" si="134"/>
        <v>1</v>
      </c>
      <c r="AX46" s="5" t="e">
        <f t="shared" si="134"/>
        <v>#VALUE!</v>
      </c>
      <c r="AY46" s="5" t="e">
        <f t="shared" si="134"/>
        <v>#VALUE!</v>
      </c>
      <c r="AZ46" s="5" t="e">
        <f t="shared" si="134"/>
        <v>#VALUE!</v>
      </c>
      <c r="BA46" s="5" t="e">
        <f t="shared" si="134"/>
        <v>#VALUE!</v>
      </c>
      <c r="BB46" s="5" t="e">
        <f t="shared" si="134"/>
        <v>#VALUE!</v>
      </c>
      <c r="BC46" s="5" t="e">
        <f t="shared" si="134"/>
        <v>#VALUE!</v>
      </c>
      <c r="BD46" s="5" t="e">
        <f t="shared" si="134"/>
        <v>#VALUE!</v>
      </c>
      <c r="BE46" s="5" t="e">
        <f t="shared" si="134"/>
        <v>#VALUE!</v>
      </c>
      <c r="BF46" s="5" t="e">
        <f t="shared" si="134"/>
        <v>#VALUE!</v>
      </c>
      <c r="BG46" s="5" t="e">
        <f t="shared" si="134"/>
        <v>#VALUE!</v>
      </c>
      <c r="BH46" s="5" t="e">
        <f t="shared" si="134"/>
        <v>#VALUE!</v>
      </c>
    </row>
    <row r="47" spans="1:60" ht="15.75" customHeight="1" x14ac:dyDescent="0.15">
      <c r="A47" s="4" t="s">
        <v>47</v>
      </c>
      <c r="B47" s="144">
        <v>331</v>
      </c>
      <c r="C47" s="103">
        <v>247</v>
      </c>
      <c r="D47" s="79">
        <v>284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>
        <f t="shared" si="1"/>
        <v>265.5</v>
      </c>
      <c r="X47" s="5">
        <f t="shared" si="2"/>
        <v>95.4</v>
      </c>
      <c r="Y47" s="5">
        <f t="shared" ref="Y47:AJ47" si="135">IF(C47&gt;0,ROUND(100*C47/C$2,1),"")</f>
        <v>95.4</v>
      </c>
      <c r="Z47" s="5">
        <f t="shared" si="135"/>
        <v>102.2</v>
      </c>
      <c r="AA47" s="5" t="str">
        <f t="shared" si="135"/>
        <v/>
      </c>
      <c r="AB47" s="5" t="str">
        <f t="shared" si="135"/>
        <v/>
      </c>
      <c r="AC47" s="5" t="str">
        <f t="shared" si="135"/>
        <v/>
      </c>
      <c r="AD47" s="5" t="str">
        <f t="shared" si="135"/>
        <v/>
      </c>
      <c r="AE47" s="5" t="str">
        <f t="shared" si="135"/>
        <v/>
      </c>
      <c r="AF47" s="5" t="str">
        <f t="shared" si="135"/>
        <v/>
      </c>
      <c r="AG47" s="5" t="str">
        <f t="shared" si="135"/>
        <v/>
      </c>
      <c r="AH47" s="5" t="str">
        <f t="shared" si="135"/>
        <v/>
      </c>
      <c r="AI47" s="5" t="str">
        <f t="shared" si="135"/>
        <v/>
      </c>
      <c r="AJ47" s="5" t="str">
        <f t="shared" si="135"/>
        <v/>
      </c>
      <c r="AK47" s="5" t="str">
        <f t="shared" ref="AK47:AP47" si="136">IF(P47&gt;0,ROUND(100*P47/P$2,1),"")</f>
        <v/>
      </c>
      <c r="AL47" s="5" t="str">
        <f t="shared" si="136"/>
        <v/>
      </c>
      <c r="AM47" s="5" t="str">
        <f t="shared" si="136"/>
        <v/>
      </c>
      <c r="AN47" s="5" t="str">
        <f t="shared" si="136"/>
        <v/>
      </c>
      <c r="AO47" s="5" t="str">
        <f t="shared" si="136"/>
        <v/>
      </c>
      <c r="AP47" s="5" t="str">
        <f t="shared" si="136"/>
        <v/>
      </c>
      <c r="AQ47" s="5">
        <f t="shared" ref="AQ47:BH47" si="137">IF(Y47/$X47&gt;0,ROUND(Y47/$X47,3),"")</f>
        <v>1</v>
      </c>
      <c r="AR47" s="5">
        <f t="shared" si="137"/>
        <v>1.071</v>
      </c>
      <c r="AS47" s="5" t="e">
        <f t="shared" si="137"/>
        <v>#VALUE!</v>
      </c>
      <c r="AT47" s="5" t="e">
        <f t="shared" si="137"/>
        <v>#VALUE!</v>
      </c>
      <c r="AU47" s="5" t="e">
        <f t="shared" si="137"/>
        <v>#VALUE!</v>
      </c>
      <c r="AV47" s="5" t="e">
        <f t="shared" si="137"/>
        <v>#VALUE!</v>
      </c>
      <c r="AW47" s="5" t="e">
        <f t="shared" si="137"/>
        <v>#VALUE!</v>
      </c>
      <c r="AX47" s="5" t="e">
        <f t="shared" si="137"/>
        <v>#VALUE!</v>
      </c>
      <c r="AY47" s="5" t="e">
        <f t="shared" si="137"/>
        <v>#VALUE!</v>
      </c>
      <c r="AZ47" s="5" t="e">
        <f t="shared" si="137"/>
        <v>#VALUE!</v>
      </c>
      <c r="BA47" s="5" t="e">
        <f t="shared" si="137"/>
        <v>#VALUE!</v>
      </c>
      <c r="BB47" s="5" t="e">
        <f t="shared" si="137"/>
        <v>#VALUE!</v>
      </c>
      <c r="BC47" s="5" t="e">
        <f t="shared" si="137"/>
        <v>#VALUE!</v>
      </c>
      <c r="BD47" s="5" t="e">
        <f t="shared" si="137"/>
        <v>#VALUE!</v>
      </c>
      <c r="BE47" s="5" t="e">
        <f t="shared" si="137"/>
        <v>#VALUE!</v>
      </c>
      <c r="BF47" s="5" t="e">
        <f t="shared" si="137"/>
        <v>#VALUE!</v>
      </c>
      <c r="BG47" s="5" t="e">
        <f t="shared" si="137"/>
        <v>#VALUE!</v>
      </c>
      <c r="BH47" s="5" t="e">
        <f t="shared" si="137"/>
        <v>#VALUE!</v>
      </c>
    </row>
    <row r="48" spans="1:60" ht="15.75" customHeight="1" x14ac:dyDescent="0.15">
      <c r="A48" s="4" t="s">
        <v>48</v>
      </c>
      <c r="B48" s="37">
        <v>345</v>
      </c>
      <c r="C48" s="64">
        <v>264</v>
      </c>
      <c r="D48" s="64">
        <v>263</v>
      </c>
      <c r="E48" s="50">
        <v>268</v>
      </c>
      <c r="F48" s="50">
        <v>269</v>
      </c>
      <c r="G48" s="132">
        <v>242</v>
      </c>
      <c r="H48" s="92">
        <v>270</v>
      </c>
      <c r="I48" s="103">
        <v>247</v>
      </c>
      <c r="J48" s="82">
        <v>276</v>
      </c>
      <c r="K48" s="60">
        <v>288</v>
      </c>
      <c r="L48" s="53">
        <v>251</v>
      </c>
      <c r="M48" s="82">
        <v>276</v>
      </c>
      <c r="N48" s="137">
        <v>245</v>
      </c>
      <c r="O48" s="118">
        <v>350</v>
      </c>
      <c r="P48" s="93">
        <v>285</v>
      </c>
      <c r="Q48" s="110">
        <v>254</v>
      </c>
      <c r="R48" s="60">
        <v>288</v>
      </c>
      <c r="S48" s="50">
        <v>269</v>
      </c>
      <c r="T48" s="137">
        <v>245</v>
      </c>
      <c r="U48" s="23">
        <v>273</v>
      </c>
      <c r="V48" s="145">
        <v>356</v>
      </c>
      <c r="W48" s="5">
        <f t="shared" si="1"/>
        <v>265.2</v>
      </c>
      <c r="X48" s="5">
        <f t="shared" si="2"/>
        <v>91.4</v>
      </c>
      <c r="Y48" s="5">
        <f t="shared" ref="Y48:AJ48" si="138">IF(C48&gt;0,ROUND(100*C48/C$2,1),"")</f>
        <v>101.9</v>
      </c>
      <c r="Z48" s="5">
        <f t="shared" si="138"/>
        <v>94.6</v>
      </c>
      <c r="AA48" s="5">
        <f t="shared" si="138"/>
        <v>98.2</v>
      </c>
      <c r="AB48" s="5">
        <f t="shared" si="138"/>
        <v>96.7</v>
      </c>
      <c r="AC48" s="5">
        <f t="shared" si="138"/>
        <v>96.1</v>
      </c>
      <c r="AD48" s="5">
        <f t="shared" si="138"/>
        <v>95.3</v>
      </c>
      <c r="AE48" s="5">
        <f t="shared" si="138"/>
        <v>96.4</v>
      </c>
      <c r="AF48" s="5">
        <f t="shared" si="138"/>
        <v>95.8</v>
      </c>
      <c r="AG48" s="5">
        <f t="shared" si="138"/>
        <v>96.2</v>
      </c>
      <c r="AH48" s="5">
        <f t="shared" si="138"/>
        <v>98.4</v>
      </c>
      <c r="AI48" s="5">
        <f t="shared" si="138"/>
        <v>96</v>
      </c>
      <c r="AJ48" s="5">
        <f t="shared" si="138"/>
        <v>95.5</v>
      </c>
      <c r="AK48" s="5">
        <f t="shared" ref="AK48:AP48" si="139">IF(P48&gt;0,ROUND(100*P48/P$2,1),"")</f>
        <v>96.4</v>
      </c>
      <c r="AL48" s="5">
        <f t="shared" si="139"/>
        <v>91.4</v>
      </c>
      <c r="AM48" s="5">
        <f t="shared" si="139"/>
        <v>98.1</v>
      </c>
      <c r="AN48" s="5">
        <f t="shared" si="139"/>
        <v>96.1</v>
      </c>
      <c r="AO48" s="5">
        <f t="shared" si="139"/>
        <v>94.7</v>
      </c>
      <c r="AP48" s="5">
        <f t="shared" si="139"/>
        <v>96.6</v>
      </c>
      <c r="AQ48" s="5">
        <f t="shared" ref="AQ48:BH48" si="140">IF(Y48/$X48&gt;0,ROUND(Y48/$X48,3),"")</f>
        <v>1.115</v>
      </c>
      <c r="AR48" s="5">
        <f t="shared" si="140"/>
        <v>1.0349999999999999</v>
      </c>
      <c r="AS48" s="5">
        <f t="shared" si="140"/>
        <v>1.0740000000000001</v>
      </c>
      <c r="AT48" s="5">
        <f t="shared" si="140"/>
        <v>1.0580000000000001</v>
      </c>
      <c r="AU48" s="5">
        <f t="shared" si="140"/>
        <v>1.0509999999999999</v>
      </c>
      <c r="AV48" s="5">
        <f t="shared" si="140"/>
        <v>1.0429999999999999</v>
      </c>
      <c r="AW48" s="5">
        <f t="shared" si="140"/>
        <v>1.0549999999999999</v>
      </c>
      <c r="AX48" s="5">
        <f t="shared" si="140"/>
        <v>1.048</v>
      </c>
      <c r="AY48" s="5">
        <f t="shared" si="140"/>
        <v>1.0529999999999999</v>
      </c>
      <c r="AZ48" s="5">
        <f t="shared" si="140"/>
        <v>1.077</v>
      </c>
      <c r="BA48" s="5">
        <f t="shared" si="140"/>
        <v>1.05</v>
      </c>
      <c r="BB48" s="5">
        <f t="shared" si="140"/>
        <v>1.0449999999999999</v>
      </c>
      <c r="BC48" s="5">
        <f t="shared" si="140"/>
        <v>1.0549999999999999</v>
      </c>
      <c r="BD48" s="5">
        <f t="shared" si="140"/>
        <v>1</v>
      </c>
      <c r="BE48" s="5">
        <f t="shared" si="140"/>
        <v>1.073</v>
      </c>
      <c r="BF48" s="5">
        <f t="shared" si="140"/>
        <v>1.0509999999999999</v>
      </c>
      <c r="BG48" s="5">
        <f t="shared" si="140"/>
        <v>1.036</v>
      </c>
      <c r="BH48" s="5">
        <f t="shared" si="140"/>
        <v>1.0569999999999999</v>
      </c>
    </row>
    <row r="49" spans="1:60" ht="15.75" customHeight="1" x14ac:dyDescent="0.15">
      <c r="A49" s="4" t="s">
        <v>49</v>
      </c>
      <c r="B49" s="30">
        <v>330</v>
      </c>
      <c r="C49" s="66">
        <v>248</v>
      </c>
      <c r="D49" s="146">
        <v>236</v>
      </c>
      <c r="E49" s="88">
        <v>275</v>
      </c>
      <c r="F49" s="42">
        <v>267</v>
      </c>
      <c r="G49" s="103">
        <v>247</v>
      </c>
      <c r="H49" s="32">
        <v>279</v>
      </c>
      <c r="I49" s="72">
        <v>256</v>
      </c>
      <c r="J49" s="23">
        <v>274</v>
      </c>
      <c r="K49" s="43">
        <v>286</v>
      </c>
      <c r="L49" s="83">
        <v>255</v>
      </c>
      <c r="M49" s="42">
        <v>267</v>
      </c>
      <c r="N49" s="147">
        <v>238</v>
      </c>
      <c r="O49" s="5"/>
      <c r="P49" s="43">
        <v>286</v>
      </c>
      <c r="Q49" s="65">
        <v>261</v>
      </c>
      <c r="R49" s="54">
        <v>293</v>
      </c>
      <c r="S49" s="62">
        <v>265</v>
      </c>
      <c r="T49" s="132">
        <v>242</v>
      </c>
      <c r="U49" s="5"/>
      <c r="V49" s="18">
        <v>315</v>
      </c>
      <c r="W49" s="5">
        <f t="shared" si="1"/>
        <v>263.2</v>
      </c>
      <c r="X49" s="5">
        <f t="shared" si="2"/>
        <v>84.9</v>
      </c>
      <c r="Y49" s="5">
        <f t="shared" ref="Y49:AJ49" si="141">IF(C49&gt;0,ROUND(100*C49/C$2,1),"")</f>
        <v>95.8</v>
      </c>
      <c r="Z49" s="5">
        <f t="shared" si="141"/>
        <v>84.9</v>
      </c>
      <c r="AA49" s="5">
        <f t="shared" si="141"/>
        <v>100.7</v>
      </c>
      <c r="AB49" s="5">
        <f t="shared" si="141"/>
        <v>95.9</v>
      </c>
      <c r="AC49" s="5">
        <f t="shared" si="141"/>
        <v>98.1</v>
      </c>
      <c r="AD49" s="5">
        <f t="shared" si="141"/>
        <v>98.5</v>
      </c>
      <c r="AE49" s="5">
        <f t="shared" si="141"/>
        <v>99.9</v>
      </c>
      <c r="AF49" s="5">
        <f t="shared" si="141"/>
        <v>95.1</v>
      </c>
      <c r="AG49" s="5">
        <f t="shared" si="141"/>
        <v>95.5</v>
      </c>
      <c r="AH49" s="5">
        <f t="shared" si="141"/>
        <v>100</v>
      </c>
      <c r="AI49" s="5">
        <f t="shared" si="141"/>
        <v>92.8</v>
      </c>
      <c r="AJ49" s="5">
        <f t="shared" si="141"/>
        <v>92.8</v>
      </c>
      <c r="AK49" s="5">
        <f t="shared" ref="AK49:AP49" si="142">IF(P49&gt;0,ROUND(100*P49/P$2,1),"")</f>
        <v>96.8</v>
      </c>
      <c r="AL49" s="5">
        <f t="shared" si="142"/>
        <v>93.9</v>
      </c>
      <c r="AM49" s="5">
        <f t="shared" si="142"/>
        <v>99.8</v>
      </c>
      <c r="AN49" s="5">
        <f t="shared" si="142"/>
        <v>94.7</v>
      </c>
      <c r="AO49" s="5">
        <f t="shared" si="142"/>
        <v>93.5</v>
      </c>
      <c r="AP49" s="5" t="str">
        <f t="shared" si="142"/>
        <v/>
      </c>
      <c r="AQ49" s="5">
        <f t="shared" ref="AQ49:BH49" si="143">IF(Y49/$X49&gt;0,ROUND(Y49/$X49,3),"")</f>
        <v>1.1279999999999999</v>
      </c>
      <c r="AR49" s="5">
        <f t="shared" si="143"/>
        <v>1</v>
      </c>
      <c r="AS49" s="5">
        <f t="shared" si="143"/>
        <v>1.1859999999999999</v>
      </c>
      <c r="AT49" s="5">
        <f t="shared" si="143"/>
        <v>1.1299999999999999</v>
      </c>
      <c r="AU49" s="5">
        <f t="shared" si="143"/>
        <v>1.155</v>
      </c>
      <c r="AV49" s="5">
        <f t="shared" si="143"/>
        <v>1.1599999999999999</v>
      </c>
      <c r="AW49" s="5">
        <f t="shared" si="143"/>
        <v>1.177</v>
      </c>
      <c r="AX49" s="5">
        <f t="shared" si="143"/>
        <v>1.1200000000000001</v>
      </c>
      <c r="AY49" s="5">
        <f t="shared" si="143"/>
        <v>1.125</v>
      </c>
      <c r="AZ49" s="5">
        <f t="shared" si="143"/>
        <v>1.1779999999999999</v>
      </c>
      <c r="BA49" s="5">
        <f t="shared" si="143"/>
        <v>1.093</v>
      </c>
      <c r="BB49" s="5">
        <f t="shared" si="143"/>
        <v>1.093</v>
      </c>
      <c r="BC49" s="5">
        <f t="shared" si="143"/>
        <v>1.1399999999999999</v>
      </c>
      <c r="BD49" s="5">
        <f t="shared" si="143"/>
        <v>1.1060000000000001</v>
      </c>
      <c r="BE49" s="5">
        <f t="shared" si="143"/>
        <v>1.1759999999999999</v>
      </c>
      <c r="BF49" s="5">
        <f t="shared" si="143"/>
        <v>1.115</v>
      </c>
      <c r="BG49" s="5">
        <f t="shared" si="143"/>
        <v>1.101</v>
      </c>
      <c r="BH49" s="5" t="e">
        <f t="shared" si="143"/>
        <v>#VALUE!</v>
      </c>
    </row>
    <row r="50" spans="1:60" ht="15.75" customHeight="1" x14ac:dyDescent="0.15">
      <c r="A50" s="4" t="s">
        <v>50</v>
      </c>
      <c r="B50" s="57">
        <v>335</v>
      </c>
      <c r="C50" s="61">
        <v>262</v>
      </c>
      <c r="D50" s="77">
        <v>271</v>
      </c>
      <c r="E50" s="64">
        <v>263</v>
      </c>
      <c r="F50" s="23">
        <v>273</v>
      </c>
      <c r="G50" s="137">
        <v>245</v>
      </c>
      <c r="H50" s="84">
        <v>281</v>
      </c>
      <c r="I50" s="111">
        <v>250</v>
      </c>
      <c r="J50" s="50">
        <v>269</v>
      </c>
      <c r="K50" s="21">
        <v>287</v>
      </c>
      <c r="L50" s="74">
        <v>244</v>
      </c>
      <c r="M50" s="103">
        <v>247</v>
      </c>
      <c r="N50" s="5"/>
      <c r="O50" s="5"/>
      <c r="P50" s="5"/>
      <c r="Q50" s="5"/>
      <c r="R50" s="5"/>
      <c r="S50" s="5"/>
      <c r="T50" s="5"/>
      <c r="U50" s="5"/>
      <c r="V50" s="5"/>
      <c r="W50" s="5">
        <f t="shared" si="1"/>
        <v>262.89999999999998</v>
      </c>
      <c r="X50" s="5">
        <f t="shared" si="2"/>
        <v>85.9</v>
      </c>
      <c r="Y50" s="5">
        <f t="shared" ref="Y50:AJ50" si="144">IF(C50&gt;0,ROUND(100*C50/C$2,1),"")</f>
        <v>101.2</v>
      </c>
      <c r="Z50" s="5">
        <f t="shared" si="144"/>
        <v>97.5</v>
      </c>
      <c r="AA50" s="5">
        <f t="shared" si="144"/>
        <v>96.3</v>
      </c>
      <c r="AB50" s="5">
        <f t="shared" si="144"/>
        <v>98.1</v>
      </c>
      <c r="AC50" s="5">
        <f t="shared" si="144"/>
        <v>97.3</v>
      </c>
      <c r="AD50" s="5">
        <f t="shared" si="144"/>
        <v>99.2</v>
      </c>
      <c r="AE50" s="5">
        <f t="shared" si="144"/>
        <v>97.6</v>
      </c>
      <c r="AF50" s="5">
        <f t="shared" si="144"/>
        <v>93.3</v>
      </c>
      <c r="AG50" s="5">
        <f t="shared" si="144"/>
        <v>95.9</v>
      </c>
      <c r="AH50" s="5">
        <f t="shared" si="144"/>
        <v>95.7</v>
      </c>
      <c r="AI50" s="5">
        <f t="shared" si="144"/>
        <v>85.9</v>
      </c>
      <c r="AJ50" s="5" t="str">
        <f t="shared" si="144"/>
        <v/>
      </c>
      <c r="AK50" s="5" t="str">
        <f t="shared" ref="AK50:AP50" si="145">IF(P50&gt;0,ROUND(100*P50/P$2,1),"")</f>
        <v/>
      </c>
      <c r="AL50" s="5" t="str">
        <f t="shared" si="145"/>
        <v/>
      </c>
      <c r="AM50" s="5" t="str">
        <f t="shared" si="145"/>
        <v/>
      </c>
      <c r="AN50" s="5" t="str">
        <f t="shared" si="145"/>
        <v/>
      </c>
      <c r="AO50" s="5" t="str">
        <f t="shared" si="145"/>
        <v/>
      </c>
      <c r="AP50" s="5" t="str">
        <f t="shared" si="145"/>
        <v/>
      </c>
      <c r="AQ50" s="5">
        <f t="shared" ref="AQ50:BH50" si="146">IF(Y50/$X50&gt;0,ROUND(Y50/$X50,3),"")</f>
        <v>1.1779999999999999</v>
      </c>
      <c r="AR50" s="5">
        <f t="shared" si="146"/>
        <v>1.135</v>
      </c>
      <c r="AS50" s="5">
        <f t="shared" si="146"/>
        <v>1.121</v>
      </c>
      <c r="AT50" s="5">
        <f t="shared" si="146"/>
        <v>1.1419999999999999</v>
      </c>
      <c r="AU50" s="5">
        <f t="shared" si="146"/>
        <v>1.133</v>
      </c>
      <c r="AV50" s="5">
        <f t="shared" si="146"/>
        <v>1.155</v>
      </c>
      <c r="AW50" s="5">
        <f t="shared" si="146"/>
        <v>1.1359999999999999</v>
      </c>
      <c r="AX50" s="5">
        <f t="shared" si="146"/>
        <v>1.0860000000000001</v>
      </c>
      <c r="AY50" s="5">
        <f t="shared" si="146"/>
        <v>1.1160000000000001</v>
      </c>
      <c r="AZ50" s="5">
        <f t="shared" si="146"/>
        <v>1.1140000000000001</v>
      </c>
      <c r="BA50" s="5">
        <f t="shared" si="146"/>
        <v>1</v>
      </c>
      <c r="BB50" s="5" t="e">
        <f t="shared" si="146"/>
        <v>#VALUE!</v>
      </c>
      <c r="BC50" s="5" t="e">
        <f t="shared" si="146"/>
        <v>#VALUE!</v>
      </c>
      <c r="BD50" s="5" t="e">
        <f t="shared" si="146"/>
        <v>#VALUE!</v>
      </c>
      <c r="BE50" s="5" t="e">
        <f t="shared" si="146"/>
        <v>#VALUE!</v>
      </c>
      <c r="BF50" s="5" t="e">
        <f t="shared" si="146"/>
        <v>#VALUE!</v>
      </c>
      <c r="BG50" s="5" t="e">
        <f t="shared" si="146"/>
        <v>#VALUE!</v>
      </c>
      <c r="BH50" s="5" t="e">
        <f t="shared" si="146"/>
        <v>#VALUE!</v>
      </c>
    </row>
    <row r="51" spans="1:60" ht="15.75" customHeight="1" x14ac:dyDescent="0.15">
      <c r="A51" s="4" t="s">
        <v>51</v>
      </c>
      <c r="B51" s="63">
        <v>324</v>
      </c>
      <c r="C51" s="5"/>
      <c r="D51" s="5"/>
      <c r="E51" s="5"/>
      <c r="F51" s="116">
        <v>257</v>
      </c>
      <c r="G51" s="129">
        <v>235</v>
      </c>
      <c r="H51" s="79">
        <v>283</v>
      </c>
      <c r="I51" s="74">
        <v>243</v>
      </c>
      <c r="J51" s="79">
        <v>283</v>
      </c>
      <c r="K51" s="79">
        <v>283</v>
      </c>
      <c r="L51" s="132">
        <v>242</v>
      </c>
      <c r="M51" s="77">
        <v>271</v>
      </c>
      <c r="N51" s="116">
        <v>257</v>
      </c>
      <c r="O51" s="6">
        <v>332</v>
      </c>
      <c r="P51" s="5"/>
      <c r="Q51" s="5"/>
      <c r="R51" s="5"/>
      <c r="S51" s="5"/>
      <c r="T51" s="5"/>
      <c r="U51" s="5"/>
      <c r="V51" s="5"/>
      <c r="W51" s="5">
        <f t="shared" si="1"/>
        <v>261.60000000000002</v>
      </c>
      <c r="X51" s="5">
        <f t="shared" si="2"/>
        <v>92.3</v>
      </c>
      <c r="Y51" s="5" t="str">
        <f t="shared" ref="Y51:AJ51" si="147">IF(C51&gt;0,ROUND(100*C51/C$2,1),"")</f>
        <v/>
      </c>
      <c r="Z51" s="5" t="str">
        <f t="shared" si="147"/>
        <v/>
      </c>
      <c r="AA51" s="5" t="str">
        <f t="shared" si="147"/>
        <v/>
      </c>
      <c r="AB51" s="5">
        <f t="shared" si="147"/>
        <v>92.3</v>
      </c>
      <c r="AC51" s="5">
        <f t="shared" si="147"/>
        <v>93.4</v>
      </c>
      <c r="AD51" s="5">
        <f t="shared" si="147"/>
        <v>99.9</v>
      </c>
      <c r="AE51" s="5">
        <f t="shared" si="147"/>
        <v>94.8</v>
      </c>
      <c r="AF51" s="5">
        <f t="shared" si="147"/>
        <v>98.2</v>
      </c>
      <c r="AG51" s="5">
        <f t="shared" si="147"/>
        <v>94.5</v>
      </c>
      <c r="AH51" s="5">
        <f t="shared" si="147"/>
        <v>94.9</v>
      </c>
      <c r="AI51" s="5">
        <f t="shared" si="147"/>
        <v>94.2</v>
      </c>
      <c r="AJ51" s="5">
        <f t="shared" si="147"/>
        <v>100.2</v>
      </c>
      <c r="AK51" s="5" t="str">
        <f t="shared" ref="AK51:AP51" si="148">IF(P51&gt;0,ROUND(100*P51/P$2,1),"")</f>
        <v/>
      </c>
      <c r="AL51" s="5" t="str">
        <f t="shared" si="148"/>
        <v/>
      </c>
      <c r="AM51" s="5" t="str">
        <f t="shared" si="148"/>
        <v/>
      </c>
      <c r="AN51" s="5" t="str">
        <f t="shared" si="148"/>
        <v/>
      </c>
      <c r="AO51" s="5" t="str">
        <f t="shared" si="148"/>
        <v/>
      </c>
      <c r="AP51" s="5" t="str">
        <f t="shared" si="148"/>
        <v/>
      </c>
      <c r="AQ51" s="5" t="e">
        <f t="shared" ref="AQ51:BH51" si="149">IF(Y51/$X51&gt;0,ROUND(Y51/$X51,3),"")</f>
        <v>#VALUE!</v>
      </c>
      <c r="AR51" s="5" t="e">
        <f t="shared" si="149"/>
        <v>#VALUE!</v>
      </c>
      <c r="AS51" s="5" t="e">
        <f t="shared" si="149"/>
        <v>#VALUE!</v>
      </c>
      <c r="AT51" s="5">
        <f t="shared" si="149"/>
        <v>1</v>
      </c>
      <c r="AU51" s="5">
        <f t="shared" si="149"/>
        <v>1.012</v>
      </c>
      <c r="AV51" s="5">
        <f t="shared" si="149"/>
        <v>1.0820000000000001</v>
      </c>
      <c r="AW51" s="5">
        <f t="shared" si="149"/>
        <v>1.0269999999999999</v>
      </c>
      <c r="AX51" s="5">
        <f t="shared" si="149"/>
        <v>1.0640000000000001</v>
      </c>
      <c r="AY51" s="5">
        <f t="shared" si="149"/>
        <v>1.024</v>
      </c>
      <c r="AZ51" s="5">
        <f t="shared" si="149"/>
        <v>1.028</v>
      </c>
      <c r="BA51" s="5">
        <f t="shared" si="149"/>
        <v>1.0209999999999999</v>
      </c>
      <c r="BB51" s="5">
        <f t="shared" si="149"/>
        <v>1.0860000000000001</v>
      </c>
      <c r="BC51" s="5" t="e">
        <f t="shared" si="149"/>
        <v>#VALUE!</v>
      </c>
      <c r="BD51" s="5" t="e">
        <f t="shared" si="149"/>
        <v>#VALUE!</v>
      </c>
      <c r="BE51" s="5" t="e">
        <f t="shared" si="149"/>
        <v>#VALUE!</v>
      </c>
      <c r="BF51" s="5" t="e">
        <f t="shared" si="149"/>
        <v>#VALUE!</v>
      </c>
      <c r="BG51" s="5" t="e">
        <f t="shared" si="149"/>
        <v>#VALUE!</v>
      </c>
      <c r="BH51" s="5" t="e">
        <f t="shared" si="149"/>
        <v>#VALUE!</v>
      </c>
    </row>
    <row r="52" spans="1:60" ht="15.75" customHeight="1" x14ac:dyDescent="0.15">
      <c r="A52" s="4" t="s">
        <v>52</v>
      </c>
      <c r="B52" s="5"/>
      <c r="C52" s="110">
        <v>253</v>
      </c>
      <c r="D52" s="50">
        <v>268</v>
      </c>
      <c r="E52" s="23">
        <v>274</v>
      </c>
      <c r="F52" s="90">
        <v>266</v>
      </c>
      <c r="G52" s="26">
        <v>240</v>
      </c>
      <c r="H52" s="116">
        <v>257</v>
      </c>
      <c r="I52" s="111">
        <v>250</v>
      </c>
      <c r="J52" s="82">
        <v>276</v>
      </c>
      <c r="K52" s="16">
        <v>291</v>
      </c>
      <c r="L52" s="21">
        <v>287</v>
      </c>
      <c r="M52" s="88">
        <v>275</v>
      </c>
      <c r="N52" s="4"/>
      <c r="O52" s="104">
        <v>334</v>
      </c>
      <c r="P52" s="93">
        <v>285</v>
      </c>
      <c r="Q52" s="5"/>
      <c r="R52" s="82">
        <v>276</v>
      </c>
      <c r="S52" s="5"/>
      <c r="T52" s="5"/>
      <c r="U52" s="5"/>
      <c r="V52" s="5"/>
      <c r="W52" s="5">
        <f t="shared" si="1"/>
        <v>269.10000000000002</v>
      </c>
      <c r="X52" s="5">
        <f t="shared" si="2"/>
        <v>90.7</v>
      </c>
      <c r="Y52" s="5">
        <f t="shared" ref="Y52:AJ52" si="150">IF(C52&gt;0,ROUND(100*C52/C$2,1),"")</f>
        <v>97.7</v>
      </c>
      <c r="Z52" s="5">
        <f t="shared" si="150"/>
        <v>96.4</v>
      </c>
      <c r="AA52" s="5">
        <f t="shared" si="150"/>
        <v>100.4</v>
      </c>
      <c r="AB52" s="5">
        <f t="shared" si="150"/>
        <v>95.6</v>
      </c>
      <c r="AC52" s="5">
        <f t="shared" si="150"/>
        <v>95.4</v>
      </c>
      <c r="AD52" s="5">
        <f t="shared" si="150"/>
        <v>90.7</v>
      </c>
      <c r="AE52" s="5">
        <f t="shared" si="150"/>
        <v>97.6</v>
      </c>
      <c r="AF52" s="5">
        <f t="shared" si="150"/>
        <v>95.8</v>
      </c>
      <c r="AG52" s="5">
        <f t="shared" si="150"/>
        <v>97.2</v>
      </c>
      <c r="AH52" s="5">
        <f t="shared" si="150"/>
        <v>112.5</v>
      </c>
      <c r="AI52" s="5">
        <f t="shared" si="150"/>
        <v>95.6</v>
      </c>
      <c r="AJ52" s="5" t="str">
        <f t="shared" si="150"/>
        <v/>
      </c>
      <c r="AK52" s="5">
        <f t="shared" ref="AK52:AP52" si="151">IF(P52&gt;0,ROUND(100*P52/P$2,1),"")</f>
        <v>96.4</v>
      </c>
      <c r="AL52" s="5" t="str">
        <f t="shared" si="151"/>
        <v/>
      </c>
      <c r="AM52" s="5">
        <f t="shared" si="151"/>
        <v>94</v>
      </c>
      <c r="AN52" s="5" t="str">
        <f t="shared" si="151"/>
        <v/>
      </c>
      <c r="AO52" s="5" t="str">
        <f t="shared" si="151"/>
        <v/>
      </c>
      <c r="AP52" s="5" t="str">
        <f t="shared" si="151"/>
        <v/>
      </c>
      <c r="AQ52" s="5">
        <f t="shared" ref="AQ52:BH52" si="152">IF(Y52/$X52&gt;0,ROUND(Y52/$X52,3),"")</f>
        <v>1.077</v>
      </c>
      <c r="AR52" s="5">
        <f t="shared" si="152"/>
        <v>1.0629999999999999</v>
      </c>
      <c r="AS52" s="5">
        <f t="shared" si="152"/>
        <v>1.107</v>
      </c>
      <c r="AT52" s="5">
        <f t="shared" si="152"/>
        <v>1.054</v>
      </c>
      <c r="AU52" s="5">
        <f t="shared" si="152"/>
        <v>1.052</v>
      </c>
      <c r="AV52" s="5">
        <f t="shared" si="152"/>
        <v>1</v>
      </c>
      <c r="AW52" s="5">
        <f t="shared" si="152"/>
        <v>1.0760000000000001</v>
      </c>
      <c r="AX52" s="5">
        <f t="shared" si="152"/>
        <v>1.056</v>
      </c>
      <c r="AY52" s="5">
        <f t="shared" si="152"/>
        <v>1.0720000000000001</v>
      </c>
      <c r="AZ52" s="5">
        <f t="shared" si="152"/>
        <v>1.24</v>
      </c>
      <c r="BA52" s="5">
        <f t="shared" si="152"/>
        <v>1.054</v>
      </c>
      <c r="BB52" s="5" t="e">
        <f t="shared" si="152"/>
        <v>#VALUE!</v>
      </c>
      <c r="BC52" s="5">
        <f t="shared" si="152"/>
        <v>1.0629999999999999</v>
      </c>
      <c r="BD52" s="5" t="e">
        <f t="shared" si="152"/>
        <v>#VALUE!</v>
      </c>
      <c r="BE52" s="5">
        <f t="shared" si="152"/>
        <v>1.036</v>
      </c>
      <c r="BF52" s="5" t="e">
        <f t="shared" si="152"/>
        <v>#VALUE!</v>
      </c>
      <c r="BG52" s="5" t="e">
        <f t="shared" si="152"/>
        <v>#VALUE!</v>
      </c>
      <c r="BH52" s="5" t="e">
        <f t="shared" si="152"/>
        <v>#VALUE!</v>
      </c>
    </row>
    <row r="53" spans="1:60" ht="15.75" customHeight="1" x14ac:dyDescent="0.15">
      <c r="A53" s="4" t="s">
        <v>53</v>
      </c>
      <c r="B53" s="5"/>
      <c r="C53" s="68">
        <v>252</v>
      </c>
      <c r="D53" s="50">
        <v>268</v>
      </c>
      <c r="E53" s="102">
        <v>260</v>
      </c>
      <c r="F53" s="87">
        <v>282</v>
      </c>
      <c r="G53" s="147">
        <v>238</v>
      </c>
      <c r="H53" s="110">
        <v>254</v>
      </c>
      <c r="I53" s="74">
        <v>243</v>
      </c>
      <c r="J53" s="5"/>
      <c r="K53" s="106">
        <v>314</v>
      </c>
      <c r="L53" s="120">
        <v>230</v>
      </c>
      <c r="M53" s="5"/>
      <c r="N53" s="148">
        <v>216</v>
      </c>
      <c r="O53" s="94">
        <v>354</v>
      </c>
      <c r="P53" s="79">
        <v>284</v>
      </c>
      <c r="Q53" s="61">
        <v>262</v>
      </c>
      <c r="R53" s="5"/>
      <c r="S53" s="77">
        <v>271</v>
      </c>
      <c r="T53" s="146">
        <v>236</v>
      </c>
      <c r="U53" s="43">
        <v>286</v>
      </c>
      <c r="V53" s="19">
        <v>349</v>
      </c>
      <c r="W53" s="5">
        <f t="shared" si="1"/>
        <v>259.7</v>
      </c>
      <c r="X53" s="5">
        <f t="shared" si="2"/>
        <v>84.2</v>
      </c>
      <c r="Y53" s="5">
        <f t="shared" ref="Y53:AJ53" si="153">IF(C53&gt;0,ROUND(100*C53/C$2,1),"")</f>
        <v>97.3</v>
      </c>
      <c r="Z53" s="5">
        <f t="shared" si="153"/>
        <v>96.4</v>
      </c>
      <c r="AA53" s="5">
        <f t="shared" si="153"/>
        <v>95.2</v>
      </c>
      <c r="AB53" s="5">
        <f t="shared" si="153"/>
        <v>101.3</v>
      </c>
      <c r="AC53" s="5">
        <f t="shared" si="153"/>
        <v>94.6</v>
      </c>
      <c r="AD53" s="5">
        <f t="shared" si="153"/>
        <v>89.7</v>
      </c>
      <c r="AE53" s="5">
        <f t="shared" si="153"/>
        <v>94.8</v>
      </c>
      <c r="AF53" s="5" t="str">
        <f t="shared" si="153"/>
        <v/>
      </c>
      <c r="AG53" s="5">
        <f t="shared" si="153"/>
        <v>104.9</v>
      </c>
      <c r="AH53" s="5">
        <f t="shared" si="153"/>
        <v>90.2</v>
      </c>
      <c r="AI53" s="5" t="str">
        <f t="shared" si="153"/>
        <v/>
      </c>
      <c r="AJ53" s="5">
        <f t="shared" si="153"/>
        <v>84.2</v>
      </c>
      <c r="AK53" s="5">
        <f t="shared" ref="AK53:AP53" si="154">IF(P53&gt;0,ROUND(100*P53/P$2,1),"")</f>
        <v>96.1</v>
      </c>
      <c r="AL53" s="5">
        <f t="shared" si="154"/>
        <v>94.3</v>
      </c>
      <c r="AM53" s="5" t="str">
        <f t="shared" si="154"/>
        <v/>
      </c>
      <c r="AN53" s="5">
        <f t="shared" si="154"/>
        <v>96.8</v>
      </c>
      <c r="AO53" s="5">
        <f t="shared" si="154"/>
        <v>91.2</v>
      </c>
      <c r="AP53" s="5">
        <f t="shared" si="154"/>
        <v>101.2</v>
      </c>
      <c r="AQ53" s="5">
        <f t="shared" ref="AQ53:BH53" si="155">IF(Y53/$X53&gt;0,ROUND(Y53/$X53,3),"")</f>
        <v>1.1559999999999999</v>
      </c>
      <c r="AR53" s="5">
        <f t="shared" si="155"/>
        <v>1.145</v>
      </c>
      <c r="AS53" s="5">
        <f t="shared" si="155"/>
        <v>1.131</v>
      </c>
      <c r="AT53" s="5">
        <f t="shared" si="155"/>
        <v>1.2030000000000001</v>
      </c>
      <c r="AU53" s="5">
        <f t="shared" si="155"/>
        <v>1.1240000000000001</v>
      </c>
      <c r="AV53" s="5">
        <f t="shared" si="155"/>
        <v>1.0649999999999999</v>
      </c>
      <c r="AW53" s="5">
        <f t="shared" si="155"/>
        <v>1.1259999999999999</v>
      </c>
      <c r="AX53" s="5" t="e">
        <f t="shared" si="155"/>
        <v>#VALUE!</v>
      </c>
      <c r="AY53" s="5">
        <f t="shared" si="155"/>
        <v>1.246</v>
      </c>
      <c r="AZ53" s="5">
        <f t="shared" si="155"/>
        <v>1.071</v>
      </c>
      <c r="BA53" s="5" t="e">
        <f t="shared" si="155"/>
        <v>#VALUE!</v>
      </c>
      <c r="BB53" s="5">
        <f t="shared" si="155"/>
        <v>1</v>
      </c>
      <c r="BC53" s="5">
        <f t="shared" si="155"/>
        <v>1.141</v>
      </c>
      <c r="BD53" s="5">
        <f t="shared" si="155"/>
        <v>1.1200000000000001</v>
      </c>
      <c r="BE53" s="5" t="e">
        <f t="shared" si="155"/>
        <v>#VALUE!</v>
      </c>
      <c r="BF53" s="5">
        <f t="shared" si="155"/>
        <v>1.1499999999999999</v>
      </c>
      <c r="BG53" s="5">
        <f t="shared" si="155"/>
        <v>1.083</v>
      </c>
      <c r="BH53" s="5">
        <f t="shared" si="155"/>
        <v>1.202</v>
      </c>
    </row>
    <row r="54" spans="1:60" ht="15.75" customHeight="1" x14ac:dyDescent="0.15">
      <c r="A54" s="4" t="s">
        <v>54</v>
      </c>
      <c r="B54" s="144">
        <v>331</v>
      </c>
      <c r="C54" s="108">
        <v>241</v>
      </c>
      <c r="D54" s="82">
        <v>276</v>
      </c>
      <c r="E54" s="110">
        <v>254</v>
      </c>
      <c r="F54" s="90">
        <v>266</v>
      </c>
      <c r="G54" s="129">
        <v>235</v>
      </c>
      <c r="H54" s="61">
        <v>262</v>
      </c>
      <c r="I54" s="108">
        <v>241</v>
      </c>
      <c r="J54" s="32">
        <v>279</v>
      </c>
      <c r="K54" s="85">
        <v>292</v>
      </c>
      <c r="L54" s="128">
        <v>237</v>
      </c>
      <c r="M54" s="87">
        <v>282</v>
      </c>
      <c r="N54" s="113">
        <v>246</v>
      </c>
      <c r="O54" s="11">
        <v>317</v>
      </c>
      <c r="P54" s="80">
        <v>280</v>
      </c>
      <c r="Q54" s="51">
        <v>258</v>
      </c>
      <c r="R54" s="77">
        <v>271</v>
      </c>
      <c r="S54" s="51">
        <v>258</v>
      </c>
      <c r="T54" s="107">
        <v>228</v>
      </c>
      <c r="U54" s="50">
        <v>268</v>
      </c>
      <c r="V54" s="5"/>
      <c r="W54" s="5">
        <f t="shared" si="1"/>
        <v>259.7</v>
      </c>
      <c r="X54" s="5">
        <f t="shared" si="2"/>
        <v>88.1</v>
      </c>
      <c r="Y54" s="5">
        <f t="shared" ref="Y54:AJ54" si="156">IF(C54&gt;0,ROUND(100*C54/C$2,1),"")</f>
        <v>93.1</v>
      </c>
      <c r="Z54" s="5">
        <f t="shared" si="156"/>
        <v>99.3</v>
      </c>
      <c r="AA54" s="5">
        <f t="shared" si="156"/>
        <v>93</v>
      </c>
      <c r="AB54" s="5">
        <f t="shared" si="156"/>
        <v>95.6</v>
      </c>
      <c r="AC54" s="5">
        <f t="shared" si="156"/>
        <v>93.4</v>
      </c>
      <c r="AD54" s="5">
        <f t="shared" si="156"/>
        <v>92.5</v>
      </c>
      <c r="AE54" s="5">
        <f t="shared" si="156"/>
        <v>94.1</v>
      </c>
      <c r="AF54" s="5">
        <f t="shared" si="156"/>
        <v>96.8</v>
      </c>
      <c r="AG54" s="5">
        <f t="shared" si="156"/>
        <v>97.5</v>
      </c>
      <c r="AH54" s="5">
        <f t="shared" si="156"/>
        <v>92.9</v>
      </c>
      <c r="AI54" s="5">
        <f t="shared" si="156"/>
        <v>98.1</v>
      </c>
      <c r="AJ54" s="5">
        <f t="shared" si="156"/>
        <v>95.9</v>
      </c>
      <c r="AK54" s="5">
        <f t="shared" ref="AK54:AP54" si="157">IF(P54&gt;0,ROUND(100*P54/P$2,1),"")</f>
        <v>94.8</v>
      </c>
      <c r="AL54" s="5">
        <f t="shared" si="157"/>
        <v>92.8</v>
      </c>
      <c r="AM54" s="5">
        <f t="shared" si="157"/>
        <v>92.3</v>
      </c>
      <c r="AN54" s="5">
        <f t="shared" si="157"/>
        <v>92.2</v>
      </c>
      <c r="AO54" s="5">
        <f t="shared" si="157"/>
        <v>88.1</v>
      </c>
      <c r="AP54" s="5">
        <f t="shared" si="157"/>
        <v>94.8</v>
      </c>
      <c r="AQ54" s="5">
        <f t="shared" ref="AQ54:BH54" si="158">IF(Y54/$X54&gt;0,ROUND(Y54/$X54,3),"")</f>
        <v>1.0569999999999999</v>
      </c>
      <c r="AR54" s="5">
        <f t="shared" si="158"/>
        <v>1.127</v>
      </c>
      <c r="AS54" s="5">
        <f t="shared" si="158"/>
        <v>1.056</v>
      </c>
      <c r="AT54" s="5">
        <f t="shared" si="158"/>
        <v>1.085</v>
      </c>
      <c r="AU54" s="5">
        <f t="shared" si="158"/>
        <v>1.06</v>
      </c>
      <c r="AV54" s="5">
        <f t="shared" si="158"/>
        <v>1.05</v>
      </c>
      <c r="AW54" s="5">
        <f t="shared" si="158"/>
        <v>1.0680000000000001</v>
      </c>
      <c r="AX54" s="5">
        <f t="shared" si="158"/>
        <v>1.099</v>
      </c>
      <c r="AY54" s="5">
        <f t="shared" si="158"/>
        <v>1.107</v>
      </c>
      <c r="AZ54" s="5">
        <f t="shared" si="158"/>
        <v>1.054</v>
      </c>
      <c r="BA54" s="5">
        <f t="shared" si="158"/>
        <v>1.1140000000000001</v>
      </c>
      <c r="BB54" s="5">
        <f t="shared" si="158"/>
        <v>1.089</v>
      </c>
      <c r="BC54" s="5">
        <f t="shared" si="158"/>
        <v>1.0760000000000001</v>
      </c>
      <c r="BD54" s="5">
        <f t="shared" si="158"/>
        <v>1.0529999999999999</v>
      </c>
      <c r="BE54" s="5">
        <f t="shared" si="158"/>
        <v>1.048</v>
      </c>
      <c r="BF54" s="5">
        <f t="shared" si="158"/>
        <v>1.0469999999999999</v>
      </c>
      <c r="BG54" s="5">
        <f t="shared" si="158"/>
        <v>1</v>
      </c>
      <c r="BH54" s="5">
        <f t="shared" si="158"/>
        <v>1.0760000000000001</v>
      </c>
    </row>
    <row r="55" spans="1:60" ht="15.75" customHeight="1" x14ac:dyDescent="0.15">
      <c r="A55" s="4" t="s">
        <v>55</v>
      </c>
      <c r="B55" s="100">
        <v>353</v>
      </c>
      <c r="C55" s="129">
        <v>234</v>
      </c>
      <c r="D55" s="80">
        <v>280</v>
      </c>
      <c r="E55" s="111">
        <v>250</v>
      </c>
      <c r="F55" s="42">
        <v>267</v>
      </c>
      <c r="G55" s="149">
        <v>232</v>
      </c>
      <c r="H55" s="5"/>
      <c r="I55" s="147">
        <v>238</v>
      </c>
      <c r="J55" s="90">
        <v>266</v>
      </c>
      <c r="K55" s="77">
        <v>271</v>
      </c>
      <c r="L55" s="146">
        <v>236</v>
      </c>
      <c r="M55" s="64">
        <v>263</v>
      </c>
      <c r="N55" s="113">
        <v>246</v>
      </c>
      <c r="O55" s="67">
        <v>319</v>
      </c>
      <c r="P55" s="32">
        <v>278</v>
      </c>
      <c r="Q55" s="68">
        <v>252</v>
      </c>
      <c r="R55" s="14">
        <v>301</v>
      </c>
      <c r="S55" s="61">
        <v>262</v>
      </c>
      <c r="T55" s="107">
        <v>228</v>
      </c>
      <c r="U55" s="80">
        <v>280</v>
      </c>
      <c r="V55" s="8">
        <v>363</v>
      </c>
      <c r="W55" s="5">
        <f t="shared" si="1"/>
        <v>257.89999999999998</v>
      </c>
      <c r="X55" s="5">
        <f t="shared" si="2"/>
        <v>88.1</v>
      </c>
      <c r="Y55" s="5">
        <f t="shared" ref="Y55:AJ55" si="159">IF(C55&gt;0,ROUND(100*C55/C$2,1),"")</f>
        <v>90.3</v>
      </c>
      <c r="Z55" s="5">
        <f t="shared" si="159"/>
        <v>100.8</v>
      </c>
      <c r="AA55" s="5">
        <f t="shared" si="159"/>
        <v>91.6</v>
      </c>
      <c r="AB55" s="5">
        <f t="shared" si="159"/>
        <v>95.9</v>
      </c>
      <c r="AC55" s="5">
        <f t="shared" si="159"/>
        <v>92.2</v>
      </c>
      <c r="AD55" s="5" t="str">
        <f t="shared" si="159"/>
        <v/>
      </c>
      <c r="AE55" s="5">
        <f t="shared" si="159"/>
        <v>92.9</v>
      </c>
      <c r="AF55" s="5">
        <f t="shared" si="159"/>
        <v>92.3</v>
      </c>
      <c r="AG55" s="5">
        <f t="shared" si="159"/>
        <v>90.5</v>
      </c>
      <c r="AH55" s="5">
        <f t="shared" si="159"/>
        <v>92.5</v>
      </c>
      <c r="AI55" s="5">
        <f t="shared" si="159"/>
        <v>91.4</v>
      </c>
      <c r="AJ55" s="5">
        <f t="shared" si="159"/>
        <v>95.9</v>
      </c>
      <c r="AK55" s="5">
        <f t="shared" ref="AK55:AP55" si="160">IF(P55&gt;0,ROUND(100*P55/P$2,1),"")</f>
        <v>94.1</v>
      </c>
      <c r="AL55" s="5">
        <f t="shared" si="160"/>
        <v>90.7</v>
      </c>
      <c r="AM55" s="5">
        <f t="shared" si="160"/>
        <v>102.6</v>
      </c>
      <c r="AN55" s="5">
        <f t="shared" si="160"/>
        <v>93.6</v>
      </c>
      <c r="AO55" s="5">
        <f t="shared" si="160"/>
        <v>88.1</v>
      </c>
      <c r="AP55" s="5">
        <f t="shared" si="160"/>
        <v>99.1</v>
      </c>
      <c r="AQ55" s="5">
        <f t="shared" ref="AQ55:BH55" si="161">IF(Y55/$X55&gt;0,ROUND(Y55/$X55,3),"")</f>
        <v>1.0249999999999999</v>
      </c>
      <c r="AR55" s="5">
        <f t="shared" si="161"/>
        <v>1.1439999999999999</v>
      </c>
      <c r="AS55" s="5">
        <f t="shared" si="161"/>
        <v>1.04</v>
      </c>
      <c r="AT55" s="5">
        <f t="shared" si="161"/>
        <v>1.089</v>
      </c>
      <c r="AU55" s="5">
        <f t="shared" si="161"/>
        <v>1.0469999999999999</v>
      </c>
      <c r="AV55" s="5" t="e">
        <f t="shared" si="161"/>
        <v>#VALUE!</v>
      </c>
      <c r="AW55" s="5">
        <f t="shared" si="161"/>
        <v>1.054</v>
      </c>
      <c r="AX55" s="5">
        <f t="shared" si="161"/>
        <v>1.048</v>
      </c>
      <c r="AY55" s="5">
        <f t="shared" si="161"/>
        <v>1.0269999999999999</v>
      </c>
      <c r="AZ55" s="5">
        <f t="shared" si="161"/>
        <v>1.05</v>
      </c>
      <c r="BA55" s="5">
        <f t="shared" si="161"/>
        <v>1.0369999999999999</v>
      </c>
      <c r="BB55" s="5">
        <f t="shared" si="161"/>
        <v>1.089</v>
      </c>
      <c r="BC55" s="5">
        <f t="shared" si="161"/>
        <v>1.0680000000000001</v>
      </c>
      <c r="BD55" s="5">
        <f t="shared" si="161"/>
        <v>1.03</v>
      </c>
      <c r="BE55" s="5">
        <f t="shared" si="161"/>
        <v>1.165</v>
      </c>
      <c r="BF55" s="5">
        <f t="shared" si="161"/>
        <v>1.0620000000000001</v>
      </c>
      <c r="BG55" s="5">
        <f t="shared" si="161"/>
        <v>1</v>
      </c>
      <c r="BH55" s="5">
        <f t="shared" si="161"/>
        <v>1.125</v>
      </c>
    </row>
    <row r="56" spans="1:60" ht="15.75" customHeight="1" x14ac:dyDescent="0.15">
      <c r="A56" s="4" t="s">
        <v>56</v>
      </c>
      <c r="B56" s="138">
        <v>344</v>
      </c>
      <c r="C56" s="83">
        <v>255</v>
      </c>
      <c r="D56" s="79">
        <v>283</v>
      </c>
      <c r="E56" s="61">
        <v>262</v>
      </c>
      <c r="F56" s="82">
        <v>276</v>
      </c>
      <c r="G56" s="147">
        <v>238</v>
      </c>
      <c r="H56" s="62">
        <v>265</v>
      </c>
      <c r="I56" s="150">
        <v>222</v>
      </c>
      <c r="J56" s="77">
        <v>271</v>
      </c>
      <c r="K56" s="59">
        <v>277</v>
      </c>
      <c r="L56" s="136">
        <v>226</v>
      </c>
      <c r="M56" s="116">
        <v>257</v>
      </c>
      <c r="N56" s="151">
        <v>221</v>
      </c>
      <c r="O56" s="63">
        <v>324</v>
      </c>
      <c r="P56" s="50">
        <v>268</v>
      </c>
      <c r="Q56" s="53">
        <v>251</v>
      </c>
      <c r="R56" s="102">
        <v>260</v>
      </c>
      <c r="S56" s="103">
        <v>247</v>
      </c>
      <c r="T56" s="27">
        <v>304</v>
      </c>
      <c r="U56" s="4"/>
      <c r="V56" s="152">
        <v>355</v>
      </c>
      <c r="W56" s="5">
        <f t="shared" si="1"/>
        <v>257.8</v>
      </c>
      <c r="X56" s="5">
        <f t="shared" si="2"/>
        <v>86.1</v>
      </c>
      <c r="Y56" s="5">
        <f t="shared" ref="Y56:AJ56" si="162">IF(C56&gt;0,ROUND(100*C56/C$2,1),"")</f>
        <v>98.5</v>
      </c>
      <c r="Z56" s="5">
        <f t="shared" si="162"/>
        <v>101.8</v>
      </c>
      <c r="AA56" s="5">
        <f t="shared" si="162"/>
        <v>96</v>
      </c>
      <c r="AB56" s="5">
        <f t="shared" si="162"/>
        <v>99.2</v>
      </c>
      <c r="AC56" s="5">
        <f t="shared" si="162"/>
        <v>94.6</v>
      </c>
      <c r="AD56" s="5">
        <f t="shared" si="162"/>
        <v>93.5</v>
      </c>
      <c r="AE56" s="5">
        <f t="shared" si="162"/>
        <v>86.7</v>
      </c>
      <c r="AF56" s="5">
        <f t="shared" si="162"/>
        <v>94</v>
      </c>
      <c r="AG56" s="5">
        <f t="shared" si="162"/>
        <v>92.5</v>
      </c>
      <c r="AH56" s="5">
        <f t="shared" si="162"/>
        <v>88.6</v>
      </c>
      <c r="AI56" s="5">
        <f t="shared" si="162"/>
        <v>89.4</v>
      </c>
      <c r="AJ56" s="5">
        <f t="shared" si="162"/>
        <v>86.1</v>
      </c>
      <c r="AK56" s="5">
        <f t="shared" ref="AK56:AP56" si="163">IF(P56&gt;0,ROUND(100*P56/P$2,1),"")</f>
        <v>90.7</v>
      </c>
      <c r="AL56" s="5">
        <f t="shared" si="163"/>
        <v>90.3</v>
      </c>
      <c r="AM56" s="5">
        <f t="shared" si="163"/>
        <v>88.6</v>
      </c>
      <c r="AN56" s="5">
        <f t="shared" si="163"/>
        <v>88.2</v>
      </c>
      <c r="AO56" s="5">
        <f t="shared" si="163"/>
        <v>117.5</v>
      </c>
      <c r="AP56" s="5" t="str">
        <f t="shared" si="163"/>
        <v/>
      </c>
      <c r="AQ56" s="5">
        <f t="shared" ref="AQ56:BH56" si="164">IF(Y56/$X56&gt;0,ROUND(Y56/$X56,3),"")</f>
        <v>1.1439999999999999</v>
      </c>
      <c r="AR56" s="5">
        <f t="shared" si="164"/>
        <v>1.1819999999999999</v>
      </c>
      <c r="AS56" s="5">
        <f t="shared" si="164"/>
        <v>1.115</v>
      </c>
      <c r="AT56" s="5">
        <f t="shared" si="164"/>
        <v>1.1519999999999999</v>
      </c>
      <c r="AU56" s="5">
        <f t="shared" si="164"/>
        <v>1.099</v>
      </c>
      <c r="AV56" s="5">
        <f t="shared" si="164"/>
        <v>1.0860000000000001</v>
      </c>
      <c r="AW56" s="5">
        <f t="shared" si="164"/>
        <v>1.0069999999999999</v>
      </c>
      <c r="AX56" s="5">
        <f t="shared" si="164"/>
        <v>1.0920000000000001</v>
      </c>
      <c r="AY56" s="5">
        <f t="shared" si="164"/>
        <v>1.0740000000000001</v>
      </c>
      <c r="AZ56" s="5">
        <f t="shared" si="164"/>
        <v>1.0289999999999999</v>
      </c>
      <c r="BA56" s="5">
        <f t="shared" si="164"/>
        <v>1.038</v>
      </c>
      <c r="BB56" s="5">
        <f t="shared" si="164"/>
        <v>1</v>
      </c>
      <c r="BC56" s="5">
        <f t="shared" si="164"/>
        <v>1.0529999999999999</v>
      </c>
      <c r="BD56" s="5">
        <f t="shared" si="164"/>
        <v>1.0489999999999999</v>
      </c>
      <c r="BE56" s="5">
        <f t="shared" si="164"/>
        <v>1.0289999999999999</v>
      </c>
      <c r="BF56" s="5">
        <f t="shared" si="164"/>
        <v>1.024</v>
      </c>
      <c r="BG56" s="5">
        <f t="shared" si="164"/>
        <v>1.365</v>
      </c>
      <c r="BH56" s="5" t="e">
        <f t="shared" si="164"/>
        <v>#VALUE!</v>
      </c>
    </row>
    <row r="57" spans="1:60" ht="15.75" customHeight="1" x14ac:dyDescent="0.15">
      <c r="A57" s="4" t="s">
        <v>57</v>
      </c>
      <c r="B57" s="40">
        <v>308</v>
      </c>
      <c r="C57" s="116">
        <v>257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>
        <f t="shared" si="1"/>
        <v>257</v>
      </c>
      <c r="X57" s="5">
        <f t="shared" si="2"/>
        <v>99.2</v>
      </c>
      <c r="Y57" s="5">
        <f t="shared" ref="Y57:AJ57" si="165">IF(C57&gt;0,ROUND(100*C57/C$2,1),"")</f>
        <v>99.2</v>
      </c>
      <c r="Z57" s="5" t="str">
        <f t="shared" si="165"/>
        <v/>
      </c>
      <c r="AA57" s="5" t="str">
        <f t="shared" si="165"/>
        <v/>
      </c>
      <c r="AB57" s="5" t="str">
        <f t="shared" si="165"/>
        <v/>
      </c>
      <c r="AC57" s="5" t="str">
        <f t="shared" si="165"/>
        <v/>
      </c>
      <c r="AD57" s="5" t="str">
        <f t="shared" si="165"/>
        <v/>
      </c>
      <c r="AE57" s="5" t="str">
        <f t="shared" si="165"/>
        <v/>
      </c>
      <c r="AF57" s="5" t="str">
        <f t="shared" si="165"/>
        <v/>
      </c>
      <c r="AG57" s="5" t="str">
        <f t="shared" si="165"/>
        <v/>
      </c>
      <c r="AH57" s="5" t="str">
        <f t="shared" si="165"/>
        <v/>
      </c>
      <c r="AI57" s="5" t="str">
        <f t="shared" si="165"/>
        <v/>
      </c>
      <c r="AJ57" s="5" t="str">
        <f t="shared" si="165"/>
        <v/>
      </c>
      <c r="AK57" s="5" t="str">
        <f t="shared" ref="AK57:AP57" si="166">IF(P57&gt;0,ROUND(100*P57/P$2,1),"")</f>
        <v/>
      </c>
      <c r="AL57" s="5" t="str">
        <f t="shared" si="166"/>
        <v/>
      </c>
      <c r="AM57" s="5" t="str">
        <f t="shared" si="166"/>
        <v/>
      </c>
      <c r="AN57" s="5" t="str">
        <f t="shared" si="166"/>
        <v/>
      </c>
      <c r="AO57" s="5" t="str">
        <f t="shared" si="166"/>
        <v/>
      </c>
      <c r="AP57" s="5" t="str">
        <f t="shared" si="166"/>
        <v/>
      </c>
      <c r="AQ57" s="5">
        <f t="shared" ref="AQ57:BH57" si="167">IF(Y57/$X57&gt;0,ROUND(Y57/$X57,3),"")</f>
        <v>1</v>
      </c>
      <c r="AR57" s="5" t="e">
        <f t="shared" si="167"/>
        <v>#VALUE!</v>
      </c>
      <c r="AS57" s="5" t="e">
        <f t="shared" si="167"/>
        <v>#VALUE!</v>
      </c>
      <c r="AT57" s="5" t="e">
        <f t="shared" si="167"/>
        <v>#VALUE!</v>
      </c>
      <c r="AU57" s="5" t="e">
        <f t="shared" si="167"/>
        <v>#VALUE!</v>
      </c>
      <c r="AV57" s="5" t="e">
        <f t="shared" si="167"/>
        <v>#VALUE!</v>
      </c>
      <c r="AW57" s="5" t="e">
        <f t="shared" si="167"/>
        <v>#VALUE!</v>
      </c>
      <c r="AX57" s="5" t="e">
        <f t="shared" si="167"/>
        <v>#VALUE!</v>
      </c>
      <c r="AY57" s="5" t="e">
        <f t="shared" si="167"/>
        <v>#VALUE!</v>
      </c>
      <c r="AZ57" s="5" t="e">
        <f t="shared" si="167"/>
        <v>#VALUE!</v>
      </c>
      <c r="BA57" s="5" t="e">
        <f t="shared" si="167"/>
        <v>#VALUE!</v>
      </c>
      <c r="BB57" s="5" t="e">
        <f t="shared" si="167"/>
        <v>#VALUE!</v>
      </c>
      <c r="BC57" s="5" t="e">
        <f t="shared" si="167"/>
        <v>#VALUE!</v>
      </c>
      <c r="BD57" s="5" t="e">
        <f t="shared" si="167"/>
        <v>#VALUE!</v>
      </c>
      <c r="BE57" s="5" t="e">
        <f t="shared" si="167"/>
        <v>#VALUE!</v>
      </c>
      <c r="BF57" s="5" t="e">
        <f t="shared" si="167"/>
        <v>#VALUE!</v>
      </c>
      <c r="BG57" s="5" t="e">
        <f t="shared" si="167"/>
        <v>#VALUE!</v>
      </c>
      <c r="BH57" s="5" t="e">
        <f t="shared" si="167"/>
        <v>#VALUE!</v>
      </c>
    </row>
    <row r="58" spans="1:60" ht="15.75" customHeight="1" x14ac:dyDescent="0.15">
      <c r="A58" s="4" t="s">
        <v>58</v>
      </c>
      <c r="B58" s="10">
        <v>348</v>
      </c>
      <c r="C58" s="137">
        <v>245</v>
      </c>
      <c r="D58" s="102">
        <v>260</v>
      </c>
      <c r="E58" s="83">
        <v>255</v>
      </c>
      <c r="F58" s="65">
        <v>261</v>
      </c>
      <c r="G58" s="137">
        <v>245</v>
      </c>
      <c r="H58" s="62">
        <v>265</v>
      </c>
      <c r="I58" s="111">
        <v>250</v>
      </c>
      <c r="J58" s="50">
        <v>268</v>
      </c>
      <c r="K58" s="5"/>
      <c r="L58" s="5"/>
      <c r="M58" s="5"/>
      <c r="N58" s="5"/>
      <c r="O58" s="124">
        <v>325</v>
      </c>
      <c r="P58" s="64">
        <v>263</v>
      </c>
      <c r="Q58" s="135"/>
      <c r="R58" s="42">
        <v>267</v>
      </c>
      <c r="S58" s="5"/>
      <c r="T58" s="5"/>
      <c r="U58" s="5"/>
      <c r="V58" s="5"/>
      <c r="W58" s="5">
        <f t="shared" si="1"/>
        <v>257.89999999999998</v>
      </c>
      <c r="X58" s="5">
        <f t="shared" si="2"/>
        <v>89</v>
      </c>
      <c r="Y58" s="5">
        <f t="shared" ref="Y58:AJ58" si="168">IF(C58&gt;0,ROUND(100*C58/C$2,1),"")</f>
        <v>94.6</v>
      </c>
      <c r="Z58" s="5">
        <f t="shared" si="168"/>
        <v>93.6</v>
      </c>
      <c r="AA58" s="5">
        <f t="shared" si="168"/>
        <v>93.4</v>
      </c>
      <c r="AB58" s="5">
        <f t="shared" si="168"/>
        <v>93.8</v>
      </c>
      <c r="AC58" s="5">
        <f t="shared" si="168"/>
        <v>97.3</v>
      </c>
      <c r="AD58" s="5">
        <f t="shared" si="168"/>
        <v>93.5</v>
      </c>
      <c r="AE58" s="5">
        <f t="shared" si="168"/>
        <v>97.6</v>
      </c>
      <c r="AF58" s="5">
        <f t="shared" si="168"/>
        <v>93</v>
      </c>
      <c r="AG58" s="5" t="str">
        <f t="shared" si="168"/>
        <v/>
      </c>
      <c r="AH58" s="5" t="str">
        <f t="shared" si="168"/>
        <v/>
      </c>
      <c r="AI58" s="5" t="str">
        <f t="shared" si="168"/>
        <v/>
      </c>
      <c r="AJ58" s="5" t="str">
        <f t="shared" si="168"/>
        <v/>
      </c>
      <c r="AK58" s="5">
        <f t="shared" ref="AK58:AP58" si="169">IF(P58&gt;0,ROUND(100*P58/P$2,1),"")</f>
        <v>89</v>
      </c>
      <c r="AL58" s="5" t="str">
        <f t="shared" si="169"/>
        <v/>
      </c>
      <c r="AM58" s="5">
        <f t="shared" si="169"/>
        <v>91</v>
      </c>
      <c r="AN58" s="5" t="str">
        <f t="shared" si="169"/>
        <v/>
      </c>
      <c r="AO58" s="5" t="str">
        <f t="shared" si="169"/>
        <v/>
      </c>
      <c r="AP58" s="5" t="str">
        <f t="shared" si="169"/>
        <v/>
      </c>
      <c r="AQ58" s="5">
        <f t="shared" ref="AQ58:BH58" si="170">IF(Y58/$X58&gt;0,ROUND(Y58/$X58,3),"")</f>
        <v>1.0629999999999999</v>
      </c>
      <c r="AR58" s="5">
        <f t="shared" si="170"/>
        <v>1.052</v>
      </c>
      <c r="AS58" s="5">
        <f t="shared" si="170"/>
        <v>1.0489999999999999</v>
      </c>
      <c r="AT58" s="5">
        <f t="shared" si="170"/>
        <v>1.054</v>
      </c>
      <c r="AU58" s="5">
        <f t="shared" si="170"/>
        <v>1.093</v>
      </c>
      <c r="AV58" s="5">
        <f t="shared" si="170"/>
        <v>1.0509999999999999</v>
      </c>
      <c r="AW58" s="5">
        <f t="shared" si="170"/>
        <v>1.097</v>
      </c>
      <c r="AX58" s="5">
        <f t="shared" si="170"/>
        <v>1.0449999999999999</v>
      </c>
      <c r="AY58" s="5" t="e">
        <f t="shared" si="170"/>
        <v>#VALUE!</v>
      </c>
      <c r="AZ58" s="5" t="e">
        <f t="shared" si="170"/>
        <v>#VALUE!</v>
      </c>
      <c r="BA58" s="5" t="e">
        <f t="shared" si="170"/>
        <v>#VALUE!</v>
      </c>
      <c r="BB58" s="5" t="e">
        <f t="shared" si="170"/>
        <v>#VALUE!</v>
      </c>
      <c r="BC58" s="5">
        <f t="shared" si="170"/>
        <v>1</v>
      </c>
      <c r="BD58" s="5" t="e">
        <f t="shared" si="170"/>
        <v>#VALUE!</v>
      </c>
      <c r="BE58" s="5">
        <f t="shared" si="170"/>
        <v>1.022</v>
      </c>
      <c r="BF58" s="5" t="e">
        <f t="shared" si="170"/>
        <v>#VALUE!</v>
      </c>
      <c r="BG58" s="5" t="e">
        <f t="shared" si="170"/>
        <v>#VALUE!</v>
      </c>
      <c r="BH58" s="5" t="e">
        <f t="shared" si="170"/>
        <v>#VALUE!</v>
      </c>
    </row>
    <row r="59" spans="1:60" ht="15.75" customHeight="1" x14ac:dyDescent="0.15">
      <c r="A59" s="4" t="s">
        <v>59</v>
      </c>
      <c r="B59" s="118">
        <v>350</v>
      </c>
      <c r="C59" s="113">
        <v>246</v>
      </c>
      <c r="D59" s="5"/>
      <c r="E59" s="64">
        <v>263</v>
      </c>
      <c r="F59" s="68">
        <v>252</v>
      </c>
      <c r="G59" s="142">
        <v>215</v>
      </c>
      <c r="H59" s="5"/>
      <c r="I59" s="149">
        <v>232</v>
      </c>
      <c r="J59" s="43">
        <v>286</v>
      </c>
      <c r="K59" s="23">
        <v>273</v>
      </c>
      <c r="L59" s="142">
        <v>214</v>
      </c>
      <c r="M59" s="116">
        <v>257</v>
      </c>
      <c r="N59" s="153">
        <v>219</v>
      </c>
      <c r="O59" s="152">
        <v>355</v>
      </c>
      <c r="P59" s="27">
        <v>303</v>
      </c>
      <c r="Q59" s="42">
        <v>267</v>
      </c>
      <c r="R59" s="53">
        <v>251</v>
      </c>
      <c r="S59" s="5"/>
      <c r="T59" s="5"/>
      <c r="U59" s="5"/>
      <c r="V59" s="5"/>
      <c r="W59" s="5">
        <f t="shared" si="1"/>
        <v>252.2</v>
      </c>
      <c r="X59" s="5">
        <f t="shared" si="2"/>
        <v>83.9</v>
      </c>
      <c r="Y59" s="5">
        <f t="shared" ref="Y59:AJ59" si="171">IF(C59&gt;0,ROUND(100*C59/C$2,1),"")</f>
        <v>95</v>
      </c>
      <c r="Z59" s="5" t="str">
        <f t="shared" si="171"/>
        <v/>
      </c>
      <c r="AA59" s="5">
        <f t="shared" si="171"/>
        <v>96.3</v>
      </c>
      <c r="AB59" s="5">
        <f t="shared" si="171"/>
        <v>90.5</v>
      </c>
      <c r="AC59" s="5">
        <f t="shared" si="171"/>
        <v>85.4</v>
      </c>
      <c r="AD59" s="5" t="str">
        <f t="shared" si="171"/>
        <v/>
      </c>
      <c r="AE59" s="5">
        <f t="shared" si="171"/>
        <v>90.6</v>
      </c>
      <c r="AF59" s="5">
        <f t="shared" si="171"/>
        <v>99.2</v>
      </c>
      <c r="AG59" s="5">
        <f t="shared" si="171"/>
        <v>91.2</v>
      </c>
      <c r="AH59" s="5">
        <f t="shared" si="171"/>
        <v>83.9</v>
      </c>
      <c r="AI59" s="5">
        <f t="shared" si="171"/>
        <v>89.4</v>
      </c>
      <c r="AJ59" s="5">
        <f t="shared" si="171"/>
        <v>85.3</v>
      </c>
      <c r="AK59" s="5">
        <f t="shared" ref="AK59:AP59" si="172">IF(P59&gt;0,ROUND(100*P59/P$2,1),"")</f>
        <v>102.5</v>
      </c>
      <c r="AL59" s="5">
        <f t="shared" si="172"/>
        <v>96.1</v>
      </c>
      <c r="AM59" s="5">
        <f t="shared" si="172"/>
        <v>85.5</v>
      </c>
      <c r="AN59" s="5" t="str">
        <f t="shared" si="172"/>
        <v/>
      </c>
      <c r="AO59" s="5" t="str">
        <f t="shared" si="172"/>
        <v/>
      </c>
      <c r="AP59" s="5" t="str">
        <f t="shared" si="172"/>
        <v/>
      </c>
      <c r="AQ59" s="5">
        <f t="shared" ref="AQ59:BH59" si="173">IF(Y59/$X59&gt;0,ROUND(Y59/$X59,3),"")</f>
        <v>1.1319999999999999</v>
      </c>
      <c r="AR59" s="5" t="e">
        <f t="shared" si="173"/>
        <v>#VALUE!</v>
      </c>
      <c r="AS59" s="5">
        <f t="shared" si="173"/>
        <v>1.1479999999999999</v>
      </c>
      <c r="AT59" s="5">
        <f t="shared" si="173"/>
        <v>1.079</v>
      </c>
      <c r="AU59" s="5">
        <f t="shared" si="173"/>
        <v>1.018</v>
      </c>
      <c r="AV59" s="5" t="e">
        <f t="shared" si="173"/>
        <v>#VALUE!</v>
      </c>
      <c r="AW59" s="5">
        <f t="shared" si="173"/>
        <v>1.08</v>
      </c>
      <c r="AX59" s="5">
        <f t="shared" si="173"/>
        <v>1.1819999999999999</v>
      </c>
      <c r="AY59" s="5">
        <f t="shared" si="173"/>
        <v>1.087</v>
      </c>
      <c r="AZ59" s="5">
        <f t="shared" si="173"/>
        <v>1</v>
      </c>
      <c r="BA59" s="5">
        <f t="shared" si="173"/>
        <v>1.0660000000000001</v>
      </c>
      <c r="BB59" s="5">
        <f t="shared" si="173"/>
        <v>1.0169999999999999</v>
      </c>
      <c r="BC59" s="5">
        <f t="shared" si="173"/>
        <v>1.222</v>
      </c>
      <c r="BD59" s="5">
        <f t="shared" si="173"/>
        <v>1.145</v>
      </c>
      <c r="BE59" s="5">
        <f t="shared" si="173"/>
        <v>1.0189999999999999</v>
      </c>
      <c r="BF59" s="5" t="e">
        <f t="shared" si="173"/>
        <v>#VALUE!</v>
      </c>
      <c r="BG59" s="5" t="e">
        <f t="shared" si="173"/>
        <v>#VALUE!</v>
      </c>
      <c r="BH59" s="5" t="e">
        <f t="shared" si="173"/>
        <v>#VALUE!</v>
      </c>
    </row>
    <row r="60" spans="1:60" ht="15.75" customHeight="1" x14ac:dyDescent="0.15">
      <c r="A60" s="4" t="s">
        <v>60</v>
      </c>
      <c r="B60" s="5"/>
      <c r="C60" s="108">
        <v>241</v>
      </c>
      <c r="D60" s="72">
        <v>256</v>
      </c>
      <c r="E60" s="62">
        <v>265</v>
      </c>
      <c r="F60" s="116">
        <v>257</v>
      </c>
      <c r="G60" s="143">
        <v>227</v>
      </c>
      <c r="H60" s="64">
        <v>263</v>
      </c>
      <c r="I60" s="149">
        <v>232</v>
      </c>
      <c r="J60" s="62">
        <v>265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>
        <f t="shared" si="1"/>
        <v>250.8</v>
      </c>
      <c r="X60" s="5">
        <f t="shared" si="2"/>
        <v>90.2</v>
      </c>
      <c r="Y60" s="5">
        <f t="shared" ref="Y60:AJ60" si="174">IF(C60&gt;0,ROUND(100*C60/C$2,1),"")</f>
        <v>93.1</v>
      </c>
      <c r="Z60" s="5">
        <f t="shared" si="174"/>
        <v>92.1</v>
      </c>
      <c r="AA60" s="5">
        <f t="shared" si="174"/>
        <v>97.1</v>
      </c>
      <c r="AB60" s="5">
        <f t="shared" si="174"/>
        <v>92.3</v>
      </c>
      <c r="AC60" s="5">
        <f t="shared" si="174"/>
        <v>90.2</v>
      </c>
      <c r="AD60" s="5">
        <f t="shared" si="174"/>
        <v>92.8</v>
      </c>
      <c r="AE60" s="5">
        <f t="shared" si="174"/>
        <v>90.6</v>
      </c>
      <c r="AF60" s="5">
        <f t="shared" si="174"/>
        <v>92</v>
      </c>
      <c r="AG60" s="5" t="str">
        <f t="shared" si="174"/>
        <v/>
      </c>
      <c r="AH60" s="5" t="str">
        <f t="shared" si="174"/>
        <v/>
      </c>
      <c r="AI60" s="5" t="str">
        <f t="shared" si="174"/>
        <v/>
      </c>
      <c r="AJ60" s="5" t="str">
        <f t="shared" si="174"/>
        <v/>
      </c>
      <c r="AK60" s="5" t="str">
        <f t="shared" ref="AK60:AP60" si="175">IF(P60&gt;0,ROUND(100*P60/P$2,1),"")</f>
        <v/>
      </c>
      <c r="AL60" s="5" t="str">
        <f t="shared" si="175"/>
        <v/>
      </c>
      <c r="AM60" s="5" t="str">
        <f t="shared" si="175"/>
        <v/>
      </c>
      <c r="AN60" s="5" t="str">
        <f t="shared" si="175"/>
        <v/>
      </c>
      <c r="AO60" s="5" t="str">
        <f t="shared" si="175"/>
        <v/>
      </c>
      <c r="AP60" s="5" t="str">
        <f t="shared" si="175"/>
        <v/>
      </c>
      <c r="AQ60" s="5">
        <f t="shared" ref="AQ60:BH60" si="176">IF(Y60/$X60&gt;0,ROUND(Y60/$X60,3),"")</f>
        <v>1.032</v>
      </c>
      <c r="AR60" s="5">
        <f t="shared" si="176"/>
        <v>1.0209999999999999</v>
      </c>
      <c r="AS60" s="5">
        <f t="shared" si="176"/>
        <v>1.0760000000000001</v>
      </c>
      <c r="AT60" s="5">
        <f t="shared" si="176"/>
        <v>1.0229999999999999</v>
      </c>
      <c r="AU60" s="5">
        <f t="shared" si="176"/>
        <v>1</v>
      </c>
      <c r="AV60" s="5">
        <f t="shared" si="176"/>
        <v>1.0289999999999999</v>
      </c>
      <c r="AW60" s="5">
        <f t="shared" si="176"/>
        <v>1.004</v>
      </c>
      <c r="AX60" s="5">
        <f t="shared" si="176"/>
        <v>1.02</v>
      </c>
      <c r="AY60" s="5" t="e">
        <f t="shared" si="176"/>
        <v>#VALUE!</v>
      </c>
      <c r="AZ60" s="5" t="e">
        <f t="shared" si="176"/>
        <v>#VALUE!</v>
      </c>
      <c r="BA60" s="5" t="e">
        <f t="shared" si="176"/>
        <v>#VALUE!</v>
      </c>
      <c r="BB60" s="5" t="e">
        <f t="shared" si="176"/>
        <v>#VALUE!</v>
      </c>
      <c r="BC60" s="5" t="e">
        <f t="shared" si="176"/>
        <v>#VALUE!</v>
      </c>
      <c r="BD60" s="5" t="e">
        <f t="shared" si="176"/>
        <v>#VALUE!</v>
      </c>
      <c r="BE60" s="5" t="e">
        <f t="shared" si="176"/>
        <v>#VALUE!</v>
      </c>
      <c r="BF60" s="5" t="e">
        <f t="shared" si="176"/>
        <v>#VALUE!</v>
      </c>
      <c r="BG60" s="5" t="e">
        <f t="shared" si="176"/>
        <v>#VALUE!</v>
      </c>
      <c r="BH60" s="5" t="e">
        <f t="shared" si="176"/>
        <v>#VALUE!</v>
      </c>
    </row>
    <row r="61" spans="1:60" ht="15.75" customHeight="1" x14ac:dyDescent="0.15">
      <c r="A61" s="4" t="s">
        <v>61</v>
      </c>
      <c r="B61" s="88">
        <v>275</v>
      </c>
      <c r="C61" s="128">
        <v>237</v>
      </c>
      <c r="D61" s="72">
        <v>256</v>
      </c>
      <c r="E61" s="108">
        <v>241</v>
      </c>
      <c r="F61" s="83">
        <v>255</v>
      </c>
      <c r="G61" s="120">
        <v>229</v>
      </c>
      <c r="H61" s="74">
        <v>243</v>
      </c>
      <c r="I61" s="120">
        <v>229</v>
      </c>
      <c r="J61" s="71">
        <v>290</v>
      </c>
      <c r="K61" s="65">
        <v>261</v>
      </c>
      <c r="L61" s="142">
        <v>214</v>
      </c>
      <c r="M61" s="88">
        <v>275</v>
      </c>
      <c r="N61" s="154">
        <v>223</v>
      </c>
      <c r="O61" s="113">
        <v>246</v>
      </c>
      <c r="P61" s="79">
        <v>284</v>
      </c>
      <c r="Q61" s="113">
        <v>246</v>
      </c>
      <c r="R61" s="87">
        <v>282</v>
      </c>
      <c r="S61" s="83">
        <v>255</v>
      </c>
      <c r="T61" s="155">
        <v>218</v>
      </c>
      <c r="U61" s="42">
        <v>267</v>
      </c>
      <c r="V61" s="77">
        <v>271</v>
      </c>
      <c r="W61" s="5">
        <f t="shared" si="1"/>
        <v>250.3</v>
      </c>
      <c r="X61" s="5">
        <f t="shared" si="2"/>
        <v>83.9</v>
      </c>
      <c r="Y61" s="5">
        <f t="shared" ref="Y61:AJ61" si="177">IF(C61&gt;0,ROUND(100*C61/C$2,1),"")</f>
        <v>91.5</v>
      </c>
      <c r="Z61" s="5">
        <f t="shared" si="177"/>
        <v>92.1</v>
      </c>
      <c r="AA61" s="5">
        <f t="shared" si="177"/>
        <v>88.3</v>
      </c>
      <c r="AB61" s="5">
        <f t="shared" si="177"/>
        <v>91.6</v>
      </c>
      <c r="AC61" s="5">
        <f t="shared" si="177"/>
        <v>91</v>
      </c>
      <c r="AD61" s="5">
        <f t="shared" si="177"/>
        <v>85.8</v>
      </c>
      <c r="AE61" s="5">
        <f t="shared" si="177"/>
        <v>89.4</v>
      </c>
      <c r="AF61" s="5">
        <f t="shared" si="177"/>
        <v>100.6</v>
      </c>
      <c r="AG61" s="5">
        <f t="shared" si="177"/>
        <v>87.2</v>
      </c>
      <c r="AH61" s="5">
        <f t="shared" si="177"/>
        <v>83.9</v>
      </c>
      <c r="AI61" s="5">
        <f t="shared" si="177"/>
        <v>95.6</v>
      </c>
      <c r="AJ61" s="5">
        <f t="shared" si="177"/>
        <v>86.9</v>
      </c>
      <c r="AK61" s="5">
        <f t="shared" ref="AK61:AP61" si="178">IF(P61&gt;0,ROUND(100*P61/P$2,1),"")</f>
        <v>96.1</v>
      </c>
      <c r="AL61" s="5">
        <f t="shared" si="178"/>
        <v>88.5</v>
      </c>
      <c r="AM61" s="5">
        <f t="shared" si="178"/>
        <v>96.1</v>
      </c>
      <c r="AN61" s="5">
        <f t="shared" si="178"/>
        <v>91.1</v>
      </c>
      <c r="AO61" s="5">
        <f t="shared" si="178"/>
        <v>84.2</v>
      </c>
      <c r="AP61" s="5">
        <f t="shared" si="178"/>
        <v>94.5</v>
      </c>
      <c r="AQ61" s="5">
        <f t="shared" ref="AQ61:BH61" si="179">IF(Y61/$X61&gt;0,ROUND(Y61/$X61,3),"")</f>
        <v>1.091</v>
      </c>
      <c r="AR61" s="5">
        <f t="shared" si="179"/>
        <v>1.0980000000000001</v>
      </c>
      <c r="AS61" s="5">
        <f t="shared" si="179"/>
        <v>1.052</v>
      </c>
      <c r="AT61" s="5">
        <f t="shared" si="179"/>
        <v>1.0920000000000001</v>
      </c>
      <c r="AU61" s="5">
        <f t="shared" si="179"/>
        <v>1.085</v>
      </c>
      <c r="AV61" s="5">
        <f t="shared" si="179"/>
        <v>1.0229999999999999</v>
      </c>
      <c r="AW61" s="5">
        <f t="shared" si="179"/>
        <v>1.0660000000000001</v>
      </c>
      <c r="AX61" s="5">
        <f t="shared" si="179"/>
        <v>1.1990000000000001</v>
      </c>
      <c r="AY61" s="5">
        <f t="shared" si="179"/>
        <v>1.0389999999999999</v>
      </c>
      <c r="AZ61" s="5">
        <f t="shared" si="179"/>
        <v>1</v>
      </c>
      <c r="BA61" s="5">
        <f t="shared" si="179"/>
        <v>1.139</v>
      </c>
      <c r="BB61" s="5">
        <f t="shared" si="179"/>
        <v>1.036</v>
      </c>
      <c r="BC61" s="5">
        <f t="shared" si="179"/>
        <v>1.145</v>
      </c>
      <c r="BD61" s="5">
        <f t="shared" si="179"/>
        <v>1.0549999999999999</v>
      </c>
      <c r="BE61" s="5">
        <f t="shared" si="179"/>
        <v>1.145</v>
      </c>
      <c r="BF61" s="5">
        <f t="shared" si="179"/>
        <v>1.0860000000000001</v>
      </c>
      <c r="BG61" s="5">
        <f t="shared" si="179"/>
        <v>1.004</v>
      </c>
      <c r="BH61" s="5">
        <f t="shared" si="179"/>
        <v>1.1259999999999999</v>
      </c>
    </row>
    <row r="62" spans="1:60" ht="15.75" customHeight="1" x14ac:dyDescent="0.15">
      <c r="A62" s="4" t="s">
        <v>62</v>
      </c>
      <c r="B62" s="67">
        <v>319</v>
      </c>
      <c r="C62" s="108">
        <v>241</v>
      </c>
      <c r="D62" s="42">
        <v>267</v>
      </c>
      <c r="E62" s="103">
        <v>247</v>
      </c>
      <c r="F62" s="68">
        <v>252</v>
      </c>
      <c r="G62" s="5"/>
      <c r="H62" s="5"/>
      <c r="I62" s="129">
        <v>235</v>
      </c>
      <c r="J62" s="61">
        <v>262</v>
      </c>
      <c r="K62" s="90">
        <v>266</v>
      </c>
      <c r="L62" s="110">
        <v>253</v>
      </c>
      <c r="M62" s="110">
        <v>254</v>
      </c>
      <c r="N62" s="147">
        <v>238</v>
      </c>
      <c r="O62" s="5"/>
      <c r="P62" s="83">
        <v>255</v>
      </c>
      <c r="Q62" s="62">
        <v>265</v>
      </c>
      <c r="R62" s="5"/>
      <c r="S62" s="147">
        <v>238</v>
      </c>
      <c r="T62" s="151">
        <v>221</v>
      </c>
      <c r="U62" s="66">
        <v>249</v>
      </c>
      <c r="V62" s="5"/>
      <c r="W62" s="5">
        <f t="shared" si="1"/>
        <v>249.5</v>
      </c>
      <c r="X62" s="5">
        <f t="shared" si="2"/>
        <v>85</v>
      </c>
      <c r="Y62" s="5">
        <f t="shared" ref="Y62:AJ62" si="180">IF(C62&gt;0,ROUND(100*C62/C$2,1),"")</f>
        <v>93.1</v>
      </c>
      <c r="Z62" s="5">
        <f t="shared" si="180"/>
        <v>96.1</v>
      </c>
      <c r="AA62" s="5">
        <f t="shared" si="180"/>
        <v>90.5</v>
      </c>
      <c r="AB62" s="5">
        <f t="shared" si="180"/>
        <v>90.5</v>
      </c>
      <c r="AC62" s="5" t="str">
        <f t="shared" si="180"/>
        <v/>
      </c>
      <c r="AD62" s="5" t="str">
        <f t="shared" si="180"/>
        <v/>
      </c>
      <c r="AE62" s="5">
        <f t="shared" si="180"/>
        <v>91.7</v>
      </c>
      <c r="AF62" s="5">
        <f t="shared" si="180"/>
        <v>90.9</v>
      </c>
      <c r="AG62" s="5">
        <f t="shared" si="180"/>
        <v>88.8</v>
      </c>
      <c r="AH62" s="5">
        <f t="shared" si="180"/>
        <v>99.2</v>
      </c>
      <c r="AI62" s="5">
        <f t="shared" si="180"/>
        <v>88.3</v>
      </c>
      <c r="AJ62" s="5">
        <f t="shared" si="180"/>
        <v>92.8</v>
      </c>
      <c r="AK62" s="5">
        <f t="shared" ref="AK62:AP62" si="181">IF(P62&gt;0,ROUND(100*P62/P$2,1),"")</f>
        <v>86.3</v>
      </c>
      <c r="AL62" s="5">
        <f t="shared" si="181"/>
        <v>95.4</v>
      </c>
      <c r="AM62" s="5" t="str">
        <f t="shared" si="181"/>
        <v/>
      </c>
      <c r="AN62" s="5">
        <f t="shared" si="181"/>
        <v>85</v>
      </c>
      <c r="AO62" s="5">
        <f t="shared" si="181"/>
        <v>85.4</v>
      </c>
      <c r="AP62" s="5">
        <f t="shared" si="181"/>
        <v>88.1</v>
      </c>
      <c r="AQ62" s="5">
        <f t="shared" ref="AQ62:BH62" si="182">IF(Y62/$X62&gt;0,ROUND(Y62/$X62,3),"")</f>
        <v>1.095</v>
      </c>
      <c r="AR62" s="5">
        <f t="shared" si="182"/>
        <v>1.131</v>
      </c>
      <c r="AS62" s="5">
        <f t="shared" si="182"/>
        <v>1.0649999999999999</v>
      </c>
      <c r="AT62" s="5">
        <f t="shared" si="182"/>
        <v>1.0649999999999999</v>
      </c>
      <c r="AU62" s="5" t="e">
        <f t="shared" si="182"/>
        <v>#VALUE!</v>
      </c>
      <c r="AV62" s="5" t="e">
        <f t="shared" si="182"/>
        <v>#VALUE!</v>
      </c>
      <c r="AW62" s="5">
        <f t="shared" si="182"/>
        <v>1.079</v>
      </c>
      <c r="AX62" s="5">
        <f t="shared" si="182"/>
        <v>1.069</v>
      </c>
      <c r="AY62" s="5">
        <f t="shared" si="182"/>
        <v>1.0449999999999999</v>
      </c>
      <c r="AZ62" s="5">
        <f t="shared" si="182"/>
        <v>1.167</v>
      </c>
      <c r="BA62" s="5">
        <f t="shared" si="182"/>
        <v>1.0389999999999999</v>
      </c>
      <c r="BB62" s="5">
        <f t="shared" si="182"/>
        <v>1.0920000000000001</v>
      </c>
      <c r="BC62" s="5">
        <f t="shared" si="182"/>
        <v>1.0149999999999999</v>
      </c>
      <c r="BD62" s="5">
        <f t="shared" si="182"/>
        <v>1.1220000000000001</v>
      </c>
      <c r="BE62" s="5" t="e">
        <f t="shared" si="182"/>
        <v>#VALUE!</v>
      </c>
      <c r="BF62" s="5">
        <f t="shared" si="182"/>
        <v>1</v>
      </c>
      <c r="BG62" s="5">
        <f t="shared" si="182"/>
        <v>1.0049999999999999</v>
      </c>
      <c r="BH62" s="5">
        <f t="shared" si="182"/>
        <v>1.036</v>
      </c>
    </row>
    <row r="63" spans="1:60" ht="13" x14ac:dyDescent="0.15">
      <c r="A63" s="4" t="s">
        <v>63</v>
      </c>
      <c r="B63" s="76">
        <v>321</v>
      </c>
      <c r="C63" s="64">
        <v>264</v>
      </c>
      <c r="D63" s="5"/>
      <c r="E63" s="5"/>
      <c r="F63" s="60">
        <v>289</v>
      </c>
      <c r="G63" s="65">
        <v>261</v>
      </c>
      <c r="H63" s="83">
        <v>255</v>
      </c>
      <c r="I63" s="51">
        <v>259</v>
      </c>
      <c r="J63" s="85">
        <v>292</v>
      </c>
      <c r="K63" s="82">
        <v>276</v>
      </c>
      <c r="L63" s="146">
        <v>236</v>
      </c>
      <c r="M63" s="4"/>
      <c r="N63" s="5"/>
      <c r="O63" s="5"/>
      <c r="P63" s="5"/>
      <c r="Q63" s="39">
        <v>312</v>
      </c>
      <c r="R63" s="5"/>
      <c r="S63" s="5"/>
      <c r="T63" s="5"/>
      <c r="U63" s="4"/>
      <c r="V63" s="5"/>
      <c r="W63" s="5">
        <f t="shared" si="1"/>
        <v>271.60000000000002</v>
      </c>
      <c r="X63" s="5">
        <f t="shared" si="2"/>
        <v>90</v>
      </c>
      <c r="Y63" s="5">
        <f t="shared" ref="Y63:AJ63" si="183">IF(C63&gt;0,ROUND(100*C63/C$2,1),"")</f>
        <v>101.9</v>
      </c>
      <c r="Z63" s="5" t="str">
        <f t="shared" si="183"/>
        <v/>
      </c>
      <c r="AA63" s="5" t="str">
        <f t="shared" si="183"/>
        <v/>
      </c>
      <c r="AB63" s="5">
        <f t="shared" si="183"/>
        <v>103.8</v>
      </c>
      <c r="AC63" s="5">
        <f t="shared" si="183"/>
        <v>103.7</v>
      </c>
      <c r="AD63" s="5">
        <f t="shared" si="183"/>
        <v>90</v>
      </c>
      <c r="AE63" s="5">
        <f t="shared" si="183"/>
        <v>101.1</v>
      </c>
      <c r="AF63" s="5">
        <f t="shared" si="183"/>
        <v>101.3</v>
      </c>
      <c r="AG63" s="5">
        <f t="shared" si="183"/>
        <v>92.2</v>
      </c>
      <c r="AH63" s="5">
        <f t="shared" si="183"/>
        <v>92.5</v>
      </c>
      <c r="AI63" s="5" t="str">
        <f t="shared" si="183"/>
        <v/>
      </c>
      <c r="AJ63" s="5" t="str">
        <f t="shared" si="183"/>
        <v/>
      </c>
      <c r="AK63" s="5" t="str">
        <f t="shared" ref="AK63:AP63" si="184">IF(P63&gt;0,ROUND(100*P63/P$2,1),"")</f>
        <v/>
      </c>
      <c r="AL63" s="5">
        <f t="shared" si="184"/>
        <v>112.3</v>
      </c>
      <c r="AM63" s="5" t="str">
        <f t="shared" si="184"/>
        <v/>
      </c>
      <c r="AN63" s="5" t="str">
        <f t="shared" si="184"/>
        <v/>
      </c>
      <c r="AO63" s="5" t="str">
        <f t="shared" si="184"/>
        <v/>
      </c>
      <c r="AP63" s="5" t="str">
        <f t="shared" si="184"/>
        <v/>
      </c>
      <c r="AQ63" s="5">
        <f t="shared" ref="AQ63:BH63" si="185">IF(Y63/$X63&gt;0,ROUND(Y63/$X63,3),"")</f>
        <v>1.1319999999999999</v>
      </c>
      <c r="AR63" s="5" t="e">
        <f t="shared" si="185"/>
        <v>#VALUE!</v>
      </c>
      <c r="AS63" s="5" t="e">
        <f t="shared" si="185"/>
        <v>#VALUE!</v>
      </c>
      <c r="AT63" s="5">
        <f t="shared" si="185"/>
        <v>1.153</v>
      </c>
      <c r="AU63" s="5">
        <f t="shared" si="185"/>
        <v>1.1519999999999999</v>
      </c>
      <c r="AV63" s="5">
        <f t="shared" si="185"/>
        <v>1</v>
      </c>
      <c r="AW63" s="5">
        <f t="shared" si="185"/>
        <v>1.123</v>
      </c>
      <c r="AX63" s="5">
        <f t="shared" si="185"/>
        <v>1.1259999999999999</v>
      </c>
      <c r="AY63" s="5">
        <f t="shared" si="185"/>
        <v>1.024</v>
      </c>
      <c r="AZ63" s="5">
        <f t="shared" si="185"/>
        <v>1.028</v>
      </c>
      <c r="BA63" s="5" t="e">
        <f t="shared" si="185"/>
        <v>#VALUE!</v>
      </c>
      <c r="BB63" s="5" t="e">
        <f t="shared" si="185"/>
        <v>#VALUE!</v>
      </c>
      <c r="BC63" s="5" t="e">
        <f t="shared" si="185"/>
        <v>#VALUE!</v>
      </c>
      <c r="BD63" s="5">
        <f t="shared" si="185"/>
        <v>1.248</v>
      </c>
      <c r="BE63" s="5" t="e">
        <f t="shared" si="185"/>
        <v>#VALUE!</v>
      </c>
      <c r="BF63" s="5" t="e">
        <f t="shared" si="185"/>
        <v>#VALUE!</v>
      </c>
      <c r="BG63" s="5" t="e">
        <f t="shared" si="185"/>
        <v>#VALUE!</v>
      </c>
      <c r="BH63" s="5" t="e">
        <f t="shared" si="185"/>
        <v>#VALUE!</v>
      </c>
    </row>
    <row r="64" spans="1:60" ht="13" x14ac:dyDescent="0.15">
      <c r="A64" s="4" t="s">
        <v>64</v>
      </c>
      <c r="B64" s="5"/>
      <c r="C64" s="83">
        <v>255</v>
      </c>
      <c r="D64" s="132">
        <v>242</v>
      </c>
      <c r="E64" s="132">
        <v>242</v>
      </c>
      <c r="F64" s="137">
        <v>245</v>
      </c>
      <c r="G64" s="111">
        <v>250</v>
      </c>
      <c r="H64" s="61">
        <v>262</v>
      </c>
      <c r="I64" s="120">
        <v>230</v>
      </c>
      <c r="J64" s="51">
        <v>258</v>
      </c>
      <c r="K64" s="5"/>
      <c r="L64" s="5"/>
      <c r="M64" s="5"/>
      <c r="N64" s="5"/>
      <c r="O64" s="5"/>
      <c r="P64" s="5"/>
      <c r="Q64" s="5"/>
      <c r="R64" s="5"/>
      <c r="S64" s="26">
        <v>239</v>
      </c>
      <c r="T64" s="5"/>
      <c r="U64" s="5"/>
      <c r="V64" s="5"/>
      <c r="W64" s="5">
        <f t="shared" si="1"/>
        <v>247</v>
      </c>
      <c r="X64" s="5">
        <f t="shared" si="2"/>
        <v>85.4</v>
      </c>
      <c r="Y64" s="5">
        <f t="shared" ref="Y64:AJ64" si="186">IF(C64&gt;0,ROUND(100*C64/C$2,1),"")</f>
        <v>98.5</v>
      </c>
      <c r="Z64" s="5">
        <f t="shared" si="186"/>
        <v>87.1</v>
      </c>
      <c r="AA64" s="5">
        <f t="shared" si="186"/>
        <v>88.6</v>
      </c>
      <c r="AB64" s="5">
        <f t="shared" si="186"/>
        <v>88</v>
      </c>
      <c r="AC64" s="5">
        <f t="shared" si="186"/>
        <v>99.3</v>
      </c>
      <c r="AD64" s="5">
        <f t="shared" si="186"/>
        <v>92.5</v>
      </c>
      <c r="AE64" s="5">
        <f t="shared" si="186"/>
        <v>89.8</v>
      </c>
      <c r="AF64" s="5">
        <f t="shared" si="186"/>
        <v>89.5</v>
      </c>
      <c r="AG64" s="5" t="str">
        <f t="shared" si="186"/>
        <v/>
      </c>
      <c r="AH64" s="5" t="str">
        <f t="shared" si="186"/>
        <v/>
      </c>
      <c r="AI64" s="5" t="str">
        <f t="shared" si="186"/>
        <v/>
      </c>
      <c r="AJ64" s="5" t="str">
        <f t="shared" si="186"/>
        <v/>
      </c>
      <c r="AK64" s="5" t="str">
        <f t="shared" ref="AK64:AP64" si="187">IF(P64&gt;0,ROUND(100*P64/P$2,1),"")</f>
        <v/>
      </c>
      <c r="AL64" s="5" t="str">
        <f t="shared" si="187"/>
        <v/>
      </c>
      <c r="AM64" s="5" t="str">
        <f t="shared" si="187"/>
        <v/>
      </c>
      <c r="AN64" s="5">
        <f t="shared" si="187"/>
        <v>85.4</v>
      </c>
      <c r="AO64" s="5" t="str">
        <f t="shared" si="187"/>
        <v/>
      </c>
      <c r="AP64" s="5" t="str">
        <f t="shared" si="187"/>
        <v/>
      </c>
      <c r="AQ64" s="5">
        <f t="shared" ref="AQ64:BH64" si="188">IF(Y64/$X64&gt;0,ROUND(Y64/$X64,3),"")</f>
        <v>1.153</v>
      </c>
      <c r="AR64" s="5">
        <f t="shared" si="188"/>
        <v>1.02</v>
      </c>
      <c r="AS64" s="5">
        <f t="shared" si="188"/>
        <v>1.0369999999999999</v>
      </c>
      <c r="AT64" s="5">
        <f t="shared" si="188"/>
        <v>1.03</v>
      </c>
      <c r="AU64" s="5">
        <f t="shared" si="188"/>
        <v>1.163</v>
      </c>
      <c r="AV64" s="5">
        <f t="shared" si="188"/>
        <v>1.083</v>
      </c>
      <c r="AW64" s="5">
        <f t="shared" si="188"/>
        <v>1.052</v>
      </c>
      <c r="AX64" s="5">
        <f t="shared" si="188"/>
        <v>1.048</v>
      </c>
      <c r="AY64" s="5" t="e">
        <f t="shared" si="188"/>
        <v>#VALUE!</v>
      </c>
      <c r="AZ64" s="5" t="e">
        <f t="shared" si="188"/>
        <v>#VALUE!</v>
      </c>
      <c r="BA64" s="5" t="e">
        <f t="shared" si="188"/>
        <v>#VALUE!</v>
      </c>
      <c r="BB64" s="5" t="e">
        <f t="shared" si="188"/>
        <v>#VALUE!</v>
      </c>
      <c r="BC64" s="5" t="e">
        <f t="shared" si="188"/>
        <v>#VALUE!</v>
      </c>
      <c r="BD64" s="5" t="e">
        <f t="shared" si="188"/>
        <v>#VALUE!</v>
      </c>
      <c r="BE64" s="5" t="e">
        <f t="shared" si="188"/>
        <v>#VALUE!</v>
      </c>
      <c r="BF64" s="5">
        <f t="shared" si="188"/>
        <v>1</v>
      </c>
      <c r="BG64" s="5" t="e">
        <f t="shared" si="188"/>
        <v>#VALUE!</v>
      </c>
      <c r="BH64" s="5" t="e">
        <f t="shared" si="188"/>
        <v>#VALUE!</v>
      </c>
    </row>
    <row r="65" spans="1:60" ht="13" x14ac:dyDescent="0.15">
      <c r="A65" s="4" t="s">
        <v>65</v>
      </c>
      <c r="B65" s="5"/>
      <c r="C65" s="143">
        <v>227</v>
      </c>
      <c r="D65" s="26">
        <v>239</v>
      </c>
      <c r="E65" s="136">
        <v>226</v>
      </c>
      <c r="F65" s="5"/>
      <c r="G65" s="142">
        <v>215</v>
      </c>
      <c r="H65" s="5"/>
      <c r="I65" s="154">
        <v>223</v>
      </c>
      <c r="J65" s="66">
        <v>248</v>
      </c>
      <c r="K65" s="129">
        <v>234</v>
      </c>
      <c r="L65" s="156">
        <v>213</v>
      </c>
      <c r="M65" s="129">
        <v>234</v>
      </c>
      <c r="N65" s="157">
        <v>211</v>
      </c>
      <c r="O65" s="5"/>
      <c r="P65" s="136">
        <v>226</v>
      </c>
      <c r="Q65" s="83">
        <v>255</v>
      </c>
      <c r="R65" s="120">
        <v>229</v>
      </c>
      <c r="S65" s="137">
        <v>245</v>
      </c>
      <c r="T65" s="119">
        <v>205</v>
      </c>
      <c r="U65" s="26">
        <v>239</v>
      </c>
      <c r="V65" s="4"/>
      <c r="W65" s="5">
        <f t="shared" si="1"/>
        <v>229.3</v>
      </c>
      <c r="X65" s="5">
        <f t="shared" si="2"/>
        <v>76.5</v>
      </c>
      <c r="Y65" s="5">
        <f t="shared" ref="Y65:AJ65" si="189">IF(C65&gt;0,ROUND(100*C65/C$2,1),"")</f>
        <v>87.6</v>
      </c>
      <c r="Z65" s="5">
        <f t="shared" si="189"/>
        <v>86</v>
      </c>
      <c r="AA65" s="5">
        <f t="shared" si="189"/>
        <v>82.8</v>
      </c>
      <c r="AB65" s="5" t="str">
        <f t="shared" si="189"/>
        <v/>
      </c>
      <c r="AC65" s="5">
        <f t="shared" si="189"/>
        <v>85.4</v>
      </c>
      <c r="AD65" s="5" t="str">
        <f t="shared" si="189"/>
        <v/>
      </c>
      <c r="AE65" s="5">
        <f t="shared" si="189"/>
        <v>87</v>
      </c>
      <c r="AF65" s="5">
        <f t="shared" si="189"/>
        <v>86.1</v>
      </c>
      <c r="AG65" s="5">
        <f t="shared" si="189"/>
        <v>78.2</v>
      </c>
      <c r="AH65" s="5">
        <f t="shared" si="189"/>
        <v>83.5</v>
      </c>
      <c r="AI65" s="5">
        <f t="shared" si="189"/>
        <v>81.400000000000006</v>
      </c>
      <c r="AJ65" s="5">
        <f t="shared" si="189"/>
        <v>82.2</v>
      </c>
      <c r="AK65" s="5">
        <f t="shared" ref="AK65:AP65" si="190">IF(P65&gt;0,ROUND(100*P65/P$2,1),"")</f>
        <v>76.5</v>
      </c>
      <c r="AL65" s="5">
        <f t="shared" si="190"/>
        <v>91.8</v>
      </c>
      <c r="AM65" s="5">
        <f t="shared" si="190"/>
        <v>78</v>
      </c>
      <c r="AN65" s="5">
        <f t="shared" si="190"/>
        <v>87.5</v>
      </c>
      <c r="AO65" s="5">
        <f t="shared" si="190"/>
        <v>79.2</v>
      </c>
      <c r="AP65" s="5">
        <f t="shared" si="190"/>
        <v>84.6</v>
      </c>
      <c r="AQ65" s="5">
        <f t="shared" ref="AQ65:BH65" si="191">IF(Y65/$X65&gt;0,ROUND(Y65/$X65,3),"")</f>
        <v>1.145</v>
      </c>
      <c r="AR65" s="5">
        <f t="shared" si="191"/>
        <v>1.1240000000000001</v>
      </c>
      <c r="AS65" s="5">
        <f t="shared" si="191"/>
        <v>1.0820000000000001</v>
      </c>
      <c r="AT65" s="5" t="e">
        <f t="shared" si="191"/>
        <v>#VALUE!</v>
      </c>
      <c r="AU65" s="5">
        <f t="shared" si="191"/>
        <v>1.1160000000000001</v>
      </c>
      <c r="AV65" s="5" t="e">
        <f t="shared" si="191"/>
        <v>#VALUE!</v>
      </c>
      <c r="AW65" s="5">
        <f t="shared" si="191"/>
        <v>1.137</v>
      </c>
      <c r="AX65" s="5">
        <f t="shared" si="191"/>
        <v>1.125</v>
      </c>
      <c r="AY65" s="5">
        <f t="shared" si="191"/>
        <v>1.022</v>
      </c>
      <c r="AZ65" s="5">
        <f t="shared" si="191"/>
        <v>1.0920000000000001</v>
      </c>
      <c r="BA65" s="5">
        <f t="shared" si="191"/>
        <v>1.0640000000000001</v>
      </c>
      <c r="BB65" s="5">
        <f t="shared" si="191"/>
        <v>1.075</v>
      </c>
      <c r="BC65" s="5">
        <f t="shared" si="191"/>
        <v>1</v>
      </c>
      <c r="BD65" s="5">
        <f t="shared" si="191"/>
        <v>1.2</v>
      </c>
      <c r="BE65" s="5">
        <f t="shared" si="191"/>
        <v>1.02</v>
      </c>
      <c r="BF65" s="5">
        <f t="shared" si="191"/>
        <v>1.1439999999999999</v>
      </c>
      <c r="BG65" s="5">
        <f t="shared" si="191"/>
        <v>1.0349999999999999</v>
      </c>
      <c r="BH65" s="5">
        <f t="shared" si="191"/>
        <v>1.1060000000000001</v>
      </c>
    </row>
    <row r="66" spans="1:60" ht="13" x14ac:dyDescent="0.15">
      <c r="A66" s="4" t="s">
        <v>66</v>
      </c>
      <c r="B66" s="5"/>
      <c r="C66" s="158">
        <v>200</v>
      </c>
      <c r="D66" s="119">
        <v>205</v>
      </c>
      <c r="E66" s="159">
        <v>195</v>
      </c>
      <c r="F66" s="160">
        <v>186</v>
      </c>
      <c r="G66" s="4">
        <v>177</v>
      </c>
      <c r="H66" s="161">
        <v>201</v>
      </c>
      <c r="I66" s="162">
        <v>189</v>
      </c>
      <c r="J66" s="163">
        <v>203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>
        <f t="shared" si="1"/>
        <v>194.5</v>
      </c>
      <c r="X66" s="5">
        <f t="shared" si="2"/>
        <v>66.8</v>
      </c>
      <c r="Y66" s="5">
        <f t="shared" ref="Y66:AJ66" si="192">IF(C66&gt;0,ROUND(100*C66/C$2,1),"")</f>
        <v>77.2</v>
      </c>
      <c r="Z66" s="5">
        <f t="shared" si="192"/>
        <v>73.8</v>
      </c>
      <c r="AA66" s="5">
        <f t="shared" si="192"/>
        <v>71.400000000000006</v>
      </c>
      <c r="AB66" s="5">
        <f t="shared" si="192"/>
        <v>66.8</v>
      </c>
      <c r="AC66" s="5">
        <f t="shared" si="192"/>
        <v>70.3</v>
      </c>
      <c r="AD66" s="5">
        <f t="shared" si="192"/>
        <v>70.900000000000006</v>
      </c>
      <c r="AE66" s="5">
        <f t="shared" si="192"/>
        <v>73.8</v>
      </c>
      <c r="AF66" s="5">
        <f t="shared" si="192"/>
        <v>70.400000000000006</v>
      </c>
      <c r="AG66" s="5" t="str">
        <f t="shared" si="192"/>
        <v/>
      </c>
      <c r="AH66" s="5" t="str">
        <f t="shared" si="192"/>
        <v/>
      </c>
      <c r="AI66" s="5" t="str">
        <f t="shared" si="192"/>
        <v/>
      </c>
      <c r="AJ66" s="5" t="str">
        <f t="shared" si="192"/>
        <v/>
      </c>
      <c r="AK66" s="5" t="str">
        <f t="shared" ref="AK66:AP66" si="193">IF(P66&gt;0,ROUND(100*P66/P$2,1),"")</f>
        <v/>
      </c>
      <c r="AL66" s="5" t="str">
        <f t="shared" si="193"/>
        <v/>
      </c>
      <c r="AM66" s="5" t="str">
        <f t="shared" si="193"/>
        <v/>
      </c>
      <c r="AN66" s="5" t="str">
        <f t="shared" si="193"/>
        <v/>
      </c>
      <c r="AO66" s="5" t="str">
        <f t="shared" si="193"/>
        <v/>
      </c>
      <c r="AP66" s="5" t="str">
        <f t="shared" si="193"/>
        <v/>
      </c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</row>
    <row r="67" spans="1:60" ht="13" x14ac:dyDescent="0.15">
      <c r="A67" s="4" t="s">
        <v>67</v>
      </c>
      <c r="B67" s="59">
        <v>277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145">
        <v>356</v>
      </c>
      <c r="P67" s="5"/>
      <c r="Q67" s="5"/>
      <c r="R67" s="5"/>
      <c r="S67" s="5"/>
      <c r="T67" s="5"/>
      <c r="U67" s="5"/>
      <c r="V67" s="164">
        <v>395</v>
      </c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</row>
    <row r="68" spans="1:60" ht="13" x14ac:dyDescent="0.15">
      <c r="A68" s="4" t="s">
        <v>68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48">
        <v>305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</row>
    <row r="69" spans="1:60" ht="13" x14ac:dyDescent="0.15">
      <c r="A69" s="4" t="s">
        <v>69</v>
      </c>
      <c r="B69" s="115">
        <v>397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</row>
    <row r="70" spans="1:60" ht="14" x14ac:dyDescent="0.15">
      <c r="A70" s="165" t="s">
        <v>70</v>
      </c>
      <c r="B70" s="166"/>
      <c r="C70" s="166"/>
      <c r="D70" s="166"/>
      <c r="E70" s="166"/>
      <c r="F70" s="166"/>
      <c r="G70" s="166"/>
      <c r="H70" s="166"/>
      <c r="I70" s="166"/>
      <c r="J70" s="166"/>
      <c r="K70" s="166"/>
      <c r="L70" s="166"/>
      <c r="M70" s="166"/>
      <c r="N70" s="166"/>
      <c r="O70" s="167">
        <v>308</v>
      </c>
      <c r="P70" s="166"/>
      <c r="Q70" s="166"/>
      <c r="R70" s="166"/>
      <c r="S70" s="166"/>
      <c r="T70" s="166"/>
      <c r="U70" s="166"/>
      <c r="V70" s="166"/>
      <c r="W70" s="5"/>
    </row>
  </sheetData>
  <conditionalFormatting sqref="AQ3:BH65">
    <cfRule type="colorScale" priority="1">
      <colorScale>
        <cfvo type="min"/>
        <cfvo type="max"/>
        <color rgb="FFFFFFFF"/>
        <color rgb="FF57BB8A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 van der Zwaard</cp:lastModifiedBy>
  <dcterms:modified xsi:type="dcterms:W3CDTF">2020-11-01T15:34:29Z</dcterms:modified>
</cp:coreProperties>
</file>