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<sst xmlns="http://schemas.openxmlformats.org/spreadsheetml/2006/main" count="14" uniqueCount="14">
  <si>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Item</t>
  </si>
  <si>
    <t>Item Description</t>
  </si>
  <si>
    <t>Amount</t>
  </si>
  <si>
    <t>Cost Per</t>
  </si>
  <si>
    <t>Subtotal total</t>
  </si>
  <si>
    <t>Shipping Cost</t>
  </si>
  <si>
    <t>Order total</t>
  </si>
  <si>
    <t>item link</t>
  </si>
  <si>
    <t>40 pin header</t>
  </si>
  <si>
    <t>40 pin header to place on PCB for sensor connections on body</t>
  </si>
  <si>
    <t>https://www.digikey.com/en/products/detail/w%C3%BCrth-elektronik/61234020621/4846912</t>
  </si>
  <si>
    <t>Item totals</t>
  </si>
  <si>
    <t>Market Places Used</t>
  </si>
  <si>
    <t>digikey.com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</si>
</sst>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w%C3%BCrth-elektronik/61234020621/4846912" TargetMode="External"/><Relationship Id="rId2" Type="http://schemas.openxmlformats.org/officeDocument/2006/relationships/hyperlink" Target="http://digikey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46.38"/>
    <col customWidth="1" min="3" max="3" width="7.25"/>
    <col customWidth="1" min="8" max="8" width="9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1.0</v>
      </c>
      <c r="D2" s="2">
        <v>7.98</v>
      </c>
      <c r="E2" s="3" t="str">
        <f>dollar(D2*C2)</f>
        <v>$7.98</v>
      </c>
      <c r="F2" s="4" t="str">
        <f t="shared" ref="F2:F19" si="1">DOLLAR(0)</f>
        <v>$0.00</v>
      </c>
      <c r="G2" s="3" t="str">
        <f t="shared" ref="G2:G19" si="2">DOLLAR((F2+E2))</f>
        <v>$7.98</v>
      </c>
      <c r="H2" s="5" t="s">
        <v>10</v>
      </c>
    </row>
    <row r="3">
      <c r="D3" s="2"/>
      <c r="E3" s="3" t="str">
        <f>dollar(D3*C3*1.0825)</f>
        <v>$0.00</v>
      </c>
      <c r="F3" s="4" t="str">
        <f t="shared" si="1"/>
        <v>$0.00</v>
      </c>
      <c r="G3" s="3" t="str">
        <f t="shared" si="2"/>
        <v>$0.00</v>
      </c>
    </row>
    <row r="4">
      <c r="D4" s="2"/>
      <c r="E4" s="3" t="str">
        <f t="shared" ref="E4:E19" si="3">dollar(D4*C4)</f>
        <v>$0.00</v>
      </c>
      <c r="F4" s="4" t="str">
        <f t="shared" si="1"/>
        <v>$0.00</v>
      </c>
      <c r="G4" s="3" t="str">
        <f t="shared" si="2"/>
        <v>$0.00</v>
      </c>
      <c r="H4" s="6"/>
    </row>
    <row r="5">
      <c r="E5" s="3" t="str">
        <f t="shared" si="3"/>
        <v>$0.00</v>
      </c>
      <c r="F5" s="4" t="str">
        <f t="shared" si="1"/>
        <v>$0.00</v>
      </c>
      <c r="G5" s="3" t="str">
        <f t="shared" si="2"/>
        <v>$0.00</v>
      </c>
    </row>
    <row r="6">
      <c r="E6" s="3" t="str">
        <f t="shared" si="3"/>
        <v>$0.00</v>
      </c>
      <c r="F6" s="4" t="str">
        <f t="shared" si="1"/>
        <v>$0.00</v>
      </c>
      <c r="G6" s="3" t="str">
        <f t="shared" si="2"/>
        <v>$0.00</v>
      </c>
      <c r="H6" s="6"/>
    </row>
    <row r="7">
      <c r="E7" s="3" t="str">
        <f t="shared" si="3"/>
        <v>$0.00</v>
      </c>
      <c r="F7" s="4" t="str">
        <f t="shared" si="1"/>
        <v>$0.00</v>
      </c>
      <c r="G7" s="3" t="str">
        <f t="shared" si="2"/>
        <v>$0.00</v>
      </c>
    </row>
    <row r="8">
      <c r="D8" s="1">
        <v>0.0</v>
      </c>
      <c r="E8" s="3" t="str">
        <f t="shared" si="3"/>
        <v>$0.00</v>
      </c>
      <c r="F8" s="4" t="str">
        <f t="shared" si="1"/>
        <v>$0.00</v>
      </c>
      <c r="G8" s="3" t="str">
        <f t="shared" si="2"/>
        <v>$0.00</v>
      </c>
    </row>
    <row r="9">
      <c r="D9" s="1">
        <v>0.0</v>
      </c>
      <c r="E9" s="3" t="str">
        <f t="shared" si="3"/>
        <v>$0.00</v>
      </c>
      <c r="F9" s="4" t="str">
        <f t="shared" si="1"/>
        <v>$0.00</v>
      </c>
      <c r="G9" s="3" t="str">
        <f t="shared" si="2"/>
        <v>$0.00</v>
      </c>
    </row>
    <row r="10">
      <c r="D10" s="1">
        <v>0.0</v>
      </c>
      <c r="E10" s="3" t="str">
        <f t="shared" si="3"/>
        <v>$0.00</v>
      </c>
      <c r="F10" s="4" t="str">
        <f t="shared" si="1"/>
        <v>$0.00</v>
      </c>
      <c r="G10" s="3" t="str">
        <f t="shared" si="2"/>
        <v>$0.00</v>
      </c>
    </row>
    <row r="11">
      <c r="D11" s="1">
        <v>0.0</v>
      </c>
      <c r="E11" s="3" t="str">
        <f t="shared" si="3"/>
        <v>$0.00</v>
      </c>
      <c r="F11" s="4" t="str">
        <f t="shared" si="1"/>
        <v>$0.00</v>
      </c>
      <c r="G11" s="3" t="str">
        <f t="shared" si="2"/>
        <v>$0.00</v>
      </c>
    </row>
    <row r="12">
      <c r="D12" s="1">
        <v>0.0</v>
      </c>
      <c r="E12" s="3" t="str">
        <f t="shared" si="3"/>
        <v>$0.00</v>
      </c>
      <c r="F12" s="4" t="str">
        <f t="shared" si="1"/>
        <v>$0.00</v>
      </c>
      <c r="G12" s="3" t="str">
        <f t="shared" si="2"/>
        <v>$0.00</v>
      </c>
    </row>
    <row r="13">
      <c r="D13" s="1">
        <v>0.0</v>
      </c>
      <c r="E13" s="3" t="str">
        <f t="shared" si="3"/>
        <v>$0.00</v>
      </c>
      <c r="F13" s="4" t="str">
        <f t="shared" si="1"/>
        <v>$0.00</v>
      </c>
      <c r="G13" s="3" t="str">
        <f t="shared" si="2"/>
        <v>$0.00</v>
      </c>
    </row>
    <row r="14">
      <c r="D14" s="1">
        <v>0.0</v>
      </c>
      <c r="E14" s="3" t="str">
        <f t="shared" si="3"/>
        <v>$0.00</v>
      </c>
      <c r="F14" s="4" t="str">
        <f t="shared" si="1"/>
        <v>$0.00</v>
      </c>
      <c r="G14" s="3" t="str">
        <f t="shared" si="2"/>
        <v>$0.00</v>
      </c>
    </row>
    <row r="15">
      <c r="D15" s="1">
        <v>0.0</v>
      </c>
      <c r="E15" s="3" t="str">
        <f t="shared" si="3"/>
        <v>$0.00</v>
      </c>
      <c r="F15" s="4" t="str">
        <f t="shared" si="1"/>
        <v>$0.00</v>
      </c>
      <c r="G15" s="3" t="str">
        <f t="shared" si="2"/>
        <v>$0.00</v>
      </c>
    </row>
    <row r="16">
      <c r="D16" s="1">
        <v>0.0</v>
      </c>
      <c r="E16" s="3" t="str">
        <f t="shared" si="3"/>
        <v>$0.00</v>
      </c>
      <c r="F16" s="4" t="str">
        <f t="shared" si="1"/>
        <v>$0.00</v>
      </c>
      <c r="G16" s="3" t="str">
        <f t="shared" si="2"/>
        <v>$0.00</v>
      </c>
    </row>
    <row r="17">
      <c r="D17" s="1">
        <v>0.0</v>
      </c>
      <c r="E17" s="3" t="str">
        <f t="shared" si="3"/>
        <v>$0.00</v>
      </c>
      <c r="F17" s="4" t="str">
        <f t="shared" si="1"/>
        <v>$0.00</v>
      </c>
      <c r="G17" s="3" t="str">
        <f t="shared" si="2"/>
        <v>$0.00</v>
      </c>
    </row>
    <row r="18">
      <c r="D18" s="1">
        <v>0.0</v>
      </c>
      <c r="E18" s="3" t="str">
        <f t="shared" si="3"/>
        <v>$0.00</v>
      </c>
      <c r="F18" s="4" t="str">
        <f t="shared" si="1"/>
        <v>$0.00</v>
      </c>
      <c r="G18" s="3" t="str">
        <f t="shared" si="2"/>
        <v>$0.00</v>
      </c>
    </row>
    <row r="19">
      <c r="D19" s="1">
        <v>0.0</v>
      </c>
      <c r="E19" s="3" t="str">
        <f t="shared" si="3"/>
        <v>$0.00</v>
      </c>
      <c r="F19" s="4" t="str">
        <f t="shared" si="1"/>
        <v>$0.00</v>
      </c>
      <c r="G19" s="3" t="str">
        <f t="shared" si="2"/>
        <v>$0.00</v>
      </c>
    </row>
    <row r="20" ht="1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" t="s">
        <v>11</v>
      </c>
      <c r="C21" s="3">
        <f>SUM(C2:C19)</f>
        <v>1</v>
      </c>
      <c r="E21" s="3" t="str">
        <f>IFERROR(__xludf.DUMMYFUNCTION("Dollar(ArrayFormula(SUM(IFERROR(SPLIT(REGEXREPLACE(E2:E19, ""[^\d\.]+"", ""|""), ""|"")))))"),"$7.98")</f>
        <v>$7.98</v>
      </c>
      <c r="F21" s="3" t="str">
        <f>IFERROR(__xludf.DUMMYFUNCTION("Dollar(ArrayFormula(SUM(IFERROR(SPLIT(REGEXREPLACE(F2:F19, ""[^\d\.]+"", ""|""), ""|"")))))"),"$0.00")</f>
        <v>$0.00</v>
      </c>
      <c r="G21" s="3" t="str">
        <f>IFERROR(__xludf.DUMMYFUNCTION("Dollar(ArrayFormula(SUM(IFERROR(SPLIT(REGEXREPLACE(G2:G19, ""[^\d\.]+"", ""|""), ""|"")))))"),"$7.98")</f>
        <v>$7.98</v>
      </c>
    </row>
    <row r="22" ht="1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" t="s">
        <v>12</v>
      </c>
    </row>
    <row r="24">
      <c r="A24" s="9" t="s">
        <v>13</v>
      </c>
    </row>
  </sheetData>
  <hyperlinks>
    <hyperlink r:id="rId1" ref="H2"/>
    <hyperlink r:id="rId2" ref="A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