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D18" authorId="0">
      <text>
        <r>
          <rPr>
            <sz val="10"/>
            <rFont val="Arial"/>
            <family val="2"/>
          </rPr>
          <t xml:space="preserve">Reduced to 70 because figuring out the (start of) making Utility AI wasn’t too difficult.</t>
        </r>
      </text>
    </comment>
    <comment ref="D23" authorId="0">
      <text>
        <r>
          <rPr>
            <sz val="10"/>
            <rFont val="Arial"/>
            <family val="2"/>
          </rPr>
          <t xml:space="preserve">Reduced to 25 because the non-multiplayer game-start is already working, so it shouldn’t be too hard to build off of that.</t>
        </r>
      </text>
    </comment>
    <comment ref="D24" authorId="0">
      <text>
        <r>
          <rPr>
            <sz val="10"/>
            <rFont val="Arial"/>
            <family val="2"/>
          </rPr>
          <t xml:space="preserve">Reduced to 20 since the turn indicator already exists, so it shouldn’t be hard to update the turn indicator.</t>
        </r>
      </text>
    </comment>
    <comment ref="D25" authorId="0">
      <text>
        <r>
          <rPr>
            <sz val="10"/>
            <rFont val="Arial"/>
            <family val="2"/>
          </rPr>
          <t xml:space="preserve">Reduced to 20 since the turn indicator exists. It shouldn’t be too hard to record turns in the record.</t>
        </r>
      </text>
    </comment>
    <comment ref="K17" authorId="0">
      <text>
        <r>
          <rPr>
            <sz val="10"/>
            <rFont val="Arial"/>
            <family val="2"/>
          </rPr>
          <t xml:space="preserve">This was done on the side without realizing it was a task. Game is currently available at https://asdm.seodisparate.com/</t>
        </r>
      </text>
    </comment>
    <comment ref="K18" authorId="0">
      <text>
        <r>
          <rPr>
            <sz val="10"/>
            <rFont val="Arial"/>
            <family val="2"/>
          </rPr>
          <t xml:space="preserve">AI could use some further improvement/tweaking, so it is still unfinished.</t>
        </r>
      </text>
    </comment>
    <comment ref="M23" authorId="0">
      <text>
        <r>
          <rPr>
            <sz val="10"/>
            <rFont val="Arial"/>
            <family val="2"/>
          </rPr>
          <t xml:space="preserve">This task and the following two are related to the previous one. They may be implemented together at the same time.</t>
        </r>
      </text>
    </comment>
    <comment ref="Q19" authorId="0">
      <text>
        <r>
          <rPr>
            <sz val="10"/>
            <rFont val="Arial"/>
            <family val="2"/>
          </rPr>
          <t xml:space="preserve">Depends on another task.</t>
        </r>
      </text>
    </comment>
    <comment ref="Q20" authorId="0">
      <text>
        <r>
          <rPr>
            <sz val="10"/>
            <rFont val="Arial"/>
            <family val="2"/>
          </rPr>
          <t xml:space="preserve">This task wasn’t listed in Sprint 4’s Backlog, but upon inspection, it has been completed in this Sprint.</t>
        </r>
      </text>
    </comment>
    <comment ref="Q22" authorId="0">
      <text>
        <r>
          <rPr>
            <sz val="10"/>
            <rFont val="Arial"/>
            <family val="2"/>
          </rPr>
          <t xml:space="preserve">Depends on another task.</t>
        </r>
      </text>
    </comment>
    <comment ref="Q23" authorId="0">
      <text>
        <r>
          <rPr>
            <sz val="10"/>
            <rFont val="Arial"/>
            <family val="2"/>
          </rPr>
          <t xml:space="preserve">Depends on another task.</t>
        </r>
      </text>
    </comment>
    <comment ref="Q26" authorId="0">
      <text>
        <r>
          <rPr>
            <sz val="10"/>
            <rFont val="Arial"/>
            <family val="2"/>
          </rPr>
          <t xml:space="preserve">This User Story (and the following one) happened to be completed in Sprint 4.</t>
        </r>
      </text>
    </comment>
  </commentList>
</comments>
</file>

<file path=xl/sharedStrings.xml><?xml version="1.0" encoding="utf-8"?>
<sst xmlns="http://schemas.openxmlformats.org/spreadsheetml/2006/main" count="171" uniqueCount="65">
  <si>
    <t xml:space="preserve">Sprint 1</t>
  </si>
  <si>
    <t xml:space="preserve">Sprint 2</t>
  </si>
  <si>
    <t xml:space="preserve">Sprint 3</t>
  </si>
  <si>
    <t xml:space="preserve">Sprint 4</t>
  </si>
  <si>
    <t xml:space="preserve">Sprint 5</t>
  </si>
  <si>
    <r>
      <rPr>
        <b val="true"/>
        <sz val="10"/>
        <rFont val="Arial"/>
        <family val="2"/>
      </rPr>
      <t xml:space="preserve">Goal:</t>
    </r>
    <r>
      <rPr>
        <sz val="10"/>
        <rFont val="Arial"/>
        <family val="2"/>
      </rPr>
      <t xml:space="preserve"> MVP, front-end only</t>
    </r>
  </si>
  <si>
    <r>
      <rPr>
        <b val="true"/>
        <sz val="10"/>
        <rFont val="Arial"/>
        <family val="2"/>
      </rPr>
      <t xml:space="preserve">Goal: </t>
    </r>
    <r>
      <rPr>
        <sz val="10"/>
        <rFont val="Arial"/>
        <family val="2"/>
      </rPr>
      <t xml:space="preserve">AI impl</t>
    </r>
  </si>
  <si>
    <r>
      <rPr>
        <b val="true"/>
        <sz val="10"/>
        <rFont val="Arial"/>
        <family val="2"/>
      </rPr>
      <t xml:space="preserve">Goal: </t>
    </r>
    <r>
      <rPr>
        <sz val="10"/>
        <rFont val="Arial"/>
        <family val="2"/>
      </rPr>
      <t xml:space="preserve">Impl</t>
    </r>
    <r>
      <rPr>
        <b val="true"/>
        <sz val="10"/>
        <rFont val="Arial"/>
        <family val="2"/>
      </rPr>
      <t xml:space="preserve"> </t>
    </r>
    <r>
      <rPr>
        <sz val="10"/>
        <rFont val="Arial"/>
        <family val="2"/>
      </rPr>
      <t xml:space="preserve">Networked Multiplayer</t>
    </r>
  </si>
  <si>
    <r>
      <rPr>
        <b val="true"/>
        <sz val="10"/>
        <rFont val="Arial"/>
        <family val="2"/>
      </rPr>
      <t xml:space="preserve">Goal:</t>
    </r>
    <r>
      <rPr>
        <sz val="10"/>
        <rFont val="Arial"/>
        <family val="2"/>
      </rPr>
      <t xml:space="preserve"> Finish Impl. Networked Multiplayer</t>
    </r>
  </si>
  <si>
    <r>
      <rPr>
        <b val="true"/>
        <sz val="10"/>
        <rFont val="Arial"/>
        <family val="2"/>
      </rPr>
      <t xml:space="preserve">Goal:</t>
    </r>
    <r>
      <rPr>
        <sz val="10"/>
        <rFont val="Arial"/>
        <family val="2"/>
      </rPr>
      <t xml:space="preserve"> Connect frontend to backend</t>
    </r>
  </si>
  <si>
    <t xml:space="preserve">Start = Feb. 28, End = Mar. 6</t>
  </si>
  <si>
    <t xml:space="preserve">Start = Mar. 7, End Mar. 13</t>
  </si>
  <si>
    <t xml:space="preserve">Start = Mar. 14, End Mar. 20</t>
  </si>
  <si>
    <t xml:space="preserve">Start = Mar. 28, End Apr. 3</t>
  </si>
  <si>
    <t xml:space="preserve">Start = Apr. 4, End Apr. 10</t>
  </si>
  <si>
    <t xml:space="preserve">Planned Vel. = </t>
  </si>
  <si>
    <t xml:space="preserve">Planned Vel. =</t>
  </si>
  <si>
    <t xml:space="preserve">Actual Vel. = </t>
  </si>
  <si>
    <t xml:space="preserve">Actual Vel. =</t>
  </si>
  <si>
    <t xml:space="preserve">Short Title</t>
  </si>
  <si>
    <t xml:space="preserve">Theme</t>
  </si>
  <si>
    <t xml:space="preserve">Kano Category</t>
  </si>
  <si>
    <t xml:space="preserve">Story Points</t>
  </si>
  <si>
    <t xml:space="preserve">Priority</t>
  </si>
  <si>
    <t xml:space="preserve">Pri</t>
  </si>
  <si>
    <t xml:space="preserve">In</t>
  </si>
  <si>
    <t xml:space="preserve">Done</t>
  </si>
  <si>
    <t xml:space="preserve">Main Epic User Story</t>
  </si>
  <si>
    <t xml:space="preserve">Epic</t>
  </si>
  <si>
    <t xml:space="preserve">Mandatory</t>
  </si>
  <si>
    <t xml:space="preserve">Choose game type</t>
  </si>
  <si>
    <t xml:space="preserve">Front-End Interface</t>
  </si>
  <si>
    <t xml:space="preserve">X</t>
  </si>
  <si>
    <t xml:space="preserve">Game start</t>
  </si>
  <si>
    <t xml:space="preserve">Player pairing cancellation</t>
  </si>
  <si>
    <t xml:space="preserve">Exciter</t>
  </si>
  <si>
    <t xml:space="preserve">Visible “whose turn it is”</t>
  </si>
  <si>
    <t xml:space="preserve">Column availability</t>
  </si>
  <si>
    <t xml:space="preserve">Token placing</t>
  </si>
  <si>
    <t xml:space="preserve">Visible game board</t>
  </si>
  <si>
    <t xml:space="preserve">Final game results</t>
  </si>
  <si>
    <t xml:space="preserve">End game options</t>
  </si>
  <si>
    <t xml:space="preserve">Website URL and availability</t>
  </si>
  <si>
    <t xml:space="preserve">Linear</t>
  </si>
  <si>
    <t xml:space="preserve">AI implementation</t>
  </si>
  <si>
    <t xml:space="preserve">Back-End Implementation</t>
  </si>
  <si>
    <t xml:space="preserve">Game logic turn implementation</t>
  </si>
  <si>
    <t xml:space="preserve">Game logic record token drop implementation</t>
  </si>
  <si>
    <t xml:space="preserve">Game logic win/lose/draw state detection</t>
  </si>
  <si>
    <t xml:space="preserve">Multiplayer pairing</t>
  </si>
  <si>
    <t xml:space="preserve">Networking</t>
  </si>
  <si>
    <t xml:space="preserve">Multiplayer game start</t>
  </si>
  <si>
    <t xml:space="preserve">Multiplayer game whose turn it is</t>
  </si>
  <si>
    <t xml:space="preserve">Multiplayer record turn action</t>
  </si>
  <si>
    <t xml:space="preserve">Multiplayer game board state</t>
  </si>
  <si>
    <t xml:space="preserve">Multiplayer end-game state</t>
  </si>
  <si>
    <t xml:space="preserve">In-game emotes</t>
  </si>
  <si>
    <t xml:space="preserve">Extra</t>
  </si>
  <si>
    <t xml:space="preserve">In-game column emotes</t>
  </si>
  <si>
    <t xml:space="preserve">Reactivity</t>
  </si>
  <si>
    <t xml:space="preserve">Constraint</t>
  </si>
  <si>
    <t xml:space="preserve">Retrospective:</t>
  </si>
  <si>
    <t xml:space="preserve">Designing and implementing the front end was difficult at first, since it was my first time using the Yew framework. Was able to get a Minimum Viable Product front-end that should work as the base for future work on the front-end.</t>
  </si>
  <si>
    <t xml:space="preserve">AI implementation was not as hard as I thought it would be. I initially gave it 100 points, but reduced it to 70. Admittedly, after implementing it, it still is somewhat flawed sometimes (as noticed during testing it), so it could be tweaked later, which is why the task isn’t complete, but incomplete. The resulting velocity is short of the planned velocity in this and the previous Sprint, but this is only because a single task in each Sprint is just shy of being complete. It appears to be over-commiting, but I don’t think that’s the case.</t>
  </si>
  <si>
    <t xml:space="preserve">See the document in the “retrospectives” folder.</t>
  </si>
</sst>
</file>

<file path=xl/styles.xml><?xml version="1.0" encoding="utf-8"?>
<styleSheet xmlns="http://schemas.openxmlformats.org/spreadsheetml/2006/main">
  <numFmts count="2">
    <numFmt numFmtId="164" formatCode="General"/>
    <numFmt numFmtId="165" formatCode="General"/>
  </numFmts>
  <fonts count="5">
    <font>
      <sz val="10"/>
      <name val="Arial"/>
      <family val="2"/>
    </font>
    <font>
      <sz val="10"/>
      <name val="Arial"/>
      <family val="0"/>
    </font>
    <font>
      <sz val="10"/>
      <name val="Arial"/>
      <family val="0"/>
    </font>
    <font>
      <sz val="10"/>
      <name val="Arial"/>
      <family val="0"/>
    </font>
    <font>
      <b val="true"/>
      <sz val="10"/>
      <name val="Arial"/>
      <family val="2"/>
    </font>
  </fonts>
  <fills count="9">
    <fill>
      <patternFill patternType="none"/>
    </fill>
    <fill>
      <patternFill patternType="gray125"/>
    </fill>
    <fill>
      <patternFill patternType="solid">
        <fgColor rgb="FFDDE8CB"/>
        <bgColor rgb="FFFFDBB6"/>
      </patternFill>
    </fill>
    <fill>
      <patternFill patternType="solid">
        <fgColor rgb="FFFFDBB6"/>
        <bgColor rgb="FFDDE8CB"/>
      </patternFill>
    </fill>
    <fill>
      <patternFill patternType="solid">
        <fgColor rgb="FFFF6D6D"/>
        <bgColor rgb="FFFF6600"/>
      </patternFill>
    </fill>
    <fill>
      <patternFill patternType="solid">
        <fgColor rgb="FFBBE33D"/>
        <bgColor rgb="FFFFFF38"/>
      </patternFill>
    </fill>
    <fill>
      <patternFill patternType="solid">
        <fgColor rgb="FFFFFF38"/>
        <bgColor rgb="FFFFFF00"/>
      </patternFill>
    </fill>
    <fill>
      <patternFill patternType="solid">
        <fgColor rgb="FFB3CAC7"/>
        <bgColor rgb="FFCCCCFF"/>
      </patternFill>
    </fill>
    <fill>
      <patternFill patternType="solid">
        <fgColor rgb="FFFFB66C"/>
        <bgColor rgb="FFFFDBB6"/>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3" borderId="1" xfId="0" applyFont="fals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general" vertical="bottom" textRotation="0" wrapText="tru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tru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B3CAC7"/>
        </patternFill>
      </fill>
    </dxf>
    <dxf>
      <fill>
        <patternFill patternType="solid">
          <fgColor rgb="FFBBE33D"/>
        </patternFill>
      </fill>
    </dxf>
    <dxf>
      <fill>
        <patternFill patternType="solid">
          <fgColor rgb="FFFF6D6D"/>
        </patternFill>
      </fill>
    </dxf>
    <dxf>
      <fill>
        <patternFill patternType="solid">
          <fgColor rgb="FFFFFF38"/>
        </patternFill>
      </fill>
    </dxf>
    <dxf>
      <fill>
        <patternFill patternType="solid">
          <fgColor rgb="00FFFFFF"/>
        </patternFill>
      </fill>
    </dxf>
  </dxfs>
  <colors>
    <indexedColors>
      <rgbColor rgb="FF000000"/>
      <rgbColor rgb="FFFFFFFF"/>
      <rgbColor rgb="FFFF0000"/>
      <rgbColor rgb="FF00FF00"/>
      <rgbColor rgb="FF0000FF"/>
      <rgbColor rgb="FFFFFF38"/>
      <rgbColor rgb="FFFF00FF"/>
      <rgbColor rgb="FF00FFFF"/>
      <rgbColor rgb="FF800000"/>
      <rgbColor rgb="FF008000"/>
      <rgbColor rgb="FF000080"/>
      <rgbColor rgb="FF808000"/>
      <rgbColor rgb="FF800080"/>
      <rgbColor rgb="FF008080"/>
      <rgbColor rgb="FFB3CAC7"/>
      <rgbColor rgb="FF808080"/>
      <rgbColor rgb="FF9999FF"/>
      <rgbColor rgb="FF993366"/>
      <rgbColor rgb="FFFFFFCC"/>
      <rgbColor rgb="FFCCFFFF"/>
      <rgbColor rgb="FF660066"/>
      <rgbColor rgb="FFFF6D6D"/>
      <rgbColor rgb="FF0066CC"/>
      <rgbColor rgb="FFCCCCFF"/>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B66C"/>
      <rgbColor rgb="FFCC99FF"/>
      <rgbColor rgb="FFFFDBB6"/>
      <rgbColor rgb="FF3366FF"/>
      <rgbColor rgb="FF33CCCC"/>
      <rgbColor rgb="FFBBE33D"/>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KanoCategory" displayName="KanoCategory" ref="C6:C29" headerRowCount="1" totalsRowCount="0" totalsRowShown="0">
  <autoFilter ref="C6:C29"/>
  <tableColumns count="1">
    <tableColumn id="1" name="Kano Category"/>
  </tableColumns>
</table>
</file>

<file path=xl/tables/table2.xml><?xml version="1.0" encoding="utf-8"?>
<table xmlns="http://schemas.openxmlformats.org/spreadsheetml/2006/main" id="2" name="Theme" displayName="Theme" ref="B6:B29" headerRowCount="1" totalsRowCount="0" totalsRowShown="0">
  <autoFilter ref="B6:B29"/>
  <tableColumns count="1">
    <tableColumn id="1" name="Theme"/>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 Id="rId3" Type="http://schemas.openxmlformats.org/officeDocument/2006/relationships/table" Target="../tables/table1.xml"/><Relationship Id="rId4"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32"/>
  <sheetViews>
    <sheetView showFormulas="false" showGridLines="true" showRowColHeaders="true" showZeros="true" rightToLeft="false" tabSelected="true" showOutlineSymbols="true" defaultGridColor="true" view="normal" topLeftCell="A24" colorId="64" zoomScale="100" zoomScaleNormal="100" zoomScalePageLayoutView="100" workbookViewId="0">
      <pane xSplit="5" ySplit="0" topLeftCell="O24" activePane="topRight" state="frozen"/>
      <selection pane="topLeft" activeCell="A24" activeCellId="0" sqref="A24"/>
      <selection pane="topRight" activeCell="W32" activeCellId="0" sqref="W32"/>
    </sheetView>
  </sheetViews>
  <sheetFormatPr defaultColWidth="11.53515625" defaultRowHeight="12.8" zeroHeight="false" outlineLevelRow="0" outlineLevelCol="0"/>
  <cols>
    <col collapsed="false" customWidth="true" hidden="false" outlineLevel="0" max="1" min="1" style="1" width="14.44"/>
    <col collapsed="false" customWidth="true" hidden="false" outlineLevel="0" max="2" min="2" style="1" width="16.94"/>
    <col collapsed="false" customWidth="true" hidden="false" outlineLevel="0" max="3" min="3" style="2" width="18.61"/>
    <col collapsed="false" customWidth="true" hidden="false" outlineLevel="0" max="4" min="4" style="2" width="11.81"/>
    <col collapsed="false" customWidth="true" hidden="false" outlineLevel="0" max="5" min="5" style="2" width="9.86"/>
    <col collapsed="false" customWidth="true" hidden="false" outlineLevel="0" max="6" min="6" style="3" width="10"/>
    <col collapsed="false" customWidth="false" hidden="false" outlineLevel="0" max="8" min="7" style="3" width="11.52"/>
    <col collapsed="false" customWidth="false" hidden="false" outlineLevel="0" max="11" min="9" style="4" width="11.52"/>
    <col collapsed="false" customWidth="false" hidden="false" outlineLevel="0" max="14" min="12" style="5" width="11.52"/>
    <col collapsed="false" customWidth="false" hidden="false" outlineLevel="0" max="17" min="15" style="4" width="11.52"/>
    <col collapsed="false" customWidth="false" hidden="false" outlineLevel="0" max="20" min="18" style="5" width="11.52"/>
    <col collapsed="false" customWidth="false" hidden="false" outlineLevel="0" max="1024" min="21" style="2" width="11.52"/>
  </cols>
  <sheetData>
    <row r="1" customFormat="false" ht="12.8" hidden="false" customHeight="false" outlineLevel="0" collapsed="false">
      <c r="A1" s="6"/>
      <c r="B1" s="6"/>
      <c r="C1" s="7"/>
      <c r="D1" s="7"/>
      <c r="E1" s="8"/>
      <c r="F1" s="9" t="s">
        <v>0</v>
      </c>
      <c r="G1" s="9"/>
      <c r="H1" s="9"/>
      <c r="I1" s="10" t="s">
        <v>1</v>
      </c>
      <c r="J1" s="10"/>
      <c r="K1" s="10"/>
      <c r="L1" s="9" t="s">
        <v>2</v>
      </c>
      <c r="M1" s="9"/>
      <c r="N1" s="9"/>
      <c r="O1" s="10" t="s">
        <v>3</v>
      </c>
      <c r="P1" s="10"/>
      <c r="Q1" s="10"/>
      <c r="R1" s="9" t="s">
        <v>4</v>
      </c>
      <c r="S1" s="9"/>
      <c r="T1" s="9"/>
    </row>
    <row r="2" customFormat="false" ht="12.8" hidden="false" customHeight="false" outlineLevel="0" collapsed="false">
      <c r="A2" s="6"/>
      <c r="B2" s="6"/>
      <c r="C2" s="7"/>
      <c r="D2" s="7"/>
      <c r="E2" s="11"/>
      <c r="F2" s="12" t="s">
        <v>5</v>
      </c>
      <c r="G2" s="12"/>
      <c r="H2" s="12"/>
      <c r="I2" s="13" t="s">
        <v>6</v>
      </c>
      <c r="J2" s="13"/>
      <c r="K2" s="13"/>
      <c r="L2" s="12" t="s">
        <v>7</v>
      </c>
      <c r="M2" s="12"/>
      <c r="N2" s="12"/>
      <c r="O2" s="13" t="s">
        <v>8</v>
      </c>
      <c r="P2" s="13"/>
      <c r="Q2" s="13"/>
      <c r="R2" s="12" t="s">
        <v>9</v>
      </c>
      <c r="S2" s="12"/>
      <c r="T2" s="12"/>
    </row>
    <row r="3" customFormat="false" ht="12.8" hidden="false" customHeight="false" outlineLevel="0" collapsed="false">
      <c r="A3" s="6"/>
      <c r="B3" s="6"/>
      <c r="C3" s="7"/>
      <c r="D3" s="7"/>
      <c r="E3" s="11"/>
      <c r="F3" s="14" t="s">
        <v>10</v>
      </c>
      <c r="G3" s="14"/>
      <c r="H3" s="14"/>
      <c r="I3" s="15" t="s">
        <v>11</v>
      </c>
      <c r="J3" s="15"/>
      <c r="K3" s="15"/>
      <c r="L3" s="14" t="s">
        <v>12</v>
      </c>
      <c r="M3" s="14"/>
      <c r="N3" s="14"/>
      <c r="O3" s="15" t="s">
        <v>13</v>
      </c>
      <c r="P3" s="15"/>
      <c r="Q3" s="15"/>
      <c r="R3" s="14" t="s">
        <v>14</v>
      </c>
      <c r="S3" s="14"/>
      <c r="T3" s="14"/>
    </row>
    <row r="4" customFormat="false" ht="12.8" hidden="false" customHeight="false" outlineLevel="0" collapsed="false">
      <c r="A4" s="6"/>
      <c r="B4" s="6"/>
      <c r="C4" s="7"/>
      <c r="D4" s="7"/>
      <c r="E4" s="11"/>
      <c r="F4" s="14" t="s">
        <v>15</v>
      </c>
      <c r="G4" s="14"/>
      <c r="H4" s="3" t="n">
        <f aca="false">SUMIFS($D8:$D100,$G8:$G100,"=X")</f>
        <v>159</v>
      </c>
      <c r="I4" s="15" t="s">
        <v>16</v>
      </c>
      <c r="J4" s="15"/>
      <c r="K4" s="16" t="n">
        <f aca="false">SUMIFS($D8:$D100,$J8:$J100,"=X")</f>
        <v>184</v>
      </c>
      <c r="L4" s="14" t="s">
        <v>16</v>
      </c>
      <c r="M4" s="14"/>
      <c r="N4" s="3" t="n">
        <f aca="false">SUMIFS($D8:$D100,$M8:$M100,"=X")</f>
        <v>172</v>
      </c>
      <c r="O4" s="15" t="s">
        <v>16</v>
      </c>
      <c r="P4" s="15"/>
      <c r="Q4" s="16" t="n">
        <f aca="false">SUMIFS($D8:$D100,$P8:$P100,"=X")</f>
        <v>338</v>
      </c>
      <c r="R4" s="14" t="s">
        <v>16</v>
      </c>
      <c r="S4" s="14"/>
      <c r="T4" s="5" t="n">
        <f aca="false">SUMIFS($D$7:$D$30,$S$7:$S$30,"=X")</f>
        <v>239</v>
      </c>
    </row>
    <row r="5" customFormat="false" ht="12.8" hidden="false" customHeight="false" outlineLevel="0" collapsed="false">
      <c r="A5" s="6"/>
      <c r="B5" s="6"/>
      <c r="C5" s="7"/>
      <c r="D5" s="7"/>
      <c r="E5" s="11"/>
      <c r="F5" s="14" t="s">
        <v>17</v>
      </c>
      <c r="G5" s="14"/>
      <c r="H5" s="3" t="n">
        <f aca="false">SUMIFS($D8:$D100,$H8:$H100,"=X")</f>
        <v>129</v>
      </c>
      <c r="I5" s="15" t="s">
        <v>18</v>
      </c>
      <c r="J5" s="15"/>
      <c r="K5" s="16" t="n">
        <f aca="false">SUMIFS($D8:$D100,$K8:$K100,"=X")</f>
        <v>114</v>
      </c>
      <c r="L5" s="17" t="s">
        <v>18</v>
      </c>
      <c r="M5" s="17"/>
      <c r="N5" s="3" t="n">
        <f aca="false">SUMIFS($D8:$D100,$N8:$N100,"=X")</f>
        <v>0</v>
      </c>
      <c r="O5" s="15" t="s">
        <v>18</v>
      </c>
      <c r="P5" s="15"/>
      <c r="Q5" s="16" t="n">
        <f aca="false">SUMIFS($D8:$D100,$Q8:$Q100,"=X")</f>
        <v>206</v>
      </c>
      <c r="R5" s="14" t="s">
        <v>18</v>
      </c>
      <c r="S5" s="14"/>
      <c r="T5" s="5" t="n">
        <f aca="false">SUMIFS($D$7:$D$30,$T$7:$T$30,"=X")</f>
        <v>239</v>
      </c>
    </row>
    <row r="6" customFormat="false" ht="12.8" hidden="false" customHeight="false" outlineLevel="0" collapsed="false">
      <c r="A6" s="18" t="s">
        <v>19</v>
      </c>
      <c r="B6" s="18" t="s">
        <v>20</v>
      </c>
      <c r="C6" s="19" t="s">
        <v>21</v>
      </c>
      <c r="D6" s="19" t="s">
        <v>22</v>
      </c>
      <c r="E6" s="19" t="s">
        <v>23</v>
      </c>
      <c r="F6" s="9" t="s">
        <v>24</v>
      </c>
      <c r="G6" s="9" t="s">
        <v>25</v>
      </c>
      <c r="H6" s="9" t="s">
        <v>26</v>
      </c>
      <c r="I6" s="10" t="s">
        <v>24</v>
      </c>
      <c r="J6" s="10" t="s">
        <v>25</v>
      </c>
      <c r="K6" s="10" t="s">
        <v>26</v>
      </c>
      <c r="L6" s="9" t="s">
        <v>24</v>
      </c>
      <c r="M6" s="9" t="s">
        <v>25</v>
      </c>
      <c r="N6" s="9" t="s">
        <v>26</v>
      </c>
      <c r="O6" s="10" t="s">
        <v>24</v>
      </c>
      <c r="P6" s="10" t="s">
        <v>25</v>
      </c>
      <c r="Q6" s="10" t="s">
        <v>26</v>
      </c>
      <c r="R6" s="9" t="s">
        <v>24</v>
      </c>
      <c r="S6" s="9" t="s">
        <v>25</v>
      </c>
      <c r="T6" s="9" t="s">
        <v>26</v>
      </c>
    </row>
    <row r="7" customFormat="false" ht="23.85" hidden="false" customHeight="false" outlineLevel="0" collapsed="false">
      <c r="A7" s="20" t="s">
        <v>27</v>
      </c>
      <c r="B7" s="20" t="s">
        <v>28</v>
      </c>
      <c r="C7" s="21" t="s">
        <v>29</v>
      </c>
      <c r="D7" s="21" t="n">
        <f aca="false">SUM($D8:$D1000)</f>
        <v>800</v>
      </c>
      <c r="E7" s="21" t="n">
        <v>1</v>
      </c>
      <c r="S7" s="3"/>
      <c r="T7" s="3"/>
    </row>
    <row r="8" customFormat="false" ht="23.85" hidden="false" customHeight="false" outlineLevel="0" collapsed="false">
      <c r="A8" s="22" t="s">
        <v>30</v>
      </c>
      <c r="B8" s="22" t="s">
        <v>31</v>
      </c>
      <c r="C8" s="23" t="s">
        <v>29</v>
      </c>
      <c r="D8" s="23" t="n">
        <v>10</v>
      </c>
      <c r="E8" s="23" t="n">
        <v>3.9751552795031</v>
      </c>
      <c r="F8" s="3" t="n">
        <f aca="false">$E8</f>
        <v>3.9751552795031</v>
      </c>
      <c r="G8" s="3" t="s">
        <v>32</v>
      </c>
      <c r="H8" s="3" t="s">
        <v>32</v>
      </c>
      <c r="S8" s="3"/>
      <c r="T8" s="3"/>
    </row>
    <row r="9" customFormat="false" ht="12.8" hidden="false" customHeight="false" outlineLevel="0" collapsed="false">
      <c r="A9" s="22" t="s">
        <v>33</v>
      </c>
      <c r="B9" s="22" t="s">
        <v>31</v>
      </c>
      <c r="C9" s="23" t="s">
        <v>29</v>
      </c>
      <c r="D9" s="23" t="n">
        <v>40</v>
      </c>
      <c r="E9" s="23" t="n">
        <v>0.993788819875776</v>
      </c>
      <c r="F9" s="5" t="n">
        <v>0.993788819875776</v>
      </c>
      <c r="G9" s="3" t="s">
        <v>32</v>
      </c>
      <c r="H9" s="3" t="s">
        <v>32</v>
      </c>
      <c r="S9" s="3"/>
      <c r="T9" s="3"/>
    </row>
    <row r="10" customFormat="false" ht="23.85" hidden="false" customHeight="false" outlineLevel="0" collapsed="false">
      <c r="A10" s="24" t="s">
        <v>34</v>
      </c>
      <c r="B10" s="24" t="s">
        <v>31</v>
      </c>
      <c r="C10" s="25" t="s">
        <v>35</v>
      </c>
      <c r="D10" s="25" t="n">
        <v>37</v>
      </c>
      <c r="E10" s="25" t="n">
        <v>0.537183145878798</v>
      </c>
      <c r="R10" s="5" t="n">
        <v>0.537183145878798</v>
      </c>
      <c r="S10" s="3" t="s">
        <v>32</v>
      </c>
      <c r="T10" s="3" t="s">
        <v>32</v>
      </c>
    </row>
    <row r="11" customFormat="false" ht="23.85" hidden="false" customHeight="false" outlineLevel="0" collapsed="false">
      <c r="A11" s="22" t="s">
        <v>36</v>
      </c>
      <c r="B11" s="22" t="s">
        <v>31</v>
      </c>
      <c r="C11" s="23" t="s">
        <v>29</v>
      </c>
      <c r="D11" s="23" t="n">
        <v>13</v>
      </c>
      <c r="E11" s="23" t="n">
        <v>3.05781175346393</v>
      </c>
      <c r="F11" s="3" t="n">
        <f aca="false">$E11</f>
        <v>3.05781175346393</v>
      </c>
      <c r="G11" s="3" t="s">
        <v>32</v>
      </c>
      <c r="H11" s="3" t="s">
        <v>32</v>
      </c>
      <c r="S11" s="3"/>
      <c r="T11" s="3"/>
    </row>
    <row r="12" customFormat="false" ht="23.85" hidden="false" customHeight="false" outlineLevel="0" collapsed="false">
      <c r="A12" s="22" t="s">
        <v>37</v>
      </c>
      <c r="B12" s="22" t="s">
        <v>31</v>
      </c>
      <c r="C12" s="23" t="s">
        <v>29</v>
      </c>
      <c r="D12" s="23" t="n">
        <v>18</v>
      </c>
      <c r="E12" s="23" t="n">
        <v>2.20841959972395</v>
      </c>
      <c r="F12" s="3" t="n">
        <f aca="false">$E12</f>
        <v>2.20841959972395</v>
      </c>
      <c r="G12" s="3" t="s">
        <v>32</v>
      </c>
      <c r="H12" s="3" t="s">
        <v>32</v>
      </c>
      <c r="S12" s="3"/>
      <c r="T12" s="3"/>
    </row>
    <row r="13" customFormat="false" ht="12.8" hidden="false" customHeight="false" outlineLevel="0" collapsed="false">
      <c r="A13" s="22" t="s">
        <v>38</v>
      </c>
      <c r="B13" s="22" t="s">
        <v>31</v>
      </c>
      <c r="C13" s="23" t="s">
        <v>29</v>
      </c>
      <c r="D13" s="23" t="n">
        <v>25</v>
      </c>
      <c r="E13" s="23" t="n">
        <v>1.68944099378882</v>
      </c>
      <c r="F13" s="5" t="n">
        <v>1.68944099378882</v>
      </c>
      <c r="G13" s="3" t="s">
        <v>32</v>
      </c>
      <c r="H13" s="3" t="s">
        <v>32</v>
      </c>
      <c r="S13" s="3"/>
      <c r="T13" s="3"/>
    </row>
    <row r="14" customFormat="false" ht="23.85" hidden="false" customHeight="false" outlineLevel="0" collapsed="false">
      <c r="A14" s="22" t="s">
        <v>39</v>
      </c>
      <c r="B14" s="22" t="s">
        <v>31</v>
      </c>
      <c r="C14" s="23" t="s">
        <v>29</v>
      </c>
      <c r="D14" s="23" t="n">
        <v>23</v>
      </c>
      <c r="E14" s="23" t="n">
        <v>1.94436943019174</v>
      </c>
      <c r="F14" s="3" t="n">
        <f aca="false">$E14</f>
        <v>1.94436943019174</v>
      </c>
      <c r="G14" s="3" t="s">
        <v>32</v>
      </c>
      <c r="H14" s="3" t="s">
        <v>32</v>
      </c>
      <c r="S14" s="3"/>
      <c r="T14" s="3"/>
    </row>
    <row r="15" customFormat="false" ht="23.85" hidden="false" customHeight="false" outlineLevel="0" collapsed="false">
      <c r="A15" s="22" t="s">
        <v>40</v>
      </c>
      <c r="B15" s="22" t="s">
        <v>31</v>
      </c>
      <c r="C15" s="23" t="s">
        <v>29</v>
      </c>
      <c r="D15" s="23" t="n">
        <v>20</v>
      </c>
      <c r="E15" s="23" t="n">
        <v>1.98757763975155</v>
      </c>
      <c r="I15" s="4" t="n">
        <v>1.98757763975155</v>
      </c>
      <c r="J15" s="16" t="s">
        <v>32</v>
      </c>
      <c r="K15" s="16" t="s">
        <v>32</v>
      </c>
      <c r="S15" s="3"/>
      <c r="T15" s="3"/>
    </row>
    <row r="16" customFormat="false" ht="23.85" hidden="false" customHeight="false" outlineLevel="0" collapsed="false">
      <c r="A16" s="24" t="s">
        <v>41</v>
      </c>
      <c r="B16" s="24" t="s">
        <v>31</v>
      </c>
      <c r="C16" s="25" t="s">
        <v>35</v>
      </c>
      <c r="D16" s="25" t="n">
        <v>13</v>
      </c>
      <c r="E16" s="25" t="n">
        <v>1.72001911132346</v>
      </c>
      <c r="S16" s="3"/>
      <c r="T16" s="3"/>
    </row>
    <row r="17" customFormat="false" ht="23.85" hidden="false" customHeight="false" outlineLevel="0" collapsed="false">
      <c r="A17" s="26" t="s">
        <v>42</v>
      </c>
      <c r="B17" s="26" t="s">
        <v>31</v>
      </c>
      <c r="C17" s="27" t="s">
        <v>43</v>
      </c>
      <c r="D17" s="27" t="n">
        <v>24</v>
      </c>
      <c r="E17" s="27" t="n">
        <v>1.75983436853002</v>
      </c>
      <c r="I17" s="4" t="n">
        <v>1.75983436853002</v>
      </c>
      <c r="J17" s="16" t="s">
        <v>32</v>
      </c>
      <c r="K17" s="16" t="s">
        <v>32</v>
      </c>
      <c r="S17" s="3"/>
      <c r="T17" s="3"/>
    </row>
    <row r="18" customFormat="false" ht="23.85" hidden="false" customHeight="false" outlineLevel="0" collapsed="false">
      <c r="A18" s="24" t="s">
        <v>44</v>
      </c>
      <c r="B18" s="24" t="s">
        <v>45</v>
      </c>
      <c r="C18" s="25" t="s">
        <v>35</v>
      </c>
      <c r="D18" s="25" t="n">
        <v>70</v>
      </c>
      <c r="E18" s="25" t="n">
        <v>0.390417036379769</v>
      </c>
      <c r="I18" s="4" t="n">
        <v>0.390417036379769</v>
      </c>
      <c r="J18" s="16" t="s">
        <v>32</v>
      </c>
      <c r="K18" s="16"/>
      <c r="S18" s="3"/>
      <c r="T18" s="3"/>
    </row>
    <row r="19" customFormat="false" ht="23.85" hidden="false" customHeight="false" outlineLevel="0" collapsed="false">
      <c r="A19" s="22" t="s">
        <v>46</v>
      </c>
      <c r="B19" s="22" t="s">
        <v>45</v>
      </c>
      <c r="C19" s="23" t="s">
        <v>29</v>
      </c>
      <c r="D19" s="23" t="n">
        <v>30</v>
      </c>
      <c r="E19" s="23" t="n">
        <v>1.32505175983437</v>
      </c>
      <c r="F19" s="3" t="n">
        <f aca="false">$E19</f>
        <v>1.32505175983437</v>
      </c>
      <c r="G19" s="3" t="s">
        <v>32</v>
      </c>
      <c r="J19" s="16"/>
      <c r="K19" s="16"/>
      <c r="L19" s="5" t="n">
        <v>1.32505175983437</v>
      </c>
      <c r="M19" s="3" t="s">
        <v>32</v>
      </c>
      <c r="N19" s="3"/>
      <c r="O19" s="4" t="n">
        <v>1.32505175983437</v>
      </c>
      <c r="P19" s="16" t="s">
        <v>32</v>
      </c>
      <c r="R19" s="5" t="n">
        <v>1.32505175983437</v>
      </c>
      <c r="S19" s="3" t="s">
        <v>32</v>
      </c>
      <c r="T19" s="3" t="s">
        <v>32</v>
      </c>
    </row>
    <row r="20" customFormat="false" ht="46.25" hidden="false" customHeight="false" outlineLevel="0" collapsed="false">
      <c r="A20" s="22" t="s">
        <v>47</v>
      </c>
      <c r="B20" s="22" t="s">
        <v>45</v>
      </c>
      <c r="C20" s="23" t="s">
        <v>29</v>
      </c>
      <c r="D20" s="23" t="n">
        <v>65</v>
      </c>
      <c r="E20" s="23" t="n">
        <v>0.611562350692785</v>
      </c>
      <c r="J20" s="16"/>
      <c r="K20" s="16"/>
      <c r="M20" s="3"/>
      <c r="N20" s="3"/>
      <c r="O20" s="4" t="n">
        <v>0.611562350692785</v>
      </c>
      <c r="P20" s="16" t="s">
        <v>32</v>
      </c>
      <c r="Q20" s="16" t="s">
        <v>32</v>
      </c>
      <c r="S20" s="3"/>
      <c r="T20" s="3"/>
    </row>
    <row r="21" customFormat="false" ht="35.05" hidden="false" customHeight="false" outlineLevel="0" collapsed="false">
      <c r="A21" s="22" t="s">
        <v>48</v>
      </c>
      <c r="B21" s="22" t="s">
        <v>45</v>
      </c>
      <c r="C21" s="23" t="s">
        <v>29</v>
      </c>
      <c r="D21" s="23" t="n">
        <v>70</v>
      </c>
      <c r="E21" s="23" t="n">
        <v>0.532386867790595</v>
      </c>
      <c r="I21" s="4" t="n">
        <v>0.532386867790595</v>
      </c>
      <c r="J21" s="16" t="s">
        <v>32</v>
      </c>
      <c r="K21" s="16" t="s">
        <v>32</v>
      </c>
      <c r="M21" s="3"/>
      <c r="N21" s="3"/>
      <c r="P21" s="16"/>
      <c r="R21" s="5" t="n">
        <v>0.532386867790595</v>
      </c>
      <c r="S21" s="3" t="s">
        <v>32</v>
      </c>
      <c r="T21" s="3" t="s">
        <v>32</v>
      </c>
    </row>
    <row r="22" customFormat="false" ht="23.85" hidden="false" customHeight="false" outlineLevel="0" collapsed="false">
      <c r="A22" s="24" t="s">
        <v>49</v>
      </c>
      <c r="B22" s="24" t="s">
        <v>50</v>
      </c>
      <c r="C22" s="25" t="s">
        <v>35</v>
      </c>
      <c r="D22" s="25" t="n">
        <v>77</v>
      </c>
      <c r="E22" s="25" t="n">
        <v>0.419456320077438</v>
      </c>
      <c r="L22" s="5" t="n">
        <v>0.419456320077438</v>
      </c>
      <c r="M22" s="3" t="s">
        <v>32</v>
      </c>
      <c r="N22" s="3"/>
      <c r="O22" s="4" t="n">
        <v>0.419456320077438</v>
      </c>
      <c r="P22" s="16" t="s">
        <v>32</v>
      </c>
      <c r="R22" s="5" t="n">
        <v>0.419456320077438</v>
      </c>
      <c r="S22" s="3" t="s">
        <v>32</v>
      </c>
      <c r="T22" s="3" t="s">
        <v>32</v>
      </c>
    </row>
    <row r="23" customFormat="false" ht="23.85" hidden="false" customHeight="false" outlineLevel="0" collapsed="false">
      <c r="A23" s="22" t="s">
        <v>51</v>
      </c>
      <c r="B23" s="22" t="s">
        <v>50</v>
      </c>
      <c r="C23" s="23" t="s">
        <v>29</v>
      </c>
      <c r="D23" s="23" t="n">
        <v>25</v>
      </c>
      <c r="E23" s="23" t="n">
        <v>1.7888198757764</v>
      </c>
      <c r="L23" s="5" t="n">
        <v>1.7888198757764</v>
      </c>
      <c r="M23" s="3" t="s">
        <v>32</v>
      </c>
      <c r="N23" s="3"/>
      <c r="O23" s="4" t="n">
        <v>1.7888198757764</v>
      </c>
      <c r="P23" s="16" t="s">
        <v>32</v>
      </c>
      <c r="R23" s="5" t="n">
        <v>1.7888198757764</v>
      </c>
      <c r="S23" s="3" t="s">
        <v>32</v>
      </c>
      <c r="T23" s="3" t="s">
        <v>32</v>
      </c>
    </row>
    <row r="24" customFormat="false" ht="23.85" hidden="false" customHeight="false" outlineLevel="0" collapsed="false">
      <c r="A24" s="22" t="s">
        <v>52</v>
      </c>
      <c r="B24" s="22" t="s">
        <v>50</v>
      </c>
      <c r="C24" s="23" t="s">
        <v>29</v>
      </c>
      <c r="D24" s="23" t="n">
        <v>20</v>
      </c>
      <c r="E24" s="23" t="n">
        <v>2.11180124223602</v>
      </c>
      <c r="L24" s="5" t="n">
        <v>2.11180124223602</v>
      </c>
      <c r="M24" s="3" t="s">
        <v>32</v>
      </c>
      <c r="N24" s="3"/>
      <c r="O24" s="4" t="n">
        <v>2.11180124223602</v>
      </c>
      <c r="P24" s="16" t="s">
        <v>32</v>
      </c>
      <c r="Q24" s="16" t="s">
        <v>32</v>
      </c>
      <c r="S24" s="3"/>
      <c r="T24" s="3"/>
    </row>
    <row r="25" customFormat="false" ht="35.05" hidden="false" customHeight="false" outlineLevel="0" collapsed="false">
      <c r="A25" s="22" t="s">
        <v>53</v>
      </c>
      <c r="B25" s="22" t="s">
        <v>50</v>
      </c>
      <c r="C25" s="23" t="s">
        <v>29</v>
      </c>
      <c r="D25" s="23" t="n">
        <v>20</v>
      </c>
      <c r="E25" s="23" t="n">
        <v>1.98757763975155</v>
      </c>
      <c r="L25" s="5" t="n">
        <v>1.98757763975155</v>
      </c>
      <c r="M25" s="3" t="s">
        <v>32</v>
      </c>
      <c r="N25" s="3"/>
      <c r="O25" s="4" t="n">
        <v>1.98757763975155</v>
      </c>
      <c r="P25" s="16" t="s">
        <v>32</v>
      </c>
      <c r="Q25" s="16" t="s">
        <v>32</v>
      </c>
      <c r="S25" s="3"/>
      <c r="T25" s="3"/>
    </row>
    <row r="26" customFormat="false" ht="23.85" hidden="false" customHeight="false" outlineLevel="0" collapsed="false">
      <c r="A26" s="26" t="s">
        <v>54</v>
      </c>
      <c r="B26" s="26" t="s">
        <v>50</v>
      </c>
      <c r="C26" s="27" t="s">
        <v>43</v>
      </c>
      <c r="D26" s="27" t="n">
        <v>53</v>
      </c>
      <c r="E26" s="27" t="n">
        <v>0.843782960271886</v>
      </c>
      <c r="O26" s="4" t="n">
        <v>0.843782960271886</v>
      </c>
      <c r="P26" s="16" t="s">
        <v>32</v>
      </c>
      <c r="Q26" s="16" t="s">
        <v>32</v>
      </c>
      <c r="S26" s="3"/>
      <c r="T26" s="3"/>
    </row>
    <row r="27" customFormat="false" ht="23.85" hidden="false" customHeight="false" outlineLevel="0" collapsed="false">
      <c r="A27" s="26" t="s">
        <v>55</v>
      </c>
      <c r="B27" s="26" t="s">
        <v>50</v>
      </c>
      <c r="C27" s="27" t="s">
        <v>43</v>
      </c>
      <c r="D27" s="27" t="n">
        <v>48</v>
      </c>
      <c r="E27" s="27" t="n">
        <v>0.77639751552795</v>
      </c>
      <c r="O27" s="4" t="n">
        <v>0.77639751552795</v>
      </c>
      <c r="P27" s="16" t="s">
        <v>32</v>
      </c>
      <c r="Q27" s="16" t="s">
        <v>32</v>
      </c>
      <c r="S27" s="3"/>
      <c r="T27" s="3"/>
    </row>
    <row r="28" customFormat="false" ht="12.8" hidden="false" customHeight="false" outlineLevel="0" collapsed="false">
      <c r="A28" s="24" t="s">
        <v>56</v>
      </c>
      <c r="B28" s="24" t="s">
        <v>57</v>
      </c>
      <c r="C28" s="25" t="s">
        <v>35</v>
      </c>
      <c r="D28" s="25" t="n">
        <v>47</v>
      </c>
      <c r="E28" s="25" t="n">
        <v>0.475749966961808</v>
      </c>
      <c r="S28" s="3"/>
      <c r="T28" s="3"/>
    </row>
    <row r="29" customFormat="false" ht="23.85" hidden="false" customHeight="false" outlineLevel="0" collapsed="false">
      <c r="A29" s="24" t="s">
        <v>58</v>
      </c>
      <c r="B29" s="24" t="s">
        <v>57</v>
      </c>
      <c r="C29" s="25" t="s">
        <v>35</v>
      </c>
      <c r="D29" s="25" t="n">
        <v>52</v>
      </c>
      <c r="E29" s="25" t="n">
        <v>0.430004777830865</v>
      </c>
      <c r="S29" s="3"/>
      <c r="T29" s="3"/>
    </row>
    <row r="30" customFormat="false" ht="12.8" hidden="false" customHeight="false" outlineLevel="0" collapsed="false">
      <c r="A30" s="28" t="s">
        <v>59</v>
      </c>
      <c r="B30" s="28" t="s">
        <v>60</v>
      </c>
      <c r="C30" s="29" t="s">
        <v>29</v>
      </c>
      <c r="D30" s="29"/>
      <c r="E30" s="29"/>
    </row>
    <row r="32" customFormat="false" ht="158.2" hidden="false" customHeight="true" outlineLevel="0" collapsed="false">
      <c r="D32" s="19" t="s">
        <v>61</v>
      </c>
      <c r="E32" s="19"/>
      <c r="F32" s="30" t="s">
        <v>62</v>
      </c>
      <c r="G32" s="30"/>
      <c r="H32" s="30"/>
      <c r="I32" s="31" t="s">
        <v>63</v>
      </c>
      <c r="J32" s="31"/>
      <c r="K32" s="31"/>
      <c r="L32" s="32" t="s">
        <v>64</v>
      </c>
      <c r="M32" s="32"/>
      <c r="N32" s="32"/>
      <c r="O32" s="31" t="s">
        <v>64</v>
      </c>
      <c r="P32" s="31"/>
      <c r="Q32" s="31"/>
      <c r="R32" s="32" t="s">
        <v>64</v>
      </c>
      <c r="S32" s="32"/>
      <c r="T32" s="32"/>
    </row>
  </sheetData>
  <mergeCells count="31">
    <mergeCell ref="F1:H1"/>
    <mergeCell ref="I1:K1"/>
    <mergeCell ref="L1:N1"/>
    <mergeCell ref="O1:Q1"/>
    <mergeCell ref="R1:T1"/>
    <mergeCell ref="F2:H2"/>
    <mergeCell ref="I2:K2"/>
    <mergeCell ref="L2:N2"/>
    <mergeCell ref="O2:Q2"/>
    <mergeCell ref="R2:T2"/>
    <mergeCell ref="F3:H3"/>
    <mergeCell ref="I3:K3"/>
    <mergeCell ref="L3:N3"/>
    <mergeCell ref="O3:Q3"/>
    <mergeCell ref="R3:T3"/>
    <mergeCell ref="F4:G4"/>
    <mergeCell ref="I4:J4"/>
    <mergeCell ref="L4:M4"/>
    <mergeCell ref="O4:P4"/>
    <mergeCell ref="R4:S4"/>
    <mergeCell ref="F5:G5"/>
    <mergeCell ref="I5:J5"/>
    <mergeCell ref="L5:M5"/>
    <mergeCell ref="O5:P5"/>
    <mergeCell ref="R5:S5"/>
    <mergeCell ref="D32:E32"/>
    <mergeCell ref="F32:H32"/>
    <mergeCell ref="I32:K32"/>
    <mergeCell ref="L32:N32"/>
    <mergeCell ref="O32:Q32"/>
    <mergeCell ref="R32:T32"/>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legacyDrawing r:id="rId2"/>
  <tableParts>
    <tablePart r:id="rId3"/>
    <tablePart r:id="rId4"/>
  </tableParts>
</worksheet>
</file>

<file path=docProps/app.xml><?xml version="1.0" encoding="utf-8"?>
<Properties xmlns="http://schemas.openxmlformats.org/officeDocument/2006/extended-properties" xmlns:vt="http://schemas.openxmlformats.org/officeDocument/2006/docPropsVTypes">
  <Template/>
  <TotalTime>133</TotalTime>
  <Application>LibreOffice/7.3.2.2$Linux_X86_64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2022-02-27T18:36:39Z</dcterms:created>
  <dc:creator/>
  <dc:description/>
  <dc:language>en-US</dc:language>
  <cp:lastModifiedBy/>
  <dcterms:modified xsi:type="dcterms:W3CDTF">2022-04-16T18:44:13Z</dcterms:modified>
  <cp:revision>30</cp:revision>
  <dc:subject/>
  <dc:title/>
</cp:coreProperties>
</file>