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defaultThemeVersion="124226"/>
  <mc:AlternateContent xmlns:mc="http://schemas.openxmlformats.org/markup-compatibility/2006">
    <mc:Choice Requires="x15">
      <x15ac:absPath xmlns:x15ac="http://schemas.microsoft.com/office/spreadsheetml/2010/11/ac" url="/Users/danielmurphy/new/documents/Project-Management/Tools/RoadmapUpdate/"/>
    </mc:Choice>
  </mc:AlternateContent>
  <xr:revisionPtr revIDLastSave="0" documentId="13_ncr:1_{5BDA7EB4-2FC6-744E-BF0A-D9784D8D334D}" xr6:coauthVersionLast="45" xr6:coauthVersionMax="45" xr10:uidLastSave="{00000000-0000-0000-0000-000000000000}"/>
  <bookViews>
    <workbookView xWindow="1040" yWindow="460" windowWidth="27760" windowHeight="17540" activeTab="1" xr2:uid="{00000000-000D-0000-FFFF-FFFF00000000}"/>
  </bookViews>
  <sheets>
    <sheet name="issues" sheetId="1" r:id="rId1"/>
    <sheet name="assignees"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2" l="1"/>
  <c r="C28" i="2"/>
  <c r="C29" i="2"/>
  <c r="C30" i="2"/>
  <c r="C31" i="2"/>
  <c r="C4" i="2"/>
  <c r="C5" i="2"/>
  <c r="C24" i="2"/>
  <c r="C25" i="2"/>
  <c r="C6" i="2"/>
  <c r="C7" i="2"/>
  <c r="C22" i="2"/>
  <c r="C23" i="2"/>
  <c r="C8" i="2"/>
  <c r="C2" i="2"/>
  <c r="C3" i="2"/>
  <c r="C9" i="2"/>
  <c r="C10" i="2"/>
  <c r="C11" i="2"/>
  <c r="C12" i="2"/>
  <c r="C13" i="2"/>
  <c r="C14" i="2"/>
  <c r="C15" i="2"/>
  <c r="C16" i="2"/>
  <c r="C17" i="2"/>
  <c r="C18" i="2"/>
  <c r="C21" i="2" l="1"/>
  <c r="C19" i="2"/>
  <c r="C20" i="2"/>
  <c r="C26" i="2" l="1"/>
</calcChain>
</file>

<file path=xl/sharedStrings.xml><?xml version="1.0" encoding="utf-8"?>
<sst xmlns="http://schemas.openxmlformats.org/spreadsheetml/2006/main" count="181" uniqueCount="133">
  <si>
    <t>Title</t>
  </si>
  <si>
    <t>Additional Body Text</t>
  </si>
  <si>
    <t>Assignee</t>
  </si>
  <si>
    <t>Unscripted Testing ISIS Indirect interfaces</t>
  </si>
  <si>
    <t>Unscripted Testing Live Data ORNL</t>
  </si>
  <si>
    <t>Unscripted Testing SCD event data reduction</t>
  </si>
  <si>
    <t>Unscripted Testing Documentation</t>
  </si>
  <si>
    <t>Unscripted Testing DGSReduction</t>
  </si>
  <si>
    <t>Unscripted Testing Muon</t>
  </si>
  <si>
    <t>Unscripted Testing ISIS SANS</t>
  </si>
  <si>
    <t>Unscripted Testing QECoverage</t>
  </si>
  <si>
    <t>Unscripted Testing ORNL HFIR diffraction &amp; 4Circle</t>
  </si>
  <si>
    <t>Unscripted Testing ORNL SANS</t>
  </si>
  <si>
    <t>Unscripted Testing Multi dataset fitting</t>
  </si>
  <si>
    <t>Unscripted Testing FilterEvents</t>
  </si>
  <si>
    <t>Unscripted Testing DynamicPDF</t>
  </si>
  <si>
    <t>Unscripted Testing Vates</t>
  </si>
  <si>
    <t>Unscripted Testing Engineering Diffraction</t>
  </si>
  <si>
    <t>Unscripted Testing Step scan analysis</t>
  </si>
  <si>
    <t>See http://www.mantidproject.org/Step_Scan_Interface</t>
  </si>
  <si>
    <t>Unscripted Testing Workspace Groups</t>
  </si>
  <si>
    <t>Unscripted Testing ORNL Powder Diffraction</t>
  </si>
  <si>
    <t>See http://www.mantidproject.org/PowderDiffractionReduction</t>
  </si>
  <si>
    <t>Unscripted Testing Sample Transmission calculator</t>
  </si>
  <si>
    <t>Unscripted Testing Live Data ISIS</t>
  </si>
  <si>
    <t>Name</t>
  </si>
  <si>
    <t>AndreiSavici</t>
  </si>
  <si>
    <t>Andrei Savici</t>
  </si>
  <si>
    <t>AnthonyLim23</t>
  </si>
  <si>
    <t>gemmaguest</t>
  </si>
  <si>
    <t>Gemma Guest</t>
  </si>
  <si>
    <t>gvardany</t>
  </si>
  <si>
    <t>Gagik Vardanyan</t>
  </si>
  <si>
    <t>JeanBilheux</t>
  </si>
  <si>
    <t>Jean Bilheux</t>
  </si>
  <si>
    <t>jmborr</t>
  </si>
  <si>
    <t>Jose Borreguero</t>
  </si>
  <si>
    <t>martyngigg</t>
  </si>
  <si>
    <t>Martyn Gigg</t>
  </si>
  <si>
    <t>mdoucet</t>
  </si>
  <si>
    <t>Mathieu Doucet</t>
  </si>
  <si>
    <t>OwenArnold</t>
  </si>
  <si>
    <t>Owen Arnold</t>
  </si>
  <si>
    <t>peterfpeterson</t>
  </si>
  <si>
    <t>Pete Peterson</t>
  </si>
  <si>
    <t>quantumsteve</t>
  </si>
  <si>
    <t>Steven Hahn</t>
  </si>
  <si>
    <t>ricleal</t>
  </si>
  <si>
    <t>Ricardo Ferraz Leal</t>
  </si>
  <si>
    <t>rosswhitfield</t>
  </si>
  <si>
    <t>Ross Whitfield</t>
  </si>
  <si>
    <t>SimonHeybrock</t>
  </si>
  <si>
    <t>Simon Heybrock</t>
  </si>
  <si>
    <t>wdzhou</t>
  </si>
  <si>
    <t>Wenduo Zhou</t>
  </si>
  <si>
    <t>yxqd</t>
  </si>
  <si>
    <t>Jiao</t>
  </si>
  <si>
    <t>Login</t>
  </si>
  <si>
    <t>Unscripted Testing TOFConverter</t>
  </si>
  <si>
    <t>In the build directory run `cmake docs-html` 
Check in the `docs/html` directoy:
* Algorithm, fit, concept and api pages should be generated
* Algorithm dialog snapshots should appear on algorithm pages in offline help
* Math formulae should appear on algorithm pages in offline help
* workflow diagrams should appear on algorithm pages in offline help</t>
  </si>
  <si>
    <t>http://developer.mantidproject.org/Testing/ErrorReporter-ProjectRecovery/ProjectRecoveryTesting.html</t>
  </si>
  <si>
    <t>http://developer.mantidproject.org/Testing/ErrorReporter-ProjectRecovery/ErrorReporterTesting.html</t>
  </si>
  <si>
    <t>Follow:  http://www.mantidproject.org/Direct:DgsReduction
     and http://www.mantidproject.org/Create_MD_Workspace_GUI#Direct_Inelastic_Mod_Q</t>
  </si>
  <si>
    <t>Follow: https://www.mantidproject.org/Fitting_QENS_I(Q,_t)</t>
  </si>
  <si>
    <t>size</t>
  </si>
  <si>
    <t>large</t>
  </si>
  <si>
    <t>small/medium</t>
  </si>
  <si>
    <t>very large</t>
  </si>
  <si>
    <t>very small</t>
  </si>
  <si>
    <t>medium</t>
  </si>
  <si>
    <t>small</t>
  </si>
  <si>
    <t>Follow: http://docs.mantidproject.org/nightly/interfaces/Engineering%20Diffraction%20Test%20Guide.html</t>
  </si>
  <si>
    <t>Make sure that inputs and outputs work sensibly, stress test with some bad inputs (e.g. letters in a numeric input)
See http://docs.mantidproject.org/v3.7.2/interfaces/SampleTransmissionCalculator.html</t>
  </si>
  <si>
    <t>Make sure that inputs and outputs work sensibly, stress test with some bad inputs (e.g. letters in a numeric input)
See http://docs.mantidproject.org/v3.12.0/interfaces/TOF%20Converter.html</t>
  </si>
  <si>
    <t>* Build a docs-html target of Mantid
* Check against the online documentation (http://docs.mantidproject.org/nightly/tutorials/mantid_basic_course/index.html#mantid-basic-course)
* Open up the basic course (docs/html/tutorials/mantid_basic_course/index.html)
* Check that the pages in there make sense</t>
  </si>
  <si>
    <t xml:space="preserve">Follow the directions at: http://developer.mantidproject.org/Testing/IndirectInelastic/IndirectInelasticAcceptanceTests.html
</t>
  </si>
  <si>
    <t>DTasev</t>
  </si>
  <si>
    <t>Dimitar Tasev</t>
  </si>
  <si>
    <t>Pasarus</t>
  </si>
  <si>
    <t>Sam Jones</t>
  </si>
  <si>
    <t>robertapplin</t>
  </si>
  <si>
    <t>Rob Applin</t>
  </si>
  <si>
    <t># VSI Testing
&lt;div class="contents"&gt;
&lt;/div&gt;
*Preparation*
  - Get the scripts from the Mantid repository [this
    directory](https://github.com/mantidproject/mantid/tree/master/scripts/Vates).
  - Make sure that you have the Mantid system test data. You can do this
    by building a SystemTestData target of Mantid.
  - Put the system test data directory in your Mantid user directories
**Time required 20-30 minutes**
-----
1.  Load the script SXD\_NaCl.py in MantidPlot. Run it.
2.  This should load a workspace called QLab. Right-click this workspace
    and choose 'Show Vates simple interface'.
3.  This should open the VSI window. Like the picture below. Check that
    all tabs are present.
![](../../images/vsi.png)
1.  Click the various tabs making sure that the interface does not
    crash.
2.  Make sure all tabs have a tool tip when you hover over them.
3.  Go into three slice mode (the star shaped tab at the top).
4.  Play with the maximum and minimum parameters at the top of the plot,
    make sure the colours change in the plot.
5.  Hover on each of the upper two plots and the lower left plot. While
    hovering over a plot use the roll bar (or equivalent), the slices in
    the other plots should update. The lower right plot should show all
    three slices. Check that the text on the plots is legible and
    updates appropriately.
6.  Switch to multi-slice view (just to the left of three slice view).
    1.  In the properties tab (left of the plot) select the Display
        menu.
    2.  Choose all options for Representation, make sure they work.
    3.  Change the Styling and Lighting sliders, make sure the picture
        updates.
    4.  Next to Data Axes Grid click edit, this should open a new dialog
        of settings for the plot.
    5.  Change some of the properties in this dialog and click apply,
        the plot should update accordingly.
    6.  Make sure that the sliders for the plot work. These are the
        triangles on the scales above and to the left of the plot. Slide
        them and move through the plot.
    7.  On the slider scale Shift+Right-click should add another slice
    8.  Select the View menu.
    9.  Turn on/off the orientation axes visibility, check that the
        little axes icon on the plot turns on and off.
    10. Check and uncheck the parallel camera box, make sure the view
        switches between perspective on and off.
7.  Switch to standard view (left of multi-slice)
    1.  In the Rebin drop-down (above the plot) select Fast Rebin and
        click Slice - a new MDScaleWorkspace should appear in the list
    2.  In the Properties tab select Properties and change the X/Y/Z
        scaling factors, click Apply. The plot should distort
        accordingly.
    3.  In the properties tab click Delete and the plot alterations
        should be removed from the plot.
    4.  Repeat the previous three steps for the different Rebin options.
8.  Close the VSI interface and then reopen as before. You are now in
    scatter plot mode.
    1.  Under Properties, change the Number of Points and Top Percentile
        settings and see that the plot changes.
    2.  Drag the peaks\_qLab workspace from the main GUI onto VSI. This
        should show the peak position in the plot as points.
    3.  Drag the peaks\_qLab\_integrated workspace from the main GUI
        onto VSI. This should show the peak positions in the plot as
        spheres.
9.  Close the VSI GUI.</t>
  </si>
  <si>
    <t>mganeva</t>
  </si>
  <si>
    <t>x</t>
  </si>
  <si>
    <t>?</t>
  </si>
  <si>
    <t>No Assigned</t>
  </si>
  <si>
    <t>Harrietbrown</t>
  </si>
  <si>
    <t>Harriet Brown</t>
  </si>
  <si>
    <t>See https://mantidproject.github.io/mslice/ and follow Quick Start, this should probably be tested in iDAaaS</t>
  </si>
  <si>
    <t>DanielMurphy22</t>
  </si>
  <si>
    <t>DannyHindson</t>
  </si>
  <si>
    <t>RichardWaiteSTFC</t>
  </si>
  <si>
    <t>StephenSmith25</t>
  </si>
  <si>
    <t>DavidFair</t>
  </si>
  <si>
    <t>David Fair</t>
  </si>
  <si>
    <t>Unscripted testing Project Recovery</t>
  </si>
  <si>
    <t>Unscripted testing Error Reporter</t>
  </si>
  <si>
    <t>Unscripted Testing  Mantid Basics Course</t>
  </si>
  <si>
    <t>Unscripted Testing M-slice</t>
  </si>
  <si>
    <t>Stephen Smith</t>
  </si>
  <si>
    <t>Daniel Murphy</t>
  </si>
  <si>
    <t>Richard Waite</t>
  </si>
  <si>
    <t>Danny Hindson</t>
  </si>
  <si>
    <t>Unscripted Testing ISIS SANS (new GUI)</t>
  </si>
  <si>
    <t>See https://developer.mantidproject.org/Testing/SANSGUI/SANSGUITests.html</t>
  </si>
  <si>
    <t>See https://developer.mantidproject.org/Testing/LiveData/LiveDataTests.html</t>
  </si>
  <si>
    <t>Link made in mantid PR #27128</t>
  </si>
  <si>
    <t>Unscripted Testing ISIS Reflectometry</t>
  </si>
  <si>
    <t>For testing procedures see http://developer.mantidproject.org/Testing/ReflectometryGUI/ReflectometryGUITests.html</t>
  </si>
  <si>
    <t>Unscripted Testing Mantidplot A</t>
  </si>
  <si>
    <t>Unscripted Testing Mantidplot B</t>
  </si>
  <si>
    <t>Unscripted Testing Workbench Group 2</t>
  </si>
  <si>
    <t>Unscripted Testing Workbench Group 3</t>
  </si>
  <si>
    <t>Unscripted Testing Workbench Group 4</t>
  </si>
  <si>
    <t>Unscripted Testing Workbench Group 1</t>
  </si>
  <si>
    <t>http://developer.mantidproject.org/Testing/Core/Core.html</t>
  </si>
  <si>
    <t>See instructions at https://developer.mantidproject.org/Testing/MuonAnalysis_test_guides/index.html
http://developer.mantidproject.org/Testing/MuonInterface/MuonTesting.html</t>
  </si>
  <si>
    <t>Anthony Lim</t>
  </si>
  <si>
    <t>clayton-tom</t>
  </si>
  <si>
    <t>Tom Clayton</t>
  </si>
  <si>
    <t>rprospero</t>
  </si>
  <si>
    <t>Adam Washington</t>
  </si>
  <si>
    <t>tolu28-coder</t>
  </si>
  <si>
    <t>Matt-Cumber</t>
  </si>
  <si>
    <t>Matthew Cumber</t>
  </si>
  <si>
    <t>Toluwalase Agoro</t>
  </si>
  <si>
    <t>joseph-torsney</t>
  </si>
  <si>
    <t>Joseph Torsney</t>
  </si>
  <si>
    <t>Sections 3+4 here: https://www.mantidproject.org/Unscripted_Manual_Testing#Groups</t>
  </si>
  <si>
    <t>Sections 1+2 here: https://www.mantidproject.org/Unscripted_Manual_Testing#Groups</t>
  </si>
  <si>
    <t>* Follow the examples at http://docs.mantidproject.org/nightly/concepts/WorkspaceGroup.html 
* Ensure MantidWorkbench displays Group Workspaces correctly in the workspace tree</t>
  </si>
  <si>
    <t>David, is this the old interface in MantidPlot, so maybe doesn't need testing? I've assigned to you so you can decide! Follow: http://www.mantidproject.org/SANS_Data_Analysis_at_ISIS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</si>
</sst>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4292E"/>
      <name val="Segoe UI"/>
      <family val="2"/>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xf numFmtId="0" fontId="18" fillId="0" borderId="0" xfId="42" applyAlignment="1">
      <alignment wrapText="1"/>
    </xf>
    <xf numFmtId="0" fontId="19" fillId="0" borderId="0" xfId="0" applyFont="1"/>
    <xf numFmtId="0" fontId="0" fillId="0" borderId="0" xfId="0" applyAlignment="1">
      <alignment vertical="center"/>
    </xf>
    <xf numFmtId="0" fontId="20" fillId="0" borderId="0" xfId="0" applyFont="1"/>
    <xf numFmtId="0" fontId="6" fillId="2" borderId="0" xfId="6" applyAlignment="1">
      <alignment wrapText="1"/>
    </xf>
    <xf numFmtId="0" fontId="6" fillId="2" borderId="0" xfId="6"/>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ssue_template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e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veloper.mantidproject.org/Testing/Core/Core.html" TargetMode="External"/><Relationship Id="rId2" Type="http://schemas.openxmlformats.org/officeDocument/2006/relationships/hyperlink" Target="http://developer.mantidproject.org/Testing/Core/Core.html" TargetMode="External"/><Relationship Id="rId1" Type="http://schemas.openxmlformats.org/officeDocument/2006/relationships/hyperlink" Target="http://developer.mantidproject.org/Testing/IndirectInelastic/IndirectInelasticAcceptanceTests.html" TargetMode="External"/><Relationship Id="rId6" Type="http://schemas.openxmlformats.org/officeDocument/2006/relationships/printerSettings" Target="../printerSettings/printerSettings1.bin"/><Relationship Id="rId5" Type="http://schemas.openxmlformats.org/officeDocument/2006/relationships/hyperlink" Target="http://developer.mantidproject.org/Testing/Core/Core.html" TargetMode="External"/><Relationship Id="rId4" Type="http://schemas.openxmlformats.org/officeDocument/2006/relationships/hyperlink" Target="http://developer.mantidproject.org/Testing/Core/Cor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opLeftCell="A26" workbookViewId="0">
      <selection activeCell="C31" sqref="C31"/>
    </sheetView>
  </sheetViews>
  <sheetFormatPr baseColWidth="10" defaultColWidth="9.1640625" defaultRowHeight="15"/>
  <cols>
    <col min="1" max="1" width="46" style="1" customWidth="1"/>
    <col min="2" max="2" width="72.6640625" style="1" customWidth="1"/>
    <col min="3" max="3" width="20.83203125" style="1" customWidth="1"/>
    <col min="4" max="16384" width="9.1640625" style="1"/>
  </cols>
  <sheetData>
    <row r="1" spans="1:5" s="2" customFormat="1" ht="16">
      <c r="A1" s="2" t="s">
        <v>0</v>
      </c>
      <c r="B1" s="2" t="s">
        <v>1</v>
      </c>
      <c r="C1" s="2" t="s">
        <v>2</v>
      </c>
      <c r="E1" s="2" t="s">
        <v>64</v>
      </c>
    </row>
    <row r="2" spans="1:5" ht="64">
      <c r="A2" s="1" t="s">
        <v>3</v>
      </c>
      <c r="B2" s="4" t="s">
        <v>75</v>
      </c>
      <c r="C2" t="s">
        <v>80</v>
      </c>
      <c r="E2" s="1" t="s">
        <v>65</v>
      </c>
    </row>
    <row r="3" spans="1:5" ht="16">
      <c r="A3" s="1" t="s">
        <v>4</v>
      </c>
      <c r="C3" s="8" t="s">
        <v>43</v>
      </c>
    </row>
    <row r="4" spans="1:5" ht="16">
      <c r="A4" s="1" t="s">
        <v>5</v>
      </c>
      <c r="C4" s="8" t="s">
        <v>43</v>
      </c>
    </row>
    <row r="5" spans="1:5" ht="112">
      <c r="A5" s="1" t="s">
        <v>6</v>
      </c>
      <c r="B5" s="1" t="s">
        <v>59</v>
      </c>
      <c r="C5" t="s">
        <v>119</v>
      </c>
      <c r="E5" s="1" t="s">
        <v>66</v>
      </c>
    </row>
    <row r="6" spans="1:5" ht="32">
      <c r="A6" s="1" t="s">
        <v>7</v>
      </c>
      <c r="B6" s="1" t="s">
        <v>62</v>
      </c>
      <c r="C6" s="9" t="s">
        <v>83</v>
      </c>
    </row>
    <row r="7" spans="1:5" ht="16">
      <c r="A7" s="1" t="s">
        <v>115</v>
      </c>
      <c r="B7" s="4" t="s">
        <v>116</v>
      </c>
      <c r="C7" s="6" t="s">
        <v>124</v>
      </c>
      <c r="E7" s="1" t="s">
        <v>65</v>
      </c>
    </row>
    <row r="8" spans="1:5" ht="17">
      <c r="A8" s="1" t="s">
        <v>112</v>
      </c>
      <c r="B8" s="4" t="s">
        <v>116</v>
      </c>
      <c r="C8" s="5" t="s">
        <v>123</v>
      </c>
      <c r="E8" s="1" t="s">
        <v>65</v>
      </c>
    </row>
    <row r="9" spans="1:5" ht="16">
      <c r="A9" s="1" t="s">
        <v>113</v>
      </c>
      <c r="B9" s="4" t="s">
        <v>116</v>
      </c>
      <c r="C9" s="7" t="s">
        <v>119</v>
      </c>
      <c r="E9" s="1" t="s">
        <v>65</v>
      </c>
    </row>
    <row r="10" spans="1:5" ht="16">
      <c r="A10" s="1" t="s">
        <v>114</v>
      </c>
      <c r="B10" s="10" t="s">
        <v>116</v>
      </c>
      <c r="C10" s="7" t="s">
        <v>127</v>
      </c>
    </row>
    <row r="11" spans="1:5" ht="16">
      <c r="A11" s="1" t="s">
        <v>111</v>
      </c>
      <c r="B11" s="1" t="s">
        <v>129</v>
      </c>
      <c r="C11" s="1" t="s">
        <v>92</v>
      </c>
      <c r="E11" s="1" t="s">
        <v>65</v>
      </c>
    </row>
    <row r="12" spans="1:5" ht="16">
      <c r="A12" s="1" t="s">
        <v>110</v>
      </c>
      <c r="B12" s="1" t="s">
        <v>130</v>
      </c>
      <c r="C12" s="6" t="s">
        <v>94</v>
      </c>
      <c r="E12" s="1" t="s">
        <v>65</v>
      </c>
    </row>
    <row r="13" spans="1:5" ht="48">
      <c r="A13" s="1" t="s">
        <v>8</v>
      </c>
      <c r="B13" s="1" t="s">
        <v>117</v>
      </c>
      <c r="C13" s="1" t="s">
        <v>28</v>
      </c>
      <c r="E13" s="1" t="s">
        <v>67</v>
      </c>
    </row>
    <row r="14" spans="1:5" ht="48">
      <c r="A14" s="1" t="s">
        <v>58</v>
      </c>
      <c r="B14" s="1" t="s">
        <v>73</v>
      </c>
      <c r="C14" s="6" t="s">
        <v>123</v>
      </c>
      <c r="E14" s="1" t="s">
        <v>68</v>
      </c>
    </row>
    <row r="15" spans="1:5" ht="32">
      <c r="A15" s="1" t="s">
        <v>9</v>
      </c>
      <c r="B15" s="1" t="s">
        <v>132</v>
      </c>
      <c r="C15" t="s">
        <v>94</v>
      </c>
      <c r="E15" s="1" t="s">
        <v>69</v>
      </c>
    </row>
    <row r="16" spans="1:5" ht="16">
      <c r="A16" s="1" t="s">
        <v>10</v>
      </c>
      <c r="C16" s="8" t="s">
        <v>43</v>
      </c>
    </row>
    <row r="17" spans="1:6" ht="12.75" customHeight="1">
      <c r="A17" s="1" t="s">
        <v>11</v>
      </c>
      <c r="C17" s="8" t="s">
        <v>49</v>
      </c>
    </row>
    <row r="18" spans="1:6" ht="16">
      <c r="A18" s="1" t="s">
        <v>12</v>
      </c>
      <c r="C18" s="8" t="s">
        <v>53</v>
      </c>
    </row>
    <row r="19" spans="1:6" ht="16">
      <c r="A19" s="1" t="s">
        <v>13</v>
      </c>
      <c r="B19" s="1" t="s">
        <v>63</v>
      </c>
      <c r="C19" s="1" t="s">
        <v>93</v>
      </c>
      <c r="E19" s="1" t="s">
        <v>70</v>
      </c>
    </row>
    <row r="20" spans="1:6" ht="16">
      <c r="A20" s="1" t="s">
        <v>14</v>
      </c>
      <c r="C20" t="s">
        <v>92</v>
      </c>
    </row>
    <row r="21" spans="1:6" ht="16">
      <c r="A21" s="1" t="s">
        <v>15</v>
      </c>
      <c r="C21" s="8" t="s">
        <v>43</v>
      </c>
    </row>
    <row r="22" spans="1:6" ht="409.6">
      <c r="A22" s="1" t="s">
        <v>16</v>
      </c>
      <c r="B22" s="1" t="s">
        <v>82</v>
      </c>
      <c r="C22" s="1" t="s">
        <v>37</v>
      </c>
    </row>
    <row r="23" spans="1:6" ht="48">
      <c r="A23" s="1" t="s">
        <v>17</v>
      </c>
      <c r="B23" s="1" t="s">
        <v>71</v>
      </c>
      <c r="C23" s="1" t="s">
        <v>93</v>
      </c>
      <c r="E23" s="1" t="s">
        <v>69</v>
      </c>
    </row>
    <row r="24" spans="1:6" ht="16">
      <c r="A24" s="1" t="s">
        <v>18</v>
      </c>
      <c r="B24" s="1" t="s">
        <v>19</v>
      </c>
      <c r="C24" s="8" t="s">
        <v>43</v>
      </c>
    </row>
    <row r="25" spans="1:6" ht="48">
      <c r="A25" s="1" t="s">
        <v>20</v>
      </c>
      <c r="B25" s="1" t="s">
        <v>131</v>
      </c>
      <c r="C25" t="s">
        <v>87</v>
      </c>
      <c r="E25" s="1" t="s">
        <v>70</v>
      </c>
    </row>
    <row r="26" spans="1:6" ht="16">
      <c r="A26" s="1" t="s">
        <v>21</v>
      </c>
      <c r="B26" s="1" t="s">
        <v>22</v>
      </c>
      <c r="C26" s="8" t="s">
        <v>43</v>
      </c>
    </row>
    <row r="27" spans="1:6" ht="48">
      <c r="A27" s="1" t="s">
        <v>23</v>
      </c>
      <c r="B27" s="1" t="s">
        <v>72</v>
      </c>
      <c r="C27" s="6" t="s">
        <v>127</v>
      </c>
      <c r="E27" s="1" t="s">
        <v>68</v>
      </c>
    </row>
    <row r="28" spans="1:6" ht="32">
      <c r="A28" s="1" t="s">
        <v>108</v>
      </c>
      <c r="B28" s="1" t="s">
        <v>109</v>
      </c>
      <c r="C28" t="s">
        <v>91</v>
      </c>
      <c r="D28" s="1" t="s">
        <v>84</v>
      </c>
      <c r="E28" s="1" t="s">
        <v>67</v>
      </c>
    </row>
    <row r="29" spans="1:6" ht="16">
      <c r="A29" s="1" t="s">
        <v>104</v>
      </c>
      <c r="B29" s="1" t="s">
        <v>105</v>
      </c>
      <c r="C29" t="s">
        <v>87</v>
      </c>
      <c r="E29" s="1" t="s">
        <v>84</v>
      </c>
    </row>
    <row r="30" spans="1:6" ht="64">
      <c r="A30" s="1" t="s">
        <v>24</v>
      </c>
      <c r="B30" s="1" t="s">
        <v>106</v>
      </c>
      <c r="C30" t="s">
        <v>121</v>
      </c>
      <c r="E30" s="1" t="s">
        <v>84</v>
      </c>
      <c r="F30" s="1" t="s">
        <v>107</v>
      </c>
    </row>
    <row r="31" spans="1:6" ht="96">
      <c r="A31" s="1" t="s">
        <v>98</v>
      </c>
      <c r="B31" s="1" t="s">
        <v>74</v>
      </c>
      <c r="C31" s="1" t="s">
        <v>90</v>
      </c>
      <c r="E31" s="1" t="s">
        <v>84</v>
      </c>
    </row>
    <row r="32" spans="1:6" ht="32">
      <c r="A32" s="1" t="s">
        <v>99</v>
      </c>
      <c r="B32" s="1" t="s">
        <v>89</v>
      </c>
      <c r="C32" t="s">
        <v>90</v>
      </c>
    </row>
    <row r="33" spans="1:5" ht="32">
      <c r="A33" s="1" t="s">
        <v>96</v>
      </c>
      <c r="B33" s="1" t="s">
        <v>60</v>
      </c>
      <c r="C33" s="1" t="s">
        <v>29</v>
      </c>
      <c r="E33" s="1" t="s">
        <v>85</v>
      </c>
    </row>
    <row r="34" spans="1:5" ht="32">
      <c r="A34" s="1" t="s">
        <v>97</v>
      </c>
      <c r="B34" s="1" t="s">
        <v>61</v>
      </c>
      <c r="C34" s="1" t="s">
        <v>124</v>
      </c>
      <c r="E34" s="1" t="s">
        <v>84</v>
      </c>
    </row>
  </sheetData>
  <dataValidations count="1">
    <dataValidation allowBlank="1" showInputMessage="1" showErrorMessage="1" sqref="F6:F7" xr:uid="{00000000-0002-0000-0000-000000000000}"/>
  </dataValidations>
  <hyperlinks>
    <hyperlink ref="B2" r:id="rId1" display="http://developer.mantidproject.org/Testing/IndirectInelastic/IndirectInelasticAcceptanceTests.html_x000a_" xr:uid="{00000000-0004-0000-0000-000000000000}"/>
    <hyperlink ref="B10" r:id="rId2" xr:uid="{3565858B-396F-454D-84DD-1753887A47C3}"/>
    <hyperlink ref="B8" r:id="rId3" xr:uid="{A3A08BA5-2B34-A241-890F-4CF7E72A9202}"/>
    <hyperlink ref="B9" r:id="rId4" xr:uid="{1E29E40A-F52D-404E-A7FD-390C6069887B}"/>
    <hyperlink ref="B7" r:id="rId5" xr:uid="{ECAECBDB-A928-1847-94C0-684975E5B596}"/>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[issue_templateupdate.xlsx]assignees!#REF!</xm:f>
          </x14:formula1>
          <xm:sqref>C35:C41</xm:sqref>
        </x14:dataValidation>
        <x14:dataValidation type="list" allowBlank="1" showInputMessage="1" showErrorMessage="1" xr:uid="{00000000-0002-0000-0000-000002000000}">
          <x14:formula1>
            <xm:f>assignees!$A$4:$A$21</xm:f>
          </x14:formula1>
          <xm:sqref>C2:C34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abSelected="1" workbookViewId="0">
      <selection activeCell="A11" sqref="A11:XFD15"/>
    </sheetView>
  </sheetViews>
  <sheetFormatPr baseColWidth="10" defaultColWidth="8.83203125" defaultRowHeight="15"/>
  <cols>
    <col min="1" max="1" width="19.6640625" bestFit="1" customWidth="1"/>
    <col min="2" max="2" width="23" bestFit="1" customWidth="1"/>
  </cols>
  <sheetData>
    <row r="1" spans="1:3">
      <c r="A1" s="3" t="s">
        <v>57</v>
      </c>
      <c r="B1" s="3" t="s">
        <v>25</v>
      </c>
      <c r="C1" s="3" t="s">
        <v>86</v>
      </c>
    </row>
    <row r="2" spans="1:3">
      <c r="A2" t="s">
        <v>76</v>
      </c>
      <c r="B2" t="s">
        <v>77</v>
      </c>
      <c r="C2">
        <f>COUNTIF(issues!$C:$C,assignees!A2)</f>
        <v>0</v>
      </c>
    </row>
    <row r="3" spans="1:3">
      <c r="A3" t="s">
        <v>78</v>
      </c>
      <c r="B3" t="s">
        <v>79</v>
      </c>
      <c r="C3">
        <f>COUNTIF(issues!$C:$C,assignees!A3)</f>
        <v>0</v>
      </c>
    </row>
    <row r="4" spans="1:3">
      <c r="A4" t="s">
        <v>28</v>
      </c>
      <c r="B4" t="s">
        <v>118</v>
      </c>
      <c r="C4">
        <f>COUNTIF(issues!$C:$C,assignees!A4)</f>
        <v>1</v>
      </c>
    </row>
    <row r="5" spans="1:3">
      <c r="A5" t="s">
        <v>29</v>
      </c>
      <c r="B5" t="s">
        <v>30</v>
      </c>
      <c r="C5">
        <f>COUNTIF(issues!$C:$C,assignees!A5)</f>
        <v>1</v>
      </c>
    </row>
    <row r="6" spans="1:3">
      <c r="A6" t="s">
        <v>87</v>
      </c>
      <c r="B6" t="s">
        <v>88</v>
      </c>
      <c r="C6">
        <f>COUNTIF(issues!$C:$C,assignees!A6)</f>
        <v>2</v>
      </c>
    </row>
    <row r="7" spans="1:3">
      <c r="A7" t="s">
        <v>37</v>
      </c>
      <c r="B7" t="s">
        <v>38</v>
      </c>
      <c r="C7">
        <f>COUNTIF(issues!$C:$C,assignees!A7)</f>
        <v>1</v>
      </c>
    </row>
    <row r="8" spans="1:3">
      <c r="A8" t="s">
        <v>43</v>
      </c>
      <c r="B8" t="s">
        <v>44</v>
      </c>
      <c r="C8">
        <f>COUNTIF(issues!$C:$C,assignees!A8)</f>
        <v>6</v>
      </c>
    </row>
    <row r="9" spans="1:3">
      <c r="A9" t="s">
        <v>49</v>
      </c>
      <c r="B9" t="s">
        <v>50</v>
      </c>
      <c r="C9">
        <f>COUNTIF(issues!$C:$C,assignees!A9)</f>
        <v>1</v>
      </c>
    </row>
    <row r="10" spans="1:3">
      <c r="A10" t="s">
        <v>53</v>
      </c>
      <c r="B10" t="s">
        <v>54</v>
      </c>
      <c r="C10">
        <f>COUNTIF(issues!$C:$C,assignees!A10)</f>
        <v>1</v>
      </c>
    </row>
    <row r="11" spans="1:3">
      <c r="A11" t="s">
        <v>127</v>
      </c>
      <c r="B11" t="s">
        <v>128</v>
      </c>
      <c r="C11">
        <f>COUNTIF(issues!$C:$C,assignees!A11)</f>
        <v>2</v>
      </c>
    </row>
    <row r="12" spans="1:3">
      <c r="A12" t="s">
        <v>80</v>
      </c>
      <c r="B12" t="s">
        <v>81</v>
      </c>
      <c r="C12">
        <f>COUNTIF(issues!$C:$C,assignees!A12)</f>
        <v>1</v>
      </c>
    </row>
    <row r="13" spans="1:3">
      <c r="A13" s="6" t="s">
        <v>124</v>
      </c>
      <c r="B13" s="6" t="s">
        <v>125</v>
      </c>
      <c r="C13">
        <f>COUNTIF(issues!$C:$C,assignees!A13)</f>
        <v>2</v>
      </c>
    </row>
    <row r="14" spans="1:3">
      <c r="A14" t="s">
        <v>123</v>
      </c>
      <c r="B14" t="s">
        <v>126</v>
      </c>
      <c r="C14">
        <f>COUNTIF(issues!$C:$C,assignees!A14)</f>
        <v>2</v>
      </c>
    </row>
    <row r="15" spans="1:3" ht="16">
      <c r="A15" s="7" t="s">
        <v>121</v>
      </c>
      <c r="B15" s="7" t="s">
        <v>122</v>
      </c>
      <c r="C15">
        <f>COUNTIF(issues!$C:$C,assignees!A15)</f>
        <v>1</v>
      </c>
    </row>
    <row r="16" spans="1:3">
      <c r="A16" t="s">
        <v>119</v>
      </c>
      <c r="B16" t="s">
        <v>120</v>
      </c>
      <c r="C16">
        <f>COUNTIF(issues!$C:$C,assignees!A16)</f>
        <v>2</v>
      </c>
    </row>
    <row r="17" spans="1:3">
      <c r="A17" t="s">
        <v>94</v>
      </c>
      <c r="B17" t="s">
        <v>95</v>
      </c>
      <c r="C17">
        <f>COUNTIF(issues!$C:$C,assignees!A17)</f>
        <v>2</v>
      </c>
    </row>
    <row r="18" spans="1:3">
      <c r="A18" t="s">
        <v>93</v>
      </c>
      <c r="B18" t="s">
        <v>100</v>
      </c>
      <c r="C18">
        <f>COUNTIF(issues!$C:$C,assignees!A18)</f>
        <v>2</v>
      </c>
    </row>
    <row r="19" spans="1:3">
      <c r="A19" t="s">
        <v>90</v>
      </c>
      <c r="B19" t="s">
        <v>101</v>
      </c>
      <c r="C19">
        <f>COUNTIF(issues!$C:$C,assignees!A19)</f>
        <v>2</v>
      </c>
    </row>
    <row r="20" spans="1:3">
      <c r="A20" t="s">
        <v>92</v>
      </c>
      <c r="B20" t="s">
        <v>102</v>
      </c>
      <c r="C20">
        <f>COUNTIF(issues!$C:$C,assignees!A20)</f>
        <v>2</v>
      </c>
    </row>
    <row r="21" spans="1:3">
      <c r="A21" t="s">
        <v>91</v>
      </c>
      <c r="B21" t="s">
        <v>103</v>
      </c>
      <c r="C21">
        <f>COUNTIF(issues!$C:$C,assignees!A21)</f>
        <v>1</v>
      </c>
    </row>
    <row r="22" spans="1:3">
      <c r="A22" t="s">
        <v>35</v>
      </c>
      <c r="B22" t="s">
        <v>36</v>
      </c>
      <c r="C22">
        <f>COUNTIF(issues!$C:$C,assignees!A22)</f>
        <v>0</v>
      </c>
    </row>
    <row r="23" spans="1:3">
      <c r="A23" t="s">
        <v>39</v>
      </c>
      <c r="B23" t="s">
        <v>40</v>
      </c>
      <c r="C23">
        <f>COUNTIF(issues!$C:$C,assignees!A23)</f>
        <v>0</v>
      </c>
    </row>
    <row r="24" spans="1:3">
      <c r="A24" t="s">
        <v>31</v>
      </c>
      <c r="B24" t="s">
        <v>32</v>
      </c>
      <c r="C24">
        <f>COUNTIF(issues!$C:$C,assignees!A24)</f>
        <v>0</v>
      </c>
    </row>
    <row r="25" spans="1:3">
      <c r="A25" t="s">
        <v>33</v>
      </c>
      <c r="B25" t="s">
        <v>34</v>
      </c>
      <c r="C25">
        <f>COUNTIF(issues!$C:$C,assignees!A25)</f>
        <v>0</v>
      </c>
    </row>
    <row r="26" spans="1:3">
      <c r="A26" t="s">
        <v>26</v>
      </c>
      <c r="B26" t="s">
        <v>27</v>
      </c>
      <c r="C26">
        <f>COUNTIF(issues!$C:$C,assignees!A26)</f>
        <v>0</v>
      </c>
    </row>
    <row r="27" spans="1:3">
      <c r="A27" t="s">
        <v>41</v>
      </c>
      <c r="B27" t="s">
        <v>42</v>
      </c>
      <c r="C27">
        <f>COUNTIF(issues!$C:$C,assignees!A27)</f>
        <v>0</v>
      </c>
    </row>
    <row r="28" spans="1:3">
      <c r="A28" t="s">
        <v>45</v>
      </c>
      <c r="B28" t="s">
        <v>46</v>
      </c>
      <c r="C28">
        <f>COUNTIF(issues!$C:$C,assignees!A28)</f>
        <v>0</v>
      </c>
    </row>
    <row r="29" spans="1:3">
      <c r="A29" t="s">
        <v>47</v>
      </c>
      <c r="B29" t="s">
        <v>48</v>
      </c>
      <c r="C29">
        <f>COUNTIF(issues!$C:$C,assignees!A29)</f>
        <v>0</v>
      </c>
    </row>
    <row r="30" spans="1:3">
      <c r="A30" t="s">
        <v>51</v>
      </c>
      <c r="B30" t="s">
        <v>52</v>
      </c>
      <c r="C30">
        <f>COUNTIF(issues!$C:$C,assignees!A30)</f>
        <v>0</v>
      </c>
    </row>
    <row r="31" spans="1:3">
      <c r="A31" t="s">
        <v>55</v>
      </c>
      <c r="B31" t="s">
        <v>56</v>
      </c>
      <c r="C31">
        <f>COUNTIF(issues!$C:$C,assignees!A31)</f>
        <v>0</v>
      </c>
    </row>
  </sheetData>
  <sortState xmlns:xlrd2="http://schemas.microsoft.com/office/spreadsheetml/2017/richdata2" ref="A4:C16">
    <sortCondition descending="1" ref="C4:C27"/>
  </sortState>
  <conditionalFormatting sqref="C1:C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issues</vt:lpstr>
      <vt:lpstr>assignees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Microsoft Office User</cp:lastModifiedBy>
  <dcterms:created xsi:type="dcterms:W3CDTF">2017-02-16T16:40:00Z</dcterms:created>
  <dcterms:modified xsi:type="dcterms:W3CDTF">2020-08-19T14:55:33Z</dcterms:modified>
</cp:coreProperties>
</file>