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HB\Desktop\ECD_New\"/>
    </mc:Choice>
  </mc:AlternateContent>
  <bookViews>
    <workbookView xWindow="0" yWindow="0" windowWidth="15330" windowHeight="6240" firstSheet="3" activeTab="8"/>
  </bookViews>
  <sheets>
    <sheet name="China" sheetId="1" r:id="rId1"/>
    <sheet name="Indonesia" sheetId="2" r:id="rId2"/>
    <sheet name="Japan" sheetId="3" r:id="rId3"/>
    <sheet name="Korea" sheetId="4" r:id="rId4"/>
    <sheet name="Malaysia" sheetId="5" r:id="rId5"/>
    <sheet name="Philippines" sheetId="6" r:id="rId6"/>
    <sheet name="Thailand" sheetId="7" r:id="rId7"/>
    <sheet name="Vietnam" sheetId="8" r:id="rId8"/>
    <sheet name="Comparative" sheetId="9" r:id="rId9"/>
    <sheet name="data_1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07" i="9" l="1"/>
  <c r="AU208" i="9"/>
  <c r="AU209" i="9"/>
  <c r="AU210" i="9"/>
  <c r="AU211" i="9"/>
  <c r="AU212" i="9"/>
  <c r="AU213" i="9"/>
  <c r="AU214" i="9"/>
  <c r="AU215" i="9"/>
  <c r="AU216" i="9"/>
  <c r="AU217" i="9"/>
  <c r="AU218" i="9"/>
  <c r="AU219" i="9"/>
  <c r="AU220" i="9"/>
  <c r="AU221" i="9"/>
  <c r="AU222" i="9"/>
  <c r="AU223" i="9"/>
  <c r="AU224" i="9"/>
  <c r="AU225" i="9"/>
  <c r="AU226" i="9"/>
  <c r="AU227" i="9"/>
  <c r="AU228" i="9"/>
  <c r="AU229" i="9"/>
  <c r="AU230" i="9"/>
  <c r="AU231" i="9"/>
  <c r="AU232" i="9"/>
  <c r="AU233" i="9"/>
  <c r="AU234" i="9"/>
  <c r="AU235" i="9"/>
  <c r="AU236" i="9"/>
  <c r="AU237" i="9"/>
  <c r="AU238" i="9"/>
  <c r="AU239" i="9"/>
  <c r="AU240" i="9"/>
  <c r="AU241" i="9"/>
  <c r="AU242" i="9"/>
  <c r="AU243" i="9"/>
  <c r="AU244" i="9"/>
  <c r="AU245" i="9"/>
  <c r="AU246" i="9"/>
  <c r="AU247" i="9"/>
  <c r="AU248" i="9"/>
  <c r="AU249" i="9"/>
  <c r="AU250" i="9"/>
  <c r="AU251" i="9"/>
  <c r="AU252" i="9"/>
  <c r="AU253" i="9"/>
  <c r="AU254" i="9"/>
  <c r="AU255" i="9"/>
  <c r="AU256" i="9"/>
  <c r="AU257" i="9"/>
  <c r="AU258" i="9"/>
  <c r="AU259" i="9"/>
  <c r="AU260" i="9"/>
  <c r="AU261" i="9"/>
  <c r="AU262" i="9"/>
  <c r="AU263" i="9"/>
  <c r="AU264" i="9"/>
  <c r="AU265" i="9"/>
  <c r="AU266" i="9"/>
  <c r="AU267" i="9"/>
  <c r="AU268" i="9"/>
  <c r="AU269" i="9"/>
  <c r="AU270" i="9"/>
  <c r="AU271" i="9"/>
  <c r="AU272" i="9"/>
  <c r="AU273" i="9"/>
  <c r="AU206" i="9"/>
  <c r="AU172" i="9"/>
  <c r="AU173" i="9"/>
  <c r="AU174" i="9"/>
  <c r="AU175" i="9"/>
  <c r="AU176" i="9"/>
  <c r="AU177" i="9"/>
  <c r="AU178" i="9"/>
  <c r="AU179" i="9"/>
  <c r="AU180" i="9"/>
  <c r="AU181" i="9"/>
  <c r="AU182" i="9"/>
  <c r="AU183" i="9"/>
  <c r="AU184" i="9"/>
  <c r="AU185" i="9"/>
  <c r="AU186" i="9"/>
  <c r="AU187" i="9"/>
  <c r="AU188" i="9"/>
  <c r="AU189" i="9"/>
  <c r="AU190" i="9"/>
  <c r="AU191" i="9"/>
  <c r="AU192" i="9"/>
  <c r="AU193" i="9"/>
  <c r="AU194" i="9"/>
  <c r="AU195" i="9"/>
  <c r="AU196" i="9"/>
  <c r="AU197" i="9"/>
  <c r="AU198" i="9"/>
  <c r="AU199" i="9"/>
  <c r="AU200" i="9"/>
  <c r="AU201" i="9"/>
  <c r="AU202" i="9"/>
  <c r="AU203" i="9"/>
  <c r="AU204" i="9"/>
  <c r="AU171" i="9"/>
  <c r="AU137" i="9"/>
  <c r="AU138" i="9"/>
  <c r="AU139" i="9"/>
  <c r="AU140" i="9"/>
  <c r="AU141" i="9"/>
  <c r="AU142" i="9"/>
  <c r="AU143" i="9"/>
  <c r="AU144" i="9"/>
  <c r="AU145" i="9"/>
  <c r="AU146" i="9"/>
  <c r="AU147" i="9"/>
  <c r="AU148" i="9"/>
  <c r="AU149" i="9"/>
  <c r="AU150" i="9"/>
  <c r="AU151" i="9"/>
  <c r="AU152" i="9"/>
  <c r="AU153" i="9"/>
  <c r="AU154" i="9"/>
  <c r="AU155" i="9"/>
  <c r="AU156" i="9"/>
  <c r="AU157" i="9"/>
  <c r="AU158" i="9"/>
  <c r="AU159" i="9"/>
  <c r="AU160" i="9"/>
  <c r="AU161" i="9"/>
  <c r="AU162" i="9"/>
  <c r="AU163" i="9"/>
  <c r="AU164" i="9"/>
  <c r="AU165" i="9"/>
  <c r="AU166" i="9"/>
  <c r="AU167" i="9"/>
  <c r="AU168" i="9"/>
  <c r="AU169" i="9"/>
  <c r="AU136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U121" i="9"/>
  <c r="AU122" i="9"/>
  <c r="AU123" i="9"/>
  <c r="AU124" i="9"/>
  <c r="AU125" i="9"/>
  <c r="AU126" i="9"/>
  <c r="AU127" i="9"/>
  <c r="AU128" i="9"/>
  <c r="AU129" i="9"/>
  <c r="AU130" i="9"/>
  <c r="AU131" i="9"/>
  <c r="AU132" i="9"/>
  <c r="AU133" i="9"/>
  <c r="AU134" i="9"/>
  <c r="AU102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87" i="9"/>
  <c r="AU88" i="9"/>
  <c r="AU89" i="9"/>
  <c r="AU90" i="9"/>
  <c r="AU91" i="9"/>
  <c r="AU92" i="9"/>
  <c r="AU93" i="9"/>
  <c r="AU94" i="9"/>
  <c r="AU95" i="9"/>
  <c r="AU96" i="9"/>
  <c r="AU97" i="9"/>
  <c r="AU98" i="9"/>
  <c r="AU99" i="9"/>
  <c r="AU100" i="9"/>
  <c r="AU68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3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" i="9"/>
  <c r="AT3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2" i="9"/>
  <c r="AT83" i="9"/>
  <c r="AT84" i="9"/>
  <c r="AT85" i="9"/>
  <c r="AT86" i="9"/>
  <c r="AT87" i="9"/>
  <c r="AT88" i="9"/>
  <c r="AT89" i="9"/>
  <c r="AT90" i="9"/>
  <c r="AT91" i="9"/>
  <c r="AT92" i="9"/>
  <c r="AT93" i="9"/>
  <c r="AT94" i="9"/>
  <c r="AT95" i="9"/>
  <c r="AT96" i="9"/>
  <c r="AT97" i="9"/>
  <c r="AT98" i="9"/>
  <c r="AT99" i="9"/>
  <c r="AT100" i="9"/>
  <c r="AT101" i="9"/>
  <c r="AT102" i="9"/>
  <c r="AT103" i="9"/>
  <c r="AT104" i="9"/>
  <c r="AT105" i="9"/>
  <c r="AT106" i="9"/>
  <c r="AT107" i="9"/>
  <c r="AT108" i="9"/>
  <c r="AT109" i="9"/>
  <c r="AT110" i="9"/>
  <c r="AT111" i="9"/>
  <c r="AT112" i="9"/>
  <c r="AT113" i="9"/>
  <c r="AT114" i="9"/>
  <c r="AT115" i="9"/>
  <c r="AT116" i="9"/>
  <c r="AT117" i="9"/>
  <c r="AT118" i="9"/>
  <c r="AT119" i="9"/>
  <c r="AT120" i="9"/>
  <c r="AT121" i="9"/>
  <c r="AT122" i="9"/>
  <c r="AT123" i="9"/>
  <c r="AT124" i="9"/>
  <c r="AT125" i="9"/>
  <c r="AT126" i="9"/>
  <c r="AT127" i="9"/>
  <c r="AT128" i="9"/>
  <c r="AT129" i="9"/>
  <c r="AT130" i="9"/>
  <c r="AT131" i="9"/>
  <c r="AT132" i="9"/>
  <c r="AT133" i="9"/>
  <c r="AT134" i="9"/>
  <c r="AT135" i="9"/>
  <c r="AT136" i="9"/>
  <c r="AT137" i="9"/>
  <c r="AT138" i="9"/>
  <c r="AT139" i="9"/>
  <c r="AT140" i="9"/>
  <c r="AT141" i="9"/>
  <c r="AT142" i="9"/>
  <c r="AT143" i="9"/>
  <c r="AT144" i="9"/>
  <c r="AT145" i="9"/>
  <c r="AT146" i="9"/>
  <c r="AT147" i="9"/>
  <c r="AT148" i="9"/>
  <c r="AT149" i="9"/>
  <c r="AT150" i="9"/>
  <c r="AT151" i="9"/>
  <c r="AT152" i="9"/>
  <c r="AT153" i="9"/>
  <c r="AT154" i="9"/>
  <c r="AT155" i="9"/>
  <c r="AT156" i="9"/>
  <c r="AT157" i="9"/>
  <c r="AT158" i="9"/>
  <c r="AT159" i="9"/>
  <c r="AT160" i="9"/>
  <c r="AT161" i="9"/>
  <c r="AT162" i="9"/>
  <c r="AT163" i="9"/>
  <c r="AT164" i="9"/>
  <c r="AT165" i="9"/>
  <c r="AT166" i="9"/>
  <c r="AT167" i="9"/>
  <c r="AT168" i="9"/>
  <c r="AT169" i="9"/>
  <c r="AT170" i="9"/>
  <c r="AT171" i="9"/>
  <c r="AT172" i="9"/>
  <c r="AT173" i="9"/>
  <c r="AT174" i="9"/>
  <c r="AT175" i="9"/>
  <c r="AT176" i="9"/>
  <c r="AT177" i="9"/>
  <c r="AT178" i="9"/>
  <c r="AT179" i="9"/>
  <c r="AT180" i="9"/>
  <c r="AT181" i="9"/>
  <c r="AT182" i="9"/>
  <c r="AT183" i="9"/>
  <c r="AT184" i="9"/>
  <c r="AT185" i="9"/>
  <c r="AT186" i="9"/>
  <c r="AT187" i="9"/>
  <c r="AT188" i="9"/>
  <c r="AT189" i="9"/>
  <c r="AT190" i="9"/>
  <c r="AT191" i="9"/>
  <c r="AT192" i="9"/>
  <c r="AT193" i="9"/>
  <c r="AT194" i="9"/>
  <c r="AT195" i="9"/>
  <c r="AT196" i="9"/>
  <c r="AT197" i="9"/>
  <c r="AT198" i="9"/>
  <c r="AT199" i="9"/>
  <c r="AT200" i="9"/>
  <c r="AT201" i="9"/>
  <c r="AT202" i="9"/>
  <c r="AT203" i="9"/>
  <c r="AT204" i="9"/>
  <c r="AT205" i="9"/>
  <c r="AT206" i="9"/>
  <c r="AT207" i="9"/>
  <c r="AT208" i="9"/>
  <c r="AT209" i="9"/>
  <c r="AT210" i="9"/>
  <c r="AT211" i="9"/>
  <c r="AT212" i="9"/>
  <c r="AT213" i="9"/>
  <c r="AT214" i="9"/>
  <c r="AT215" i="9"/>
  <c r="AT216" i="9"/>
  <c r="AT217" i="9"/>
  <c r="AT218" i="9"/>
  <c r="AT219" i="9"/>
  <c r="AT220" i="9"/>
  <c r="AT221" i="9"/>
  <c r="AT222" i="9"/>
  <c r="AT223" i="9"/>
  <c r="AT224" i="9"/>
  <c r="AT225" i="9"/>
  <c r="AT226" i="9"/>
  <c r="AT227" i="9"/>
  <c r="AT228" i="9"/>
  <c r="AT229" i="9"/>
  <c r="AT230" i="9"/>
  <c r="AT231" i="9"/>
  <c r="AT232" i="9"/>
  <c r="AT233" i="9"/>
  <c r="AT234" i="9"/>
  <c r="AT235" i="9"/>
  <c r="AT236" i="9"/>
  <c r="AT237" i="9"/>
  <c r="AT238" i="9"/>
  <c r="AT239" i="9"/>
  <c r="AT240" i="9"/>
  <c r="AT241" i="9"/>
  <c r="AT242" i="9"/>
  <c r="AT243" i="9"/>
  <c r="AT244" i="9"/>
  <c r="AT245" i="9"/>
  <c r="AT246" i="9"/>
  <c r="AT247" i="9"/>
  <c r="AT248" i="9"/>
  <c r="AT249" i="9"/>
  <c r="AT250" i="9"/>
  <c r="AT251" i="9"/>
  <c r="AT252" i="9"/>
  <c r="AT253" i="9"/>
  <c r="AT254" i="9"/>
  <c r="AT255" i="9"/>
  <c r="AT256" i="9"/>
  <c r="AT257" i="9"/>
  <c r="AT258" i="9"/>
  <c r="AT259" i="9"/>
  <c r="AT260" i="9"/>
  <c r="AT261" i="9"/>
  <c r="AT262" i="9"/>
  <c r="AT263" i="9"/>
  <c r="AT264" i="9"/>
  <c r="AT265" i="9"/>
  <c r="AT266" i="9"/>
  <c r="AT267" i="9"/>
  <c r="AT268" i="9"/>
  <c r="AT269" i="9"/>
  <c r="AT270" i="9"/>
  <c r="AT271" i="9"/>
  <c r="AT272" i="9"/>
  <c r="AT273" i="9"/>
  <c r="AT2" i="9"/>
  <c r="AS3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06" i="9"/>
  <c r="AS107" i="9"/>
  <c r="AS108" i="9"/>
  <c r="AS109" i="9"/>
  <c r="AS110" i="9"/>
  <c r="AS111" i="9"/>
  <c r="AS112" i="9"/>
  <c r="AS113" i="9"/>
  <c r="AS114" i="9"/>
  <c r="AS115" i="9"/>
  <c r="AS116" i="9"/>
  <c r="AS117" i="9"/>
  <c r="AS118" i="9"/>
  <c r="AS119" i="9"/>
  <c r="AS120" i="9"/>
  <c r="AS121" i="9"/>
  <c r="AS122" i="9"/>
  <c r="AS123" i="9"/>
  <c r="AS124" i="9"/>
  <c r="AS125" i="9"/>
  <c r="AS126" i="9"/>
  <c r="AS127" i="9"/>
  <c r="AS128" i="9"/>
  <c r="AS129" i="9"/>
  <c r="AS130" i="9"/>
  <c r="AS131" i="9"/>
  <c r="AS132" i="9"/>
  <c r="AS133" i="9"/>
  <c r="AS134" i="9"/>
  <c r="AS135" i="9"/>
  <c r="AS136" i="9"/>
  <c r="AS137" i="9"/>
  <c r="AS138" i="9"/>
  <c r="AS139" i="9"/>
  <c r="AS140" i="9"/>
  <c r="AS141" i="9"/>
  <c r="AS142" i="9"/>
  <c r="AS143" i="9"/>
  <c r="AS144" i="9"/>
  <c r="AS145" i="9"/>
  <c r="AS146" i="9"/>
  <c r="AS147" i="9"/>
  <c r="AS148" i="9"/>
  <c r="AS149" i="9"/>
  <c r="AS150" i="9"/>
  <c r="AS151" i="9"/>
  <c r="AS152" i="9"/>
  <c r="AS153" i="9"/>
  <c r="AS154" i="9"/>
  <c r="AS155" i="9"/>
  <c r="AS156" i="9"/>
  <c r="AS157" i="9"/>
  <c r="AS158" i="9"/>
  <c r="AS159" i="9"/>
  <c r="AS160" i="9"/>
  <c r="AS161" i="9"/>
  <c r="AS162" i="9"/>
  <c r="AS163" i="9"/>
  <c r="AS164" i="9"/>
  <c r="AS165" i="9"/>
  <c r="AS166" i="9"/>
  <c r="AS167" i="9"/>
  <c r="AS168" i="9"/>
  <c r="AS169" i="9"/>
  <c r="AS170" i="9"/>
  <c r="AS171" i="9"/>
  <c r="AS172" i="9"/>
  <c r="AS173" i="9"/>
  <c r="AS174" i="9"/>
  <c r="AS175" i="9"/>
  <c r="AS176" i="9"/>
  <c r="AS177" i="9"/>
  <c r="AS178" i="9"/>
  <c r="AS179" i="9"/>
  <c r="AS180" i="9"/>
  <c r="AS181" i="9"/>
  <c r="AS182" i="9"/>
  <c r="AS183" i="9"/>
  <c r="AS184" i="9"/>
  <c r="AS185" i="9"/>
  <c r="AS186" i="9"/>
  <c r="AS187" i="9"/>
  <c r="AS188" i="9"/>
  <c r="AS189" i="9"/>
  <c r="AS190" i="9"/>
  <c r="AS191" i="9"/>
  <c r="AS192" i="9"/>
  <c r="AS193" i="9"/>
  <c r="AS194" i="9"/>
  <c r="AS195" i="9"/>
  <c r="AS196" i="9"/>
  <c r="AS197" i="9"/>
  <c r="AS198" i="9"/>
  <c r="AS199" i="9"/>
  <c r="AS200" i="9"/>
  <c r="AS201" i="9"/>
  <c r="AS202" i="9"/>
  <c r="AS203" i="9"/>
  <c r="AS204" i="9"/>
  <c r="AS205" i="9"/>
  <c r="AS206" i="9"/>
  <c r="AS207" i="9"/>
  <c r="AS208" i="9"/>
  <c r="AS209" i="9"/>
  <c r="AS210" i="9"/>
  <c r="AS211" i="9"/>
  <c r="AS212" i="9"/>
  <c r="AS213" i="9"/>
  <c r="AS214" i="9"/>
  <c r="AS215" i="9"/>
  <c r="AS216" i="9"/>
  <c r="AS217" i="9"/>
  <c r="AS218" i="9"/>
  <c r="AS219" i="9"/>
  <c r="AS220" i="9"/>
  <c r="AS221" i="9"/>
  <c r="AS222" i="9"/>
  <c r="AS223" i="9"/>
  <c r="AS224" i="9"/>
  <c r="AS225" i="9"/>
  <c r="AS226" i="9"/>
  <c r="AS227" i="9"/>
  <c r="AS228" i="9"/>
  <c r="AS229" i="9"/>
  <c r="AS230" i="9"/>
  <c r="AS231" i="9"/>
  <c r="AS232" i="9"/>
  <c r="AS233" i="9"/>
  <c r="AS234" i="9"/>
  <c r="AS235" i="9"/>
  <c r="AS236" i="9"/>
  <c r="AS237" i="9"/>
  <c r="AS238" i="9"/>
  <c r="AS239" i="9"/>
  <c r="AS240" i="9"/>
  <c r="AS241" i="9"/>
  <c r="AS242" i="9"/>
  <c r="AS243" i="9"/>
  <c r="AS244" i="9"/>
  <c r="AS245" i="9"/>
  <c r="AS246" i="9"/>
  <c r="AS247" i="9"/>
  <c r="AS248" i="9"/>
  <c r="AS249" i="9"/>
  <c r="AS250" i="9"/>
  <c r="AS251" i="9"/>
  <c r="AS252" i="9"/>
  <c r="AS253" i="9"/>
  <c r="AS254" i="9"/>
  <c r="AS255" i="9"/>
  <c r="AS256" i="9"/>
  <c r="AS257" i="9"/>
  <c r="AS258" i="9"/>
  <c r="AS259" i="9"/>
  <c r="AS260" i="9"/>
  <c r="AS261" i="9"/>
  <c r="AS262" i="9"/>
  <c r="AS263" i="9"/>
  <c r="AS264" i="9"/>
  <c r="AS265" i="9"/>
  <c r="AS266" i="9"/>
  <c r="AS267" i="9"/>
  <c r="AS268" i="9"/>
  <c r="AS269" i="9"/>
  <c r="AS270" i="9"/>
  <c r="AS271" i="9"/>
  <c r="AS272" i="9"/>
  <c r="AS273" i="9"/>
  <c r="AS2" i="9"/>
  <c r="AA2" i="9"/>
  <c r="AB2" i="9"/>
  <c r="AC2" i="9"/>
  <c r="AD2" i="9"/>
  <c r="AE2" i="9"/>
  <c r="AF2" i="9"/>
  <c r="AG2" i="9"/>
  <c r="AA3" i="9"/>
  <c r="AB3" i="9"/>
  <c r="AC3" i="9"/>
  <c r="AD3" i="9"/>
  <c r="AE3" i="9"/>
  <c r="AF3" i="9"/>
  <c r="AG3" i="9"/>
  <c r="AA4" i="9"/>
  <c r="AB4" i="9"/>
  <c r="AC4" i="9"/>
  <c r="AD4" i="9"/>
  <c r="AE4" i="9"/>
  <c r="AF4" i="9"/>
  <c r="AG4" i="9"/>
  <c r="AA5" i="9"/>
  <c r="AB5" i="9"/>
  <c r="AC5" i="9"/>
  <c r="AD5" i="9"/>
  <c r="AE5" i="9"/>
  <c r="AF5" i="9"/>
  <c r="AG5" i="9"/>
  <c r="AA6" i="9"/>
  <c r="AB6" i="9"/>
  <c r="AC6" i="9"/>
  <c r="AD6" i="9"/>
  <c r="AE6" i="9"/>
  <c r="AF6" i="9"/>
  <c r="AG6" i="9"/>
  <c r="AA7" i="9"/>
  <c r="AB7" i="9"/>
  <c r="AC7" i="9"/>
  <c r="AD7" i="9"/>
  <c r="AE7" i="9"/>
  <c r="AF7" i="9"/>
  <c r="AG7" i="9"/>
  <c r="AA8" i="9"/>
  <c r="AB8" i="9"/>
  <c r="AC8" i="9"/>
  <c r="AD8" i="9"/>
  <c r="AE8" i="9"/>
  <c r="AF8" i="9"/>
  <c r="AG8" i="9"/>
  <c r="AA9" i="9"/>
  <c r="AB9" i="9"/>
  <c r="AC9" i="9"/>
  <c r="AD9" i="9"/>
  <c r="AE9" i="9"/>
  <c r="AF9" i="9"/>
  <c r="AG9" i="9"/>
  <c r="AA10" i="9"/>
  <c r="AB10" i="9"/>
  <c r="AC10" i="9"/>
  <c r="AD10" i="9"/>
  <c r="AE10" i="9"/>
  <c r="AF10" i="9"/>
  <c r="AG10" i="9"/>
  <c r="AA11" i="9"/>
  <c r="AB11" i="9"/>
  <c r="AC11" i="9"/>
  <c r="AD11" i="9"/>
  <c r="AE11" i="9"/>
  <c r="AF11" i="9"/>
  <c r="AG11" i="9"/>
  <c r="AA12" i="9"/>
  <c r="AB12" i="9"/>
  <c r="AC12" i="9"/>
  <c r="AD12" i="9"/>
  <c r="AE12" i="9"/>
  <c r="AF12" i="9"/>
  <c r="AG12" i="9"/>
  <c r="AA13" i="9"/>
  <c r="AB13" i="9"/>
  <c r="AC13" i="9"/>
  <c r="AD13" i="9"/>
  <c r="AE13" i="9"/>
  <c r="AF13" i="9"/>
  <c r="AG13" i="9"/>
  <c r="AA14" i="9"/>
  <c r="AB14" i="9"/>
  <c r="AC14" i="9"/>
  <c r="AD14" i="9"/>
  <c r="AE14" i="9"/>
  <c r="AF14" i="9"/>
  <c r="AG14" i="9"/>
  <c r="AA15" i="9"/>
  <c r="AB15" i="9"/>
  <c r="AC15" i="9"/>
  <c r="AD15" i="9"/>
  <c r="AE15" i="9"/>
  <c r="AF15" i="9"/>
  <c r="AG15" i="9"/>
  <c r="AA16" i="9"/>
  <c r="AB16" i="9"/>
  <c r="AC16" i="9"/>
  <c r="AD16" i="9"/>
  <c r="AE16" i="9"/>
  <c r="AF16" i="9"/>
  <c r="AG16" i="9"/>
  <c r="AA17" i="9"/>
  <c r="AB17" i="9"/>
  <c r="AC17" i="9"/>
  <c r="AD17" i="9"/>
  <c r="AE17" i="9"/>
  <c r="AF17" i="9"/>
  <c r="AG17" i="9"/>
  <c r="AA18" i="9"/>
  <c r="AB18" i="9"/>
  <c r="AC18" i="9"/>
  <c r="AD18" i="9"/>
  <c r="AE18" i="9"/>
  <c r="AF18" i="9"/>
  <c r="AG18" i="9"/>
  <c r="AA19" i="9"/>
  <c r="AB19" i="9"/>
  <c r="AC19" i="9"/>
  <c r="AD19" i="9"/>
  <c r="AE19" i="9"/>
  <c r="AF19" i="9"/>
  <c r="AG19" i="9"/>
  <c r="AA20" i="9"/>
  <c r="AB20" i="9"/>
  <c r="AC20" i="9"/>
  <c r="AD20" i="9"/>
  <c r="AE20" i="9"/>
  <c r="AF20" i="9"/>
  <c r="AG20" i="9"/>
  <c r="AA21" i="9"/>
  <c r="AB21" i="9"/>
  <c r="AC21" i="9"/>
  <c r="AD21" i="9"/>
  <c r="AE21" i="9"/>
  <c r="AF21" i="9"/>
  <c r="AG21" i="9"/>
  <c r="AA22" i="9"/>
  <c r="AB22" i="9"/>
  <c r="AC22" i="9"/>
  <c r="AD22" i="9"/>
  <c r="AE22" i="9"/>
  <c r="AF22" i="9"/>
  <c r="AG22" i="9"/>
  <c r="AA23" i="9"/>
  <c r="AB23" i="9"/>
  <c r="AC23" i="9"/>
  <c r="AD23" i="9"/>
  <c r="AE23" i="9"/>
  <c r="AF23" i="9"/>
  <c r="AG23" i="9"/>
  <c r="AA24" i="9"/>
  <c r="AB24" i="9"/>
  <c r="AC24" i="9"/>
  <c r="AD24" i="9"/>
  <c r="AE24" i="9"/>
  <c r="AF24" i="9"/>
  <c r="AG24" i="9"/>
  <c r="AA25" i="9"/>
  <c r="AB25" i="9"/>
  <c r="AC25" i="9"/>
  <c r="AD25" i="9"/>
  <c r="AE25" i="9"/>
  <c r="AF25" i="9"/>
  <c r="AG25" i="9"/>
  <c r="AA26" i="9"/>
  <c r="AB26" i="9"/>
  <c r="AC26" i="9"/>
  <c r="AD26" i="9"/>
  <c r="AE26" i="9"/>
  <c r="AF26" i="9"/>
  <c r="AG26" i="9"/>
  <c r="AA27" i="9"/>
  <c r="AB27" i="9"/>
  <c r="AC27" i="9"/>
  <c r="AD27" i="9"/>
  <c r="AE27" i="9"/>
  <c r="AF27" i="9"/>
  <c r="AG27" i="9"/>
  <c r="AA28" i="9"/>
  <c r="AB28" i="9"/>
  <c r="AC28" i="9"/>
  <c r="AD28" i="9"/>
  <c r="AE28" i="9"/>
  <c r="AF28" i="9"/>
  <c r="AG28" i="9"/>
  <c r="AA29" i="9"/>
  <c r="AB29" i="9"/>
  <c r="AC29" i="9"/>
  <c r="AD29" i="9"/>
  <c r="AE29" i="9"/>
  <c r="AF29" i="9"/>
  <c r="AG29" i="9"/>
  <c r="AA30" i="9"/>
  <c r="AB30" i="9"/>
  <c r="AC30" i="9"/>
  <c r="AD30" i="9"/>
  <c r="AE30" i="9"/>
  <c r="AF30" i="9"/>
  <c r="AG30" i="9"/>
  <c r="AA31" i="9"/>
  <c r="AB31" i="9"/>
  <c r="AC31" i="9"/>
  <c r="AD31" i="9"/>
  <c r="AE31" i="9"/>
  <c r="AF31" i="9"/>
  <c r="AG31" i="9"/>
  <c r="AA32" i="9"/>
  <c r="AB32" i="9"/>
  <c r="AC32" i="9"/>
  <c r="AD32" i="9"/>
  <c r="AE32" i="9"/>
  <c r="AF32" i="9"/>
  <c r="AG32" i="9"/>
  <c r="AA33" i="9"/>
  <c r="AB33" i="9"/>
  <c r="AC33" i="9"/>
  <c r="AD33" i="9"/>
  <c r="AE33" i="9"/>
  <c r="AF33" i="9"/>
  <c r="AG33" i="9"/>
  <c r="AA34" i="9"/>
  <c r="AB34" i="9"/>
  <c r="AC34" i="9"/>
  <c r="AD34" i="9"/>
  <c r="AE34" i="9"/>
  <c r="AF34" i="9"/>
  <c r="AG34" i="9"/>
  <c r="AA35" i="9"/>
  <c r="AB35" i="9"/>
  <c r="AC35" i="9"/>
  <c r="AD35" i="9"/>
  <c r="AE35" i="9"/>
  <c r="AF35" i="9"/>
  <c r="AG35" i="9"/>
  <c r="AA36" i="9"/>
  <c r="AB36" i="9"/>
  <c r="AC36" i="9"/>
  <c r="AD36" i="9"/>
  <c r="AE36" i="9"/>
  <c r="AF36" i="9"/>
  <c r="AG36" i="9"/>
  <c r="AA37" i="9"/>
  <c r="AB37" i="9"/>
  <c r="AC37" i="9"/>
  <c r="AD37" i="9"/>
  <c r="AE37" i="9"/>
  <c r="AF37" i="9"/>
  <c r="AG37" i="9"/>
  <c r="AA38" i="9"/>
  <c r="AB38" i="9"/>
  <c r="AC38" i="9"/>
  <c r="AD38" i="9"/>
  <c r="AE38" i="9"/>
  <c r="AF38" i="9"/>
  <c r="AG38" i="9"/>
  <c r="AA39" i="9"/>
  <c r="AB39" i="9"/>
  <c r="AC39" i="9"/>
  <c r="AD39" i="9"/>
  <c r="AE39" i="9"/>
  <c r="AF39" i="9"/>
  <c r="AG39" i="9"/>
  <c r="AA40" i="9"/>
  <c r="AB40" i="9"/>
  <c r="AC40" i="9"/>
  <c r="AD40" i="9"/>
  <c r="AE40" i="9"/>
  <c r="AF40" i="9"/>
  <c r="AG40" i="9"/>
  <c r="AA41" i="9"/>
  <c r="AB41" i="9"/>
  <c r="AC41" i="9"/>
  <c r="AD41" i="9"/>
  <c r="AE41" i="9"/>
  <c r="AF41" i="9"/>
  <c r="AG41" i="9"/>
  <c r="AA42" i="9"/>
  <c r="AB42" i="9"/>
  <c r="AC42" i="9"/>
  <c r="AD42" i="9"/>
  <c r="AE42" i="9"/>
  <c r="AF42" i="9"/>
  <c r="AG42" i="9"/>
  <c r="AA43" i="9"/>
  <c r="AB43" i="9"/>
  <c r="AC43" i="9"/>
  <c r="AD43" i="9"/>
  <c r="AE43" i="9"/>
  <c r="AF43" i="9"/>
  <c r="AG43" i="9"/>
  <c r="AA44" i="9"/>
  <c r="AB44" i="9"/>
  <c r="AC44" i="9"/>
  <c r="AD44" i="9"/>
  <c r="AE44" i="9"/>
  <c r="AF44" i="9"/>
  <c r="AG44" i="9"/>
  <c r="AA45" i="9"/>
  <c r="AB45" i="9"/>
  <c r="AC45" i="9"/>
  <c r="AD45" i="9"/>
  <c r="AE45" i="9"/>
  <c r="AF45" i="9"/>
  <c r="AG45" i="9"/>
  <c r="AA46" i="9"/>
  <c r="AB46" i="9"/>
  <c r="AC46" i="9"/>
  <c r="AD46" i="9"/>
  <c r="AE46" i="9"/>
  <c r="AF46" i="9"/>
  <c r="AG46" i="9"/>
  <c r="AA47" i="9"/>
  <c r="AB47" i="9"/>
  <c r="AC47" i="9"/>
  <c r="AD47" i="9"/>
  <c r="AE47" i="9"/>
  <c r="AF47" i="9"/>
  <c r="AG47" i="9"/>
  <c r="AA48" i="9"/>
  <c r="AB48" i="9"/>
  <c r="AC48" i="9"/>
  <c r="AD48" i="9"/>
  <c r="AE48" i="9"/>
  <c r="AF48" i="9"/>
  <c r="AG48" i="9"/>
  <c r="AA49" i="9"/>
  <c r="AB49" i="9"/>
  <c r="AC49" i="9"/>
  <c r="AD49" i="9"/>
  <c r="AE49" i="9"/>
  <c r="AF49" i="9"/>
  <c r="AG49" i="9"/>
  <c r="AA50" i="9"/>
  <c r="AB50" i="9"/>
  <c r="AC50" i="9"/>
  <c r="AD50" i="9"/>
  <c r="AE50" i="9"/>
  <c r="AF50" i="9"/>
  <c r="AG50" i="9"/>
  <c r="AA51" i="9"/>
  <c r="AB51" i="9"/>
  <c r="AC51" i="9"/>
  <c r="AD51" i="9"/>
  <c r="AE51" i="9"/>
  <c r="AF51" i="9"/>
  <c r="AG51" i="9"/>
  <c r="AA52" i="9"/>
  <c r="AB52" i="9"/>
  <c r="AC52" i="9"/>
  <c r="AD52" i="9"/>
  <c r="AE52" i="9"/>
  <c r="AF52" i="9"/>
  <c r="AG52" i="9"/>
  <c r="AA53" i="9"/>
  <c r="AB53" i="9"/>
  <c r="AC53" i="9"/>
  <c r="AD53" i="9"/>
  <c r="AE53" i="9"/>
  <c r="AF53" i="9"/>
  <c r="AG53" i="9"/>
  <c r="AA54" i="9"/>
  <c r="AB54" i="9"/>
  <c r="AC54" i="9"/>
  <c r="AD54" i="9"/>
  <c r="AE54" i="9"/>
  <c r="AF54" i="9"/>
  <c r="AG54" i="9"/>
  <c r="AA55" i="9"/>
  <c r="AB55" i="9"/>
  <c r="AC55" i="9"/>
  <c r="AD55" i="9"/>
  <c r="AE55" i="9"/>
  <c r="AF55" i="9"/>
  <c r="AG55" i="9"/>
  <c r="AA56" i="9"/>
  <c r="AB56" i="9"/>
  <c r="AC56" i="9"/>
  <c r="AD56" i="9"/>
  <c r="AE56" i="9"/>
  <c r="AF56" i="9"/>
  <c r="AG56" i="9"/>
  <c r="AA57" i="9"/>
  <c r="AB57" i="9"/>
  <c r="AC57" i="9"/>
  <c r="AD57" i="9"/>
  <c r="AE57" i="9"/>
  <c r="AF57" i="9"/>
  <c r="AG57" i="9"/>
  <c r="AA58" i="9"/>
  <c r="AB58" i="9"/>
  <c r="AC58" i="9"/>
  <c r="AD58" i="9"/>
  <c r="AE58" i="9"/>
  <c r="AF58" i="9"/>
  <c r="AG58" i="9"/>
  <c r="AA59" i="9"/>
  <c r="AB59" i="9"/>
  <c r="AC59" i="9"/>
  <c r="AD59" i="9"/>
  <c r="AE59" i="9"/>
  <c r="AF59" i="9"/>
  <c r="AG59" i="9"/>
  <c r="AA60" i="9"/>
  <c r="AB60" i="9"/>
  <c r="AC60" i="9"/>
  <c r="AD60" i="9"/>
  <c r="AE60" i="9"/>
  <c r="AF60" i="9"/>
  <c r="AG60" i="9"/>
  <c r="AA61" i="9"/>
  <c r="AB61" i="9"/>
  <c r="AC61" i="9"/>
  <c r="AD61" i="9"/>
  <c r="AE61" i="9"/>
  <c r="AF61" i="9"/>
  <c r="AG61" i="9"/>
  <c r="AA62" i="9"/>
  <c r="AB62" i="9"/>
  <c r="AC62" i="9"/>
  <c r="AD62" i="9"/>
  <c r="AE62" i="9"/>
  <c r="AF62" i="9"/>
  <c r="AG62" i="9"/>
  <c r="AA63" i="9"/>
  <c r="AB63" i="9"/>
  <c r="AC63" i="9"/>
  <c r="AD63" i="9"/>
  <c r="AE63" i="9"/>
  <c r="AF63" i="9"/>
  <c r="AG63" i="9"/>
  <c r="AA64" i="9"/>
  <c r="AB64" i="9"/>
  <c r="AC64" i="9"/>
  <c r="AD64" i="9"/>
  <c r="AE64" i="9"/>
  <c r="AF64" i="9"/>
  <c r="AG64" i="9"/>
  <c r="AA65" i="9"/>
  <c r="AB65" i="9"/>
  <c r="AC65" i="9"/>
  <c r="AD65" i="9"/>
  <c r="AE65" i="9"/>
  <c r="AF65" i="9"/>
  <c r="AG65" i="9"/>
  <c r="AA66" i="9"/>
  <c r="AB66" i="9"/>
  <c r="AC66" i="9"/>
  <c r="AD66" i="9"/>
  <c r="AE66" i="9"/>
  <c r="AF66" i="9"/>
  <c r="AG66" i="9"/>
  <c r="AA67" i="9"/>
  <c r="AB67" i="9"/>
  <c r="AC67" i="9"/>
  <c r="AD67" i="9"/>
  <c r="AE67" i="9"/>
  <c r="AF67" i="9"/>
  <c r="AG67" i="9"/>
  <c r="AA68" i="9"/>
  <c r="AB68" i="9"/>
  <c r="AC68" i="9"/>
  <c r="AD68" i="9"/>
  <c r="AE68" i="9"/>
  <c r="AF68" i="9"/>
  <c r="AG68" i="9"/>
  <c r="AA69" i="9"/>
  <c r="AB69" i="9"/>
  <c r="AC69" i="9"/>
  <c r="AD69" i="9"/>
  <c r="AE69" i="9"/>
  <c r="AF69" i="9"/>
  <c r="AG69" i="9"/>
  <c r="AA70" i="9"/>
  <c r="AB70" i="9"/>
  <c r="AC70" i="9"/>
  <c r="AD70" i="9"/>
  <c r="AE70" i="9"/>
  <c r="AF70" i="9"/>
  <c r="AG70" i="9"/>
  <c r="AA71" i="9"/>
  <c r="AB71" i="9"/>
  <c r="AC71" i="9"/>
  <c r="AD71" i="9"/>
  <c r="AE71" i="9"/>
  <c r="AF71" i="9"/>
  <c r="AG71" i="9"/>
  <c r="AA72" i="9"/>
  <c r="AB72" i="9"/>
  <c r="AC72" i="9"/>
  <c r="AD72" i="9"/>
  <c r="AE72" i="9"/>
  <c r="AF72" i="9"/>
  <c r="AG72" i="9"/>
  <c r="AA73" i="9"/>
  <c r="AB73" i="9"/>
  <c r="AC73" i="9"/>
  <c r="AD73" i="9"/>
  <c r="AE73" i="9"/>
  <c r="AF73" i="9"/>
  <c r="AG73" i="9"/>
  <c r="AA74" i="9"/>
  <c r="AB74" i="9"/>
  <c r="AC74" i="9"/>
  <c r="AD74" i="9"/>
  <c r="AE74" i="9"/>
  <c r="AF74" i="9"/>
  <c r="AG74" i="9"/>
  <c r="AA75" i="9"/>
  <c r="AB75" i="9"/>
  <c r="AC75" i="9"/>
  <c r="AD75" i="9"/>
  <c r="AE75" i="9"/>
  <c r="AF75" i="9"/>
  <c r="AG75" i="9"/>
  <c r="AA76" i="9"/>
  <c r="AB76" i="9"/>
  <c r="AC76" i="9"/>
  <c r="AD76" i="9"/>
  <c r="AE76" i="9"/>
  <c r="AF76" i="9"/>
  <c r="AG76" i="9"/>
  <c r="AA77" i="9"/>
  <c r="AB77" i="9"/>
  <c r="AC77" i="9"/>
  <c r="AD77" i="9"/>
  <c r="AE77" i="9"/>
  <c r="AF77" i="9"/>
  <c r="AG77" i="9"/>
  <c r="AA78" i="9"/>
  <c r="AB78" i="9"/>
  <c r="AC78" i="9"/>
  <c r="AD78" i="9"/>
  <c r="AE78" i="9"/>
  <c r="AF78" i="9"/>
  <c r="AG78" i="9"/>
  <c r="AA79" i="9"/>
  <c r="AB79" i="9"/>
  <c r="AC79" i="9"/>
  <c r="AD79" i="9"/>
  <c r="AE79" i="9"/>
  <c r="AF79" i="9"/>
  <c r="AG79" i="9"/>
  <c r="AA80" i="9"/>
  <c r="AB80" i="9"/>
  <c r="AC80" i="9"/>
  <c r="AD80" i="9"/>
  <c r="AE80" i="9"/>
  <c r="AF80" i="9"/>
  <c r="AG80" i="9"/>
  <c r="AA81" i="9"/>
  <c r="AB81" i="9"/>
  <c r="AC81" i="9"/>
  <c r="AD81" i="9"/>
  <c r="AE81" i="9"/>
  <c r="AF81" i="9"/>
  <c r="AG81" i="9"/>
  <c r="AA82" i="9"/>
  <c r="AB82" i="9"/>
  <c r="AC82" i="9"/>
  <c r="AD82" i="9"/>
  <c r="AE82" i="9"/>
  <c r="AF82" i="9"/>
  <c r="AG82" i="9"/>
  <c r="AA83" i="9"/>
  <c r="AB83" i="9"/>
  <c r="AC83" i="9"/>
  <c r="AD83" i="9"/>
  <c r="AE83" i="9"/>
  <c r="AF83" i="9"/>
  <c r="AG83" i="9"/>
  <c r="AA84" i="9"/>
  <c r="AB84" i="9"/>
  <c r="AC84" i="9"/>
  <c r="AD84" i="9"/>
  <c r="AE84" i="9"/>
  <c r="AF84" i="9"/>
  <c r="AG84" i="9"/>
  <c r="AA85" i="9"/>
  <c r="AB85" i="9"/>
  <c r="AC85" i="9"/>
  <c r="AD85" i="9"/>
  <c r="AE85" i="9"/>
  <c r="AF85" i="9"/>
  <c r="AG85" i="9"/>
  <c r="AA86" i="9"/>
  <c r="AB86" i="9"/>
  <c r="AC86" i="9"/>
  <c r="AD86" i="9"/>
  <c r="AE86" i="9"/>
  <c r="AF86" i="9"/>
  <c r="AG86" i="9"/>
  <c r="AA87" i="9"/>
  <c r="AB87" i="9"/>
  <c r="AC87" i="9"/>
  <c r="AD87" i="9"/>
  <c r="AE87" i="9"/>
  <c r="AF87" i="9"/>
  <c r="AG87" i="9"/>
  <c r="AA88" i="9"/>
  <c r="AB88" i="9"/>
  <c r="AC88" i="9"/>
  <c r="AD88" i="9"/>
  <c r="AE88" i="9"/>
  <c r="AF88" i="9"/>
  <c r="AG88" i="9"/>
  <c r="AA89" i="9"/>
  <c r="AB89" i="9"/>
  <c r="AC89" i="9"/>
  <c r="AD89" i="9"/>
  <c r="AE89" i="9"/>
  <c r="AF89" i="9"/>
  <c r="AG89" i="9"/>
  <c r="AA90" i="9"/>
  <c r="AB90" i="9"/>
  <c r="AC90" i="9"/>
  <c r="AD90" i="9"/>
  <c r="AE90" i="9"/>
  <c r="AF90" i="9"/>
  <c r="AG90" i="9"/>
  <c r="AA91" i="9"/>
  <c r="AB91" i="9"/>
  <c r="AC91" i="9"/>
  <c r="AD91" i="9"/>
  <c r="AE91" i="9"/>
  <c r="AF91" i="9"/>
  <c r="AG91" i="9"/>
  <c r="AA92" i="9"/>
  <c r="AB92" i="9"/>
  <c r="AC92" i="9"/>
  <c r="AD92" i="9"/>
  <c r="AE92" i="9"/>
  <c r="AF92" i="9"/>
  <c r="AG92" i="9"/>
  <c r="AA93" i="9"/>
  <c r="AB93" i="9"/>
  <c r="AC93" i="9"/>
  <c r="AD93" i="9"/>
  <c r="AE93" i="9"/>
  <c r="AF93" i="9"/>
  <c r="AG93" i="9"/>
  <c r="AA94" i="9"/>
  <c r="AB94" i="9"/>
  <c r="AC94" i="9"/>
  <c r="AD94" i="9"/>
  <c r="AE94" i="9"/>
  <c r="AF94" i="9"/>
  <c r="AG94" i="9"/>
  <c r="AA95" i="9"/>
  <c r="AB95" i="9"/>
  <c r="AC95" i="9"/>
  <c r="AD95" i="9"/>
  <c r="AE95" i="9"/>
  <c r="AF95" i="9"/>
  <c r="AG95" i="9"/>
  <c r="AA96" i="9"/>
  <c r="AB96" i="9"/>
  <c r="AC96" i="9"/>
  <c r="AD96" i="9"/>
  <c r="AE96" i="9"/>
  <c r="AF96" i="9"/>
  <c r="AG96" i="9"/>
  <c r="AA97" i="9"/>
  <c r="AB97" i="9"/>
  <c r="AC97" i="9"/>
  <c r="AD97" i="9"/>
  <c r="AE97" i="9"/>
  <c r="AF97" i="9"/>
  <c r="AG97" i="9"/>
  <c r="AA98" i="9"/>
  <c r="AB98" i="9"/>
  <c r="AC98" i="9"/>
  <c r="AD98" i="9"/>
  <c r="AE98" i="9"/>
  <c r="AF98" i="9"/>
  <c r="AG98" i="9"/>
  <c r="AA99" i="9"/>
  <c r="AB99" i="9"/>
  <c r="AC99" i="9"/>
  <c r="AD99" i="9"/>
  <c r="AE99" i="9"/>
  <c r="AF99" i="9"/>
  <c r="AG99" i="9"/>
  <c r="AA100" i="9"/>
  <c r="AB100" i="9"/>
  <c r="AC100" i="9"/>
  <c r="AD100" i="9"/>
  <c r="AE100" i="9"/>
  <c r="AF100" i="9"/>
  <c r="AG100" i="9"/>
  <c r="AA101" i="9"/>
  <c r="AB101" i="9"/>
  <c r="AC101" i="9"/>
  <c r="AD101" i="9"/>
  <c r="AE101" i="9"/>
  <c r="AF101" i="9"/>
  <c r="AG101" i="9"/>
  <c r="AA102" i="9"/>
  <c r="AB102" i="9"/>
  <c r="AC102" i="9"/>
  <c r="AD102" i="9"/>
  <c r="AE102" i="9"/>
  <c r="AF102" i="9"/>
  <c r="AG102" i="9"/>
  <c r="AA103" i="9"/>
  <c r="AB103" i="9"/>
  <c r="AC103" i="9"/>
  <c r="AD103" i="9"/>
  <c r="AE103" i="9"/>
  <c r="AF103" i="9"/>
  <c r="AG103" i="9"/>
  <c r="AA104" i="9"/>
  <c r="AB104" i="9"/>
  <c r="AC104" i="9"/>
  <c r="AD104" i="9"/>
  <c r="AE104" i="9"/>
  <c r="AF104" i="9"/>
  <c r="AG104" i="9"/>
  <c r="AA105" i="9"/>
  <c r="AB105" i="9"/>
  <c r="AC105" i="9"/>
  <c r="AD105" i="9"/>
  <c r="AE105" i="9"/>
  <c r="AF105" i="9"/>
  <c r="AG105" i="9"/>
  <c r="AA106" i="9"/>
  <c r="AB106" i="9"/>
  <c r="AC106" i="9"/>
  <c r="AD106" i="9"/>
  <c r="AE106" i="9"/>
  <c r="AF106" i="9"/>
  <c r="AG106" i="9"/>
  <c r="AA107" i="9"/>
  <c r="AB107" i="9"/>
  <c r="AC107" i="9"/>
  <c r="AD107" i="9"/>
  <c r="AE107" i="9"/>
  <c r="AF107" i="9"/>
  <c r="AG107" i="9"/>
  <c r="AA108" i="9"/>
  <c r="AB108" i="9"/>
  <c r="AC108" i="9"/>
  <c r="AD108" i="9"/>
  <c r="AE108" i="9"/>
  <c r="AF108" i="9"/>
  <c r="AG108" i="9"/>
  <c r="AA109" i="9"/>
  <c r="AB109" i="9"/>
  <c r="AC109" i="9"/>
  <c r="AD109" i="9"/>
  <c r="AE109" i="9"/>
  <c r="AF109" i="9"/>
  <c r="AG109" i="9"/>
  <c r="AA110" i="9"/>
  <c r="AB110" i="9"/>
  <c r="AC110" i="9"/>
  <c r="AD110" i="9"/>
  <c r="AE110" i="9"/>
  <c r="AF110" i="9"/>
  <c r="AG110" i="9"/>
  <c r="AA111" i="9"/>
  <c r="AB111" i="9"/>
  <c r="AC111" i="9"/>
  <c r="AD111" i="9"/>
  <c r="AE111" i="9"/>
  <c r="AF111" i="9"/>
  <c r="AG111" i="9"/>
  <c r="AA112" i="9"/>
  <c r="AB112" i="9"/>
  <c r="AC112" i="9"/>
  <c r="AD112" i="9"/>
  <c r="AE112" i="9"/>
  <c r="AF112" i="9"/>
  <c r="AG112" i="9"/>
  <c r="AA113" i="9"/>
  <c r="AB113" i="9"/>
  <c r="AC113" i="9"/>
  <c r="AD113" i="9"/>
  <c r="AE113" i="9"/>
  <c r="AF113" i="9"/>
  <c r="AG113" i="9"/>
  <c r="AA114" i="9"/>
  <c r="AB114" i="9"/>
  <c r="AC114" i="9"/>
  <c r="AD114" i="9"/>
  <c r="AE114" i="9"/>
  <c r="AF114" i="9"/>
  <c r="AG114" i="9"/>
  <c r="AA115" i="9"/>
  <c r="AB115" i="9"/>
  <c r="AC115" i="9"/>
  <c r="AD115" i="9"/>
  <c r="AE115" i="9"/>
  <c r="AF115" i="9"/>
  <c r="AG115" i="9"/>
  <c r="AA116" i="9"/>
  <c r="AB116" i="9"/>
  <c r="AC116" i="9"/>
  <c r="AD116" i="9"/>
  <c r="AE116" i="9"/>
  <c r="AF116" i="9"/>
  <c r="AG116" i="9"/>
  <c r="AA117" i="9"/>
  <c r="AB117" i="9"/>
  <c r="AC117" i="9"/>
  <c r="AD117" i="9"/>
  <c r="AE117" i="9"/>
  <c r="AF117" i="9"/>
  <c r="AG117" i="9"/>
  <c r="AA118" i="9"/>
  <c r="AB118" i="9"/>
  <c r="AC118" i="9"/>
  <c r="AD118" i="9"/>
  <c r="AE118" i="9"/>
  <c r="AF118" i="9"/>
  <c r="AG118" i="9"/>
  <c r="AA119" i="9"/>
  <c r="AB119" i="9"/>
  <c r="AC119" i="9"/>
  <c r="AD119" i="9"/>
  <c r="AE119" i="9"/>
  <c r="AF119" i="9"/>
  <c r="AG119" i="9"/>
  <c r="AA120" i="9"/>
  <c r="AB120" i="9"/>
  <c r="AC120" i="9"/>
  <c r="AD120" i="9"/>
  <c r="AE120" i="9"/>
  <c r="AF120" i="9"/>
  <c r="AG120" i="9"/>
  <c r="AA121" i="9"/>
  <c r="AB121" i="9"/>
  <c r="AC121" i="9"/>
  <c r="AD121" i="9"/>
  <c r="AE121" i="9"/>
  <c r="AF121" i="9"/>
  <c r="AG121" i="9"/>
  <c r="AA122" i="9"/>
  <c r="AB122" i="9"/>
  <c r="AC122" i="9"/>
  <c r="AD122" i="9"/>
  <c r="AE122" i="9"/>
  <c r="AF122" i="9"/>
  <c r="AG122" i="9"/>
  <c r="AA123" i="9"/>
  <c r="AB123" i="9"/>
  <c r="AC123" i="9"/>
  <c r="AD123" i="9"/>
  <c r="AE123" i="9"/>
  <c r="AF123" i="9"/>
  <c r="AG123" i="9"/>
  <c r="AA124" i="9"/>
  <c r="AB124" i="9"/>
  <c r="AC124" i="9"/>
  <c r="AD124" i="9"/>
  <c r="AE124" i="9"/>
  <c r="AF124" i="9"/>
  <c r="AG124" i="9"/>
  <c r="AA125" i="9"/>
  <c r="AB125" i="9"/>
  <c r="AC125" i="9"/>
  <c r="AD125" i="9"/>
  <c r="AE125" i="9"/>
  <c r="AF125" i="9"/>
  <c r="AG125" i="9"/>
  <c r="AA126" i="9"/>
  <c r="AB126" i="9"/>
  <c r="AC126" i="9"/>
  <c r="AD126" i="9"/>
  <c r="AE126" i="9"/>
  <c r="AF126" i="9"/>
  <c r="AG126" i="9"/>
  <c r="AA127" i="9"/>
  <c r="AB127" i="9"/>
  <c r="AC127" i="9"/>
  <c r="AD127" i="9"/>
  <c r="AE127" i="9"/>
  <c r="AF127" i="9"/>
  <c r="AG127" i="9"/>
  <c r="AA128" i="9"/>
  <c r="AB128" i="9"/>
  <c r="AC128" i="9"/>
  <c r="AD128" i="9"/>
  <c r="AE128" i="9"/>
  <c r="AF128" i="9"/>
  <c r="AG128" i="9"/>
  <c r="AA129" i="9"/>
  <c r="AB129" i="9"/>
  <c r="AC129" i="9"/>
  <c r="AD129" i="9"/>
  <c r="AE129" i="9"/>
  <c r="AF129" i="9"/>
  <c r="AG129" i="9"/>
  <c r="AA130" i="9"/>
  <c r="AB130" i="9"/>
  <c r="AC130" i="9"/>
  <c r="AD130" i="9"/>
  <c r="AE130" i="9"/>
  <c r="AF130" i="9"/>
  <c r="AG130" i="9"/>
  <c r="AA131" i="9"/>
  <c r="AB131" i="9"/>
  <c r="AC131" i="9"/>
  <c r="AD131" i="9"/>
  <c r="AE131" i="9"/>
  <c r="AF131" i="9"/>
  <c r="AG131" i="9"/>
  <c r="AA132" i="9"/>
  <c r="AB132" i="9"/>
  <c r="AC132" i="9"/>
  <c r="AD132" i="9"/>
  <c r="AE132" i="9"/>
  <c r="AF132" i="9"/>
  <c r="AG132" i="9"/>
  <c r="AA133" i="9"/>
  <c r="AB133" i="9"/>
  <c r="AC133" i="9"/>
  <c r="AD133" i="9"/>
  <c r="AE133" i="9"/>
  <c r="AF133" i="9"/>
  <c r="AG133" i="9"/>
  <c r="AA134" i="9"/>
  <c r="AB134" i="9"/>
  <c r="AC134" i="9"/>
  <c r="AD134" i="9"/>
  <c r="AE134" i="9"/>
  <c r="AF134" i="9"/>
  <c r="AG134" i="9"/>
  <c r="AA135" i="9"/>
  <c r="AB135" i="9"/>
  <c r="AC135" i="9"/>
  <c r="AD135" i="9"/>
  <c r="AE135" i="9"/>
  <c r="AF135" i="9"/>
  <c r="AG135" i="9"/>
  <c r="AA136" i="9"/>
  <c r="AB136" i="9"/>
  <c r="AC136" i="9"/>
  <c r="AD136" i="9"/>
  <c r="AE136" i="9"/>
  <c r="AF136" i="9"/>
  <c r="AG136" i="9"/>
  <c r="AA137" i="9"/>
  <c r="AB137" i="9"/>
  <c r="AC137" i="9"/>
  <c r="AD137" i="9"/>
  <c r="AE137" i="9"/>
  <c r="AF137" i="9"/>
  <c r="AG137" i="9"/>
  <c r="AA138" i="9"/>
  <c r="AB138" i="9"/>
  <c r="AC138" i="9"/>
  <c r="AD138" i="9"/>
  <c r="AE138" i="9"/>
  <c r="AF138" i="9"/>
  <c r="AG138" i="9"/>
  <c r="AA139" i="9"/>
  <c r="AB139" i="9"/>
  <c r="AC139" i="9"/>
  <c r="AD139" i="9"/>
  <c r="AE139" i="9"/>
  <c r="AF139" i="9"/>
  <c r="AG139" i="9"/>
  <c r="AA140" i="9"/>
  <c r="AB140" i="9"/>
  <c r="AC140" i="9"/>
  <c r="AD140" i="9"/>
  <c r="AE140" i="9"/>
  <c r="AF140" i="9"/>
  <c r="AG140" i="9"/>
  <c r="AA141" i="9"/>
  <c r="AB141" i="9"/>
  <c r="AC141" i="9"/>
  <c r="AD141" i="9"/>
  <c r="AE141" i="9"/>
  <c r="AF141" i="9"/>
  <c r="AG141" i="9"/>
  <c r="AA142" i="9"/>
  <c r="AB142" i="9"/>
  <c r="AC142" i="9"/>
  <c r="AD142" i="9"/>
  <c r="AE142" i="9"/>
  <c r="AF142" i="9"/>
  <c r="AG142" i="9"/>
  <c r="AA143" i="9"/>
  <c r="AB143" i="9"/>
  <c r="AC143" i="9"/>
  <c r="AD143" i="9"/>
  <c r="AE143" i="9"/>
  <c r="AF143" i="9"/>
  <c r="AG143" i="9"/>
  <c r="AA144" i="9"/>
  <c r="AB144" i="9"/>
  <c r="AC144" i="9"/>
  <c r="AD144" i="9"/>
  <c r="AE144" i="9"/>
  <c r="AF144" i="9"/>
  <c r="AG144" i="9"/>
  <c r="AA145" i="9"/>
  <c r="AB145" i="9"/>
  <c r="AC145" i="9"/>
  <c r="AD145" i="9"/>
  <c r="AE145" i="9"/>
  <c r="AF145" i="9"/>
  <c r="AG145" i="9"/>
  <c r="AA146" i="9"/>
  <c r="AB146" i="9"/>
  <c r="AC146" i="9"/>
  <c r="AD146" i="9"/>
  <c r="AE146" i="9"/>
  <c r="AF146" i="9"/>
  <c r="AG146" i="9"/>
  <c r="AA147" i="9"/>
  <c r="AB147" i="9"/>
  <c r="AC147" i="9"/>
  <c r="AD147" i="9"/>
  <c r="AE147" i="9"/>
  <c r="AF147" i="9"/>
  <c r="AG147" i="9"/>
  <c r="AA148" i="9"/>
  <c r="AB148" i="9"/>
  <c r="AC148" i="9"/>
  <c r="AD148" i="9"/>
  <c r="AE148" i="9"/>
  <c r="AF148" i="9"/>
  <c r="AG148" i="9"/>
  <c r="AA149" i="9"/>
  <c r="AB149" i="9"/>
  <c r="AC149" i="9"/>
  <c r="AD149" i="9"/>
  <c r="AE149" i="9"/>
  <c r="AF149" i="9"/>
  <c r="AG149" i="9"/>
  <c r="AA150" i="9"/>
  <c r="AB150" i="9"/>
  <c r="AC150" i="9"/>
  <c r="AD150" i="9"/>
  <c r="AE150" i="9"/>
  <c r="AF150" i="9"/>
  <c r="AG150" i="9"/>
  <c r="AA151" i="9"/>
  <c r="AB151" i="9"/>
  <c r="AC151" i="9"/>
  <c r="AD151" i="9"/>
  <c r="AE151" i="9"/>
  <c r="AF151" i="9"/>
  <c r="AG151" i="9"/>
  <c r="AA152" i="9"/>
  <c r="AB152" i="9"/>
  <c r="AC152" i="9"/>
  <c r="AD152" i="9"/>
  <c r="AE152" i="9"/>
  <c r="AF152" i="9"/>
  <c r="AG152" i="9"/>
  <c r="AA153" i="9"/>
  <c r="AB153" i="9"/>
  <c r="AC153" i="9"/>
  <c r="AD153" i="9"/>
  <c r="AE153" i="9"/>
  <c r="AF153" i="9"/>
  <c r="AG153" i="9"/>
  <c r="AA154" i="9"/>
  <c r="AB154" i="9"/>
  <c r="AC154" i="9"/>
  <c r="AD154" i="9"/>
  <c r="AE154" i="9"/>
  <c r="AF154" i="9"/>
  <c r="AG154" i="9"/>
  <c r="AA155" i="9"/>
  <c r="AB155" i="9"/>
  <c r="AC155" i="9"/>
  <c r="AD155" i="9"/>
  <c r="AE155" i="9"/>
  <c r="AF155" i="9"/>
  <c r="AG155" i="9"/>
  <c r="AA156" i="9"/>
  <c r="AB156" i="9"/>
  <c r="AC156" i="9"/>
  <c r="AD156" i="9"/>
  <c r="AE156" i="9"/>
  <c r="AF156" i="9"/>
  <c r="AG156" i="9"/>
  <c r="AA157" i="9"/>
  <c r="AB157" i="9"/>
  <c r="AC157" i="9"/>
  <c r="AD157" i="9"/>
  <c r="AE157" i="9"/>
  <c r="AF157" i="9"/>
  <c r="AG157" i="9"/>
  <c r="AA158" i="9"/>
  <c r="AB158" i="9"/>
  <c r="AC158" i="9"/>
  <c r="AD158" i="9"/>
  <c r="AE158" i="9"/>
  <c r="AF158" i="9"/>
  <c r="AG158" i="9"/>
  <c r="AA159" i="9"/>
  <c r="AB159" i="9"/>
  <c r="AC159" i="9"/>
  <c r="AD159" i="9"/>
  <c r="AE159" i="9"/>
  <c r="AF159" i="9"/>
  <c r="AG159" i="9"/>
  <c r="AA160" i="9"/>
  <c r="AB160" i="9"/>
  <c r="AC160" i="9"/>
  <c r="AD160" i="9"/>
  <c r="AE160" i="9"/>
  <c r="AF160" i="9"/>
  <c r="AG160" i="9"/>
  <c r="AA161" i="9"/>
  <c r="AB161" i="9"/>
  <c r="AC161" i="9"/>
  <c r="AD161" i="9"/>
  <c r="AE161" i="9"/>
  <c r="AF161" i="9"/>
  <c r="AG161" i="9"/>
  <c r="AA162" i="9"/>
  <c r="AB162" i="9"/>
  <c r="AC162" i="9"/>
  <c r="AD162" i="9"/>
  <c r="AE162" i="9"/>
  <c r="AF162" i="9"/>
  <c r="AG162" i="9"/>
  <c r="AA163" i="9"/>
  <c r="AB163" i="9"/>
  <c r="AC163" i="9"/>
  <c r="AD163" i="9"/>
  <c r="AE163" i="9"/>
  <c r="AF163" i="9"/>
  <c r="AG163" i="9"/>
  <c r="AA164" i="9"/>
  <c r="AB164" i="9"/>
  <c r="AC164" i="9"/>
  <c r="AD164" i="9"/>
  <c r="AE164" i="9"/>
  <c r="AF164" i="9"/>
  <c r="AG164" i="9"/>
  <c r="AA165" i="9"/>
  <c r="AB165" i="9"/>
  <c r="AC165" i="9"/>
  <c r="AD165" i="9"/>
  <c r="AE165" i="9"/>
  <c r="AF165" i="9"/>
  <c r="AG165" i="9"/>
  <c r="AA166" i="9"/>
  <c r="AB166" i="9"/>
  <c r="AC166" i="9"/>
  <c r="AD166" i="9"/>
  <c r="AE166" i="9"/>
  <c r="AF166" i="9"/>
  <c r="AG166" i="9"/>
  <c r="AA167" i="9"/>
  <c r="AB167" i="9"/>
  <c r="AC167" i="9"/>
  <c r="AD167" i="9"/>
  <c r="AE167" i="9"/>
  <c r="AF167" i="9"/>
  <c r="AG167" i="9"/>
  <c r="AA168" i="9"/>
  <c r="AB168" i="9"/>
  <c r="AC168" i="9"/>
  <c r="AD168" i="9"/>
  <c r="AE168" i="9"/>
  <c r="AF168" i="9"/>
  <c r="AG168" i="9"/>
  <c r="AA169" i="9"/>
  <c r="AB169" i="9"/>
  <c r="AC169" i="9"/>
  <c r="AD169" i="9"/>
  <c r="AE169" i="9"/>
  <c r="AF169" i="9"/>
  <c r="AG169" i="9"/>
  <c r="AA170" i="9"/>
  <c r="AB170" i="9"/>
  <c r="AC170" i="9"/>
  <c r="AD170" i="9"/>
  <c r="AE170" i="9"/>
  <c r="AF170" i="9"/>
  <c r="AG170" i="9"/>
  <c r="AA171" i="9"/>
  <c r="AB171" i="9"/>
  <c r="AC171" i="9"/>
  <c r="AD171" i="9"/>
  <c r="AE171" i="9"/>
  <c r="AF171" i="9"/>
  <c r="AG171" i="9"/>
  <c r="AA172" i="9"/>
  <c r="AB172" i="9"/>
  <c r="AC172" i="9"/>
  <c r="AD172" i="9"/>
  <c r="AE172" i="9"/>
  <c r="AF172" i="9"/>
  <c r="AG172" i="9"/>
  <c r="AA173" i="9"/>
  <c r="AB173" i="9"/>
  <c r="AC173" i="9"/>
  <c r="AD173" i="9"/>
  <c r="AE173" i="9"/>
  <c r="AF173" i="9"/>
  <c r="AG173" i="9"/>
  <c r="AA174" i="9"/>
  <c r="AB174" i="9"/>
  <c r="AC174" i="9"/>
  <c r="AD174" i="9"/>
  <c r="AE174" i="9"/>
  <c r="AF174" i="9"/>
  <c r="AG174" i="9"/>
  <c r="AA175" i="9"/>
  <c r="AB175" i="9"/>
  <c r="AC175" i="9"/>
  <c r="AD175" i="9"/>
  <c r="AE175" i="9"/>
  <c r="AF175" i="9"/>
  <c r="AG175" i="9"/>
  <c r="AA176" i="9"/>
  <c r="AB176" i="9"/>
  <c r="AC176" i="9"/>
  <c r="AD176" i="9"/>
  <c r="AE176" i="9"/>
  <c r="AF176" i="9"/>
  <c r="AG176" i="9"/>
  <c r="AA177" i="9"/>
  <c r="AB177" i="9"/>
  <c r="AC177" i="9"/>
  <c r="AD177" i="9"/>
  <c r="AE177" i="9"/>
  <c r="AF177" i="9"/>
  <c r="AG177" i="9"/>
  <c r="AA178" i="9"/>
  <c r="AB178" i="9"/>
  <c r="AC178" i="9"/>
  <c r="AD178" i="9"/>
  <c r="AE178" i="9"/>
  <c r="AF178" i="9"/>
  <c r="AG178" i="9"/>
  <c r="AA179" i="9"/>
  <c r="AB179" i="9"/>
  <c r="AC179" i="9"/>
  <c r="AD179" i="9"/>
  <c r="AE179" i="9"/>
  <c r="AF179" i="9"/>
  <c r="AG179" i="9"/>
  <c r="AA180" i="9"/>
  <c r="AB180" i="9"/>
  <c r="AC180" i="9"/>
  <c r="AD180" i="9"/>
  <c r="AE180" i="9"/>
  <c r="AF180" i="9"/>
  <c r="AG180" i="9"/>
  <c r="AA181" i="9"/>
  <c r="AB181" i="9"/>
  <c r="AC181" i="9"/>
  <c r="AD181" i="9"/>
  <c r="AE181" i="9"/>
  <c r="AF181" i="9"/>
  <c r="AG181" i="9"/>
  <c r="AA182" i="9"/>
  <c r="AB182" i="9"/>
  <c r="AC182" i="9"/>
  <c r="AD182" i="9"/>
  <c r="AE182" i="9"/>
  <c r="AF182" i="9"/>
  <c r="AG182" i="9"/>
  <c r="AA183" i="9"/>
  <c r="AB183" i="9"/>
  <c r="AC183" i="9"/>
  <c r="AD183" i="9"/>
  <c r="AE183" i="9"/>
  <c r="AF183" i="9"/>
  <c r="AG183" i="9"/>
  <c r="AA184" i="9"/>
  <c r="AB184" i="9"/>
  <c r="AC184" i="9"/>
  <c r="AD184" i="9"/>
  <c r="AE184" i="9"/>
  <c r="AF184" i="9"/>
  <c r="AG184" i="9"/>
  <c r="AA185" i="9"/>
  <c r="AB185" i="9"/>
  <c r="AC185" i="9"/>
  <c r="AD185" i="9"/>
  <c r="AE185" i="9"/>
  <c r="AF185" i="9"/>
  <c r="AG185" i="9"/>
  <c r="AA186" i="9"/>
  <c r="AB186" i="9"/>
  <c r="AC186" i="9"/>
  <c r="AD186" i="9"/>
  <c r="AE186" i="9"/>
  <c r="AF186" i="9"/>
  <c r="AG186" i="9"/>
  <c r="AA187" i="9"/>
  <c r="AB187" i="9"/>
  <c r="AC187" i="9"/>
  <c r="AD187" i="9"/>
  <c r="AE187" i="9"/>
  <c r="AF187" i="9"/>
  <c r="AG187" i="9"/>
  <c r="AA188" i="9"/>
  <c r="AB188" i="9"/>
  <c r="AC188" i="9"/>
  <c r="AD188" i="9"/>
  <c r="AE188" i="9"/>
  <c r="AF188" i="9"/>
  <c r="AG188" i="9"/>
  <c r="AA189" i="9"/>
  <c r="AB189" i="9"/>
  <c r="AC189" i="9"/>
  <c r="AD189" i="9"/>
  <c r="AE189" i="9"/>
  <c r="AF189" i="9"/>
  <c r="AG189" i="9"/>
  <c r="AA190" i="9"/>
  <c r="AB190" i="9"/>
  <c r="AC190" i="9"/>
  <c r="AD190" i="9"/>
  <c r="AE190" i="9"/>
  <c r="AF190" i="9"/>
  <c r="AG190" i="9"/>
  <c r="AA191" i="9"/>
  <c r="AB191" i="9"/>
  <c r="AC191" i="9"/>
  <c r="AD191" i="9"/>
  <c r="AE191" i="9"/>
  <c r="AF191" i="9"/>
  <c r="AG191" i="9"/>
  <c r="AA192" i="9"/>
  <c r="AB192" i="9"/>
  <c r="AC192" i="9"/>
  <c r="AD192" i="9"/>
  <c r="AE192" i="9"/>
  <c r="AF192" i="9"/>
  <c r="AG192" i="9"/>
  <c r="AA193" i="9"/>
  <c r="AB193" i="9"/>
  <c r="AC193" i="9"/>
  <c r="AD193" i="9"/>
  <c r="AE193" i="9"/>
  <c r="AF193" i="9"/>
  <c r="AG193" i="9"/>
  <c r="AA194" i="9"/>
  <c r="AB194" i="9"/>
  <c r="AC194" i="9"/>
  <c r="AD194" i="9"/>
  <c r="AE194" i="9"/>
  <c r="AF194" i="9"/>
  <c r="AG194" i="9"/>
  <c r="AA195" i="9"/>
  <c r="AB195" i="9"/>
  <c r="AC195" i="9"/>
  <c r="AD195" i="9"/>
  <c r="AE195" i="9"/>
  <c r="AF195" i="9"/>
  <c r="AG195" i="9"/>
  <c r="AA196" i="9"/>
  <c r="AB196" i="9"/>
  <c r="AC196" i="9"/>
  <c r="AD196" i="9"/>
  <c r="AE196" i="9"/>
  <c r="AF196" i="9"/>
  <c r="AG196" i="9"/>
  <c r="AA197" i="9"/>
  <c r="AB197" i="9"/>
  <c r="AC197" i="9"/>
  <c r="AD197" i="9"/>
  <c r="AE197" i="9"/>
  <c r="AF197" i="9"/>
  <c r="AG197" i="9"/>
  <c r="AA198" i="9"/>
  <c r="AB198" i="9"/>
  <c r="AC198" i="9"/>
  <c r="AD198" i="9"/>
  <c r="AE198" i="9"/>
  <c r="AF198" i="9"/>
  <c r="AG198" i="9"/>
  <c r="AA199" i="9"/>
  <c r="AB199" i="9"/>
  <c r="AC199" i="9"/>
  <c r="AD199" i="9"/>
  <c r="AE199" i="9"/>
  <c r="AF199" i="9"/>
  <c r="AG199" i="9"/>
  <c r="AA200" i="9"/>
  <c r="AB200" i="9"/>
  <c r="AC200" i="9"/>
  <c r="AD200" i="9"/>
  <c r="AE200" i="9"/>
  <c r="AF200" i="9"/>
  <c r="AG200" i="9"/>
  <c r="AA201" i="9"/>
  <c r="AB201" i="9"/>
  <c r="AC201" i="9"/>
  <c r="AD201" i="9"/>
  <c r="AE201" i="9"/>
  <c r="AF201" i="9"/>
  <c r="AG201" i="9"/>
  <c r="AA202" i="9"/>
  <c r="AB202" i="9"/>
  <c r="AC202" i="9"/>
  <c r="AD202" i="9"/>
  <c r="AE202" i="9"/>
  <c r="AF202" i="9"/>
  <c r="AG202" i="9"/>
  <c r="AA203" i="9"/>
  <c r="AB203" i="9"/>
  <c r="AC203" i="9"/>
  <c r="AD203" i="9"/>
  <c r="AE203" i="9"/>
  <c r="AF203" i="9"/>
  <c r="AG203" i="9"/>
  <c r="AA204" i="9"/>
  <c r="AB204" i="9"/>
  <c r="AC204" i="9"/>
  <c r="AD204" i="9"/>
  <c r="AE204" i="9"/>
  <c r="AF204" i="9"/>
  <c r="AG204" i="9"/>
  <c r="AA205" i="9"/>
  <c r="AB205" i="9"/>
  <c r="AC205" i="9"/>
  <c r="AD205" i="9"/>
  <c r="AE205" i="9"/>
  <c r="AF205" i="9"/>
  <c r="AG205" i="9"/>
  <c r="AA206" i="9"/>
  <c r="AB206" i="9"/>
  <c r="AC206" i="9"/>
  <c r="AD206" i="9"/>
  <c r="AE206" i="9"/>
  <c r="AF206" i="9"/>
  <c r="AG206" i="9"/>
  <c r="AA207" i="9"/>
  <c r="AB207" i="9"/>
  <c r="AC207" i="9"/>
  <c r="AD207" i="9"/>
  <c r="AE207" i="9"/>
  <c r="AF207" i="9"/>
  <c r="AG207" i="9"/>
  <c r="AA208" i="9"/>
  <c r="AB208" i="9"/>
  <c r="AC208" i="9"/>
  <c r="AD208" i="9"/>
  <c r="AE208" i="9"/>
  <c r="AF208" i="9"/>
  <c r="AG208" i="9"/>
  <c r="AA209" i="9"/>
  <c r="AB209" i="9"/>
  <c r="AC209" i="9"/>
  <c r="AD209" i="9"/>
  <c r="AE209" i="9"/>
  <c r="AF209" i="9"/>
  <c r="AG209" i="9"/>
  <c r="AA210" i="9"/>
  <c r="AB210" i="9"/>
  <c r="AC210" i="9"/>
  <c r="AD210" i="9"/>
  <c r="AE210" i="9"/>
  <c r="AF210" i="9"/>
  <c r="AG210" i="9"/>
  <c r="AA211" i="9"/>
  <c r="AB211" i="9"/>
  <c r="AC211" i="9"/>
  <c r="AD211" i="9"/>
  <c r="AE211" i="9"/>
  <c r="AF211" i="9"/>
  <c r="AG211" i="9"/>
  <c r="AA212" i="9"/>
  <c r="AB212" i="9"/>
  <c r="AC212" i="9"/>
  <c r="AD212" i="9"/>
  <c r="AE212" i="9"/>
  <c r="AF212" i="9"/>
  <c r="AG212" i="9"/>
  <c r="AA213" i="9"/>
  <c r="AB213" i="9"/>
  <c r="AC213" i="9"/>
  <c r="AD213" i="9"/>
  <c r="AE213" i="9"/>
  <c r="AF213" i="9"/>
  <c r="AG213" i="9"/>
  <c r="AA214" i="9"/>
  <c r="AB214" i="9"/>
  <c r="AC214" i="9"/>
  <c r="AD214" i="9"/>
  <c r="AE214" i="9"/>
  <c r="AF214" i="9"/>
  <c r="AG214" i="9"/>
  <c r="AA215" i="9"/>
  <c r="AB215" i="9"/>
  <c r="AC215" i="9"/>
  <c r="AD215" i="9"/>
  <c r="AE215" i="9"/>
  <c r="AF215" i="9"/>
  <c r="AG215" i="9"/>
  <c r="AA216" i="9"/>
  <c r="AB216" i="9"/>
  <c r="AC216" i="9"/>
  <c r="AD216" i="9"/>
  <c r="AE216" i="9"/>
  <c r="AF216" i="9"/>
  <c r="AG216" i="9"/>
  <c r="AA217" i="9"/>
  <c r="AB217" i="9"/>
  <c r="AC217" i="9"/>
  <c r="AD217" i="9"/>
  <c r="AE217" i="9"/>
  <c r="AF217" i="9"/>
  <c r="AG217" i="9"/>
  <c r="AA218" i="9"/>
  <c r="AB218" i="9"/>
  <c r="AC218" i="9"/>
  <c r="AD218" i="9"/>
  <c r="AE218" i="9"/>
  <c r="AF218" i="9"/>
  <c r="AG218" i="9"/>
  <c r="AA219" i="9"/>
  <c r="AB219" i="9"/>
  <c r="AC219" i="9"/>
  <c r="AD219" i="9"/>
  <c r="AE219" i="9"/>
  <c r="AF219" i="9"/>
  <c r="AG219" i="9"/>
  <c r="AA220" i="9"/>
  <c r="AB220" i="9"/>
  <c r="AC220" i="9"/>
  <c r="AD220" i="9"/>
  <c r="AE220" i="9"/>
  <c r="AF220" i="9"/>
  <c r="AG220" i="9"/>
  <c r="AA221" i="9"/>
  <c r="AB221" i="9"/>
  <c r="AC221" i="9"/>
  <c r="AD221" i="9"/>
  <c r="AE221" i="9"/>
  <c r="AF221" i="9"/>
  <c r="AG221" i="9"/>
  <c r="AA222" i="9"/>
  <c r="AB222" i="9"/>
  <c r="AC222" i="9"/>
  <c r="AD222" i="9"/>
  <c r="AE222" i="9"/>
  <c r="AF222" i="9"/>
  <c r="AG222" i="9"/>
  <c r="AA223" i="9"/>
  <c r="AB223" i="9"/>
  <c r="AC223" i="9"/>
  <c r="AD223" i="9"/>
  <c r="AE223" i="9"/>
  <c r="AF223" i="9"/>
  <c r="AG223" i="9"/>
  <c r="AA224" i="9"/>
  <c r="AB224" i="9"/>
  <c r="AC224" i="9"/>
  <c r="AD224" i="9"/>
  <c r="AE224" i="9"/>
  <c r="AF224" i="9"/>
  <c r="AG224" i="9"/>
  <c r="AA225" i="9"/>
  <c r="AB225" i="9"/>
  <c r="AC225" i="9"/>
  <c r="AD225" i="9"/>
  <c r="AE225" i="9"/>
  <c r="AF225" i="9"/>
  <c r="AG225" i="9"/>
  <c r="AA226" i="9"/>
  <c r="AB226" i="9"/>
  <c r="AC226" i="9"/>
  <c r="AD226" i="9"/>
  <c r="AE226" i="9"/>
  <c r="AF226" i="9"/>
  <c r="AG226" i="9"/>
  <c r="AA227" i="9"/>
  <c r="AB227" i="9"/>
  <c r="AC227" i="9"/>
  <c r="AD227" i="9"/>
  <c r="AE227" i="9"/>
  <c r="AF227" i="9"/>
  <c r="AG227" i="9"/>
  <c r="AA228" i="9"/>
  <c r="AB228" i="9"/>
  <c r="AC228" i="9"/>
  <c r="AD228" i="9"/>
  <c r="AE228" i="9"/>
  <c r="AF228" i="9"/>
  <c r="AG228" i="9"/>
  <c r="AA229" i="9"/>
  <c r="AB229" i="9"/>
  <c r="AC229" i="9"/>
  <c r="AD229" i="9"/>
  <c r="AE229" i="9"/>
  <c r="AF229" i="9"/>
  <c r="AG229" i="9"/>
  <c r="AA230" i="9"/>
  <c r="AB230" i="9"/>
  <c r="AC230" i="9"/>
  <c r="AD230" i="9"/>
  <c r="AE230" i="9"/>
  <c r="AF230" i="9"/>
  <c r="AG230" i="9"/>
  <c r="AA231" i="9"/>
  <c r="AB231" i="9"/>
  <c r="AC231" i="9"/>
  <c r="AD231" i="9"/>
  <c r="AE231" i="9"/>
  <c r="AF231" i="9"/>
  <c r="AG231" i="9"/>
  <c r="AA232" i="9"/>
  <c r="AB232" i="9"/>
  <c r="AC232" i="9"/>
  <c r="AD232" i="9"/>
  <c r="AE232" i="9"/>
  <c r="AF232" i="9"/>
  <c r="AG232" i="9"/>
  <c r="AA233" i="9"/>
  <c r="AB233" i="9"/>
  <c r="AC233" i="9"/>
  <c r="AD233" i="9"/>
  <c r="AE233" i="9"/>
  <c r="AF233" i="9"/>
  <c r="AG233" i="9"/>
  <c r="AA234" i="9"/>
  <c r="AB234" i="9"/>
  <c r="AC234" i="9"/>
  <c r="AD234" i="9"/>
  <c r="AE234" i="9"/>
  <c r="AF234" i="9"/>
  <c r="AG234" i="9"/>
  <c r="AA235" i="9"/>
  <c r="AB235" i="9"/>
  <c r="AC235" i="9"/>
  <c r="AD235" i="9"/>
  <c r="AE235" i="9"/>
  <c r="AF235" i="9"/>
  <c r="AG235" i="9"/>
  <c r="AA236" i="9"/>
  <c r="AB236" i="9"/>
  <c r="AC236" i="9"/>
  <c r="AD236" i="9"/>
  <c r="AE236" i="9"/>
  <c r="AF236" i="9"/>
  <c r="AG236" i="9"/>
  <c r="AA237" i="9"/>
  <c r="AB237" i="9"/>
  <c r="AC237" i="9"/>
  <c r="AD237" i="9"/>
  <c r="AE237" i="9"/>
  <c r="AF237" i="9"/>
  <c r="AG237" i="9"/>
  <c r="AA238" i="9"/>
  <c r="AB238" i="9"/>
  <c r="AC238" i="9"/>
  <c r="AD238" i="9"/>
  <c r="AE238" i="9"/>
  <c r="AF238" i="9"/>
  <c r="AG238" i="9"/>
  <c r="AA239" i="9"/>
  <c r="AB239" i="9"/>
  <c r="AC239" i="9"/>
  <c r="AD239" i="9"/>
  <c r="AE239" i="9"/>
  <c r="AF239" i="9"/>
  <c r="AG239" i="9"/>
  <c r="AA240" i="9"/>
  <c r="AB240" i="9"/>
  <c r="AC240" i="9"/>
  <c r="AD240" i="9"/>
  <c r="AE240" i="9"/>
  <c r="AF240" i="9"/>
  <c r="AG240" i="9"/>
  <c r="AA241" i="9"/>
  <c r="AB241" i="9"/>
  <c r="AC241" i="9"/>
  <c r="AD241" i="9"/>
  <c r="AE241" i="9"/>
  <c r="AF241" i="9"/>
  <c r="AG241" i="9"/>
  <c r="AA242" i="9"/>
  <c r="AB242" i="9"/>
  <c r="AC242" i="9"/>
  <c r="AD242" i="9"/>
  <c r="AE242" i="9"/>
  <c r="AF242" i="9"/>
  <c r="AG242" i="9"/>
  <c r="AA243" i="9"/>
  <c r="AB243" i="9"/>
  <c r="AC243" i="9"/>
  <c r="AD243" i="9"/>
  <c r="AE243" i="9"/>
  <c r="AF243" i="9"/>
  <c r="AG243" i="9"/>
  <c r="AA244" i="9"/>
  <c r="AB244" i="9"/>
  <c r="AC244" i="9"/>
  <c r="AD244" i="9"/>
  <c r="AE244" i="9"/>
  <c r="AF244" i="9"/>
  <c r="AG244" i="9"/>
  <c r="AA245" i="9"/>
  <c r="AB245" i="9"/>
  <c r="AC245" i="9"/>
  <c r="AD245" i="9"/>
  <c r="AE245" i="9"/>
  <c r="AF245" i="9"/>
  <c r="AG245" i="9"/>
  <c r="AA246" i="9"/>
  <c r="AB246" i="9"/>
  <c r="AC246" i="9"/>
  <c r="AD246" i="9"/>
  <c r="AE246" i="9"/>
  <c r="AF246" i="9"/>
  <c r="AG246" i="9"/>
  <c r="AA247" i="9"/>
  <c r="AB247" i="9"/>
  <c r="AC247" i="9"/>
  <c r="AD247" i="9"/>
  <c r="AE247" i="9"/>
  <c r="AF247" i="9"/>
  <c r="AG247" i="9"/>
  <c r="AA248" i="9"/>
  <c r="AB248" i="9"/>
  <c r="AC248" i="9"/>
  <c r="AD248" i="9"/>
  <c r="AE248" i="9"/>
  <c r="AF248" i="9"/>
  <c r="AG248" i="9"/>
  <c r="AA249" i="9"/>
  <c r="AB249" i="9"/>
  <c r="AC249" i="9"/>
  <c r="AD249" i="9"/>
  <c r="AE249" i="9"/>
  <c r="AF249" i="9"/>
  <c r="AG249" i="9"/>
  <c r="AA250" i="9"/>
  <c r="AB250" i="9"/>
  <c r="AC250" i="9"/>
  <c r="AD250" i="9"/>
  <c r="AE250" i="9"/>
  <c r="AF250" i="9"/>
  <c r="AG250" i="9"/>
  <c r="AA251" i="9"/>
  <c r="AB251" i="9"/>
  <c r="AC251" i="9"/>
  <c r="AD251" i="9"/>
  <c r="AE251" i="9"/>
  <c r="AF251" i="9"/>
  <c r="AG251" i="9"/>
  <c r="AA252" i="9"/>
  <c r="AB252" i="9"/>
  <c r="AC252" i="9"/>
  <c r="AD252" i="9"/>
  <c r="AE252" i="9"/>
  <c r="AF252" i="9"/>
  <c r="AG252" i="9"/>
  <c r="AA253" i="9"/>
  <c r="AB253" i="9"/>
  <c r="AC253" i="9"/>
  <c r="AD253" i="9"/>
  <c r="AE253" i="9"/>
  <c r="AF253" i="9"/>
  <c r="AG253" i="9"/>
  <c r="AA254" i="9"/>
  <c r="AB254" i="9"/>
  <c r="AC254" i="9"/>
  <c r="AD254" i="9"/>
  <c r="AE254" i="9"/>
  <c r="AF254" i="9"/>
  <c r="AG254" i="9"/>
  <c r="AA255" i="9"/>
  <c r="AB255" i="9"/>
  <c r="AC255" i="9"/>
  <c r="AD255" i="9"/>
  <c r="AE255" i="9"/>
  <c r="AF255" i="9"/>
  <c r="AG255" i="9"/>
  <c r="AA256" i="9"/>
  <c r="AB256" i="9"/>
  <c r="AC256" i="9"/>
  <c r="AD256" i="9"/>
  <c r="AE256" i="9"/>
  <c r="AF256" i="9"/>
  <c r="AG256" i="9"/>
  <c r="AA257" i="9"/>
  <c r="AB257" i="9"/>
  <c r="AC257" i="9"/>
  <c r="AD257" i="9"/>
  <c r="AE257" i="9"/>
  <c r="AF257" i="9"/>
  <c r="AG257" i="9"/>
  <c r="AA258" i="9"/>
  <c r="AB258" i="9"/>
  <c r="AC258" i="9"/>
  <c r="AD258" i="9"/>
  <c r="AE258" i="9"/>
  <c r="AF258" i="9"/>
  <c r="AG258" i="9"/>
  <c r="AA259" i="9"/>
  <c r="AB259" i="9"/>
  <c r="AC259" i="9"/>
  <c r="AD259" i="9"/>
  <c r="AE259" i="9"/>
  <c r="AF259" i="9"/>
  <c r="AG259" i="9"/>
  <c r="AA260" i="9"/>
  <c r="AB260" i="9"/>
  <c r="AC260" i="9"/>
  <c r="AD260" i="9"/>
  <c r="AE260" i="9"/>
  <c r="AF260" i="9"/>
  <c r="AG260" i="9"/>
  <c r="AA261" i="9"/>
  <c r="AB261" i="9"/>
  <c r="AC261" i="9"/>
  <c r="AD261" i="9"/>
  <c r="AE261" i="9"/>
  <c r="AF261" i="9"/>
  <c r="AG261" i="9"/>
  <c r="AA262" i="9"/>
  <c r="AB262" i="9"/>
  <c r="AC262" i="9"/>
  <c r="AD262" i="9"/>
  <c r="AE262" i="9"/>
  <c r="AF262" i="9"/>
  <c r="AG262" i="9"/>
  <c r="AA263" i="9"/>
  <c r="AB263" i="9"/>
  <c r="AC263" i="9"/>
  <c r="AD263" i="9"/>
  <c r="AE263" i="9"/>
  <c r="AF263" i="9"/>
  <c r="AG263" i="9"/>
  <c r="AA264" i="9"/>
  <c r="AB264" i="9"/>
  <c r="AC264" i="9"/>
  <c r="AD264" i="9"/>
  <c r="AE264" i="9"/>
  <c r="AF264" i="9"/>
  <c r="AG264" i="9"/>
  <c r="AA265" i="9"/>
  <c r="AB265" i="9"/>
  <c r="AC265" i="9"/>
  <c r="AD265" i="9"/>
  <c r="AE265" i="9"/>
  <c r="AF265" i="9"/>
  <c r="AG265" i="9"/>
  <c r="AA266" i="9"/>
  <c r="AB266" i="9"/>
  <c r="AC266" i="9"/>
  <c r="AD266" i="9"/>
  <c r="AE266" i="9"/>
  <c r="AF266" i="9"/>
  <c r="AG266" i="9"/>
  <c r="AA267" i="9"/>
  <c r="AB267" i="9"/>
  <c r="AC267" i="9"/>
  <c r="AD267" i="9"/>
  <c r="AE267" i="9"/>
  <c r="AF267" i="9"/>
  <c r="AG267" i="9"/>
  <c r="AA268" i="9"/>
  <c r="AB268" i="9"/>
  <c r="AC268" i="9"/>
  <c r="AD268" i="9"/>
  <c r="AE268" i="9"/>
  <c r="AF268" i="9"/>
  <c r="AG268" i="9"/>
  <c r="AA269" i="9"/>
  <c r="AB269" i="9"/>
  <c r="AC269" i="9"/>
  <c r="AD269" i="9"/>
  <c r="AE269" i="9"/>
  <c r="AF269" i="9"/>
  <c r="AG269" i="9"/>
  <c r="AA270" i="9"/>
  <c r="AB270" i="9"/>
  <c r="AC270" i="9"/>
  <c r="AD270" i="9"/>
  <c r="AE270" i="9"/>
  <c r="AF270" i="9"/>
  <c r="AG270" i="9"/>
  <c r="AA271" i="9"/>
  <c r="AB271" i="9"/>
  <c r="AC271" i="9"/>
  <c r="AD271" i="9"/>
  <c r="AE271" i="9"/>
  <c r="AF271" i="9"/>
  <c r="AG271" i="9"/>
  <c r="AA272" i="9"/>
  <c r="AB272" i="9"/>
  <c r="AC272" i="9"/>
  <c r="AD272" i="9"/>
  <c r="AE272" i="9"/>
  <c r="AF272" i="9"/>
  <c r="AG272" i="9"/>
  <c r="AA273" i="9"/>
  <c r="AB273" i="9"/>
  <c r="AC273" i="9"/>
  <c r="AD273" i="9"/>
  <c r="AE273" i="9"/>
  <c r="AF273" i="9"/>
  <c r="AG273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Z246" i="9"/>
  <c r="Z247" i="9"/>
  <c r="Z248" i="9"/>
  <c r="Z249" i="9"/>
  <c r="Z250" i="9"/>
  <c r="Z251" i="9"/>
  <c r="Z252" i="9"/>
  <c r="Z253" i="9"/>
  <c r="Z254" i="9"/>
  <c r="Z255" i="9"/>
  <c r="Z256" i="9"/>
  <c r="Z257" i="9"/>
  <c r="Z258" i="9"/>
  <c r="Z259" i="9"/>
  <c r="Z260" i="9"/>
  <c r="Z261" i="9"/>
  <c r="Z262" i="9"/>
  <c r="Z263" i="9"/>
  <c r="Z264" i="9"/>
  <c r="Z265" i="9"/>
  <c r="Z266" i="9"/>
  <c r="Z267" i="9"/>
  <c r="Z268" i="9"/>
  <c r="Z269" i="9"/>
  <c r="Z270" i="9"/>
  <c r="Z271" i="9"/>
  <c r="Z272" i="9"/>
  <c r="Z273" i="9"/>
  <c r="Z2" i="9"/>
  <c r="S2" i="9"/>
  <c r="T2" i="9"/>
  <c r="U2" i="9"/>
  <c r="V2" i="9"/>
  <c r="W2" i="9"/>
  <c r="X2" i="9"/>
  <c r="Y2" i="9"/>
  <c r="S3" i="9"/>
  <c r="T3" i="9"/>
  <c r="U3" i="9"/>
  <c r="V3" i="9"/>
  <c r="W3" i="9"/>
  <c r="X3" i="9"/>
  <c r="Y3" i="9"/>
  <c r="S4" i="9"/>
  <c r="T4" i="9"/>
  <c r="U4" i="9"/>
  <c r="V4" i="9"/>
  <c r="W4" i="9"/>
  <c r="X4" i="9"/>
  <c r="Y4" i="9"/>
  <c r="S5" i="9"/>
  <c r="T5" i="9"/>
  <c r="U5" i="9"/>
  <c r="V5" i="9"/>
  <c r="W5" i="9"/>
  <c r="X5" i="9"/>
  <c r="Y5" i="9"/>
  <c r="S6" i="9"/>
  <c r="T6" i="9"/>
  <c r="U6" i="9"/>
  <c r="V6" i="9"/>
  <c r="W6" i="9"/>
  <c r="X6" i="9"/>
  <c r="Y6" i="9"/>
  <c r="S7" i="9"/>
  <c r="T7" i="9"/>
  <c r="U7" i="9"/>
  <c r="V7" i="9"/>
  <c r="W7" i="9"/>
  <c r="X7" i="9"/>
  <c r="Y7" i="9"/>
  <c r="S8" i="9"/>
  <c r="T8" i="9"/>
  <c r="U8" i="9"/>
  <c r="V8" i="9"/>
  <c r="W8" i="9"/>
  <c r="X8" i="9"/>
  <c r="Y8" i="9"/>
  <c r="S9" i="9"/>
  <c r="T9" i="9"/>
  <c r="U9" i="9"/>
  <c r="V9" i="9"/>
  <c r="W9" i="9"/>
  <c r="X9" i="9"/>
  <c r="Y9" i="9"/>
  <c r="S10" i="9"/>
  <c r="T10" i="9"/>
  <c r="U10" i="9"/>
  <c r="V10" i="9"/>
  <c r="W10" i="9"/>
  <c r="X10" i="9"/>
  <c r="Y10" i="9"/>
  <c r="S11" i="9"/>
  <c r="T11" i="9"/>
  <c r="U11" i="9"/>
  <c r="V11" i="9"/>
  <c r="W11" i="9"/>
  <c r="X11" i="9"/>
  <c r="Y11" i="9"/>
  <c r="S12" i="9"/>
  <c r="T12" i="9"/>
  <c r="U12" i="9"/>
  <c r="V12" i="9"/>
  <c r="W12" i="9"/>
  <c r="X12" i="9"/>
  <c r="Y12" i="9"/>
  <c r="S13" i="9"/>
  <c r="T13" i="9"/>
  <c r="U13" i="9"/>
  <c r="V13" i="9"/>
  <c r="W13" i="9"/>
  <c r="X13" i="9"/>
  <c r="Y13" i="9"/>
  <c r="S14" i="9"/>
  <c r="T14" i="9"/>
  <c r="U14" i="9"/>
  <c r="V14" i="9"/>
  <c r="W14" i="9"/>
  <c r="X14" i="9"/>
  <c r="Y14" i="9"/>
  <c r="S15" i="9"/>
  <c r="T15" i="9"/>
  <c r="U15" i="9"/>
  <c r="V15" i="9"/>
  <c r="W15" i="9"/>
  <c r="X15" i="9"/>
  <c r="Y15" i="9"/>
  <c r="S16" i="9"/>
  <c r="T16" i="9"/>
  <c r="U16" i="9"/>
  <c r="V16" i="9"/>
  <c r="W16" i="9"/>
  <c r="X16" i="9"/>
  <c r="Y16" i="9"/>
  <c r="S17" i="9"/>
  <c r="T17" i="9"/>
  <c r="U17" i="9"/>
  <c r="V17" i="9"/>
  <c r="W17" i="9"/>
  <c r="X17" i="9"/>
  <c r="Y17" i="9"/>
  <c r="S18" i="9"/>
  <c r="T18" i="9"/>
  <c r="U18" i="9"/>
  <c r="V18" i="9"/>
  <c r="W18" i="9"/>
  <c r="X18" i="9"/>
  <c r="Y18" i="9"/>
  <c r="S19" i="9"/>
  <c r="T19" i="9"/>
  <c r="U19" i="9"/>
  <c r="V19" i="9"/>
  <c r="W19" i="9"/>
  <c r="X19" i="9"/>
  <c r="Y19" i="9"/>
  <c r="S20" i="9"/>
  <c r="T20" i="9"/>
  <c r="U20" i="9"/>
  <c r="V20" i="9"/>
  <c r="W20" i="9"/>
  <c r="X20" i="9"/>
  <c r="Y20" i="9"/>
  <c r="S21" i="9"/>
  <c r="T21" i="9"/>
  <c r="U21" i="9"/>
  <c r="V21" i="9"/>
  <c r="W21" i="9"/>
  <c r="X21" i="9"/>
  <c r="Y21" i="9"/>
  <c r="S22" i="9"/>
  <c r="T22" i="9"/>
  <c r="U22" i="9"/>
  <c r="V22" i="9"/>
  <c r="W22" i="9"/>
  <c r="X22" i="9"/>
  <c r="Y22" i="9"/>
  <c r="S23" i="9"/>
  <c r="T23" i="9"/>
  <c r="U23" i="9"/>
  <c r="V23" i="9"/>
  <c r="W23" i="9"/>
  <c r="X23" i="9"/>
  <c r="Y23" i="9"/>
  <c r="S24" i="9"/>
  <c r="T24" i="9"/>
  <c r="U24" i="9"/>
  <c r="V24" i="9"/>
  <c r="W24" i="9"/>
  <c r="X24" i="9"/>
  <c r="Y24" i="9"/>
  <c r="S25" i="9"/>
  <c r="T25" i="9"/>
  <c r="U25" i="9"/>
  <c r="V25" i="9"/>
  <c r="W25" i="9"/>
  <c r="X25" i="9"/>
  <c r="Y25" i="9"/>
  <c r="S26" i="9"/>
  <c r="T26" i="9"/>
  <c r="U26" i="9"/>
  <c r="V26" i="9"/>
  <c r="W26" i="9"/>
  <c r="X26" i="9"/>
  <c r="Y26" i="9"/>
  <c r="S27" i="9"/>
  <c r="T27" i="9"/>
  <c r="U27" i="9"/>
  <c r="V27" i="9"/>
  <c r="W27" i="9"/>
  <c r="X27" i="9"/>
  <c r="Y27" i="9"/>
  <c r="S28" i="9"/>
  <c r="T28" i="9"/>
  <c r="U28" i="9"/>
  <c r="V28" i="9"/>
  <c r="W28" i="9"/>
  <c r="X28" i="9"/>
  <c r="Y28" i="9"/>
  <c r="S29" i="9"/>
  <c r="T29" i="9"/>
  <c r="U29" i="9"/>
  <c r="V29" i="9"/>
  <c r="W29" i="9"/>
  <c r="X29" i="9"/>
  <c r="Y29" i="9"/>
  <c r="S30" i="9"/>
  <c r="T30" i="9"/>
  <c r="U30" i="9"/>
  <c r="V30" i="9"/>
  <c r="W30" i="9"/>
  <c r="X30" i="9"/>
  <c r="Y30" i="9"/>
  <c r="S31" i="9"/>
  <c r="T31" i="9"/>
  <c r="U31" i="9"/>
  <c r="V31" i="9"/>
  <c r="W31" i="9"/>
  <c r="X31" i="9"/>
  <c r="Y31" i="9"/>
  <c r="S32" i="9"/>
  <c r="T32" i="9"/>
  <c r="U32" i="9"/>
  <c r="V32" i="9"/>
  <c r="W32" i="9"/>
  <c r="X32" i="9"/>
  <c r="Y32" i="9"/>
  <c r="S33" i="9"/>
  <c r="T33" i="9"/>
  <c r="U33" i="9"/>
  <c r="V33" i="9"/>
  <c r="W33" i="9"/>
  <c r="X33" i="9"/>
  <c r="Y33" i="9"/>
  <c r="S34" i="9"/>
  <c r="T34" i="9"/>
  <c r="U34" i="9"/>
  <c r="V34" i="9"/>
  <c r="W34" i="9"/>
  <c r="X34" i="9"/>
  <c r="Y34" i="9"/>
  <c r="S35" i="9"/>
  <c r="T35" i="9"/>
  <c r="U35" i="9"/>
  <c r="V35" i="9"/>
  <c r="W35" i="9"/>
  <c r="X35" i="9"/>
  <c r="Y35" i="9"/>
  <c r="S36" i="9"/>
  <c r="T36" i="9"/>
  <c r="U36" i="9"/>
  <c r="V36" i="9"/>
  <c r="W36" i="9"/>
  <c r="X36" i="9"/>
  <c r="Y36" i="9"/>
  <c r="S37" i="9"/>
  <c r="T37" i="9"/>
  <c r="U37" i="9"/>
  <c r="V37" i="9"/>
  <c r="W37" i="9"/>
  <c r="X37" i="9"/>
  <c r="Y37" i="9"/>
  <c r="S38" i="9"/>
  <c r="T38" i="9"/>
  <c r="U38" i="9"/>
  <c r="V38" i="9"/>
  <c r="W38" i="9"/>
  <c r="X38" i="9"/>
  <c r="Y38" i="9"/>
  <c r="S39" i="9"/>
  <c r="T39" i="9"/>
  <c r="U39" i="9"/>
  <c r="V39" i="9"/>
  <c r="W39" i="9"/>
  <c r="X39" i="9"/>
  <c r="Y39" i="9"/>
  <c r="S40" i="9"/>
  <c r="T40" i="9"/>
  <c r="U40" i="9"/>
  <c r="V40" i="9"/>
  <c r="W40" i="9"/>
  <c r="X40" i="9"/>
  <c r="Y40" i="9"/>
  <c r="S41" i="9"/>
  <c r="T41" i="9"/>
  <c r="U41" i="9"/>
  <c r="V41" i="9"/>
  <c r="W41" i="9"/>
  <c r="X41" i="9"/>
  <c r="Y41" i="9"/>
  <c r="S42" i="9"/>
  <c r="T42" i="9"/>
  <c r="U42" i="9"/>
  <c r="V42" i="9"/>
  <c r="W42" i="9"/>
  <c r="X42" i="9"/>
  <c r="Y42" i="9"/>
  <c r="S43" i="9"/>
  <c r="T43" i="9"/>
  <c r="U43" i="9"/>
  <c r="V43" i="9"/>
  <c r="W43" i="9"/>
  <c r="X43" i="9"/>
  <c r="Y43" i="9"/>
  <c r="S44" i="9"/>
  <c r="T44" i="9"/>
  <c r="U44" i="9"/>
  <c r="V44" i="9"/>
  <c r="W44" i="9"/>
  <c r="X44" i="9"/>
  <c r="Y44" i="9"/>
  <c r="S45" i="9"/>
  <c r="T45" i="9"/>
  <c r="U45" i="9"/>
  <c r="V45" i="9"/>
  <c r="W45" i="9"/>
  <c r="X45" i="9"/>
  <c r="Y45" i="9"/>
  <c r="S46" i="9"/>
  <c r="T46" i="9"/>
  <c r="U46" i="9"/>
  <c r="V46" i="9"/>
  <c r="W46" i="9"/>
  <c r="X46" i="9"/>
  <c r="Y46" i="9"/>
  <c r="S47" i="9"/>
  <c r="T47" i="9"/>
  <c r="U47" i="9"/>
  <c r="V47" i="9"/>
  <c r="W47" i="9"/>
  <c r="X47" i="9"/>
  <c r="Y47" i="9"/>
  <c r="S48" i="9"/>
  <c r="T48" i="9"/>
  <c r="U48" i="9"/>
  <c r="V48" i="9"/>
  <c r="W48" i="9"/>
  <c r="X48" i="9"/>
  <c r="Y48" i="9"/>
  <c r="S49" i="9"/>
  <c r="T49" i="9"/>
  <c r="U49" i="9"/>
  <c r="V49" i="9"/>
  <c r="W49" i="9"/>
  <c r="X49" i="9"/>
  <c r="Y49" i="9"/>
  <c r="S50" i="9"/>
  <c r="T50" i="9"/>
  <c r="U50" i="9"/>
  <c r="V50" i="9"/>
  <c r="W50" i="9"/>
  <c r="X50" i="9"/>
  <c r="Y50" i="9"/>
  <c r="S51" i="9"/>
  <c r="T51" i="9"/>
  <c r="U51" i="9"/>
  <c r="V51" i="9"/>
  <c r="W51" i="9"/>
  <c r="X51" i="9"/>
  <c r="Y51" i="9"/>
  <c r="S52" i="9"/>
  <c r="T52" i="9"/>
  <c r="U52" i="9"/>
  <c r="V52" i="9"/>
  <c r="W52" i="9"/>
  <c r="X52" i="9"/>
  <c r="Y52" i="9"/>
  <c r="S53" i="9"/>
  <c r="T53" i="9"/>
  <c r="U53" i="9"/>
  <c r="V53" i="9"/>
  <c r="W53" i="9"/>
  <c r="X53" i="9"/>
  <c r="Y53" i="9"/>
  <c r="S54" i="9"/>
  <c r="T54" i="9"/>
  <c r="U54" i="9"/>
  <c r="V54" i="9"/>
  <c r="W54" i="9"/>
  <c r="X54" i="9"/>
  <c r="Y54" i="9"/>
  <c r="S55" i="9"/>
  <c r="T55" i="9"/>
  <c r="U55" i="9"/>
  <c r="V55" i="9"/>
  <c r="W55" i="9"/>
  <c r="X55" i="9"/>
  <c r="Y55" i="9"/>
  <c r="S56" i="9"/>
  <c r="T56" i="9"/>
  <c r="U56" i="9"/>
  <c r="V56" i="9"/>
  <c r="W56" i="9"/>
  <c r="X56" i="9"/>
  <c r="Y56" i="9"/>
  <c r="S57" i="9"/>
  <c r="T57" i="9"/>
  <c r="U57" i="9"/>
  <c r="V57" i="9"/>
  <c r="W57" i="9"/>
  <c r="X57" i="9"/>
  <c r="Y57" i="9"/>
  <c r="S58" i="9"/>
  <c r="T58" i="9"/>
  <c r="U58" i="9"/>
  <c r="V58" i="9"/>
  <c r="W58" i="9"/>
  <c r="X58" i="9"/>
  <c r="Y58" i="9"/>
  <c r="S59" i="9"/>
  <c r="T59" i="9"/>
  <c r="U59" i="9"/>
  <c r="V59" i="9"/>
  <c r="W59" i="9"/>
  <c r="X59" i="9"/>
  <c r="Y59" i="9"/>
  <c r="S60" i="9"/>
  <c r="T60" i="9"/>
  <c r="U60" i="9"/>
  <c r="V60" i="9"/>
  <c r="W60" i="9"/>
  <c r="X60" i="9"/>
  <c r="Y60" i="9"/>
  <c r="S61" i="9"/>
  <c r="T61" i="9"/>
  <c r="U61" i="9"/>
  <c r="V61" i="9"/>
  <c r="W61" i="9"/>
  <c r="X61" i="9"/>
  <c r="Y61" i="9"/>
  <c r="S62" i="9"/>
  <c r="T62" i="9"/>
  <c r="U62" i="9"/>
  <c r="V62" i="9"/>
  <c r="W62" i="9"/>
  <c r="X62" i="9"/>
  <c r="Y62" i="9"/>
  <c r="S63" i="9"/>
  <c r="T63" i="9"/>
  <c r="U63" i="9"/>
  <c r="V63" i="9"/>
  <c r="W63" i="9"/>
  <c r="X63" i="9"/>
  <c r="Y63" i="9"/>
  <c r="S64" i="9"/>
  <c r="T64" i="9"/>
  <c r="U64" i="9"/>
  <c r="V64" i="9"/>
  <c r="W64" i="9"/>
  <c r="X64" i="9"/>
  <c r="Y64" i="9"/>
  <c r="S65" i="9"/>
  <c r="T65" i="9"/>
  <c r="U65" i="9"/>
  <c r="V65" i="9"/>
  <c r="W65" i="9"/>
  <c r="X65" i="9"/>
  <c r="Y65" i="9"/>
  <c r="S66" i="9"/>
  <c r="T66" i="9"/>
  <c r="U66" i="9"/>
  <c r="V66" i="9"/>
  <c r="W66" i="9"/>
  <c r="X66" i="9"/>
  <c r="Y66" i="9"/>
  <c r="S67" i="9"/>
  <c r="T67" i="9"/>
  <c r="U67" i="9"/>
  <c r="V67" i="9"/>
  <c r="W67" i="9"/>
  <c r="X67" i="9"/>
  <c r="Y67" i="9"/>
  <c r="S68" i="9"/>
  <c r="T68" i="9"/>
  <c r="U68" i="9"/>
  <c r="V68" i="9"/>
  <c r="W68" i="9"/>
  <c r="X68" i="9"/>
  <c r="Y68" i="9"/>
  <c r="S69" i="9"/>
  <c r="T69" i="9"/>
  <c r="U69" i="9"/>
  <c r="V69" i="9"/>
  <c r="W69" i="9"/>
  <c r="X69" i="9"/>
  <c r="Y69" i="9"/>
  <c r="S70" i="9"/>
  <c r="T70" i="9"/>
  <c r="U70" i="9"/>
  <c r="V70" i="9"/>
  <c r="W70" i="9"/>
  <c r="X70" i="9"/>
  <c r="Y70" i="9"/>
  <c r="S71" i="9"/>
  <c r="T71" i="9"/>
  <c r="U71" i="9"/>
  <c r="V71" i="9"/>
  <c r="W71" i="9"/>
  <c r="X71" i="9"/>
  <c r="Y71" i="9"/>
  <c r="S72" i="9"/>
  <c r="T72" i="9"/>
  <c r="U72" i="9"/>
  <c r="V72" i="9"/>
  <c r="W72" i="9"/>
  <c r="X72" i="9"/>
  <c r="Y72" i="9"/>
  <c r="S73" i="9"/>
  <c r="T73" i="9"/>
  <c r="U73" i="9"/>
  <c r="V73" i="9"/>
  <c r="W73" i="9"/>
  <c r="X73" i="9"/>
  <c r="Y73" i="9"/>
  <c r="S74" i="9"/>
  <c r="T74" i="9"/>
  <c r="U74" i="9"/>
  <c r="V74" i="9"/>
  <c r="W74" i="9"/>
  <c r="X74" i="9"/>
  <c r="Y74" i="9"/>
  <c r="S75" i="9"/>
  <c r="T75" i="9"/>
  <c r="U75" i="9"/>
  <c r="V75" i="9"/>
  <c r="W75" i="9"/>
  <c r="X75" i="9"/>
  <c r="Y75" i="9"/>
  <c r="S76" i="9"/>
  <c r="T76" i="9"/>
  <c r="U76" i="9"/>
  <c r="V76" i="9"/>
  <c r="W76" i="9"/>
  <c r="X76" i="9"/>
  <c r="Y76" i="9"/>
  <c r="S77" i="9"/>
  <c r="T77" i="9"/>
  <c r="U77" i="9"/>
  <c r="V77" i="9"/>
  <c r="W77" i="9"/>
  <c r="X77" i="9"/>
  <c r="Y77" i="9"/>
  <c r="S78" i="9"/>
  <c r="T78" i="9"/>
  <c r="U78" i="9"/>
  <c r="V78" i="9"/>
  <c r="W78" i="9"/>
  <c r="X78" i="9"/>
  <c r="Y78" i="9"/>
  <c r="S79" i="9"/>
  <c r="T79" i="9"/>
  <c r="U79" i="9"/>
  <c r="V79" i="9"/>
  <c r="W79" i="9"/>
  <c r="X79" i="9"/>
  <c r="Y79" i="9"/>
  <c r="S80" i="9"/>
  <c r="T80" i="9"/>
  <c r="U80" i="9"/>
  <c r="V80" i="9"/>
  <c r="W80" i="9"/>
  <c r="X80" i="9"/>
  <c r="Y80" i="9"/>
  <c r="S81" i="9"/>
  <c r="T81" i="9"/>
  <c r="U81" i="9"/>
  <c r="V81" i="9"/>
  <c r="W81" i="9"/>
  <c r="X81" i="9"/>
  <c r="Y81" i="9"/>
  <c r="S82" i="9"/>
  <c r="T82" i="9"/>
  <c r="U82" i="9"/>
  <c r="V82" i="9"/>
  <c r="W82" i="9"/>
  <c r="X82" i="9"/>
  <c r="Y82" i="9"/>
  <c r="S83" i="9"/>
  <c r="T83" i="9"/>
  <c r="U83" i="9"/>
  <c r="V83" i="9"/>
  <c r="W83" i="9"/>
  <c r="X83" i="9"/>
  <c r="Y83" i="9"/>
  <c r="S84" i="9"/>
  <c r="T84" i="9"/>
  <c r="U84" i="9"/>
  <c r="V84" i="9"/>
  <c r="W84" i="9"/>
  <c r="X84" i="9"/>
  <c r="Y84" i="9"/>
  <c r="S85" i="9"/>
  <c r="T85" i="9"/>
  <c r="U85" i="9"/>
  <c r="V85" i="9"/>
  <c r="W85" i="9"/>
  <c r="X85" i="9"/>
  <c r="Y85" i="9"/>
  <c r="S86" i="9"/>
  <c r="T86" i="9"/>
  <c r="U86" i="9"/>
  <c r="V86" i="9"/>
  <c r="W86" i="9"/>
  <c r="X86" i="9"/>
  <c r="Y86" i="9"/>
  <c r="S87" i="9"/>
  <c r="T87" i="9"/>
  <c r="U87" i="9"/>
  <c r="V87" i="9"/>
  <c r="W87" i="9"/>
  <c r="X87" i="9"/>
  <c r="Y87" i="9"/>
  <c r="S88" i="9"/>
  <c r="T88" i="9"/>
  <c r="U88" i="9"/>
  <c r="V88" i="9"/>
  <c r="W88" i="9"/>
  <c r="X88" i="9"/>
  <c r="Y88" i="9"/>
  <c r="S89" i="9"/>
  <c r="T89" i="9"/>
  <c r="U89" i="9"/>
  <c r="V89" i="9"/>
  <c r="W89" i="9"/>
  <c r="X89" i="9"/>
  <c r="Y89" i="9"/>
  <c r="S90" i="9"/>
  <c r="T90" i="9"/>
  <c r="U90" i="9"/>
  <c r="V90" i="9"/>
  <c r="W90" i="9"/>
  <c r="X90" i="9"/>
  <c r="Y90" i="9"/>
  <c r="S91" i="9"/>
  <c r="T91" i="9"/>
  <c r="U91" i="9"/>
  <c r="V91" i="9"/>
  <c r="W91" i="9"/>
  <c r="X91" i="9"/>
  <c r="Y91" i="9"/>
  <c r="S92" i="9"/>
  <c r="T92" i="9"/>
  <c r="U92" i="9"/>
  <c r="V92" i="9"/>
  <c r="W92" i="9"/>
  <c r="X92" i="9"/>
  <c r="Y92" i="9"/>
  <c r="S93" i="9"/>
  <c r="T93" i="9"/>
  <c r="U93" i="9"/>
  <c r="V93" i="9"/>
  <c r="W93" i="9"/>
  <c r="X93" i="9"/>
  <c r="Y93" i="9"/>
  <c r="S94" i="9"/>
  <c r="T94" i="9"/>
  <c r="U94" i="9"/>
  <c r="V94" i="9"/>
  <c r="W94" i="9"/>
  <c r="X94" i="9"/>
  <c r="Y94" i="9"/>
  <c r="S95" i="9"/>
  <c r="T95" i="9"/>
  <c r="U95" i="9"/>
  <c r="V95" i="9"/>
  <c r="W95" i="9"/>
  <c r="X95" i="9"/>
  <c r="Y95" i="9"/>
  <c r="S96" i="9"/>
  <c r="T96" i="9"/>
  <c r="U96" i="9"/>
  <c r="V96" i="9"/>
  <c r="W96" i="9"/>
  <c r="X96" i="9"/>
  <c r="Y96" i="9"/>
  <c r="S97" i="9"/>
  <c r="T97" i="9"/>
  <c r="U97" i="9"/>
  <c r="V97" i="9"/>
  <c r="W97" i="9"/>
  <c r="X97" i="9"/>
  <c r="Y97" i="9"/>
  <c r="S98" i="9"/>
  <c r="T98" i="9"/>
  <c r="U98" i="9"/>
  <c r="V98" i="9"/>
  <c r="W98" i="9"/>
  <c r="X98" i="9"/>
  <c r="Y98" i="9"/>
  <c r="S99" i="9"/>
  <c r="T99" i="9"/>
  <c r="U99" i="9"/>
  <c r="V99" i="9"/>
  <c r="W99" i="9"/>
  <c r="X99" i="9"/>
  <c r="Y99" i="9"/>
  <c r="S100" i="9"/>
  <c r="T100" i="9"/>
  <c r="U100" i="9"/>
  <c r="V100" i="9"/>
  <c r="W100" i="9"/>
  <c r="X100" i="9"/>
  <c r="Y100" i="9"/>
  <c r="S101" i="9"/>
  <c r="T101" i="9"/>
  <c r="U101" i="9"/>
  <c r="V101" i="9"/>
  <c r="W101" i="9"/>
  <c r="X101" i="9"/>
  <c r="Y101" i="9"/>
  <c r="S102" i="9"/>
  <c r="T102" i="9"/>
  <c r="U102" i="9"/>
  <c r="V102" i="9"/>
  <c r="W102" i="9"/>
  <c r="X102" i="9"/>
  <c r="Y102" i="9"/>
  <c r="S103" i="9"/>
  <c r="T103" i="9"/>
  <c r="U103" i="9"/>
  <c r="V103" i="9"/>
  <c r="W103" i="9"/>
  <c r="X103" i="9"/>
  <c r="Y103" i="9"/>
  <c r="S104" i="9"/>
  <c r="T104" i="9"/>
  <c r="U104" i="9"/>
  <c r="V104" i="9"/>
  <c r="W104" i="9"/>
  <c r="X104" i="9"/>
  <c r="Y104" i="9"/>
  <c r="S105" i="9"/>
  <c r="T105" i="9"/>
  <c r="U105" i="9"/>
  <c r="V105" i="9"/>
  <c r="W105" i="9"/>
  <c r="X105" i="9"/>
  <c r="Y105" i="9"/>
  <c r="S106" i="9"/>
  <c r="T106" i="9"/>
  <c r="U106" i="9"/>
  <c r="V106" i="9"/>
  <c r="W106" i="9"/>
  <c r="X106" i="9"/>
  <c r="Y106" i="9"/>
  <c r="S107" i="9"/>
  <c r="T107" i="9"/>
  <c r="U107" i="9"/>
  <c r="V107" i="9"/>
  <c r="W107" i="9"/>
  <c r="X107" i="9"/>
  <c r="Y107" i="9"/>
  <c r="S108" i="9"/>
  <c r="T108" i="9"/>
  <c r="U108" i="9"/>
  <c r="V108" i="9"/>
  <c r="W108" i="9"/>
  <c r="X108" i="9"/>
  <c r="Y108" i="9"/>
  <c r="S109" i="9"/>
  <c r="T109" i="9"/>
  <c r="U109" i="9"/>
  <c r="V109" i="9"/>
  <c r="W109" i="9"/>
  <c r="X109" i="9"/>
  <c r="Y109" i="9"/>
  <c r="S110" i="9"/>
  <c r="T110" i="9"/>
  <c r="U110" i="9"/>
  <c r="V110" i="9"/>
  <c r="W110" i="9"/>
  <c r="X110" i="9"/>
  <c r="Y110" i="9"/>
  <c r="S111" i="9"/>
  <c r="T111" i="9"/>
  <c r="U111" i="9"/>
  <c r="V111" i="9"/>
  <c r="W111" i="9"/>
  <c r="X111" i="9"/>
  <c r="Y111" i="9"/>
  <c r="S112" i="9"/>
  <c r="T112" i="9"/>
  <c r="U112" i="9"/>
  <c r="V112" i="9"/>
  <c r="W112" i="9"/>
  <c r="X112" i="9"/>
  <c r="Y112" i="9"/>
  <c r="S113" i="9"/>
  <c r="T113" i="9"/>
  <c r="U113" i="9"/>
  <c r="V113" i="9"/>
  <c r="W113" i="9"/>
  <c r="X113" i="9"/>
  <c r="Y113" i="9"/>
  <c r="S114" i="9"/>
  <c r="T114" i="9"/>
  <c r="U114" i="9"/>
  <c r="V114" i="9"/>
  <c r="W114" i="9"/>
  <c r="X114" i="9"/>
  <c r="Y114" i="9"/>
  <c r="S115" i="9"/>
  <c r="T115" i="9"/>
  <c r="U115" i="9"/>
  <c r="V115" i="9"/>
  <c r="W115" i="9"/>
  <c r="X115" i="9"/>
  <c r="Y115" i="9"/>
  <c r="S116" i="9"/>
  <c r="T116" i="9"/>
  <c r="U116" i="9"/>
  <c r="V116" i="9"/>
  <c r="W116" i="9"/>
  <c r="X116" i="9"/>
  <c r="Y116" i="9"/>
  <c r="S117" i="9"/>
  <c r="T117" i="9"/>
  <c r="U117" i="9"/>
  <c r="V117" i="9"/>
  <c r="W117" i="9"/>
  <c r="X117" i="9"/>
  <c r="Y117" i="9"/>
  <c r="S118" i="9"/>
  <c r="T118" i="9"/>
  <c r="U118" i="9"/>
  <c r="V118" i="9"/>
  <c r="W118" i="9"/>
  <c r="X118" i="9"/>
  <c r="Y118" i="9"/>
  <c r="S119" i="9"/>
  <c r="T119" i="9"/>
  <c r="U119" i="9"/>
  <c r="V119" i="9"/>
  <c r="W119" i="9"/>
  <c r="X119" i="9"/>
  <c r="Y119" i="9"/>
  <c r="S120" i="9"/>
  <c r="T120" i="9"/>
  <c r="U120" i="9"/>
  <c r="V120" i="9"/>
  <c r="W120" i="9"/>
  <c r="X120" i="9"/>
  <c r="Y120" i="9"/>
  <c r="S121" i="9"/>
  <c r="T121" i="9"/>
  <c r="U121" i="9"/>
  <c r="V121" i="9"/>
  <c r="W121" i="9"/>
  <c r="X121" i="9"/>
  <c r="Y121" i="9"/>
  <c r="S122" i="9"/>
  <c r="T122" i="9"/>
  <c r="U122" i="9"/>
  <c r="V122" i="9"/>
  <c r="W122" i="9"/>
  <c r="X122" i="9"/>
  <c r="Y122" i="9"/>
  <c r="S123" i="9"/>
  <c r="T123" i="9"/>
  <c r="U123" i="9"/>
  <c r="V123" i="9"/>
  <c r="W123" i="9"/>
  <c r="X123" i="9"/>
  <c r="Y123" i="9"/>
  <c r="S124" i="9"/>
  <c r="T124" i="9"/>
  <c r="U124" i="9"/>
  <c r="V124" i="9"/>
  <c r="W124" i="9"/>
  <c r="X124" i="9"/>
  <c r="Y124" i="9"/>
  <c r="S125" i="9"/>
  <c r="T125" i="9"/>
  <c r="U125" i="9"/>
  <c r="V125" i="9"/>
  <c r="W125" i="9"/>
  <c r="X125" i="9"/>
  <c r="Y125" i="9"/>
  <c r="S126" i="9"/>
  <c r="T126" i="9"/>
  <c r="U126" i="9"/>
  <c r="V126" i="9"/>
  <c r="W126" i="9"/>
  <c r="X126" i="9"/>
  <c r="Y126" i="9"/>
  <c r="S127" i="9"/>
  <c r="T127" i="9"/>
  <c r="U127" i="9"/>
  <c r="V127" i="9"/>
  <c r="W127" i="9"/>
  <c r="X127" i="9"/>
  <c r="Y127" i="9"/>
  <c r="S128" i="9"/>
  <c r="T128" i="9"/>
  <c r="U128" i="9"/>
  <c r="V128" i="9"/>
  <c r="W128" i="9"/>
  <c r="X128" i="9"/>
  <c r="Y128" i="9"/>
  <c r="S129" i="9"/>
  <c r="T129" i="9"/>
  <c r="U129" i="9"/>
  <c r="V129" i="9"/>
  <c r="W129" i="9"/>
  <c r="X129" i="9"/>
  <c r="Y129" i="9"/>
  <c r="S130" i="9"/>
  <c r="T130" i="9"/>
  <c r="U130" i="9"/>
  <c r="V130" i="9"/>
  <c r="W130" i="9"/>
  <c r="X130" i="9"/>
  <c r="Y130" i="9"/>
  <c r="S131" i="9"/>
  <c r="T131" i="9"/>
  <c r="U131" i="9"/>
  <c r="V131" i="9"/>
  <c r="W131" i="9"/>
  <c r="X131" i="9"/>
  <c r="Y131" i="9"/>
  <c r="S132" i="9"/>
  <c r="T132" i="9"/>
  <c r="U132" i="9"/>
  <c r="V132" i="9"/>
  <c r="W132" i="9"/>
  <c r="X132" i="9"/>
  <c r="Y132" i="9"/>
  <c r="S133" i="9"/>
  <c r="T133" i="9"/>
  <c r="U133" i="9"/>
  <c r="V133" i="9"/>
  <c r="W133" i="9"/>
  <c r="X133" i="9"/>
  <c r="Y133" i="9"/>
  <c r="S134" i="9"/>
  <c r="T134" i="9"/>
  <c r="U134" i="9"/>
  <c r="V134" i="9"/>
  <c r="W134" i="9"/>
  <c r="X134" i="9"/>
  <c r="Y134" i="9"/>
  <c r="S135" i="9"/>
  <c r="T135" i="9"/>
  <c r="U135" i="9"/>
  <c r="V135" i="9"/>
  <c r="W135" i="9"/>
  <c r="X135" i="9"/>
  <c r="Y135" i="9"/>
  <c r="S136" i="9"/>
  <c r="T136" i="9"/>
  <c r="U136" i="9"/>
  <c r="V136" i="9"/>
  <c r="W136" i="9"/>
  <c r="X136" i="9"/>
  <c r="Y136" i="9"/>
  <c r="S137" i="9"/>
  <c r="T137" i="9"/>
  <c r="U137" i="9"/>
  <c r="V137" i="9"/>
  <c r="W137" i="9"/>
  <c r="X137" i="9"/>
  <c r="Y137" i="9"/>
  <c r="S138" i="9"/>
  <c r="T138" i="9"/>
  <c r="U138" i="9"/>
  <c r="V138" i="9"/>
  <c r="W138" i="9"/>
  <c r="X138" i="9"/>
  <c r="Y138" i="9"/>
  <c r="S139" i="9"/>
  <c r="T139" i="9"/>
  <c r="U139" i="9"/>
  <c r="V139" i="9"/>
  <c r="W139" i="9"/>
  <c r="X139" i="9"/>
  <c r="Y139" i="9"/>
  <c r="S140" i="9"/>
  <c r="T140" i="9"/>
  <c r="U140" i="9"/>
  <c r="V140" i="9"/>
  <c r="W140" i="9"/>
  <c r="X140" i="9"/>
  <c r="Y140" i="9"/>
  <c r="S141" i="9"/>
  <c r="T141" i="9"/>
  <c r="U141" i="9"/>
  <c r="V141" i="9"/>
  <c r="W141" i="9"/>
  <c r="X141" i="9"/>
  <c r="Y141" i="9"/>
  <c r="S142" i="9"/>
  <c r="T142" i="9"/>
  <c r="U142" i="9"/>
  <c r="V142" i="9"/>
  <c r="W142" i="9"/>
  <c r="X142" i="9"/>
  <c r="Y142" i="9"/>
  <c r="S143" i="9"/>
  <c r="T143" i="9"/>
  <c r="U143" i="9"/>
  <c r="V143" i="9"/>
  <c r="W143" i="9"/>
  <c r="X143" i="9"/>
  <c r="Y143" i="9"/>
  <c r="S144" i="9"/>
  <c r="T144" i="9"/>
  <c r="U144" i="9"/>
  <c r="V144" i="9"/>
  <c r="W144" i="9"/>
  <c r="X144" i="9"/>
  <c r="Y144" i="9"/>
  <c r="S145" i="9"/>
  <c r="T145" i="9"/>
  <c r="U145" i="9"/>
  <c r="V145" i="9"/>
  <c r="W145" i="9"/>
  <c r="X145" i="9"/>
  <c r="Y145" i="9"/>
  <c r="S146" i="9"/>
  <c r="T146" i="9"/>
  <c r="U146" i="9"/>
  <c r="V146" i="9"/>
  <c r="W146" i="9"/>
  <c r="X146" i="9"/>
  <c r="Y146" i="9"/>
  <c r="S147" i="9"/>
  <c r="T147" i="9"/>
  <c r="U147" i="9"/>
  <c r="V147" i="9"/>
  <c r="W147" i="9"/>
  <c r="X147" i="9"/>
  <c r="Y147" i="9"/>
  <c r="S148" i="9"/>
  <c r="T148" i="9"/>
  <c r="U148" i="9"/>
  <c r="V148" i="9"/>
  <c r="W148" i="9"/>
  <c r="X148" i="9"/>
  <c r="Y148" i="9"/>
  <c r="S149" i="9"/>
  <c r="T149" i="9"/>
  <c r="U149" i="9"/>
  <c r="V149" i="9"/>
  <c r="W149" i="9"/>
  <c r="X149" i="9"/>
  <c r="Y149" i="9"/>
  <c r="S150" i="9"/>
  <c r="T150" i="9"/>
  <c r="U150" i="9"/>
  <c r="V150" i="9"/>
  <c r="W150" i="9"/>
  <c r="X150" i="9"/>
  <c r="Y150" i="9"/>
  <c r="S151" i="9"/>
  <c r="T151" i="9"/>
  <c r="U151" i="9"/>
  <c r="V151" i="9"/>
  <c r="W151" i="9"/>
  <c r="X151" i="9"/>
  <c r="Y151" i="9"/>
  <c r="S152" i="9"/>
  <c r="T152" i="9"/>
  <c r="U152" i="9"/>
  <c r="V152" i="9"/>
  <c r="W152" i="9"/>
  <c r="X152" i="9"/>
  <c r="Y152" i="9"/>
  <c r="S153" i="9"/>
  <c r="T153" i="9"/>
  <c r="U153" i="9"/>
  <c r="V153" i="9"/>
  <c r="W153" i="9"/>
  <c r="X153" i="9"/>
  <c r="Y153" i="9"/>
  <c r="S154" i="9"/>
  <c r="T154" i="9"/>
  <c r="U154" i="9"/>
  <c r="V154" i="9"/>
  <c r="W154" i="9"/>
  <c r="X154" i="9"/>
  <c r="Y154" i="9"/>
  <c r="S155" i="9"/>
  <c r="T155" i="9"/>
  <c r="U155" i="9"/>
  <c r="V155" i="9"/>
  <c r="W155" i="9"/>
  <c r="X155" i="9"/>
  <c r="Y155" i="9"/>
  <c r="S156" i="9"/>
  <c r="T156" i="9"/>
  <c r="U156" i="9"/>
  <c r="V156" i="9"/>
  <c r="W156" i="9"/>
  <c r="X156" i="9"/>
  <c r="Y156" i="9"/>
  <c r="S157" i="9"/>
  <c r="T157" i="9"/>
  <c r="U157" i="9"/>
  <c r="V157" i="9"/>
  <c r="W157" i="9"/>
  <c r="X157" i="9"/>
  <c r="Y157" i="9"/>
  <c r="S158" i="9"/>
  <c r="T158" i="9"/>
  <c r="U158" i="9"/>
  <c r="V158" i="9"/>
  <c r="W158" i="9"/>
  <c r="X158" i="9"/>
  <c r="Y158" i="9"/>
  <c r="S159" i="9"/>
  <c r="T159" i="9"/>
  <c r="U159" i="9"/>
  <c r="V159" i="9"/>
  <c r="W159" i="9"/>
  <c r="X159" i="9"/>
  <c r="Y159" i="9"/>
  <c r="S160" i="9"/>
  <c r="T160" i="9"/>
  <c r="U160" i="9"/>
  <c r="V160" i="9"/>
  <c r="W160" i="9"/>
  <c r="X160" i="9"/>
  <c r="Y160" i="9"/>
  <c r="S161" i="9"/>
  <c r="T161" i="9"/>
  <c r="U161" i="9"/>
  <c r="V161" i="9"/>
  <c r="W161" i="9"/>
  <c r="X161" i="9"/>
  <c r="Y161" i="9"/>
  <c r="S162" i="9"/>
  <c r="T162" i="9"/>
  <c r="U162" i="9"/>
  <c r="V162" i="9"/>
  <c r="W162" i="9"/>
  <c r="X162" i="9"/>
  <c r="Y162" i="9"/>
  <c r="S163" i="9"/>
  <c r="T163" i="9"/>
  <c r="U163" i="9"/>
  <c r="V163" i="9"/>
  <c r="W163" i="9"/>
  <c r="X163" i="9"/>
  <c r="Y163" i="9"/>
  <c r="S164" i="9"/>
  <c r="T164" i="9"/>
  <c r="U164" i="9"/>
  <c r="V164" i="9"/>
  <c r="W164" i="9"/>
  <c r="X164" i="9"/>
  <c r="Y164" i="9"/>
  <c r="S165" i="9"/>
  <c r="T165" i="9"/>
  <c r="U165" i="9"/>
  <c r="V165" i="9"/>
  <c r="W165" i="9"/>
  <c r="X165" i="9"/>
  <c r="Y165" i="9"/>
  <c r="S166" i="9"/>
  <c r="T166" i="9"/>
  <c r="U166" i="9"/>
  <c r="V166" i="9"/>
  <c r="W166" i="9"/>
  <c r="X166" i="9"/>
  <c r="Y166" i="9"/>
  <c r="S167" i="9"/>
  <c r="T167" i="9"/>
  <c r="U167" i="9"/>
  <c r="V167" i="9"/>
  <c r="W167" i="9"/>
  <c r="X167" i="9"/>
  <c r="Y167" i="9"/>
  <c r="S168" i="9"/>
  <c r="T168" i="9"/>
  <c r="U168" i="9"/>
  <c r="V168" i="9"/>
  <c r="W168" i="9"/>
  <c r="X168" i="9"/>
  <c r="Y168" i="9"/>
  <c r="S169" i="9"/>
  <c r="T169" i="9"/>
  <c r="U169" i="9"/>
  <c r="V169" i="9"/>
  <c r="W169" i="9"/>
  <c r="X169" i="9"/>
  <c r="Y169" i="9"/>
  <c r="S170" i="9"/>
  <c r="T170" i="9"/>
  <c r="U170" i="9"/>
  <c r="V170" i="9"/>
  <c r="W170" i="9"/>
  <c r="X170" i="9"/>
  <c r="Y170" i="9"/>
  <c r="S171" i="9"/>
  <c r="T171" i="9"/>
  <c r="U171" i="9"/>
  <c r="V171" i="9"/>
  <c r="W171" i="9"/>
  <c r="X171" i="9"/>
  <c r="Y171" i="9"/>
  <c r="S172" i="9"/>
  <c r="T172" i="9"/>
  <c r="U172" i="9"/>
  <c r="V172" i="9"/>
  <c r="W172" i="9"/>
  <c r="X172" i="9"/>
  <c r="Y172" i="9"/>
  <c r="S173" i="9"/>
  <c r="T173" i="9"/>
  <c r="U173" i="9"/>
  <c r="V173" i="9"/>
  <c r="W173" i="9"/>
  <c r="X173" i="9"/>
  <c r="Y173" i="9"/>
  <c r="S174" i="9"/>
  <c r="T174" i="9"/>
  <c r="U174" i="9"/>
  <c r="V174" i="9"/>
  <c r="W174" i="9"/>
  <c r="X174" i="9"/>
  <c r="Y174" i="9"/>
  <c r="S175" i="9"/>
  <c r="T175" i="9"/>
  <c r="U175" i="9"/>
  <c r="V175" i="9"/>
  <c r="W175" i="9"/>
  <c r="X175" i="9"/>
  <c r="Y175" i="9"/>
  <c r="S176" i="9"/>
  <c r="T176" i="9"/>
  <c r="U176" i="9"/>
  <c r="V176" i="9"/>
  <c r="W176" i="9"/>
  <c r="X176" i="9"/>
  <c r="Y176" i="9"/>
  <c r="S177" i="9"/>
  <c r="T177" i="9"/>
  <c r="U177" i="9"/>
  <c r="V177" i="9"/>
  <c r="W177" i="9"/>
  <c r="X177" i="9"/>
  <c r="Y177" i="9"/>
  <c r="S178" i="9"/>
  <c r="T178" i="9"/>
  <c r="U178" i="9"/>
  <c r="V178" i="9"/>
  <c r="W178" i="9"/>
  <c r="X178" i="9"/>
  <c r="Y178" i="9"/>
  <c r="S179" i="9"/>
  <c r="T179" i="9"/>
  <c r="U179" i="9"/>
  <c r="V179" i="9"/>
  <c r="W179" i="9"/>
  <c r="X179" i="9"/>
  <c r="Y179" i="9"/>
  <c r="S180" i="9"/>
  <c r="T180" i="9"/>
  <c r="U180" i="9"/>
  <c r="V180" i="9"/>
  <c r="W180" i="9"/>
  <c r="X180" i="9"/>
  <c r="Y180" i="9"/>
  <c r="S181" i="9"/>
  <c r="T181" i="9"/>
  <c r="U181" i="9"/>
  <c r="V181" i="9"/>
  <c r="W181" i="9"/>
  <c r="X181" i="9"/>
  <c r="Y181" i="9"/>
  <c r="S182" i="9"/>
  <c r="T182" i="9"/>
  <c r="U182" i="9"/>
  <c r="V182" i="9"/>
  <c r="W182" i="9"/>
  <c r="X182" i="9"/>
  <c r="Y182" i="9"/>
  <c r="S183" i="9"/>
  <c r="T183" i="9"/>
  <c r="U183" i="9"/>
  <c r="V183" i="9"/>
  <c r="W183" i="9"/>
  <c r="X183" i="9"/>
  <c r="Y183" i="9"/>
  <c r="S184" i="9"/>
  <c r="T184" i="9"/>
  <c r="U184" i="9"/>
  <c r="V184" i="9"/>
  <c r="W184" i="9"/>
  <c r="X184" i="9"/>
  <c r="Y184" i="9"/>
  <c r="S185" i="9"/>
  <c r="T185" i="9"/>
  <c r="U185" i="9"/>
  <c r="V185" i="9"/>
  <c r="W185" i="9"/>
  <c r="X185" i="9"/>
  <c r="Y185" i="9"/>
  <c r="S186" i="9"/>
  <c r="T186" i="9"/>
  <c r="U186" i="9"/>
  <c r="V186" i="9"/>
  <c r="W186" i="9"/>
  <c r="X186" i="9"/>
  <c r="Y186" i="9"/>
  <c r="S187" i="9"/>
  <c r="T187" i="9"/>
  <c r="U187" i="9"/>
  <c r="V187" i="9"/>
  <c r="W187" i="9"/>
  <c r="X187" i="9"/>
  <c r="Y187" i="9"/>
  <c r="S188" i="9"/>
  <c r="T188" i="9"/>
  <c r="U188" i="9"/>
  <c r="V188" i="9"/>
  <c r="W188" i="9"/>
  <c r="X188" i="9"/>
  <c r="Y188" i="9"/>
  <c r="S189" i="9"/>
  <c r="T189" i="9"/>
  <c r="U189" i="9"/>
  <c r="V189" i="9"/>
  <c r="W189" i="9"/>
  <c r="X189" i="9"/>
  <c r="Y189" i="9"/>
  <c r="S190" i="9"/>
  <c r="T190" i="9"/>
  <c r="U190" i="9"/>
  <c r="V190" i="9"/>
  <c r="W190" i="9"/>
  <c r="X190" i="9"/>
  <c r="Y190" i="9"/>
  <c r="S191" i="9"/>
  <c r="T191" i="9"/>
  <c r="U191" i="9"/>
  <c r="V191" i="9"/>
  <c r="W191" i="9"/>
  <c r="X191" i="9"/>
  <c r="Y191" i="9"/>
  <c r="S192" i="9"/>
  <c r="T192" i="9"/>
  <c r="U192" i="9"/>
  <c r="V192" i="9"/>
  <c r="W192" i="9"/>
  <c r="X192" i="9"/>
  <c r="Y192" i="9"/>
  <c r="S193" i="9"/>
  <c r="T193" i="9"/>
  <c r="U193" i="9"/>
  <c r="V193" i="9"/>
  <c r="W193" i="9"/>
  <c r="X193" i="9"/>
  <c r="Y193" i="9"/>
  <c r="S194" i="9"/>
  <c r="T194" i="9"/>
  <c r="U194" i="9"/>
  <c r="V194" i="9"/>
  <c r="W194" i="9"/>
  <c r="X194" i="9"/>
  <c r="Y194" i="9"/>
  <c r="S195" i="9"/>
  <c r="T195" i="9"/>
  <c r="U195" i="9"/>
  <c r="V195" i="9"/>
  <c r="W195" i="9"/>
  <c r="X195" i="9"/>
  <c r="Y195" i="9"/>
  <c r="S196" i="9"/>
  <c r="T196" i="9"/>
  <c r="U196" i="9"/>
  <c r="V196" i="9"/>
  <c r="W196" i="9"/>
  <c r="X196" i="9"/>
  <c r="Y196" i="9"/>
  <c r="S197" i="9"/>
  <c r="T197" i="9"/>
  <c r="U197" i="9"/>
  <c r="V197" i="9"/>
  <c r="W197" i="9"/>
  <c r="X197" i="9"/>
  <c r="Y197" i="9"/>
  <c r="S198" i="9"/>
  <c r="T198" i="9"/>
  <c r="U198" i="9"/>
  <c r="V198" i="9"/>
  <c r="W198" i="9"/>
  <c r="X198" i="9"/>
  <c r="Y198" i="9"/>
  <c r="S199" i="9"/>
  <c r="T199" i="9"/>
  <c r="U199" i="9"/>
  <c r="V199" i="9"/>
  <c r="W199" i="9"/>
  <c r="X199" i="9"/>
  <c r="Y199" i="9"/>
  <c r="S200" i="9"/>
  <c r="T200" i="9"/>
  <c r="U200" i="9"/>
  <c r="V200" i="9"/>
  <c r="W200" i="9"/>
  <c r="X200" i="9"/>
  <c r="Y200" i="9"/>
  <c r="S201" i="9"/>
  <c r="T201" i="9"/>
  <c r="U201" i="9"/>
  <c r="V201" i="9"/>
  <c r="W201" i="9"/>
  <c r="X201" i="9"/>
  <c r="Y201" i="9"/>
  <c r="S202" i="9"/>
  <c r="T202" i="9"/>
  <c r="U202" i="9"/>
  <c r="V202" i="9"/>
  <c r="W202" i="9"/>
  <c r="X202" i="9"/>
  <c r="Y202" i="9"/>
  <c r="S203" i="9"/>
  <c r="T203" i="9"/>
  <c r="U203" i="9"/>
  <c r="V203" i="9"/>
  <c r="W203" i="9"/>
  <c r="X203" i="9"/>
  <c r="Y203" i="9"/>
  <c r="S204" i="9"/>
  <c r="T204" i="9"/>
  <c r="U204" i="9"/>
  <c r="V204" i="9"/>
  <c r="W204" i="9"/>
  <c r="X204" i="9"/>
  <c r="Y204" i="9"/>
  <c r="S205" i="9"/>
  <c r="T205" i="9"/>
  <c r="U205" i="9"/>
  <c r="V205" i="9"/>
  <c r="W205" i="9"/>
  <c r="X205" i="9"/>
  <c r="Y205" i="9"/>
  <c r="S206" i="9"/>
  <c r="T206" i="9"/>
  <c r="U206" i="9"/>
  <c r="V206" i="9"/>
  <c r="W206" i="9"/>
  <c r="X206" i="9"/>
  <c r="Y206" i="9"/>
  <c r="S207" i="9"/>
  <c r="T207" i="9"/>
  <c r="U207" i="9"/>
  <c r="V207" i="9"/>
  <c r="W207" i="9"/>
  <c r="X207" i="9"/>
  <c r="Y207" i="9"/>
  <c r="S208" i="9"/>
  <c r="T208" i="9"/>
  <c r="U208" i="9"/>
  <c r="V208" i="9"/>
  <c r="W208" i="9"/>
  <c r="X208" i="9"/>
  <c r="Y208" i="9"/>
  <c r="S209" i="9"/>
  <c r="T209" i="9"/>
  <c r="U209" i="9"/>
  <c r="V209" i="9"/>
  <c r="W209" i="9"/>
  <c r="X209" i="9"/>
  <c r="Y209" i="9"/>
  <c r="S210" i="9"/>
  <c r="T210" i="9"/>
  <c r="U210" i="9"/>
  <c r="V210" i="9"/>
  <c r="W210" i="9"/>
  <c r="X210" i="9"/>
  <c r="Y210" i="9"/>
  <c r="S211" i="9"/>
  <c r="T211" i="9"/>
  <c r="U211" i="9"/>
  <c r="V211" i="9"/>
  <c r="W211" i="9"/>
  <c r="X211" i="9"/>
  <c r="Y211" i="9"/>
  <c r="S212" i="9"/>
  <c r="T212" i="9"/>
  <c r="U212" i="9"/>
  <c r="V212" i="9"/>
  <c r="W212" i="9"/>
  <c r="X212" i="9"/>
  <c r="Y212" i="9"/>
  <c r="S213" i="9"/>
  <c r="T213" i="9"/>
  <c r="U213" i="9"/>
  <c r="V213" i="9"/>
  <c r="W213" i="9"/>
  <c r="X213" i="9"/>
  <c r="Y213" i="9"/>
  <c r="S214" i="9"/>
  <c r="T214" i="9"/>
  <c r="U214" i="9"/>
  <c r="V214" i="9"/>
  <c r="W214" i="9"/>
  <c r="X214" i="9"/>
  <c r="Y214" i="9"/>
  <c r="S215" i="9"/>
  <c r="T215" i="9"/>
  <c r="U215" i="9"/>
  <c r="V215" i="9"/>
  <c r="W215" i="9"/>
  <c r="X215" i="9"/>
  <c r="Y215" i="9"/>
  <c r="S216" i="9"/>
  <c r="T216" i="9"/>
  <c r="U216" i="9"/>
  <c r="V216" i="9"/>
  <c r="W216" i="9"/>
  <c r="X216" i="9"/>
  <c r="Y216" i="9"/>
  <c r="S217" i="9"/>
  <c r="T217" i="9"/>
  <c r="U217" i="9"/>
  <c r="V217" i="9"/>
  <c r="W217" i="9"/>
  <c r="X217" i="9"/>
  <c r="Y217" i="9"/>
  <c r="S218" i="9"/>
  <c r="T218" i="9"/>
  <c r="U218" i="9"/>
  <c r="V218" i="9"/>
  <c r="W218" i="9"/>
  <c r="X218" i="9"/>
  <c r="Y218" i="9"/>
  <c r="S219" i="9"/>
  <c r="T219" i="9"/>
  <c r="U219" i="9"/>
  <c r="V219" i="9"/>
  <c r="W219" i="9"/>
  <c r="X219" i="9"/>
  <c r="Y219" i="9"/>
  <c r="S220" i="9"/>
  <c r="T220" i="9"/>
  <c r="U220" i="9"/>
  <c r="V220" i="9"/>
  <c r="W220" i="9"/>
  <c r="X220" i="9"/>
  <c r="Y220" i="9"/>
  <c r="S221" i="9"/>
  <c r="T221" i="9"/>
  <c r="U221" i="9"/>
  <c r="V221" i="9"/>
  <c r="W221" i="9"/>
  <c r="X221" i="9"/>
  <c r="Y221" i="9"/>
  <c r="S222" i="9"/>
  <c r="T222" i="9"/>
  <c r="U222" i="9"/>
  <c r="V222" i="9"/>
  <c r="W222" i="9"/>
  <c r="X222" i="9"/>
  <c r="Y222" i="9"/>
  <c r="S223" i="9"/>
  <c r="T223" i="9"/>
  <c r="U223" i="9"/>
  <c r="V223" i="9"/>
  <c r="W223" i="9"/>
  <c r="X223" i="9"/>
  <c r="Y223" i="9"/>
  <c r="S224" i="9"/>
  <c r="T224" i="9"/>
  <c r="U224" i="9"/>
  <c r="V224" i="9"/>
  <c r="W224" i="9"/>
  <c r="X224" i="9"/>
  <c r="Y224" i="9"/>
  <c r="S225" i="9"/>
  <c r="T225" i="9"/>
  <c r="U225" i="9"/>
  <c r="V225" i="9"/>
  <c r="W225" i="9"/>
  <c r="X225" i="9"/>
  <c r="Y225" i="9"/>
  <c r="S226" i="9"/>
  <c r="T226" i="9"/>
  <c r="U226" i="9"/>
  <c r="V226" i="9"/>
  <c r="W226" i="9"/>
  <c r="X226" i="9"/>
  <c r="Y226" i="9"/>
  <c r="S227" i="9"/>
  <c r="T227" i="9"/>
  <c r="U227" i="9"/>
  <c r="V227" i="9"/>
  <c r="W227" i="9"/>
  <c r="X227" i="9"/>
  <c r="Y227" i="9"/>
  <c r="S228" i="9"/>
  <c r="T228" i="9"/>
  <c r="U228" i="9"/>
  <c r="V228" i="9"/>
  <c r="W228" i="9"/>
  <c r="X228" i="9"/>
  <c r="Y228" i="9"/>
  <c r="S229" i="9"/>
  <c r="T229" i="9"/>
  <c r="U229" i="9"/>
  <c r="V229" i="9"/>
  <c r="W229" i="9"/>
  <c r="X229" i="9"/>
  <c r="Y229" i="9"/>
  <c r="S230" i="9"/>
  <c r="T230" i="9"/>
  <c r="U230" i="9"/>
  <c r="V230" i="9"/>
  <c r="W230" i="9"/>
  <c r="X230" i="9"/>
  <c r="Y230" i="9"/>
  <c r="S231" i="9"/>
  <c r="T231" i="9"/>
  <c r="U231" i="9"/>
  <c r="V231" i="9"/>
  <c r="W231" i="9"/>
  <c r="X231" i="9"/>
  <c r="Y231" i="9"/>
  <c r="S232" i="9"/>
  <c r="T232" i="9"/>
  <c r="U232" i="9"/>
  <c r="V232" i="9"/>
  <c r="W232" i="9"/>
  <c r="X232" i="9"/>
  <c r="Y232" i="9"/>
  <c r="S233" i="9"/>
  <c r="T233" i="9"/>
  <c r="U233" i="9"/>
  <c r="V233" i="9"/>
  <c r="W233" i="9"/>
  <c r="X233" i="9"/>
  <c r="Y233" i="9"/>
  <c r="S234" i="9"/>
  <c r="T234" i="9"/>
  <c r="U234" i="9"/>
  <c r="V234" i="9"/>
  <c r="W234" i="9"/>
  <c r="X234" i="9"/>
  <c r="Y234" i="9"/>
  <c r="S235" i="9"/>
  <c r="T235" i="9"/>
  <c r="U235" i="9"/>
  <c r="V235" i="9"/>
  <c r="W235" i="9"/>
  <c r="X235" i="9"/>
  <c r="Y235" i="9"/>
  <c r="S236" i="9"/>
  <c r="T236" i="9"/>
  <c r="U236" i="9"/>
  <c r="V236" i="9"/>
  <c r="W236" i="9"/>
  <c r="X236" i="9"/>
  <c r="Y236" i="9"/>
  <c r="S237" i="9"/>
  <c r="T237" i="9"/>
  <c r="U237" i="9"/>
  <c r="V237" i="9"/>
  <c r="W237" i="9"/>
  <c r="X237" i="9"/>
  <c r="Y237" i="9"/>
  <c r="S238" i="9"/>
  <c r="T238" i="9"/>
  <c r="U238" i="9"/>
  <c r="V238" i="9"/>
  <c r="W238" i="9"/>
  <c r="X238" i="9"/>
  <c r="Y238" i="9"/>
  <c r="S239" i="9"/>
  <c r="T239" i="9"/>
  <c r="U239" i="9"/>
  <c r="V239" i="9"/>
  <c r="W239" i="9"/>
  <c r="X239" i="9"/>
  <c r="Y239" i="9"/>
  <c r="S240" i="9"/>
  <c r="T240" i="9"/>
  <c r="U240" i="9"/>
  <c r="V240" i="9"/>
  <c r="W240" i="9"/>
  <c r="X240" i="9"/>
  <c r="Y240" i="9"/>
  <c r="S241" i="9"/>
  <c r="T241" i="9"/>
  <c r="U241" i="9"/>
  <c r="V241" i="9"/>
  <c r="W241" i="9"/>
  <c r="X241" i="9"/>
  <c r="Y241" i="9"/>
  <c r="S242" i="9"/>
  <c r="T242" i="9"/>
  <c r="U242" i="9"/>
  <c r="V242" i="9"/>
  <c r="W242" i="9"/>
  <c r="X242" i="9"/>
  <c r="Y242" i="9"/>
  <c r="S243" i="9"/>
  <c r="T243" i="9"/>
  <c r="U243" i="9"/>
  <c r="V243" i="9"/>
  <c r="W243" i="9"/>
  <c r="X243" i="9"/>
  <c r="Y243" i="9"/>
  <c r="S244" i="9"/>
  <c r="T244" i="9"/>
  <c r="U244" i="9"/>
  <c r="V244" i="9"/>
  <c r="W244" i="9"/>
  <c r="X244" i="9"/>
  <c r="Y244" i="9"/>
  <c r="S245" i="9"/>
  <c r="T245" i="9"/>
  <c r="U245" i="9"/>
  <c r="V245" i="9"/>
  <c r="W245" i="9"/>
  <c r="X245" i="9"/>
  <c r="Y245" i="9"/>
  <c r="S246" i="9"/>
  <c r="T246" i="9"/>
  <c r="U246" i="9"/>
  <c r="V246" i="9"/>
  <c r="W246" i="9"/>
  <c r="X246" i="9"/>
  <c r="Y246" i="9"/>
  <c r="S247" i="9"/>
  <c r="T247" i="9"/>
  <c r="U247" i="9"/>
  <c r="V247" i="9"/>
  <c r="W247" i="9"/>
  <c r="X247" i="9"/>
  <c r="Y247" i="9"/>
  <c r="S248" i="9"/>
  <c r="T248" i="9"/>
  <c r="U248" i="9"/>
  <c r="V248" i="9"/>
  <c r="W248" i="9"/>
  <c r="X248" i="9"/>
  <c r="Y248" i="9"/>
  <c r="S249" i="9"/>
  <c r="T249" i="9"/>
  <c r="U249" i="9"/>
  <c r="V249" i="9"/>
  <c r="W249" i="9"/>
  <c r="X249" i="9"/>
  <c r="Y249" i="9"/>
  <c r="S250" i="9"/>
  <c r="T250" i="9"/>
  <c r="U250" i="9"/>
  <c r="V250" i="9"/>
  <c r="W250" i="9"/>
  <c r="X250" i="9"/>
  <c r="Y250" i="9"/>
  <c r="S251" i="9"/>
  <c r="T251" i="9"/>
  <c r="U251" i="9"/>
  <c r="V251" i="9"/>
  <c r="W251" i="9"/>
  <c r="X251" i="9"/>
  <c r="Y251" i="9"/>
  <c r="S252" i="9"/>
  <c r="T252" i="9"/>
  <c r="U252" i="9"/>
  <c r="V252" i="9"/>
  <c r="W252" i="9"/>
  <c r="X252" i="9"/>
  <c r="Y252" i="9"/>
  <c r="S253" i="9"/>
  <c r="T253" i="9"/>
  <c r="U253" i="9"/>
  <c r="V253" i="9"/>
  <c r="W253" i="9"/>
  <c r="X253" i="9"/>
  <c r="Y253" i="9"/>
  <c r="S254" i="9"/>
  <c r="T254" i="9"/>
  <c r="U254" i="9"/>
  <c r="V254" i="9"/>
  <c r="W254" i="9"/>
  <c r="X254" i="9"/>
  <c r="Y254" i="9"/>
  <c r="S255" i="9"/>
  <c r="T255" i="9"/>
  <c r="U255" i="9"/>
  <c r="V255" i="9"/>
  <c r="W255" i="9"/>
  <c r="X255" i="9"/>
  <c r="Y255" i="9"/>
  <c r="S256" i="9"/>
  <c r="T256" i="9"/>
  <c r="U256" i="9"/>
  <c r="V256" i="9"/>
  <c r="W256" i="9"/>
  <c r="X256" i="9"/>
  <c r="Y256" i="9"/>
  <c r="S257" i="9"/>
  <c r="T257" i="9"/>
  <c r="U257" i="9"/>
  <c r="V257" i="9"/>
  <c r="W257" i="9"/>
  <c r="X257" i="9"/>
  <c r="Y257" i="9"/>
  <c r="S258" i="9"/>
  <c r="T258" i="9"/>
  <c r="U258" i="9"/>
  <c r="V258" i="9"/>
  <c r="W258" i="9"/>
  <c r="X258" i="9"/>
  <c r="Y258" i="9"/>
  <c r="S259" i="9"/>
  <c r="T259" i="9"/>
  <c r="U259" i="9"/>
  <c r="V259" i="9"/>
  <c r="W259" i="9"/>
  <c r="X259" i="9"/>
  <c r="Y259" i="9"/>
  <c r="S260" i="9"/>
  <c r="T260" i="9"/>
  <c r="U260" i="9"/>
  <c r="V260" i="9"/>
  <c r="W260" i="9"/>
  <c r="X260" i="9"/>
  <c r="Y260" i="9"/>
  <c r="S261" i="9"/>
  <c r="T261" i="9"/>
  <c r="U261" i="9"/>
  <c r="V261" i="9"/>
  <c r="W261" i="9"/>
  <c r="X261" i="9"/>
  <c r="Y261" i="9"/>
  <c r="S262" i="9"/>
  <c r="T262" i="9"/>
  <c r="U262" i="9"/>
  <c r="V262" i="9"/>
  <c r="W262" i="9"/>
  <c r="X262" i="9"/>
  <c r="Y262" i="9"/>
  <c r="S263" i="9"/>
  <c r="T263" i="9"/>
  <c r="U263" i="9"/>
  <c r="V263" i="9"/>
  <c r="W263" i="9"/>
  <c r="X263" i="9"/>
  <c r="Y263" i="9"/>
  <c r="S264" i="9"/>
  <c r="T264" i="9"/>
  <c r="U264" i="9"/>
  <c r="V264" i="9"/>
  <c r="W264" i="9"/>
  <c r="X264" i="9"/>
  <c r="Y264" i="9"/>
  <c r="S265" i="9"/>
  <c r="T265" i="9"/>
  <c r="U265" i="9"/>
  <c r="V265" i="9"/>
  <c r="W265" i="9"/>
  <c r="X265" i="9"/>
  <c r="Y265" i="9"/>
  <c r="S266" i="9"/>
  <c r="T266" i="9"/>
  <c r="U266" i="9"/>
  <c r="V266" i="9"/>
  <c r="W266" i="9"/>
  <c r="X266" i="9"/>
  <c r="Y266" i="9"/>
  <c r="S267" i="9"/>
  <c r="T267" i="9"/>
  <c r="U267" i="9"/>
  <c r="V267" i="9"/>
  <c r="W267" i="9"/>
  <c r="X267" i="9"/>
  <c r="Y267" i="9"/>
  <c r="S268" i="9"/>
  <c r="T268" i="9"/>
  <c r="U268" i="9"/>
  <c r="V268" i="9"/>
  <c r="W268" i="9"/>
  <c r="X268" i="9"/>
  <c r="Y268" i="9"/>
  <c r="S269" i="9"/>
  <c r="T269" i="9"/>
  <c r="U269" i="9"/>
  <c r="V269" i="9"/>
  <c r="W269" i="9"/>
  <c r="X269" i="9"/>
  <c r="Y269" i="9"/>
  <c r="S270" i="9"/>
  <c r="T270" i="9"/>
  <c r="U270" i="9"/>
  <c r="V270" i="9"/>
  <c r="W270" i="9"/>
  <c r="X270" i="9"/>
  <c r="Y270" i="9"/>
  <c r="S271" i="9"/>
  <c r="T271" i="9"/>
  <c r="U271" i="9"/>
  <c r="V271" i="9"/>
  <c r="W271" i="9"/>
  <c r="X271" i="9"/>
  <c r="Y271" i="9"/>
  <c r="S272" i="9"/>
  <c r="T272" i="9"/>
  <c r="U272" i="9"/>
  <c r="V272" i="9"/>
  <c r="W272" i="9"/>
  <c r="X272" i="9"/>
  <c r="Y272" i="9"/>
  <c r="S273" i="9"/>
  <c r="T273" i="9"/>
  <c r="U273" i="9"/>
  <c r="V273" i="9"/>
  <c r="W273" i="9"/>
  <c r="X273" i="9"/>
  <c r="Y273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" i="9"/>
  <c r="G3" i="9"/>
  <c r="H3" i="9"/>
  <c r="I3" i="9"/>
  <c r="G4" i="9"/>
  <c r="H4" i="9"/>
  <c r="I4" i="9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G37" i="9"/>
  <c r="H37" i="9"/>
  <c r="I37" i="9"/>
  <c r="G38" i="9"/>
  <c r="H38" i="9"/>
  <c r="I38" i="9"/>
  <c r="G39" i="9"/>
  <c r="H39" i="9"/>
  <c r="I39" i="9"/>
  <c r="G40" i="9"/>
  <c r="H40" i="9"/>
  <c r="I40" i="9"/>
  <c r="G41" i="9"/>
  <c r="H41" i="9"/>
  <c r="I41" i="9"/>
  <c r="G42" i="9"/>
  <c r="H42" i="9"/>
  <c r="I42" i="9"/>
  <c r="G43" i="9"/>
  <c r="H43" i="9"/>
  <c r="I43" i="9"/>
  <c r="G44" i="9"/>
  <c r="H44" i="9"/>
  <c r="I44" i="9"/>
  <c r="G45" i="9"/>
  <c r="H45" i="9"/>
  <c r="I45" i="9"/>
  <c r="G46" i="9"/>
  <c r="H46" i="9"/>
  <c r="I46" i="9"/>
  <c r="G47" i="9"/>
  <c r="H47" i="9"/>
  <c r="I47" i="9"/>
  <c r="G48" i="9"/>
  <c r="H48" i="9"/>
  <c r="I48" i="9"/>
  <c r="G49" i="9"/>
  <c r="H49" i="9"/>
  <c r="I49" i="9"/>
  <c r="G50" i="9"/>
  <c r="H50" i="9"/>
  <c r="I50" i="9"/>
  <c r="G51" i="9"/>
  <c r="H51" i="9"/>
  <c r="I51" i="9"/>
  <c r="G52" i="9"/>
  <c r="H52" i="9"/>
  <c r="I52" i="9"/>
  <c r="G53" i="9"/>
  <c r="H53" i="9"/>
  <c r="I53" i="9"/>
  <c r="G54" i="9"/>
  <c r="H54" i="9"/>
  <c r="I54" i="9"/>
  <c r="G55" i="9"/>
  <c r="H55" i="9"/>
  <c r="I55" i="9"/>
  <c r="G56" i="9"/>
  <c r="H56" i="9"/>
  <c r="I56" i="9"/>
  <c r="G57" i="9"/>
  <c r="H57" i="9"/>
  <c r="I57" i="9"/>
  <c r="G58" i="9"/>
  <c r="H58" i="9"/>
  <c r="I58" i="9"/>
  <c r="G59" i="9"/>
  <c r="H59" i="9"/>
  <c r="I59" i="9"/>
  <c r="G60" i="9"/>
  <c r="H60" i="9"/>
  <c r="I60" i="9"/>
  <c r="G61" i="9"/>
  <c r="H61" i="9"/>
  <c r="I61" i="9"/>
  <c r="G62" i="9"/>
  <c r="H62" i="9"/>
  <c r="I62" i="9"/>
  <c r="G63" i="9"/>
  <c r="H63" i="9"/>
  <c r="I63" i="9"/>
  <c r="G64" i="9"/>
  <c r="H64" i="9"/>
  <c r="I64" i="9"/>
  <c r="G65" i="9"/>
  <c r="H65" i="9"/>
  <c r="I65" i="9"/>
  <c r="G66" i="9"/>
  <c r="H66" i="9"/>
  <c r="I66" i="9"/>
  <c r="G67" i="9"/>
  <c r="H67" i="9"/>
  <c r="I67" i="9"/>
  <c r="G68" i="9"/>
  <c r="H68" i="9"/>
  <c r="I68" i="9"/>
  <c r="G69" i="9"/>
  <c r="H69" i="9"/>
  <c r="I69" i="9"/>
  <c r="G70" i="9"/>
  <c r="H70" i="9"/>
  <c r="I70" i="9"/>
  <c r="G71" i="9"/>
  <c r="H71" i="9"/>
  <c r="I71" i="9"/>
  <c r="G72" i="9"/>
  <c r="H72" i="9"/>
  <c r="I72" i="9"/>
  <c r="G73" i="9"/>
  <c r="H73" i="9"/>
  <c r="I73" i="9"/>
  <c r="G74" i="9"/>
  <c r="H74" i="9"/>
  <c r="I74" i="9"/>
  <c r="G75" i="9"/>
  <c r="H75" i="9"/>
  <c r="I75" i="9"/>
  <c r="G76" i="9"/>
  <c r="H76" i="9"/>
  <c r="I76" i="9"/>
  <c r="G77" i="9"/>
  <c r="H77" i="9"/>
  <c r="I77" i="9"/>
  <c r="G78" i="9"/>
  <c r="H78" i="9"/>
  <c r="I78" i="9"/>
  <c r="G79" i="9"/>
  <c r="H79" i="9"/>
  <c r="I79" i="9"/>
  <c r="G80" i="9"/>
  <c r="H80" i="9"/>
  <c r="I80" i="9"/>
  <c r="G81" i="9"/>
  <c r="H81" i="9"/>
  <c r="I81" i="9"/>
  <c r="G82" i="9"/>
  <c r="H82" i="9"/>
  <c r="I82" i="9"/>
  <c r="G83" i="9"/>
  <c r="H83" i="9"/>
  <c r="I83" i="9"/>
  <c r="G84" i="9"/>
  <c r="H84" i="9"/>
  <c r="I84" i="9"/>
  <c r="G85" i="9"/>
  <c r="H85" i="9"/>
  <c r="I85" i="9"/>
  <c r="G86" i="9"/>
  <c r="H86" i="9"/>
  <c r="I86" i="9"/>
  <c r="G87" i="9"/>
  <c r="H87" i="9"/>
  <c r="I87" i="9"/>
  <c r="G88" i="9"/>
  <c r="H88" i="9"/>
  <c r="I88" i="9"/>
  <c r="G89" i="9"/>
  <c r="H89" i="9"/>
  <c r="I89" i="9"/>
  <c r="G90" i="9"/>
  <c r="H90" i="9"/>
  <c r="I90" i="9"/>
  <c r="G91" i="9"/>
  <c r="H91" i="9"/>
  <c r="I91" i="9"/>
  <c r="G92" i="9"/>
  <c r="H92" i="9"/>
  <c r="I92" i="9"/>
  <c r="G93" i="9"/>
  <c r="H93" i="9"/>
  <c r="I93" i="9"/>
  <c r="G94" i="9"/>
  <c r="H94" i="9"/>
  <c r="I94" i="9"/>
  <c r="G95" i="9"/>
  <c r="H95" i="9"/>
  <c r="I95" i="9"/>
  <c r="G96" i="9"/>
  <c r="H96" i="9"/>
  <c r="I96" i="9"/>
  <c r="G97" i="9"/>
  <c r="H97" i="9"/>
  <c r="I97" i="9"/>
  <c r="G98" i="9"/>
  <c r="H98" i="9"/>
  <c r="I98" i="9"/>
  <c r="G99" i="9"/>
  <c r="H99" i="9"/>
  <c r="I99" i="9"/>
  <c r="G100" i="9"/>
  <c r="H100" i="9"/>
  <c r="I100" i="9"/>
  <c r="G101" i="9"/>
  <c r="H101" i="9"/>
  <c r="I101" i="9"/>
  <c r="G102" i="9"/>
  <c r="H102" i="9"/>
  <c r="I102" i="9"/>
  <c r="G103" i="9"/>
  <c r="H103" i="9"/>
  <c r="I103" i="9"/>
  <c r="G104" i="9"/>
  <c r="H104" i="9"/>
  <c r="I104" i="9"/>
  <c r="G105" i="9"/>
  <c r="H105" i="9"/>
  <c r="I105" i="9"/>
  <c r="G106" i="9"/>
  <c r="H106" i="9"/>
  <c r="I106" i="9"/>
  <c r="G107" i="9"/>
  <c r="H107" i="9"/>
  <c r="I107" i="9"/>
  <c r="G108" i="9"/>
  <c r="H108" i="9"/>
  <c r="I108" i="9"/>
  <c r="G109" i="9"/>
  <c r="H109" i="9"/>
  <c r="I109" i="9"/>
  <c r="G110" i="9"/>
  <c r="H110" i="9"/>
  <c r="I110" i="9"/>
  <c r="G111" i="9"/>
  <c r="H111" i="9"/>
  <c r="I111" i="9"/>
  <c r="G112" i="9"/>
  <c r="H112" i="9"/>
  <c r="I112" i="9"/>
  <c r="G113" i="9"/>
  <c r="H113" i="9"/>
  <c r="I113" i="9"/>
  <c r="G114" i="9"/>
  <c r="H114" i="9"/>
  <c r="I114" i="9"/>
  <c r="G115" i="9"/>
  <c r="H115" i="9"/>
  <c r="I115" i="9"/>
  <c r="G116" i="9"/>
  <c r="H116" i="9"/>
  <c r="I116" i="9"/>
  <c r="G117" i="9"/>
  <c r="H117" i="9"/>
  <c r="I117" i="9"/>
  <c r="G118" i="9"/>
  <c r="H118" i="9"/>
  <c r="I118" i="9"/>
  <c r="G119" i="9"/>
  <c r="H119" i="9"/>
  <c r="I119" i="9"/>
  <c r="G120" i="9"/>
  <c r="H120" i="9"/>
  <c r="I120" i="9"/>
  <c r="G121" i="9"/>
  <c r="H121" i="9"/>
  <c r="I121" i="9"/>
  <c r="G122" i="9"/>
  <c r="H122" i="9"/>
  <c r="I122" i="9"/>
  <c r="G123" i="9"/>
  <c r="H123" i="9"/>
  <c r="I123" i="9"/>
  <c r="G124" i="9"/>
  <c r="H124" i="9"/>
  <c r="I124" i="9"/>
  <c r="G125" i="9"/>
  <c r="H125" i="9"/>
  <c r="I125" i="9"/>
  <c r="G126" i="9"/>
  <c r="H126" i="9"/>
  <c r="I126" i="9"/>
  <c r="G127" i="9"/>
  <c r="H127" i="9"/>
  <c r="I127" i="9"/>
  <c r="G128" i="9"/>
  <c r="H128" i="9"/>
  <c r="I128" i="9"/>
  <c r="G129" i="9"/>
  <c r="H129" i="9"/>
  <c r="I129" i="9"/>
  <c r="G130" i="9"/>
  <c r="H130" i="9"/>
  <c r="I130" i="9"/>
  <c r="G131" i="9"/>
  <c r="H131" i="9"/>
  <c r="I131" i="9"/>
  <c r="G132" i="9"/>
  <c r="H132" i="9"/>
  <c r="I132" i="9"/>
  <c r="G133" i="9"/>
  <c r="H133" i="9"/>
  <c r="I133" i="9"/>
  <c r="G134" i="9"/>
  <c r="H134" i="9"/>
  <c r="I134" i="9"/>
  <c r="G135" i="9"/>
  <c r="H135" i="9"/>
  <c r="I135" i="9"/>
  <c r="G136" i="9"/>
  <c r="H136" i="9"/>
  <c r="I136" i="9"/>
  <c r="G137" i="9"/>
  <c r="H137" i="9"/>
  <c r="I137" i="9"/>
  <c r="G138" i="9"/>
  <c r="H138" i="9"/>
  <c r="I138" i="9"/>
  <c r="G139" i="9"/>
  <c r="H139" i="9"/>
  <c r="I139" i="9"/>
  <c r="G140" i="9"/>
  <c r="H140" i="9"/>
  <c r="I140" i="9"/>
  <c r="G141" i="9"/>
  <c r="H141" i="9"/>
  <c r="I141" i="9"/>
  <c r="G142" i="9"/>
  <c r="H142" i="9"/>
  <c r="I142" i="9"/>
  <c r="G143" i="9"/>
  <c r="H143" i="9"/>
  <c r="I143" i="9"/>
  <c r="G144" i="9"/>
  <c r="H144" i="9"/>
  <c r="I144" i="9"/>
  <c r="G145" i="9"/>
  <c r="H145" i="9"/>
  <c r="I145" i="9"/>
  <c r="G146" i="9"/>
  <c r="H146" i="9"/>
  <c r="I146" i="9"/>
  <c r="G147" i="9"/>
  <c r="H147" i="9"/>
  <c r="I147" i="9"/>
  <c r="G148" i="9"/>
  <c r="H148" i="9"/>
  <c r="I148" i="9"/>
  <c r="G149" i="9"/>
  <c r="H149" i="9"/>
  <c r="I149" i="9"/>
  <c r="G150" i="9"/>
  <c r="H150" i="9"/>
  <c r="I150" i="9"/>
  <c r="G151" i="9"/>
  <c r="H151" i="9"/>
  <c r="I151" i="9"/>
  <c r="G152" i="9"/>
  <c r="H152" i="9"/>
  <c r="I152" i="9"/>
  <c r="G153" i="9"/>
  <c r="H153" i="9"/>
  <c r="I153" i="9"/>
  <c r="G154" i="9"/>
  <c r="H154" i="9"/>
  <c r="I154" i="9"/>
  <c r="G155" i="9"/>
  <c r="H155" i="9"/>
  <c r="I155" i="9"/>
  <c r="G156" i="9"/>
  <c r="H156" i="9"/>
  <c r="I156" i="9"/>
  <c r="G157" i="9"/>
  <c r="H157" i="9"/>
  <c r="I157" i="9"/>
  <c r="G158" i="9"/>
  <c r="H158" i="9"/>
  <c r="I158" i="9"/>
  <c r="G159" i="9"/>
  <c r="H159" i="9"/>
  <c r="I159" i="9"/>
  <c r="G160" i="9"/>
  <c r="H160" i="9"/>
  <c r="I160" i="9"/>
  <c r="G161" i="9"/>
  <c r="H161" i="9"/>
  <c r="I161" i="9"/>
  <c r="G162" i="9"/>
  <c r="H162" i="9"/>
  <c r="I162" i="9"/>
  <c r="G163" i="9"/>
  <c r="H163" i="9"/>
  <c r="I163" i="9"/>
  <c r="G164" i="9"/>
  <c r="H164" i="9"/>
  <c r="I164" i="9"/>
  <c r="G165" i="9"/>
  <c r="H165" i="9"/>
  <c r="I165" i="9"/>
  <c r="G166" i="9"/>
  <c r="H166" i="9"/>
  <c r="I166" i="9"/>
  <c r="G167" i="9"/>
  <c r="H167" i="9"/>
  <c r="I167" i="9"/>
  <c r="G168" i="9"/>
  <c r="H168" i="9"/>
  <c r="I168" i="9"/>
  <c r="G169" i="9"/>
  <c r="H169" i="9"/>
  <c r="I169" i="9"/>
  <c r="G170" i="9"/>
  <c r="H170" i="9"/>
  <c r="I170" i="9"/>
  <c r="G171" i="9"/>
  <c r="H171" i="9"/>
  <c r="I171" i="9"/>
  <c r="G172" i="9"/>
  <c r="H172" i="9"/>
  <c r="I172" i="9"/>
  <c r="G173" i="9"/>
  <c r="H173" i="9"/>
  <c r="I173" i="9"/>
  <c r="G174" i="9"/>
  <c r="H174" i="9"/>
  <c r="I174" i="9"/>
  <c r="G175" i="9"/>
  <c r="H175" i="9"/>
  <c r="I175" i="9"/>
  <c r="G176" i="9"/>
  <c r="H176" i="9"/>
  <c r="I176" i="9"/>
  <c r="G177" i="9"/>
  <c r="H177" i="9"/>
  <c r="I177" i="9"/>
  <c r="G178" i="9"/>
  <c r="H178" i="9"/>
  <c r="I178" i="9"/>
  <c r="G179" i="9"/>
  <c r="H179" i="9"/>
  <c r="I179" i="9"/>
  <c r="G180" i="9"/>
  <c r="H180" i="9"/>
  <c r="I180" i="9"/>
  <c r="G181" i="9"/>
  <c r="H181" i="9"/>
  <c r="I181" i="9"/>
  <c r="G182" i="9"/>
  <c r="H182" i="9"/>
  <c r="I182" i="9"/>
  <c r="G183" i="9"/>
  <c r="H183" i="9"/>
  <c r="I183" i="9"/>
  <c r="G184" i="9"/>
  <c r="H184" i="9"/>
  <c r="I184" i="9"/>
  <c r="G185" i="9"/>
  <c r="H185" i="9"/>
  <c r="I185" i="9"/>
  <c r="G186" i="9"/>
  <c r="H186" i="9"/>
  <c r="I186" i="9"/>
  <c r="G187" i="9"/>
  <c r="H187" i="9"/>
  <c r="I187" i="9"/>
  <c r="G188" i="9"/>
  <c r="H188" i="9"/>
  <c r="I188" i="9"/>
  <c r="G189" i="9"/>
  <c r="H189" i="9"/>
  <c r="I189" i="9"/>
  <c r="G190" i="9"/>
  <c r="H190" i="9"/>
  <c r="I190" i="9"/>
  <c r="G191" i="9"/>
  <c r="H191" i="9"/>
  <c r="I191" i="9"/>
  <c r="G192" i="9"/>
  <c r="H192" i="9"/>
  <c r="I192" i="9"/>
  <c r="G193" i="9"/>
  <c r="H193" i="9"/>
  <c r="I193" i="9"/>
  <c r="G194" i="9"/>
  <c r="H194" i="9"/>
  <c r="I194" i="9"/>
  <c r="G195" i="9"/>
  <c r="H195" i="9"/>
  <c r="I195" i="9"/>
  <c r="G196" i="9"/>
  <c r="H196" i="9"/>
  <c r="I196" i="9"/>
  <c r="G197" i="9"/>
  <c r="H197" i="9"/>
  <c r="I197" i="9"/>
  <c r="G198" i="9"/>
  <c r="H198" i="9"/>
  <c r="I198" i="9"/>
  <c r="G199" i="9"/>
  <c r="H199" i="9"/>
  <c r="I199" i="9"/>
  <c r="G200" i="9"/>
  <c r="H200" i="9"/>
  <c r="I200" i="9"/>
  <c r="G201" i="9"/>
  <c r="H201" i="9"/>
  <c r="I201" i="9"/>
  <c r="G202" i="9"/>
  <c r="H202" i="9"/>
  <c r="I202" i="9"/>
  <c r="G203" i="9"/>
  <c r="H203" i="9"/>
  <c r="I203" i="9"/>
  <c r="G204" i="9"/>
  <c r="H204" i="9"/>
  <c r="I204" i="9"/>
  <c r="G205" i="9"/>
  <c r="H205" i="9"/>
  <c r="I205" i="9"/>
  <c r="G206" i="9"/>
  <c r="H206" i="9"/>
  <c r="I206" i="9"/>
  <c r="G207" i="9"/>
  <c r="H207" i="9"/>
  <c r="I207" i="9"/>
  <c r="G208" i="9"/>
  <c r="H208" i="9"/>
  <c r="I208" i="9"/>
  <c r="G209" i="9"/>
  <c r="H209" i="9"/>
  <c r="I209" i="9"/>
  <c r="G210" i="9"/>
  <c r="H210" i="9"/>
  <c r="I210" i="9"/>
  <c r="G211" i="9"/>
  <c r="H211" i="9"/>
  <c r="I211" i="9"/>
  <c r="G212" i="9"/>
  <c r="H212" i="9"/>
  <c r="I212" i="9"/>
  <c r="G213" i="9"/>
  <c r="H213" i="9"/>
  <c r="I213" i="9"/>
  <c r="G214" i="9"/>
  <c r="H214" i="9"/>
  <c r="I214" i="9"/>
  <c r="G215" i="9"/>
  <c r="H215" i="9"/>
  <c r="I215" i="9"/>
  <c r="G216" i="9"/>
  <c r="H216" i="9"/>
  <c r="I216" i="9"/>
  <c r="G217" i="9"/>
  <c r="H217" i="9"/>
  <c r="I217" i="9"/>
  <c r="G218" i="9"/>
  <c r="H218" i="9"/>
  <c r="I218" i="9"/>
  <c r="G219" i="9"/>
  <c r="H219" i="9"/>
  <c r="I219" i="9"/>
  <c r="G220" i="9"/>
  <c r="H220" i="9"/>
  <c r="I220" i="9"/>
  <c r="G221" i="9"/>
  <c r="H221" i="9"/>
  <c r="I221" i="9"/>
  <c r="G222" i="9"/>
  <c r="H222" i="9"/>
  <c r="I222" i="9"/>
  <c r="G223" i="9"/>
  <c r="H223" i="9"/>
  <c r="I223" i="9"/>
  <c r="G224" i="9"/>
  <c r="H224" i="9"/>
  <c r="I224" i="9"/>
  <c r="G225" i="9"/>
  <c r="H225" i="9"/>
  <c r="I225" i="9"/>
  <c r="G226" i="9"/>
  <c r="H226" i="9"/>
  <c r="I226" i="9"/>
  <c r="G227" i="9"/>
  <c r="H227" i="9"/>
  <c r="I227" i="9"/>
  <c r="G228" i="9"/>
  <c r="H228" i="9"/>
  <c r="I228" i="9"/>
  <c r="G229" i="9"/>
  <c r="H229" i="9"/>
  <c r="I229" i="9"/>
  <c r="G230" i="9"/>
  <c r="H230" i="9"/>
  <c r="I230" i="9"/>
  <c r="G231" i="9"/>
  <c r="H231" i="9"/>
  <c r="I231" i="9"/>
  <c r="G232" i="9"/>
  <c r="H232" i="9"/>
  <c r="I232" i="9"/>
  <c r="G233" i="9"/>
  <c r="H233" i="9"/>
  <c r="I233" i="9"/>
  <c r="G234" i="9"/>
  <c r="H234" i="9"/>
  <c r="I234" i="9"/>
  <c r="G235" i="9"/>
  <c r="H235" i="9"/>
  <c r="I235" i="9"/>
  <c r="G236" i="9"/>
  <c r="H236" i="9"/>
  <c r="I236" i="9"/>
  <c r="G237" i="9"/>
  <c r="H237" i="9"/>
  <c r="I237" i="9"/>
  <c r="G238" i="9"/>
  <c r="H238" i="9"/>
  <c r="I238" i="9"/>
  <c r="G239" i="9"/>
  <c r="H239" i="9"/>
  <c r="I239" i="9"/>
  <c r="G240" i="9"/>
  <c r="H240" i="9"/>
  <c r="I240" i="9"/>
  <c r="G241" i="9"/>
  <c r="H241" i="9"/>
  <c r="I241" i="9"/>
  <c r="G242" i="9"/>
  <c r="H242" i="9"/>
  <c r="I242" i="9"/>
  <c r="G243" i="9"/>
  <c r="H243" i="9"/>
  <c r="I243" i="9"/>
  <c r="G244" i="9"/>
  <c r="H244" i="9"/>
  <c r="I244" i="9"/>
  <c r="G245" i="9"/>
  <c r="H245" i="9"/>
  <c r="I245" i="9"/>
  <c r="G246" i="9"/>
  <c r="H246" i="9"/>
  <c r="I246" i="9"/>
  <c r="G247" i="9"/>
  <c r="H247" i="9"/>
  <c r="I247" i="9"/>
  <c r="G248" i="9"/>
  <c r="H248" i="9"/>
  <c r="I248" i="9"/>
  <c r="G249" i="9"/>
  <c r="H249" i="9"/>
  <c r="I249" i="9"/>
  <c r="G250" i="9"/>
  <c r="H250" i="9"/>
  <c r="I250" i="9"/>
  <c r="G251" i="9"/>
  <c r="H251" i="9"/>
  <c r="I251" i="9"/>
  <c r="G252" i="9"/>
  <c r="H252" i="9"/>
  <c r="I252" i="9"/>
  <c r="G253" i="9"/>
  <c r="H253" i="9"/>
  <c r="I253" i="9"/>
  <c r="G254" i="9"/>
  <c r="H254" i="9"/>
  <c r="I254" i="9"/>
  <c r="G255" i="9"/>
  <c r="H255" i="9"/>
  <c r="I255" i="9"/>
  <c r="G256" i="9"/>
  <c r="H256" i="9"/>
  <c r="I256" i="9"/>
  <c r="G257" i="9"/>
  <c r="H257" i="9"/>
  <c r="I257" i="9"/>
  <c r="G258" i="9"/>
  <c r="H258" i="9"/>
  <c r="I258" i="9"/>
  <c r="G259" i="9"/>
  <c r="H259" i="9"/>
  <c r="I259" i="9"/>
  <c r="G260" i="9"/>
  <c r="H260" i="9"/>
  <c r="I260" i="9"/>
  <c r="G261" i="9"/>
  <c r="H261" i="9"/>
  <c r="I261" i="9"/>
  <c r="G262" i="9"/>
  <c r="H262" i="9"/>
  <c r="I262" i="9"/>
  <c r="G263" i="9"/>
  <c r="H263" i="9"/>
  <c r="I263" i="9"/>
  <c r="G264" i="9"/>
  <c r="H264" i="9"/>
  <c r="I264" i="9"/>
  <c r="G265" i="9"/>
  <c r="H265" i="9"/>
  <c r="I265" i="9"/>
  <c r="G266" i="9"/>
  <c r="H266" i="9"/>
  <c r="I266" i="9"/>
  <c r="G267" i="9"/>
  <c r="H267" i="9"/>
  <c r="I267" i="9"/>
  <c r="G268" i="9"/>
  <c r="H268" i="9"/>
  <c r="I268" i="9"/>
  <c r="G269" i="9"/>
  <c r="H269" i="9"/>
  <c r="I269" i="9"/>
  <c r="G270" i="9"/>
  <c r="H270" i="9"/>
  <c r="I270" i="9"/>
  <c r="G271" i="9"/>
  <c r="H271" i="9"/>
  <c r="I271" i="9"/>
  <c r="G272" i="9"/>
  <c r="H272" i="9"/>
  <c r="I272" i="9"/>
  <c r="G273" i="9"/>
  <c r="H273" i="9"/>
  <c r="I273" i="9"/>
  <c r="H2" i="9"/>
  <c r="I2" i="9"/>
  <c r="G2" i="9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J22" i="8"/>
  <c r="K22" i="8"/>
  <c r="L22" i="8"/>
  <c r="J23" i="8"/>
  <c r="K23" i="8"/>
  <c r="L23" i="8"/>
  <c r="J24" i="8"/>
  <c r="K24" i="8"/>
  <c r="L24" i="8"/>
  <c r="J25" i="8"/>
  <c r="K25" i="8"/>
  <c r="L25" i="8"/>
  <c r="J26" i="8"/>
  <c r="K26" i="8"/>
  <c r="L26" i="8"/>
  <c r="J27" i="8"/>
  <c r="K27" i="8"/>
  <c r="L27" i="8"/>
  <c r="J28" i="8"/>
  <c r="K28" i="8"/>
  <c r="L28" i="8"/>
  <c r="J29" i="8"/>
  <c r="K29" i="8"/>
  <c r="L29" i="8"/>
  <c r="J30" i="8"/>
  <c r="K30" i="8"/>
  <c r="L30" i="8"/>
  <c r="J31" i="8"/>
  <c r="K31" i="8"/>
  <c r="L31" i="8"/>
  <c r="J32" i="8"/>
  <c r="K32" i="8"/>
  <c r="L32" i="8"/>
  <c r="J33" i="8"/>
  <c r="K33" i="8"/>
  <c r="L33" i="8"/>
  <c r="J34" i="8"/>
  <c r="K34" i="8"/>
  <c r="L34" i="8"/>
  <c r="J35" i="8"/>
  <c r="K35" i="8"/>
  <c r="L35" i="8"/>
  <c r="J36" i="8"/>
  <c r="K36" i="8"/>
  <c r="L36" i="8"/>
  <c r="J37" i="8"/>
  <c r="K37" i="8"/>
  <c r="L37" i="8"/>
  <c r="J38" i="8"/>
  <c r="K38" i="8"/>
  <c r="L38" i="8"/>
  <c r="J39" i="8"/>
  <c r="K39" i="8"/>
  <c r="L39" i="8"/>
  <c r="J40" i="8"/>
  <c r="K40" i="8"/>
  <c r="L40" i="8"/>
  <c r="K7" i="8"/>
  <c r="L7" i="8"/>
  <c r="J7" i="8"/>
  <c r="J8" i="3" l="1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K7" i="3"/>
  <c r="L7" i="3"/>
  <c r="J7" i="3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K7" i="2"/>
  <c r="L7" i="2"/>
  <c r="J7" i="2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K12" i="1"/>
  <c r="L12" i="1"/>
  <c r="J12" i="1"/>
</calcChain>
</file>

<file path=xl/sharedStrings.xml><?xml version="1.0" encoding="utf-8"?>
<sst xmlns="http://schemas.openxmlformats.org/spreadsheetml/2006/main" count="179" uniqueCount="53">
  <si>
    <t>year</t>
  </si>
  <si>
    <t>Y</t>
  </si>
  <si>
    <t>K</t>
  </si>
  <si>
    <t>L</t>
  </si>
  <si>
    <t>lnY</t>
  </si>
  <si>
    <t>lnK</t>
  </si>
  <si>
    <t>lnL</t>
  </si>
  <si>
    <t>Coefficients</t>
  </si>
  <si>
    <t>Term</t>
  </si>
  <si>
    <t>Coef</t>
  </si>
  <si>
    <t>SE Coef</t>
  </si>
  <si>
    <t>T-Value</t>
  </si>
  <si>
    <t>P-Value</t>
  </si>
  <si>
    <t>VIF</t>
  </si>
  <si>
    <t>Constant</t>
  </si>
  <si>
    <t xml:space="preserve"> </t>
  </si>
  <si>
    <t>countrycode</t>
  </si>
  <si>
    <t>China</t>
  </si>
  <si>
    <t>Indonesia</t>
  </si>
  <si>
    <t>Japan</t>
  </si>
  <si>
    <t>Korea</t>
  </si>
  <si>
    <t>Malaysia</t>
  </si>
  <si>
    <t>Philippines</t>
  </si>
  <si>
    <t>Thailand</t>
  </si>
  <si>
    <t>Vietnam</t>
  </si>
  <si>
    <t>D</t>
  </si>
  <si>
    <t>lnA</t>
  </si>
  <si>
    <t>A</t>
  </si>
  <si>
    <t>gA</t>
  </si>
  <si>
    <t>D1</t>
  </si>
  <si>
    <t>D2</t>
  </si>
  <si>
    <t>D3</t>
  </si>
  <si>
    <t>D4</t>
  </si>
  <si>
    <t>D5</t>
  </si>
  <si>
    <t>D6</t>
  </si>
  <si>
    <t>D7</t>
  </si>
  <si>
    <t>D8</t>
  </si>
  <si>
    <t>DK1</t>
  </si>
  <si>
    <t>DK2</t>
  </si>
  <si>
    <t>DK3</t>
  </si>
  <si>
    <t>DK4</t>
  </si>
  <si>
    <t>DK5</t>
  </si>
  <si>
    <t>DK6</t>
  </si>
  <si>
    <t>DK7</t>
  </si>
  <si>
    <t>DK8</t>
  </si>
  <si>
    <t>DL1</t>
  </si>
  <si>
    <t>DL2</t>
  </si>
  <si>
    <t>DL3</t>
  </si>
  <si>
    <t>DL4</t>
  </si>
  <si>
    <t>DL5</t>
  </si>
  <si>
    <t>DL6</t>
  </si>
  <si>
    <t>DL7</t>
  </si>
  <si>
    <t>DL8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</si>
</sst>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13"/>
      <color rgb="FF004D72"/>
      <name val="Segoe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inden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120" zoomScaleNormal="120" workbookViewId="0">
      <selection activeCell="E12" sqref="E12"/>
    </sheetView>
  </sheetViews>
  <sheetFormatPr defaultRowHeight="14.25"/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>
        <v>1985</v>
      </c>
      <c r="B2">
        <v>710797305027.17822</v>
      </c>
    </row>
    <row r="3" spans="1:19">
      <c r="A3">
        <v>1986</v>
      </c>
      <c r="B3">
        <v>774307505788.04895</v>
      </c>
    </row>
    <row r="4" spans="1:19">
      <c r="A4">
        <v>1987</v>
      </c>
      <c r="B4">
        <v>864345705902.99622</v>
      </c>
    </row>
    <row r="5" spans="1:19">
      <c r="A5">
        <v>1988</v>
      </c>
      <c r="B5">
        <v>961347723725.3009</v>
      </c>
    </row>
    <row r="6" spans="1:19">
      <c r="A6">
        <v>1989</v>
      </c>
      <c r="B6">
        <v>1001785223303.9667</v>
      </c>
    </row>
    <row r="7" spans="1:19">
      <c r="A7">
        <v>1990</v>
      </c>
      <c r="B7">
        <v>1041271896195.6591</v>
      </c>
      <c r="D7">
        <v>639912098</v>
      </c>
    </row>
    <row r="8" spans="1:19">
      <c r="A8">
        <v>1991</v>
      </c>
      <c r="B8">
        <v>1138752669458.4963</v>
      </c>
      <c r="D8">
        <v>646245556</v>
      </c>
    </row>
    <row r="9" spans="1:19">
      <c r="A9">
        <v>1992</v>
      </c>
      <c r="B9">
        <v>1301589870245.1252</v>
      </c>
      <c r="D9">
        <v>652547071</v>
      </c>
    </row>
    <row r="10" spans="1:19">
      <c r="A10">
        <v>1993</v>
      </c>
      <c r="B10">
        <v>1482889338698.6912</v>
      </c>
      <c r="D10">
        <v>658329022</v>
      </c>
    </row>
    <row r="11" spans="1:19">
      <c r="A11">
        <v>1994</v>
      </c>
      <c r="B11">
        <v>1676743149158.2769</v>
      </c>
      <c r="D11">
        <v>664565882</v>
      </c>
      <c r="F11" s="1" t="s">
        <v>0</v>
      </c>
      <c r="G11" s="1" t="s">
        <v>1</v>
      </c>
      <c r="H11" s="1" t="s">
        <v>2</v>
      </c>
      <c r="I11" s="1" t="s">
        <v>3</v>
      </c>
      <c r="J11" s="1" t="s">
        <v>4</v>
      </c>
      <c r="K11" s="1" t="s">
        <v>5</v>
      </c>
      <c r="L11" s="1" t="s">
        <v>6</v>
      </c>
      <c r="N11" t="s">
        <v>7</v>
      </c>
    </row>
    <row r="12" spans="1:19">
      <c r="A12">
        <v>1995</v>
      </c>
      <c r="B12">
        <v>1861735071148.1138</v>
      </c>
      <c r="C12">
        <v>3629297785868.8975</v>
      </c>
      <c r="D12">
        <v>671238114</v>
      </c>
      <c r="F12">
        <v>1995</v>
      </c>
      <c r="G12">
        <v>1861735071148.1138</v>
      </c>
      <c r="H12">
        <v>3629297785868.8975</v>
      </c>
      <c r="I12">
        <v>671238114</v>
      </c>
      <c r="J12" s="2">
        <f>LN(G12)</f>
        <v>28.252530002785054</v>
      </c>
      <c r="K12" s="2">
        <f t="shared" ref="K12:L12" si="0">LN(H12)</f>
        <v>28.920060298072904</v>
      </c>
      <c r="L12" s="2">
        <f t="shared" si="0"/>
        <v>20.324634496368002</v>
      </c>
      <c r="N12" t="s">
        <v>8</v>
      </c>
      <c r="O12" t="s">
        <v>9</v>
      </c>
      <c r="P12" t="s">
        <v>10</v>
      </c>
      <c r="Q12" t="s">
        <v>11</v>
      </c>
      <c r="R12" t="s">
        <v>12</v>
      </c>
      <c r="S12" t="s">
        <v>13</v>
      </c>
    </row>
    <row r="13" spans="1:19">
      <c r="A13">
        <v>1996</v>
      </c>
      <c r="B13">
        <v>2047465483836.5542</v>
      </c>
      <c r="C13">
        <v>3931607366153.8618</v>
      </c>
      <c r="D13">
        <v>678359927</v>
      </c>
      <c r="F13">
        <v>1996</v>
      </c>
      <c r="G13">
        <v>2047465483836.5542</v>
      </c>
      <c r="H13">
        <v>3931607366153.8618</v>
      </c>
      <c r="I13">
        <v>678359927</v>
      </c>
      <c r="J13" s="2">
        <f t="shared" ref="J13:J41" si="1">LN(G13)</f>
        <v>28.347623794820457</v>
      </c>
      <c r="K13" s="2">
        <f t="shared" ref="K13:K41" si="2">LN(H13)</f>
        <v>29.000069457213755</v>
      </c>
      <c r="L13" s="2">
        <f t="shared" ref="L13:L41" si="3">LN(I13)</f>
        <v>20.33518857082699</v>
      </c>
      <c r="N13" t="s">
        <v>14</v>
      </c>
      <c r="O13">
        <v>-31.79</v>
      </c>
      <c r="P13">
        <v>2.41</v>
      </c>
      <c r="Q13">
        <v>-13.18</v>
      </c>
      <c r="R13">
        <v>0</v>
      </c>
      <c r="S13" t="s">
        <v>15</v>
      </c>
    </row>
    <row r="14" spans="1:19">
      <c r="A14">
        <v>1997</v>
      </c>
      <c r="B14">
        <v>2237626840759.8691</v>
      </c>
      <c r="C14">
        <v>4242388237648.1338</v>
      </c>
      <c r="D14">
        <v>686473251</v>
      </c>
      <c r="F14">
        <v>1997</v>
      </c>
      <c r="G14">
        <v>2237626840759.8691</v>
      </c>
      <c r="H14">
        <v>4242388237648.1338</v>
      </c>
      <c r="I14">
        <v>686473251</v>
      </c>
      <c r="J14" s="2">
        <f t="shared" si="1"/>
        <v>28.436436974096445</v>
      </c>
      <c r="K14" s="2">
        <f t="shared" si="2"/>
        <v>29.076147490195275</v>
      </c>
      <c r="L14" s="2">
        <f t="shared" si="3"/>
        <v>20.347077818101447</v>
      </c>
      <c r="N14" t="s">
        <v>5</v>
      </c>
      <c r="O14">
        <v>0.69094</v>
      </c>
      <c r="P14">
        <v>6.5199999999999998E-3</v>
      </c>
      <c r="Q14">
        <v>105.91</v>
      </c>
      <c r="R14">
        <v>0</v>
      </c>
      <c r="S14">
        <v>3.93</v>
      </c>
    </row>
    <row r="15" spans="1:19">
      <c r="A15">
        <v>1998</v>
      </c>
      <c r="B15">
        <v>2414864610327.8623</v>
      </c>
      <c r="C15">
        <v>4582201119180.5059</v>
      </c>
      <c r="D15">
        <v>694001983</v>
      </c>
      <c r="F15">
        <v>1998</v>
      </c>
      <c r="G15">
        <v>2414864610327.8623</v>
      </c>
      <c r="H15">
        <v>4582201119180.5059</v>
      </c>
      <c r="I15">
        <v>694001983</v>
      </c>
      <c r="J15" s="2">
        <f t="shared" si="1"/>
        <v>28.512664339485511</v>
      </c>
      <c r="K15" s="2">
        <f t="shared" si="2"/>
        <v>29.153200592314008</v>
      </c>
      <c r="L15" s="2">
        <f t="shared" si="3"/>
        <v>20.357985375815698</v>
      </c>
      <c r="N15" t="s">
        <v>6</v>
      </c>
      <c r="O15">
        <v>1.9730000000000001</v>
      </c>
      <c r="P15">
        <v>0.126</v>
      </c>
      <c r="Q15">
        <v>15.61</v>
      </c>
      <c r="R15">
        <v>0</v>
      </c>
      <c r="S15">
        <v>3.93</v>
      </c>
    </row>
    <row r="16" spans="1:19">
      <c r="A16">
        <v>1999</v>
      </c>
      <c r="B16">
        <v>2601702759078.6255</v>
      </c>
      <c r="C16">
        <v>4939130853055.9766</v>
      </c>
      <c r="D16">
        <v>700421936</v>
      </c>
      <c r="F16">
        <v>1999</v>
      </c>
      <c r="G16">
        <v>2601702759078.6255</v>
      </c>
      <c r="H16">
        <v>4939130853055.9766</v>
      </c>
      <c r="I16">
        <v>700421936</v>
      </c>
      <c r="J16" s="2">
        <f t="shared" si="1"/>
        <v>28.587187253935692</v>
      </c>
      <c r="K16" s="2">
        <f t="shared" si="2"/>
        <v>29.228210490972074</v>
      </c>
      <c r="L16" s="2">
        <f t="shared" si="3"/>
        <v>20.367193477131678</v>
      </c>
    </row>
    <row r="17" spans="1:12">
      <c r="A17">
        <v>2000</v>
      </c>
      <c r="B17">
        <v>2825096197799.5435</v>
      </c>
      <c r="C17">
        <v>5320628187062.541</v>
      </c>
      <c r="D17">
        <v>706837950</v>
      </c>
      <c r="F17">
        <v>2000</v>
      </c>
      <c r="G17">
        <v>2825096197799.5435</v>
      </c>
      <c r="H17">
        <v>5320628187062.541</v>
      </c>
      <c r="I17">
        <v>706837950</v>
      </c>
      <c r="J17" s="2">
        <f t="shared" si="1"/>
        <v>28.669563532265609</v>
      </c>
      <c r="K17" s="2">
        <f t="shared" si="2"/>
        <v>29.302612492586089</v>
      </c>
      <c r="L17" s="2">
        <f t="shared" si="3"/>
        <v>20.376311989667904</v>
      </c>
    </row>
    <row r="18" spans="1:12">
      <c r="A18">
        <v>2001</v>
      </c>
      <c r="B18">
        <v>3059936242478.5762</v>
      </c>
      <c r="C18">
        <v>5823282096003.1504</v>
      </c>
      <c r="D18">
        <v>715928584</v>
      </c>
      <c r="F18">
        <v>2001</v>
      </c>
      <c r="G18">
        <v>3059936242478.5762</v>
      </c>
      <c r="H18">
        <v>5823282096003.1504</v>
      </c>
      <c r="I18">
        <v>715928584</v>
      </c>
      <c r="J18" s="2">
        <f t="shared" si="1"/>
        <v>28.749415195884456</v>
      </c>
      <c r="K18" s="2">
        <f t="shared" si="2"/>
        <v>29.392885152742021</v>
      </c>
      <c r="L18" s="2">
        <f t="shared" si="3"/>
        <v>20.389090976933495</v>
      </c>
    </row>
    <row r="19" spans="1:12">
      <c r="A19">
        <v>2002</v>
      </c>
      <c r="B19">
        <v>3342778183071.4604</v>
      </c>
      <c r="C19">
        <v>6404049032311.3701</v>
      </c>
      <c r="D19">
        <v>725938760</v>
      </c>
      <c r="F19">
        <v>2002</v>
      </c>
      <c r="G19">
        <v>3342778183071.4604</v>
      </c>
      <c r="H19">
        <v>6404049032311.3701</v>
      </c>
      <c r="I19">
        <v>725938760</v>
      </c>
      <c r="J19" s="2">
        <f t="shared" si="1"/>
        <v>28.837823368509216</v>
      </c>
      <c r="K19" s="2">
        <f t="shared" si="2"/>
        <v>29.487951567547036</v>
      </c>
      <c r="L19" s="2">
        <f t="shared" si="3"/>
        <v>20.402976216614107</v>
      </c>
    </row>
    <row r="20" spans="1:12">
      <c r="A20">
        <v>2003</v>
      </c>
      <c r="B20">
        <v>3681006926650.7383</v>
      </c>
      <c r="C20">
        <v>7175864184782.7363</v>
      </c>
      <c r="D20">
        <v>735682023</v>
      </c>
      <c r="F20">
        <v>2003</v>
      </c>
      <c r="G20">
        <v>3681006926650.7383</v>
      </c>
      <c r="H20">
        <v>7175864184782.7363</v>
      </c>
      <c r="I20">
        <v>735682023</v>
      </c>
      <c r="J20" s="2">
        <f t="shared" si="1"/>
        <v>28.93420745205437</v>
      </c>
      <c r="K20" s="2">
        <f t="shared" si="2"/>
        <v>29.60174431419361</v>
      </c>
      <c r="L20" s="2">
        <f t="shared" si="3"/>
        <v>20.416308549372197</v>
      </c>
    </row>
    <row r="21" spans="1:12">
      <c r="A21">
        <v>2004</v>
      </c>
      <c r="B21">
        <v>4053944733453.6616</v>
      </c>
      <c r="C21">
        <v>8125567090781.9346</v>
      </c>
      <c r="D21">
        <v>744936890</v>
      </c>
      <c r="F21">
        <v>2004</v>
      </c>
      <c r="G21">
        <v>4053944733453.6616</v>
      </c>
      <c r="H21">
        <v>8125567090781.9346</v>
      </c>
      <c r="I21">
        <v>744936890</v>
      </c>
      <c r="J21" s="2">
        <f t="shared" si="1"/>
        <v>29.030711531268899</v>
      </c>
      <c r="K21" s="2">
        <f t="shared" si="2"/>
        <v>29.726036637497284</v>
      </c>
      <c r="L21" s="2">
        <f t="shared" si="3"/>
        <v>20.428810061346223</v>
      </c>
    </row>
    <row r="22" spans="1:12">
      <c r="A22">
        <v>2005</v>
      </c>
      <c r="B22">
        <v>4518455387849.4131</v>
      </c>
      <c r="C22">
        <v>9163920616606.5879</v>
      </c>
      <c r="D22">
        <v>754465388</v>
      </c>
      <c r="F22">
        <v>2005</v>
      </c>
      <c r="G22">
        <v>4518455387849.4131</v>
      </c>
      <c r="H22">
        <v>9163920616606.5879</v>
      </c>
      <c r="I22">
        <v>754465388</v>
      </c>
      <c r="J22" s="2">
        <f t="shared" si="1"/>
        <v>29.139191323018348</v>
      </c>
      <c r="K22" s="2">
        <f t="shared" si="2"/>
        <v>29.846295217955717</v>
      </c>
      <c r="L22" s="2">
        <f t="shared" si="3"/>
        <v>20.44151996103113</v>
      </c>
    </row>
    <row r="23" spans="1:12">
      <c r="A23">
        <v>2006</v>
      </c>
      <c r="B23">
        <v>5091154930758.4219</v>
      </c>
      <c r="C23">
        <v>10373978471610.701</v>
      </c>
      <c r="D23">
        <v>761948735</v>
      </c>
      <c r="F23">
        <v>2006</v>
      </c>
      <c r="G23">
        <v>5091154930758.4219</v>
      </c>
      <c r="H23">
        <v>10373978471610.701</v>
      </c>
      <c r="I23">
        <v>761948735</v>
      </c>
      <c r="J23" s="2">
        <f t="shared" si="1"/>
        <v>29.258525822669807</v>
      </c>
      <c r="K23" s="2">
        <f t="shared" si="2"/>
        <v>29.970321716630107</v>
      </c>
      <c r="L23" s="2">
        <f t="shared" si="3"/>
        <v>20.451389834484839</v>
      </c>
    </row>
    <row r="24" spans="1:12">
      <c r="A24">
        <v>2007</v>
      </c>
      <c r="B24">
        <v>5811552614974.0908</v>
      </c>
      <c r="C24">
        <v>11819945042360.725</v>
      </c>
      <c r="D24">
        <v>766486940</v>
      </c>
      <c r="F24">
        <v>2007</v>
      </c>
      <c r="G24">
        <v>5811552614974.0908</v>
      </c>
      <c r="H24">
        <v>11819945042360.725</v>
      </c>
      <c r="I24">
        <v>766486940</v>
      </c>
      <c r="J24" s="2">
        <f t="shared" si="1"/>
        <v>29.390868882585352</v>
      </c>
      <c r="K24" s="2">
        <f t="shared" si="2"/>
        <v>30.10080947834922</v>
      </c>
      <c r="L24" s="2">
        <f t="shared" si="3"/>
        <v>20.45732821764436</v>
      </c>
    </row>
    <row r="25" spans="1:12">
      <c r="A25">
        <v>2008</v>
      </c>
      <c r="B25">
        <v>6373544042638.0059</v>
      </c>
      <c r="C25">
        <v>13466172211841.15</v>
      </c>
      <c r="D25">
        <v>769779554</v>
      </c>
      <c r="F25">
        <v>2008</v>
      </c>
      <c r="G25">
        <v>6373544042638.0059</v>
      </c>
      <c r="H25">
        <v>13466172211841.15</v>
      </c>
      <c r="I25">
        <v>769779554</v>
      </c>
      <c r="J25" s="2">
        <f t="shared" si="1"/>
        <v>29.483176795420558</v>
      </c>
      <c r="K25" s="2">
        <f t="shared" si="2"/>
        <v>30.231201894610972</v>
      </c>
      <c r="L25" s="2">
        <f t="shared" si="3"/>
        <v>20.461614738315699</v>
      </c>
    </row>
    <row r="26" spans="1:12">
      <c r="A26">
        <v>2009</v>
      </c>
      <c r="B26">
        <v>6972829250985.0967</v>
      </c>
      <c r="C26">
        <v>15510188753534.719</v>
      </c>
      <c r="D26">
        <v>772141043</v>
      </c>
      <c r="F26">
        <v>2009</v>
      </c>
      <c r="G26">
        <v>6972829250985.0967</v>
      </c>
      <c r="H26">
        <v>15510188753534.719</v>
      </c>
      <c r="I26">
        <v>772141043</v>
      </c>
      <c r="J26" s="2">
        <f t="shared" si="1"/>
        <v>29.573042176700692</v>
      </c>
      <c r="K26" s="2">
        <f t="shared" si="2"/>
        <v>30.372518262838863</v>
      </c>
      <c r="L26" s="2">
        <f t="shared" si="3"/>
        <v>20.464677789488299</v>
      </c>
    </row>
    <row r="27" spans="1:12">
      <c r="A27">
        <v>2010</v>
      </c>
      <c r="B27">
        <v>7711689202853.2861</v>
      </c>
      <c r="C27">
        <v>17882024781008.363</v>
      </c>
      <c r="D27">
        <v>773873234</v>
      </c>
      <c r="F27">
        <v>2010</v>
      </c>
      <c r="G27">
        <v>7711689202853.2861</v>
      </c>
      <c r="H27">
        <v>17882024781008.363</v>
      </c>
      <c r="I27">
        <v>773873234</v>
      </c>
      <c r="J27" s="2">
        <f t="shared" si="1"/>
        <v>29.673758371964812</v>
      </c>
      <c r="K27" s="2">
        <f t="shared" si="2"/>
        <v>30.514817122048139</v>
      </c>
      <c r="L27" s="2">
        <f t="shared" si="3"/>
        <v>20.466918637778775</v>
      </c>
    </row>
    <row r="28" spans="1:12">
      <c r="A28">
        <v>2011</v>
      </c>
      <c r="B28">
        <v>8441318020902.4248</v>
      </c>
      <c r="C28">
        <v>20394955244534.531</v>
      </c>
      <c r="D28">
        <v>778275581</v>
      </c>
      <c r="F28">
        <v>2011</v>
      </c>
      <c r="G28">
        <v>8441318020902.4248</v>
      </c>
      <c r="H28">
        <v>20394955244534.531</v>
      </c>
      <c r="I28">
        <v>778275581</v>
      </c>
      <c r="J28" s="2">
        <f t="shared" si="1"/>
        <v>29.764159575958178</v>
      </c>
      <c r="K28" s="2">
        <f t="shared" si="2"/>
        <v>30.646308694262444</v>
      </c>
      <c r="L28" s="2">
        <f t="shared" si="3"/>
        <v>20.472591236646206</v>
      </c>
    </row>
    <row r="29" spans="1:12">
      <c r="A29">
        <v>2012</v>
      </c>
      <c r="B29">
        <v>9104482675356.3574</v>
      </c>
      <c r="C29">
        <v>23025502577721.008</v>
      </c>
      <c r="D29">
        <v>779022561</v>
      </c>
      <c r="F29">
        <v>2012</v>
      </c>
      <c r="G29">
        <v>9104482675356.3574</v>
      </c>
      <c r="H29">
        <v>23025502577721.008</v>
      </c>
      <c r="I29">
        <v>779022561</v>
      </c>
      <c r="J29" s="2">
        <f t="shared" si="1"/>
        <v>29.839788009850484</v>
      </c>
      <c r="K29" s="2">
        <f t="shared" si="2"/>
        <v>30.767623525311443</v>
      </c>
      <c r="L29" s="2">
        <f t="shared" si="3"/>
        <v>20.473550564904734</v>
      </c>
    </row>
    <row r="30" spans="1:12">
      <c r="A30">
        <v>2013</v>
      </c>
      <c r="B30">
        <v>9812695262900.8906</v>
      </c>
      <c r="C30">
        <v>25859409719361.488</v>
      </c>
      <c r="D30">
        <v>779251311</v>
      </c>
      <c r="F30">
        <v>2013</v>
      </c>
      <c r="G30">
        <v>9812695262900.8906</v>
      </c>
      <c r="H30">
        <v>25859409719361.488</v>
      </c>
      <c r="I30">
        <v>779251311</v>
      </c>
      <c r="J30" s="2">
        <f t="shared" si="1"/>
        <v>29.914698098242997</v>
      </c>
      <c r="K30" s="2">
        <f t="shared" si="2"/>
        <v>30.883695663000971</v>
      </c>
      <c r="L30" s="2">
        <f t="shared" si="3"/>
        <v>20.473844158997217</v>
      </c>
    </row>
    <row r="31" spans="1:12">
      <c r="A31">
        <v>2014</v>
      </c>
      <c r="B31">
        <v>10544908798423.977</v>
      </c>
      <c r="C31">
        <v>28833956181307.977</v>
      </c>
      <c r="D31">
        <v>780370287</v>
      </c>
      <c r="F31">
        <v>2014</v>
      </c>
      <c r="G31">
        <v>10544908798423.977</v>
      </c>
      <c r="H31">
        <v>28833956181307.977</v>
      </c>
      <c r="I31">
        <v>780370287</v>
      </c>
      <c r="J31" s="2">
        <f t="shared" si="1"/>
        <v>29.986664281023778</v>
      </c>
      <c r="K31" s="2">
        <f t="shared" si="2"/>
        <v>30.992574842628819</v>
      </c>
      <c r="L31" s="2">
        <f t="shared" si="3"/>
        <v>20.475279091923813</v>
      </c>
    </row>
    <row r="32" spans="1:12">
      <c r="A32">
        <v>2015</v>
      </c>
      <c r="B32">
        <v>11280814787468.914</v>
      </c>
      <c r="C32">
        <v>31780603791369.988</v>
      </c>
      <c r="D32">
        <v>781077009</v>
      </c>
      <c r="F32">
        <v>2015</v>
      </c>
      <c r="G32">
        <v>11280814787468.914</v>
      </c>
      <c r="H32">
        <v>31780603791369.988</v>
      </c>
      <c r="I32">
        <v>781077009</v>
      </c>
      <c r="J32" s="2">
        <f t="shared" si="1"/>
        <v>30.054124592321429</v>
      </c>
      <c r="K32" s="2">
        <f t="shared" si="2"/>
        <v>31.089877275955757</v>
      </c>
      <c r="L32" s="2">
        <f t="shared" si="3"/>
        <v>20.47618430601598</v>
      </c>
    </row>
    <row r="33" spans="1:12">
      <c r="A33">
        <v>2016</v>
      </c>
      <c r="B33">
        <v>12045152668727.279</v>
      </c>
      <c r="C33">
        <v>34869468320629.223</v>
      </c>
      <c r="D33">
        <v>780932880</v>
      </c>
      <c r="F33">
        <v>2016</v>
      </c>
      <c r="G33">
        <v>12045152668727.279</v>
      </c>
      <c r="H33">
        <v>34869468320629.223</v>
      </c>
      <c r="I33">
        <v>780932880</v>
      </c>
      <c r="J33" s="2">
        <f t="shared" si="1"/>
        <v>30.119683426778259</v>
      </c>
      <c r="K33" s="2">
        <f t="shared" si="2"/>
        <v>31.18263272902723</v>
      </c>
      <c r="L33" s="2">
        <f t="shared" si="3"/>
        <v>20.475999763009661</v>
      </c>
    </row>
    <row r="34" spans="1:12">
      <c r="A34">
        <v>2017</v>
      </c>
      <c r="B34">
        <v>12875216222853.414</v>
      </c>
      <c r="C34">
        <v>38081852417317.07</v>
      </c>
      <c r="D34">
        <v>779166682</v>
      </c>
      <c r="F34">
        <v>2017</v>
      </c>
      <c r="G34">
        <v>12875216222853.414</v>
      </c>
      <c r="H34">
        <v>38081852417317.07</v>
      </c>
      <c r="I34">
        <v>779166682</v>
      </c>
      <c r="J34" s="2">
        <f t="shared" si="1"/>
        <v>30.186325356345364</v>
      </c>
      <c r="K34" s="2">
        <f t="shared" si="2"/>
        <v>31.2707589700813</v>
      </c>
      <c r="L34" s="2">
        <f t="shared" si="3"/>
        <v>20.473735550138151</v>
      </c>
    </row>
    <row r="35" spans="1:12">
      <c r="A35">
        <v>2018</v>
      </c>
      <c r="B35">
        <v>13745158275136.672</v>
      </c>
      <c r="C35">
        <v>41455731020684.078</v>
      </c>
      <c r="D35">
        <v>776868988</v>
      </c>
      <c r="F35">
        <v>2018</v>
      </c>
      <c r="G35">
        <v>13745158275136.672</v>
      </c>
      <c r="H35">
        <v>41455731020684.078</v>
      </c>
      <c r="I35">
        <v>776868988</v>
      </c>
      <c r="J35" s="2">
        <f t="shared" si="1"/>
        <v>30.251707752585801</v>
      </c>
      <c r="K35" s="2">
        <f t="shared" si="2"/>
        <v>31.355647251418784</v>
      </c>
      <c r="L35" s="2">
        <f t="shared" si="3"/>
        <v>20.470782281502604</v>
      </c>
    </row>
    <row r="36" spans="1:12">
      <c r="A36">
        <v>2019</v>
      </c>
      <c r="B36">
        <v>14579283528148.377</v>
      </c>
      <c r="C36">
        <v>44852010735586.758</v>
      </c>
      <c r="D36">
        <v>775928449</v>
      </c>
      <c r="F36">
        <v>2019</v>
      </c>
      <c r="G36">
        <v>14579283528148.377</v>
      </c>
      <c r="H36">
        <v>44852010735586.758</v>
      </c>
      <c r="I36">
        <v>775928449</v>
      </c>
      <c r="J36" s="2">
        <f t="shared" si="1"/>
        <v>30.310622700571052</v>
      </c>
      <c r="K36" s="2">
        <f t="shared" si="2"/>
        <v>31.434389535882964</v>
      </c>
      <c r="L36" s="2">
        <f t="shared" si="3"/>
        <v>20.469570868999451</v>
      </c>
    </row>
    <row r="37" spans="1:12">
      <c r="A37">
        <v>2020</v>
      </c>
      <c r="B37">
        <v>14920466234565.322</v>
      </c>
      <c r="C37">
        <v>48283555937952.195</v>
      </c>
      <c r="D37">
        <v>763830073</v>
      </c>
      <c r="F37">
        <v>2020</v>
      </c>
      <c r="G37">
        <v>14920466234565.322</v>
      </c>
      <c r="H37">
        <v>48283555937952.195</v>
      </c>
      <c r="I37">
        <v>763830073</v>
      </c>
      <c r="J37" s="2">
        <f t="shared" si="1"/>
        <v>30.33375495918143</v>
      </c>
      <c r="K37" s="2">
        <f t="shared" si="2"/>
        <v>31.508112161847336</v>
      </c>
      <c r="L37" s="2">
        <f t="shared" si="3"/>
        <v>20.453855904853079</v>
      </c>
    </row>
    <row r="38" spans="1:12">
      <c r="A38">
        <v>2021</v>
      </c>
      <c r="B38">
        <v>16199162892908.637</v>
      </c>
      <c r="C38">
        <v>51743752852844.18</v>
      </c>
      <c r="D38">
        <v>781187865</v>
      </c>
      <c r="F38">
        <v>2021</v>
      </c>
      <c r="G38">
        <v>16199162892908.637</v>
      </c>
      <c r="H38">
        <v>51743752852844.18</v>
      </c>
      <c r="I38">
        <v>781187865</v>
      </c>
      <c r="J38" s="2">
        <f t="shared" si="1"/>
        <v>30.415980683554533</v>
      </c>
      <c r="K38" s="2">
        <f t="shared" si="2"/>
        <v>31.577324822967608</v>
      </c>
      <c r="L38" s="2">
        <f t="shared" si="3"/>
        <v>20.476326223051984</v>
      </c>
    </row>
    <row r="39" spans="1:12">
      <c r="A39">
        <v>2022</v>
      </c>
      <c r="B39">
        <v>16706875253648.482</v>
      </c>
      <c r="C39">
        <v>55167247887787.844</v>
      </c>
      <c r="D39">
        <v>770113477</v>
      </c>
      <c r="F39">
        <v>2022</v>
      </c>
      <c r="G39">
        <v>16706875253648.482</v>
      </c>
      <c r="H39">
        <v>55167247887787.844</v>
      </c>
      <c r="I39">
        <v>770113477</v>
      </c>
      <c r="J39" s="2">
        <f t="shared" si="1"/>
        <v>30.446841442464663</v>
      </c>
      <c r="K39" s="2">
        <f t="shared" si="2"/>
        <v>31.641390557752349</v>
      </c>
      <c r="L39" s="2">
        <f t="shared" si="3"/>
        <v>20.462048434680984</v>
      </c>
    </row>
    <row r="40" spans="1:12">
      <c r="A40">
        <v>2023</v>
      </c>
      <c r="B40">
        <v>17611526369126.551</v>
      </c>
      <c r="C40">
        <v>58601429413147.305</v>
      </c>
      <c r="D40">
        <v>774607590</v>
      </c>
      <c r="F40">
        <v>2023</v>
      </c>
      <c r="G40">
        <v>17611526369126.551</v>
      </c>
      <c r="H40">
        <v>58601429413147.305</v>
      </c>
      <c r="I40">
        <v>774607590</v>
      </c>
      <c r="J40" s="2">
        <f t="shared" si="1"/>
        <v>30.499574710951165</v>
      </c>
      <c r="K40" s="2">
        <f t="shared" si="2"/>
        <v>31.701780204929843</v>
      </c>
      <c r="L40" s="2">
        <f t="shared" si="3"/>
        <v>20.467867123602652</v>
      </c>
    </row>
    <row r="41" spans="1:12">
      <c r="A41">
        <v>2024</v>
      </c>
      <c r="B41">
        <v>18488114837769.328</v>
      </c>
      <c r="C41">
        <v>62033113091683.141</v>
      </c>
      <c r="D41">
        <v>773879678</v>
      </c>
      <c r="F41">
        <v>2024</v>
      </c>
      <c r="G41">
        <v>18488114837769.328</v>
      </c>
      <c r="H41">
        <v>62033113091683.141</v>
      </c>
      <c r="I41">
        <v>773879678</v>
      </c>
      <c r="J41" s="2">
        <f t="shared" si="1"/>
        <v>30.548149200357393</v>
      </c>
      <c r="K41" s="2">
        <f t="shared" si="2"/>
        <v>31.758689440526464</v>
      </c>
      <c r="L41" s="2">
        <f t="shared" si="3"/>
        <v>20.466926964689293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4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120" zoomScaleNormal="120" workbookViewId="0">
      <selection activeCell="F1" sqref="F1"/>
    </sheetView>
  </sheetViews>
  <sheetFormatPr defaultRowHeight="14.25"/>
  <sheetData>
    <row r="1" spans="1:19">
      <c r="A1" t="s">
        <v>0</v>
      </c>
      <c r="B1" t="s">
        <v>1</v>
      </c>
      <c r="C1" t="s">
        <v>2</v>
      </c>
      <c r="D1" t="s">
        <v>3</v>
      </c>
    </row>
    <row r="2" spans="1:19">
      <c r="A2">
        <v>1985</v>
      </c>
      <c r="B2">
        <v>199318073804.82034</v>
      </c>
      <c r="C2">
        <v>9217876902179.9238</v>
      </c>
    </row>
    <row r="3" spans="1:19">
      <c r="A3">
        <v>1986</v>
      </c>
      <c r="B3">
        <v>211028100540.47757</v>
      </c>
      <c r="C3">
        <v>9654424970631.5098</v>
      </c>
    </row>
    <row r="4" spans="1:19">
      <c r="A4">
        <v>1987</v>
      </c>
      <c r="B4">
        <v>221423191492.76913</v>
      </c>
      <c r="C4">
        <v>9866881420366.0273</v>
      </c>
    </row>
    <row r="5" spans="1:19">
      <c r="A5">
        <v>1988</v>
      </c>
      <c r="B5">
        <v>234222555729.35062</v>
      </c>
      <c r="C5">
        <v>9463912786849.6309</v>
      </c>
    </row>
    <row r="6" spans="1:19">
      <c r="A6">
        <v>1989</v>
      </c>
      <c r="B6">
        <v>251687564195.6608</v>
      </c>
      <c r="C6">
        <v>9141849930807.7734</v>
      </c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  <c r="M6" s="1"/>
      <c r="N6" s="1" t="s">
        <v>7</v>
      </c>
    </row>
    <row r="7" spans="1:19">
      <c r="A7">
        <v>1990</v>
      </c>
      <c r="B7">
        <v>269915108912.60745</v>
      </c>
      <c r="C7">
        <v>9143393023424.2383</v>
      </c>
      <c r="D7">
        <v>78081179</v>
      </c>
      <c r="F7">
        <v>1990</v>
      </c>
      <c r="G7">
        <v>269915108912.60745</v>
      </c>
      <c r="H7">
        <v>9143393023424.2383</v>
      </c>
      <c r="I7">
        <v>78081179</v>
      </c>
      <c r="J7" s="2">
        <f>LN(G7)</f>
        <v>26.321373335072362</v>
      </c>
      <c r="K7" s="2">
        <f t="shared" ref="K7:L7" si="0">LN(H7)</f>
        <v>29.84405266045232</v>
      </c>
      <c r="L7" s="2">
        <f t="shared" si="0"/>
        <v>18.173259599852649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</row>
    <row r="8" spans="1:19">
      <c r="A8">
        <v>1991</v>
      </c>
      <c r="B8">
        <v>288571594912.18298</v>
      </c>
      <c r="C8">
        <v>8947029887528.4375</v>
      </c>
      <c r="D8">
        <v>79624184</v>
      </c>
      <c r="F8">
        <v>1991</v>
      </c>
      <c r="G8">
        <v>288571594912.18298</v>
      </c>
      <c r="H8">
        <v>8947029887528.4375</v>
      </c>
      <c r="I8">
        <v>79624184</v>
      </c>
      <c r="J8" s="2">
        <f t="shared" ref="J8:J41" si="1">LN(G8)</f>
        <v>26.38820905471454</v>
      </c>
      <c r="K8" s="2">
        <f t="shared" ref="K8:K41" si="2">LN(H8)</f>
        <v>29.822342736996802</v>
      </c>
      <c r="L8" s="2">
        <f t="shared" ref="L8:L41" si="3">LN(I8)</f>
        <v>18.192828423766414</v>
      </c>
      <c r="N8" t="s">
        <v>14</v>
      </c>
      <c r="O8">
        <v>-25.52</v>
      </c>
      <c r="P8">
        <v>2.85</v>
      </c>
      <c r="Q8">
        <v>-8.9700000000000006</v>
      </c>
      <c r="R8">
        <v>0</v>
      </c>
      <c r="S8" t="s">
        <v>15</v>
      </c>
    </row>
    <row r="9" spans="1:19">
      <c r="A9">
        <v>1992</v>
      </c>
      <c r="B9">
        <v>307321553097.31409</v>
      </c>
      <c r="C9">
        <v>8818127194426.2441</v>
      </c>
      <c r="D9">
        <v>82135691</v>
      </c>
      <c r="F9">
        <v>1992</v>
      </c>
      <c r="G9">
        <v>307321553097.31409</v>
      </c>
      <c r="H9">
        <v>8818127194426.2441</v>
      </c>
      <c r="I9">
        <v>82135691</v>
      </c>
      <c r="J9" s="2">
        <f t="shared" si="1"/>
        <v>26.451160440614302</v>
      </c>
      <c r="K9" s="2">
        <f t="shared" si="2"/>
        <v>29.807830627167867</v>
      </c>
      <c r="L9" s="2">
        <f t="shared" si="3"/>
        <v>18.22388320590068</v>
      </c>
      <c r="N9" t="s">
        <v>5</v>
      </c>
      <c r="O9">
        <v>9.2600000000000002E-2</v>
      </c>
      <c r="P9">
        <v>3.3000000000000002E-2</v>
      </c>
      <c r="Q9">
        <v>2.81</v>
      </c>
      <c r="R9">
        <v>8.0000000000000002E-3</v>
      </c>
      <c r="S9">
        <v>1.96</v>
      </c>
    </row>
    <row r="10" spans="1:19">
      <c r="A10">
        <v>1993</v>
      </c>
      <c r="B10">
        <v>327286415428.63043</v>
      </c>
      <c r="C10">
        <v>8871652186059.3418</v>
      </c>
      <c r="D10">
        <v>83361608</v>
      </c>
      <c r="F10">
        <v>1993</v>
      </c>
      <c r="G10">
        <v>327286415428.63043</v>
      </c>
      <c r="H10">
        <v>8871652186059.3418</v>
      </c>
      <c r="I10">
        <v>83361608</v>
      </c>
      <c r="J10" s="2">
        <f t="shared" si="1"/>
        <v>26.514101512638419</v>
      </c>
      <c r="K10" s="2">
        <f t="shared" si="2"/>
        <v>29.813882161653055</v>
      </c>
      <c r="L10" s="2">
        <f t="shared" si="3"/>
        <v>18.23869842561054</v>
      </c>
      <c r="N10" t="s">
        <v>6</v>
      </c>
      <c r="O10">
        <v>2.6970000000000001</v>
      </c>
      <c r="P10">
        <v>0.113</v>
      </c>
      <c r="Q10">
        <v>23.83</v>
      </c>
      <c r="R10">
        <v>0</v>
      </c>
      <c r="S10">
        <v>1.96</v>
      </c>
    </row>
    <row r="11" spans="1:19">
      <c r="A11">
        <v>1994</v>
      </c>
      <c r="B11">
        <v>351963716551.49432</v>
      </c>
      <c r="C11">
        <v>9149818435416.1895</v>
      </c>
      <c r="D11">
        <v>87006941</v>
      </c>
      <c r="F11">
        <v>1994</v>
      </c>
      <c r="G11">
        <v>351963716551.49432</v>
      </c>
      <c r="H11">
        <v>9149818435416.1895</v>
      </c>
      <c r="I11">
        <v>87006941</v>
      </c>
      <c r="J11" s="2">
        <f t="shared" si="1"/>
        <v>26.586793929252899</v>
      </c>
      <c r="K11" s="2">
        <f t="shared" si="2"/>
        <v>29.844755151895185</v>
      </c>
      <c r="L11" s="2">
        <f t="shared" si="3"/>
        <v>18.281498455045671</v>
      </c>
    </row>
    <row r="12" spans="1:19">
      <c r="A12">
        <v>1995</v>
      </c>
      <c r="B12">
        <v>380895160093.94543</v>
      </c>
      <c r="C12">
        <v>9476586862015.207</v>
      </c>
      <c r="D12">
        <v>89218352</v>
      </c>
      <c r="F12">
        <v>1995</v>
      </c>
      <c r="G12">
        <v>380895160093.94543</v>
      </c>
      <c r="H12">
        <v>9476586862015.207</v>
      </c>
      <c r="I12">
        <v>89218352</v>
      </c>
      <c r="J12" s="2">
        <f t="shared" si="1"/>
        <v>26.665790003849704</v>
      </c>
      <c r="K12" s="2">
        <f t="shared" si="2"/>
        <v>29.879845331714677</v>
      </c>
      <c r="L12" s="2">
        <f t="shared" si="3"/>
        <v>18.306597316298998</v>
      </c>
    </row>
    <row r="13" spans="1:19">
      <c r="A13">
        <v>1996</v>
      </c>
      <c r="B13">
        <v>410674256276.21906</v>
      </c>
      <c r="C13">
        <v>9302193470247.1543</v>
      </c>
      <c r="D13">
        <v>91432137</v>
      </c>
      <c r="F13">
        <v>1996</v>
      </c>
      <c r="G13">
        <v>410674256276.21906</v>
      </c>
      <c r="H13">
        <v>9302193470247.1543</v>
      </c>
      <c r="I13">
        <v>91432137</v>
      </c>
      <c r="J13" s="2">
        <f t="shared" si="1"/>
        <v>26.741066173393083</v>
      </c>
      <c r="K13" s="2">
        <f t="shared" si="2"/>
        <v>29.861271345293687</v>
      </c>
      <c r="L13" s="2">
        <f t="shared" si="3"/>
        <v>18.331107582939758</v>
      </c>
    </row>
    <row r="14" spans="1:19">
      <c r="A14">
        <v>1997</v>
      </c>
      <c r="B14">
        <v>429975448805.3725</v>
      </c>
      <c r="C14">
        <v>9025327553045.0742</v>
      </c>
      <c r="D14">
        <v>92859996</v>
      </c>
      <c r="F14">
        <v>1997</v>
      </c>
      <c r="G14">
        <v>429975448805.3725</v>
      </c>
      <c r="H14">
        <v>9025327553045.0742</v>
      </c>
      <c r="I14">
        <v>92859996</v>
      </c>
      <c r="J14" s="2">
        <f t="shared" si="1"/>
        <v>26.786993948202532</v>
      </c>
      <c r="K14" s="2">
        <f t="shared" si="2"/>
        <v>29.831055913455096</v>
      </c>
      <c r="L14" s="2">
        <f t="shared" si="3"/>
        <v>18.346603497480451</v>
      </c>
    </row>
    <row r="15" spans="1:19">
      <c r="A15">
        <v>1998</v>
      </c>
      <c r="B15">
        <v>373533751956.0545</v>
      </c>
      <c r="C15">
        <v>8227234659408.7402</v>
      </c>
      <c r="D15">
        <v>95861387</v>
      </c>
      <c r="F15">
        <v>1998</v>
      </c>
      <c r="G15">
        <v>373533751956.0545</v>
      </c>
      <c r="H15">
        <v>8227234659408.7402</v>
      </c>
      <c r="I15">
        <v>95861387</v>
      </c>
      <c r="J15" s="2">
        <f t="shared" si="1"/>
        <v>26.646274204119337</v>
      </c>
      <c r="K15" s="2">
        <f t="shared" si="2"/>
        <v>29.738471066792162</v>
      </c>
      <c r="L15" s="2">
        <f t="shared" si="3"/>
        <v>18.378413820608401</v>
      </c>
    </row>
    <row r="16" spans="1:19">
      <c r="A16">
        <v>1999</v>
      </c>
      <c r="B16">
        <v>376488874892.84631</v>
      </c>
      <c r="C16">
        <v>7299751672048.3604</v>
      </c>
      <c r="D16">
        <v>98430560</v>
      </c>
      <c r="F16">
        <v>1999</v>
      </c>
      <c r="G16">
        <v>376488874892.84631</v>
      </c>
      <c r="H16">
        <v>7299751672048.3604</v>
      </c>
      <c r="I16">
        <v>98430560</v>
      </c>
      <c r="J16" s="2">
        <f t="shared" si="1"/>
        <v>26.654154334992405</v>
      </c>
      <c r="K16" s="2">
        <f t="shared" si="2"/>
        <v>29.618861445976663</v>
      </c>
      <c r="L16" s="2">
        <f t="shared" si="3"/>
        <v>18.404861882911572</v>
      </c>
    </row>
    <row r="17" spans="1:12">
      <c r="A17">
        <v>2000</v>
      </c>
      <c r="B17">
        <v>395012382597.55603</v>
      </c>
      <c r="C17">
        <v>6238818190753.6426</v>
      </c>
      <c r="D17">
        <v>101308307</v>
      </c>
      <c r="F17">
        <v>2000</v>
      </c>
      <c r="G17">
        <v>395012382597.55603</v>
      </c>
      <c r="H17">
        <v>6238818190753.6426</v>
      </c>
      <c r="I17">
        <v>101308307</v>
      </c>
      <c r="J17" s="2">
        <f t="shared" si="1"/>
        <v>26.702182949704426</v>
      </c>
      <c r="K17" s="2">
        <f t="shared" si="2"/>
        <v>29.46181188786543</v>
      </c>
      <c r="L17" s="2">
        <f t="shared" si="3"/>
        <v>18.433678969805438</v>
      </c>
    </row>
    <row r="18" spans="1:12">
      <c r="A18">
        <v>2001</v>
      </c>
      <c r="B18">
        <v>409404526219.84222</v>
      </c>
      <c r="C18">
        <v>5076156522405.0996</v>
      </c>
      <c r="D18">
        <v>102354432</v>
      </c>
      <c r="F18">
        <v>2001</v>
      </c>
      <c r="G18">
        <v>409404526219.84222</v>
      </c>
      <c r="H18">
        <v>5076156522405.0996</v>
      </c>
      <c r="I18">
        <v>102354432</v>
      </c>
      <c r="J18" s="2">
        <f t="shared" si="1"/>
        <v>26.737969565852207</v>
      </c>
      <c r="K18" s="2">
        <f t="shared" si="2"/>
        <v>29.255575501082483</v>
      </c>
      <c r="L18" s="2">
        <f t="shared" si="3"/>
        <v>18.443952171527798</v>
      </c>
    </row>
    <row r="19" spans="1:12">
      <c r="A19">
        <v>2002</v>
      </c>
      <c r="B19">
        <v>427825582126.16138</v>
      </c>
      <c r="C19">
        <v>4589889998276.4385</v>
      </c>
      <c r="D19">
        <v>102498864</v>
      </c>
      <c r="F19">
        <v>2002</v>
      </c>
      <c r="G19">
        <v>427825582126.16138</v>
      </c>
      <c r="H19">
        <v>4589889998276.4385</v>
      </c>
      <c r="I19">
        <v>102498864</v>
      </c>
      <c r="J19" s="2">
        <f t="shared" si="1"/>
        <v>26.781981431073202</v>
      </c>
      <c r="K19" s="2">
        <f t="shared" si="2"/>
        <v>29.154877174196709</v>
      </c>
      <c r="L19" s="2">
        <f t="shared" si="3"/>
        <v>18.44536227355449</v>
      </c>
    </row>
    <row r="20" spans="1:12">
      <c r="A20">
        <v>2003</v>
      </c>
      <c r="B20">
        <v>448277224148.7533</v>
      </c>
      <c r="C20">
        <v>3454291766669.6611</v>
      </c>
      <c r="D20">
        <v>103909546</v>
      </c>
      <c r="F20">
        <v>2003</v>
      </c>
      <c r="G20">
        <v>448277224148.7533</v>
      </c>
      <c r="H20">
        <v>3454291766669.6611</v>
      </c>
      <c r="I20">
        <v>103909546</v>
      </c>
      <c r="J20" s="2">
        <f t="shared" si="1"/>
        <v>26.828677681884674</v>
      </c>
      <c r="K20" s="2">
        <f t="shared" si="2"/>
        <v>28.870638564195964</v>
      </c>
      <c r="L20" s="2">
        <f t="shared" si="3"/>
        <v>18.459031328653662</v>
      </c>
    </row>
    <row r="21" spans="1:12">
      <c r="A21">
        <v>2004</v>
      </c>
      <c r="B21">
        <v>470829486219.89771</v>
      </c>
      <c r="C21">
        <v>2842254030297.7217</v>
      </c>
      <c r="D21">
        <v>105759801</v>
      </c>
      <c r="F21">
        <v>2004</v>
      </c>
      <c r="G21">
        <v>470829486219.89771</v>
      </c>
      <c r="H21">
        <v>2842254030297.7217</v>
      </c>
      <c r="I21">
        <v>105759801</v>
      </c>
      <c r="J21" s="2">
        <f t="shared" si="1"/>
        <v>26.877761840405121</v>
      </c>
      <c r="K21" s="2">
        <f t="shared" si="2"/>
        <v>28.675618525950124</v>
      </c>
      <c r="L21" s="2">
        <f t="shared" si="3"/>
        <v>18.47668105244712</v>
      </c>
    </row>
    <row r="22" spans="1:12">
      <c r="A22">
        <v>2005</v>
      </c>
      <c r="B22">
        <v>497631790442.43994</v>
      </c>
      <c r="C22">
        <v>2110242359062.9302</v>
      </c>
      <c r="D22">
        <v>105482562</v>
      </c>
      <c r="F22">
        <v>2005</v>
      </c>
      <c r="G22">
        <v>497631790442.43994</v>
      </c>
      <c r="H22">
        <v>2110242359062.9302</v>
      </c>
      <c r="I22">
        <v>105482562</v>
      </c>
      <c r="J22" s="2">
        <f t="shared" si="1"/>
        <v>26.933126263875756</v>
      </c>
      <c r="K22" s="2">
        <f t="shared" si="2"/>
        <v>28.377823918935508</v>
      </c>
      <c r="L22" s="2">
        <f t="shared" si="3"/>
        <v>18.474056208119119</v>
      </c>
    </row>
    <row r="23" spans="1:12">
      <c r="A23">
        <v>2006</v>
      </c>
      <c r="B23">
        <v>525006275302.52344</v>
      </c>
      <c r="C23">
        <v>1522439231926.8706</v>
      </c>
      <c r="D23">
        <v>106957017</v>
      </c>
      <c r="F23">
        <v>2006</v>
      </c>
      <c r="G23">
        <v>525006275302.52344</v>
      </c>
      <c r="H23">
        <v>1522439231926.8706</v>
      </c>
      <c r="I23">
        <v>106957017</v>
      </c>
      <c r="J23" s="2">
        <f t="shared" si="1"/>
        <v>26.986676052423785</v>
      </c>
      <c r="K23" s="2">
        <f t="shared" si="2"/>
        <v>28.051334922385379</v>
      </c>
      <c r="L23" s="2">
        <f t="shared" si="3"/>
        <v>18.487937601438617</v>
      </c>
    </row>
    <row r="24" spans="1:12">
      <c r="A24">
        <v>2007</v>
      </c>
      <c r="B24">
        <v>558318040161.89209</v>
      </c>
      <c r="C24">
        <v>1593078435665.6169</v>
      </c>
      <c r="D24">
        <v>112145843</v>
      </c>
      <c r="F24">
        <v>2007</v>
      </c>
      <c r="G24">
        <v>558318040161.89209</v>
      </c>
      <c r="H24">
        <v>1593078435665.6169</v>
      </c>
      <c r="I24">
        <v>112145843</v>
      </c>
      <c r="J24" s="2">
        <f t="shared" si="1"/>
        <v>27.048194601407516</v>
      </c>
      <c r="K24" s="2">
        <f t="shared" si="2"/>
        <v>28.096689383350299</v>
      </c>
      <c r="L24" s="2">
        <f t="shared" si="3"/>
        <v>18.535310751814624</v>
      </c>
    </row>
    <row r="25" spans="1:12">
      <c r="A25">
        <v>2008</v>
      </c>
      <c r="B25">
        <v>591893632243.06665</v>
      </c>
      <c r="C25">
        <v>1628700944909.8015</v>
      </c>
      <c r="D25">
        <v>114200383</v>
      </c>
      <c r="F25">
        <v>2008</v>
      </c>
      <c r="G25">
        <v>591893632243.06665</v>
      </c>
      <c r="H25">
        <v>1628700944909.8015</v>
      </c>
      <c r="I25">
        <v>114200383</v>
      </c>
      <c r="J25" s="2">
        <f t="shared" si="1"/>
        <v>27.106592780421792</v>
      </c>
      <c r="K25" s="2">
        <f t="shared" si="2"/>
        <v>28.118803846687729</v>
      </c>
      <c r="L25" s="2">
        <f t="shared" si="3"/>
        <v>18.553465208945884</v>
      </c>
    </row>
    <row r="26" spans="1:12">
      <c r="A26">
        <v>2009</v>
      </c>
      <c r="B26">
        <v>619291626017.38269</v>
      </c>
      <c r="C26">
        <v>1755795537618.324</v>
      </c>
      <c r="D26">
        <v>115441860</v>
      </c>
      <c r="F26">
        <v>2009</v>
      </c>
      <c r="G26">
        <v>619291626017.38269</v>
      </c>
      <c r="H26">
        <v>1755795537618.324</v>
      </c>
      <c r="I26">
        <v>115441860</v>
      </c>
      <c r="J26" s="2">
        <f t="shared" si="1"/>
        <v>27.151842123109006</v>
      </c>
      <c r="K26" s="2">
        <f t="shared" si="2"/>
        <v>28.193943167926189</v>
      </c>
      <c r="L26" s="2">
        <f t="shared" si="3"/>
        <v>18.564277584566202</v>
      </c>
    </row>
    <row r="27" spans="1:12">
      <c r="A27">
        <v>2010</v>
      </c>
      <c r="B27">
        <v>657835433773.51782</v>
      </c>
      <c r="C27">
        <v>1860504391053.9309</v>
      </c>
      <c r="D27">
        <v>118205102</v>
      </c>
      <c r="F27">
        <v>2010</v>
      </c>
      <c r="G27">
        <v>657835433773.51782</v>
      </c>
      <c r="H27">
        <v>1860504391053.9309</v>
      </c>
      <c r="I27">
        <v>118205102</v>
      </c>
      <c r="J27" s="2">
        <f t="shared" si="1"/>
        <v>27.212220636343197</v>
      </c>
      <c r="K27" s="2">
        <f t="shared" si="2"/>
        <v>28.251868744877537</v>
      </c>
      <c r="L27" s="2">
        <f t="shared" si="3"/>
        <v>18.587931826133325</v>
      </c>
    </row>
    <row r="28" spans="1:12">
      <c r="A28">
        <v>2011</v>
      </c>
      <c r="B28">
        <v>698422460479.19739</v>
      </c>
      <c r="C28">
        <v>1975630531516.051</v>
      </c>
      <c r="D28">
        <v>120648289</v>
      </c>
      <c r="F28">
        <v>2011</v>
      </c>
      <c r="G28">
        <v>698422460479.19739</v>
      </c>
      <c r="H28">
        <v>1975630531516.051</v>
      </c>
      <c r="I28">
        <v>120648289</v>
      </c>
      <c r="J28" s="2">
        <f t="shared" si="1"/>
        <v>27.272090000861898</v>
      </c>
      <c r="K28" s="2">
        <f t="shared" si="2"/>
        <v>28.311908719793955</v>
      </c>
      <c r="L28" s="2">
        <f t="shared" si="3"/>
        <v>18.608390168417973</v>
      </c>
    </row>
    <row r="29" spans="1:12">
      <c r="A29">
        <v>2012</v>
      </c>
      <c r="B29">
        <v>740537688618.41406</v>
      </c>
      <c r="C29">
        <v>2109195657897.5491</v>
      </c>
      <c r="D29">
        <v>123448397</v>
      </c>
      <c r="F29">
        <v>2012</v>
      </c>
      <c r="G29">
        <v>740537688618.41406</v>
      </c>
      <c r="H29">
        <v>2109195657897.5491</v>
      </c>
      <c r="I29">
        <v>123448397</v>
      </c>
      <c r="J29" s="2">
        <f t="shared" si="1"/>
        <v>27.330642365535216</v>
      </c>
      <c r="K29" s="2">
        <f t="shared" si="2"/>
        <v>28.377327785951618</v>
      </c>
      <c r="L29" s="2">
        <f t="shared" si="3"/>
        <v>18.631333788656981</v>
      </c>
    </row>
    <row r="30" spans="1:12">
      <c r="A30">
        <v>2013</v>
      </c>
      <c r="B30">
        <v>781691320690.69934</v>
      </c>
      <c r="C30">
        <v>2241537000933.7017</v>
      </c>
      <c r="D30">
        <v>124097473</v>
      </c>
      <c r="F30">
        <v>2013</v>
      </c>
      <c r="G30">
        <v>781691320690.69934</v>
      </c>
      <c r="H30">
        <v>2241537000933.7017</v>
      </c>
      <c r="I30">
        <v>124097473</v>
      </c>
      <c r="J30" s="2">
        <f t="shared" si="1"/>
        <v>27.384725768990549</v>
      </c>
      <c r="K30" s="2">
        <f t="shared" si="2"/>
        <v>28.438182907625695</v>
      </c>
      <c r="L30" s="2">
        <f t="shared" si="3"/>
        <v>18.636577887356719</v>
      </c>
    </row>
    <row r="31" spans="1:12">
      <c r="A31">
        <v>2014</v>
      </c>
      <c r="B31">
        <v>820828013230.58777</v>
      </c>
      <c r="C31">
        <v>2380520890274.7939</v>
      </c>
      <c r="D31">
        <v>125645513</v>
      </c>
      <c r="F31">
        <v>2014</v>
      </c>
      <c r="G31">
        <v>820828013230.58777</v>
      </c>
      <c r="H31">
        <v>2380520890274.7939</v>
      </c>
      <c r="I31">
        <v>125645513</v>
      </c>
      <c r="J31" s="2">
        <f t="shared" si="1"/>
        <v>27.433579439960095</v>
      </c>
      <c r="K31" s="2">
        <f t="shared" si="2"/>
        <v>28.498340441125254</v>
      </c>
      <c r="L31" s="2">
        <f t="shared" si="3"/>
        <v>18.64897511100984</v>
      </c>
    </row>
    <row r="32" spans="1:12">
      <c r="A32">
        <v>2015</v>
      </c>
      <c r="B32">
        <v>860854232686.21387</v>
      </c>
      <c r="C32">
        <v>2519018020662.4854</v>
      </c>
      <c r="D32">
        <v>127301276</v>
      </c>
      <c r="F32">
        <v>2015</v>
      </c>
      <c r="G32">
        <v>860854232686.21387</v>
      </c>
      <c r="H32">
        <v>2519018020662.4854</v>
      </c>
      <c r="I32">
        <v>127301276</v>
      </c>
      <c r="J32" s="2">
        <f t="shared" si="1"/>
        <v>27.481191027025265</v>
      </c>
      <c r="K32" s="2">
        <f t="shared" si="2"/>
        <v>28.554890267168823</v>
      </c>
      <c r="L32" s="2">
        <f t="shared" si="3"/>
        <v>18.662067087043777</v>
      </c>
    </row>
    <row r="33" spans="1:12">
      <c r="A33">
        <v>2016</v>
      </c>
      <c r="B33">
        <v>904181621780.38843</v>
      </c>
      <c r="C33">
        <v>2663132765282.7715</v>
      </c>
      <c r="D33">
        <v>128501300</v>
      </c>
      <c r="F33">
        <v>2016</v>
      </c>
      <c r="G33">
        <v>904181621780.38843</v>
      </c>
      <c r="H33">
        <v>2663132765282.7715</v>
      </c>
      <c r="I33">
        <v>128501300</v>
      </c>
      <c r="J33" s="2">
        <f t="shared" si="1"/>
        <v>27.530296086208171</v>
      </c>
      <c r="K33" s="2">
        <f t="shared" si="2"/>
        <v>28.610524277049993</v>
      </c>
      <c r="L33" s="2">
        <f t="shared" si="3"/>
        <v>18.671449578979892</v>
      </c>
    </row>
    <row r="34" spans="1:12">
      <c r="A34">
        <v>2017</v>
      </c>
      <c r="B34">
        <v>950021694164.00085</v>
      </c>
      <c r="C34">
        <v>2815397263268.0449</v>
      </c>
      <c r="D34">
        <v>130940742</v>
      </c>
      <c r="F34">
        <v>2017</v>
      </c>
      <c r="G34">
        <v>950021694164.00085</v>
      </c>
      <c r="H34">
        <v>2815397263268.0449</v>
      </c>
      <c r="I34">
        <v>130940742</v>
      </c>
      <c r="J34" s="2">
        <f t="shared" si="1"/>
        <v>27.579750657242368</v>
      </c>
      <c r="K34" s="2">
        <f t="shared" si="2"/>
        <v>28.666124491281852</v>
      </c>
      <c r="L34" s="2">
        <f t="shared" si="3"/>
        <v>18.690255427678743</v>
      </c>
    </row>
    <row r="35" spans="1:12">
      <c r="A35">
        <v>2018</v>
      </c>
      <c r="B35">
        <v>999178586309.02063</v>
      </c>
      <c r="C35">
        <v>2985498755028.2246</v>
      </c>
      <c r="D35">
        <v>134532894</v>
      </c>
      <c r="F35">
        <v>2018</v>
      </c>
      <c r="G35">
        <v>999178586309.02063</v>
      </c>
      <c r="H35">
        <v>2985498755028.2246</v>
      </c>
      <c r="I35">
        <v>134532894</v>
      </c>
      <c r="J35" s="2">
        <f t="shared" si="1"/>
        <v>27.630199364692487</v>
      </c>
      <c r="K35" s="2">
        <f t="shared" si="2"/>
        <v>28.72478793592725</v>
      </c>
      <c r="L35" s="2">
        <f t="shared" si="3"/>
        <v>18.71731929216077</v>
      </c>
    </row>
    <row r="36" spans="1:12">
      <c r="A36">
        <v>2019</v>
      </c>
      <c r="B36">
        <v>1049330233997.4519</v>
      </c>
      <c r="C36">
        <v>3152876324676.0352</v>
      </c>
      <c r="D36">
        <v>137425585</v>
      </c>
      <c r="F36">
        <v>2019</v>
      </c>
      <c r="G36">
        <v>1049330233997.4519</v>
      </c>
      <c r="H36">
        <v>3152876324676.0352</v>
      </c>
      <c r="I36">
        <v>137425585</v>
      </c>
      <c r="J36" s="2">
        <f t="shared" si="1"/>
        <v>27.679173204187457</v>
      </c>
      <c r="K36" s="2">
        <f t="shared" si="2"/>
        <v>28.779336271071369</v>
      </c>
      <c r="L36" s="2">
        <f t="shared" si="3"/>
        <v>18.73859312856932</v>
      </c>
    </row>
    <row r="37" spans="1:12">
      <c r="A37">
        <v>2020</v>
      </c>
      <c r="B37">
        <v>1027656193885.3761</v>
      </c>
      <c r="C37">
        <v>3284445365071.5039</v>
      </c>
      <c r="D37">
        <v>137375390</v>
      </c>
      <c r="F37">
        <v>2020</v>
      </c>
      <c r="G37">
        <v>1027656193885.3761</v>
      </c>
      <c r="H37">
        <v>3284445365071.5039</v>
      </c>
      <c r="I37">
        <v>137375390</v>
      </c>
      <c r="J37" s="2">
        <f t="shared" si="1"/>
        <v>27.658301785277665</v>
      </c>
      <c r="K37" s="2">
        <f t="shared" si="2"/>
        <v>28.820218914971463</v>
      </c>
      <c r="L37" s="2">
        <f t="shared" si="3"/>
        <v>18.738227809628526</v>
      </c>
    </row>
    <row r="38" spans="1:12">
      <c r="A38">
        <v>2021</v>
      </c>
      <c r="B38">
        <v>1065709127396.8615</v>
      </c>
      <c r="C38">
        <v>3421173935257.0645</v>
      </c>
      <c r="D38">
        <v>135672770</v>
      </c>
      <c r="F38">
        <v>2021</v>
      </c>
      <c r="G38">
        <v>1065709127396.8615</v>
      </c>
      <c r="H38">
        <v>3421173935257.0645</v>
      </c>
      <c r="I38">
        <v>135672770</v>
      </c>
      <c r="J38" s="2">
        <f t="shared" si="1"/>
        <v>27.694661540832957</v>
      </c>
      <c r="K38" s="2">
        <f t="shared" si="2"/>
        <v>28.861004864027343</v>
      </c>
      <c r="L38" s="2">
        <f t="shared" si="3"/>
        <v>18.725756441441831</v>
      </c>
    </row>
    <row r="39" spans="1:12">
      <c r="A39">
        <v>2022</v>
      </c>
      <c r="B39">
        <v>1122268412650.2021</v>
      </c>
      <c r="C39">
        <v>3563112856503.4849</v>
      </c>
      <c r="D39">
        <v>139637843</v>
      </c>
      <c r="F39">
        <v>2022</v>
      </c>
      <c r="G39">
        <v>1122268412650.2021</v>
      </c>
      <c r="H39">
        <v>3563112856503.4849</v>
      </c>
      <c r="I39">
        <v>139637843</v>
      </c>
      <c r="J39" s="2">
        <f t="shared" si="1"/>
        <v>27.746373121379811</v>
      </c>
      <c r="K39" s="2">
        <f t="shared" si="2"/>
        <v>28.901655676623587</v>
      </c>
      <c r="L39" s="2">
        <f t="shared" si="3"/>
        <v>18.754562793218444</v>
      </c>
    </row>
    <row r="40" spans="1:12">
      <c r="A40">
        <v>2023</v>
      </c>
      <c r="B40">
        <v>1178932006499.499</v>
      </c>
      <c r="C40">
        <v>3714788625901.4155</v>
      </c>
      <c r="D40">
        <v>141349381</v>
      </c>
      <c r="F40">
        <v>2023</v>
      </c>
      <c r="G40">
        <v>1178932006499.499</v>
      </c>
      <c r="H40">
        <v>3714788625901.4155</v>
      </c>
      <c r="I40">
        <v>141349381</v>
      </c>
      <c r="J40" s="2">
        <f t="shared" si="1"/>
        <v>27.795630065336891</v>
      </c>
      <c r="K40" s="2">
        <f t="shared" si="2"/>
        <v>28.943342895010211</v>
      </c>
      <c r="L40" s="2">
        <f t="shared" si="3"/>
        <v>18.766745262893718</v>
      </c>
    </row>
    <row r="41" spans="1:12">
      <c r="A41">
        <v>2024</v>
      </c>
      <c r="B41">
        <v>1238236350136.5586</v>
      </c>
      <c r="C41">
        <v>3885252802654.4507</v>
      </c>
      <c r="D41">
        <v>143143940</v>
      </c>
      <c r="F41">
        <v>2024</v>
      </c>
      <c r="G41">
        <v>1238236350136.5586</v>
      </c>
      <c r="H41">
        <v>3885252802654.4507</v>
      </c>
      <c r="I41">
        <v>143143940</v>
      </c>
      <c r="J41" s="2">
        <f t="shared" si="1"/>
        <v>27.844709184842234</v>
      </c>
      <c r="K41" s="2">
        <f t="shared" si="2"/>
        <v>28.988209169099431</v>
      </c>
      <c r="L41" s="2">
        <f t="shared" si="3"/>
        <v>18.779361255395418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F6" sqref="F6"/>
    </sheetView>
  </sheetViews>
  <sheetFormatPr defaultRowHeight="14.25"/>
  <sheetData>
    <row r="1" spans="1:22">
      <c r="A1" t="s">
        <v>0</v>
      </c>
      <c r="B1" t="s">
        <v>1</v>
      </c>
      <c r="C1" t="s">
        <v>2</v>
      </c>
      <c r="D1" t="s">
        <v>3</v>
      </c>
    </row>
    <row r="2" spans="1:22">
      <c r="A2">
        <v>1985</v>
      </c>
      <c r="B2">
        <v>2767045767160.4829</v>
      </c>
      <c r="C2">
        <v>10893812399404.889</v>
      </c>
    </row>
    <row r="3" spans="1:22">
      <c r="A3">
        <v>1986</v>
      </c>
      <c r="B3">
        <v>2858193572217.9253</v>
      </c>
      <c r="C3">
        <v>11047311439148</v>
      </c>
    </row>
    <row r="4" spans="1:22">
      <c r="A4">
        <v>1987</v>
      </c>
      <c r="B4">
        <v>2991067029860.7388</v>
      </c>
      <c r="C4">
        <v>11248113326686.447</v>
      </c>
    </row>
    <row r="5" spans="1:22">
      <c r="A5">
        <v>1988</v>
      </c>
      <c r="B5">
        <v>3190321043522.5327</v>
      </c>
      <c r="C5">
        <v>11578830928650.855</v>
      </c>
    </row>
    <row r="6" spans="1:22">
      <c r="A6">
        <v>1989</v>
      </c>
      <c r="B6">
        <v>3347469412117.9097</v>
      </c>
      <c r="C6">
        <v>11985877262399.871</v>
      </c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</row>
    <row r="7" spans="1:22">
      <c r="A7">
        <v>1990</v>
      </c>
      <c r="B7">
        <v>3509518031563.0962</v>
      </c>
      <c r="C7">
        <v>12451389338287.756</v>
      </c>
      <c r="D7">
        <v>64169210</v>
      </c>
      <c r="F7">
        <v>1990</v>
      </c>
      <c r="G7">
        <v>3509518031563.0962</v>
      </c>
      <c r="H7">
        <v>12451389338287.756</v>
      </c>
      <c r="I7">
        <v>64169210</v>
      </c>
      <c r="J7">
        <f>LN(G7)</f>
        <v>28.886499831033049</v>
      </c>
      <c r="K7">
        <f t="shared" ref="K7:L7" si="0">LN(H7)</f>
        <v>30.152853326049947</v>
      </c>
      <c r="L7">
        <f t="shared" si="0"/>
        <v>17.97703405860214</v>
      </c>
      <c r="Q7" t="s">
        <v>7</v>
      </c>
    </row>
    <row r="8" spans="1:22">
      <c r="A8">
        <v>1991</v>
      </c>
      <c r="B8">
        <v>3633170889060.5654</v>
      </c>
      <c r="C8">
        <v>12923808550787.457</v>
      </c>
      <c r="D8">
        <v>65324548</v>
      </c>
      <c r="F8">
        <v>1991</v>
      </c>
      <c r="G8">
        <v>3633170889060.5654</v>
      </c>
      <c r="H8">
        <v>12923808550787.457</v>
      </c>
      <c r="I8">
        <v>65324548</v>
      </c>
      <c r="J8">
        <f t="shared" ref="J8:J40" si="1">LN(G8)</f>
        <v>28.921126906063169</v>
      </c>
      <c r="K8">
        <f t="shared" ref="K8:K40" si="2">LN(H8)</f>
        <v>30.190092350316785</v>
      </c>
      <c r="L8">
        <f t="shared" ref="L8:L40" si="3">LN(I8)</f>
        <v>17.994878450097108</v>
      </c>
      <c r="Q8" t="s">
        <v>8</v>
      </c>
      <c r="R8" t="s">
        <v>9</v>
      </c>
      <c r="S8" t="s">
        <v>10</v>
      </c>
      <c r="T8" t="s">
        <v>11</v>
      </c>
      <c r="U8" t="s">
        <v>12</v>
      </c>
      <c r="V8" t="s">
        <v>13</v>
      </c>
    </row>
    <row r="9" spans="1:22">
      <c r="A9">
        <v>1992</v>
      </c>
      <c r="B9">
        <v>3665890719857.3301</v>
      </c>
      <c r="C9">
        <v>13319235090774.148</v>
      </c>
      <c r="D9">
        <v>66187368</v>
      </c>
      <c r="F9">
        <v>1992</v>
      </c>
      <c r="G9">
        <v>3665890719857.3301</v>
      </c>
      <c r="H9">
        <v>13319235090774.148</v>
      </c>
      <c r="I9">
        <v>66187368</v>
      </c>
      <c r="J9">
        <f t="shared" si="1"/>
        <v>28.930092455806651</v>
      </c>
      <c r="K9">
        <f t="shared" si="2"/>
        <v>30.220230353774323</v>
      </c>
      <c r="L9">
        <f t="shared" si="3"/>
        <v>18.008000186989634</v>
      </c>
      <c r="Q9" t="s">
        <v>14</v>
      </c>
      <c r="R9">
        <v>3.19</v>
      </c>
      <c r="S9">
        <v>5.81</v>
      </c>
      <c r="T9">
        <v>0.55000000000000004</v>
      </c>
      <c r="U9">
        <v>0.58699999999999997</v>
      </c>
      <c r="V9" t="s">
        <v>15</v>
      </c>
    </row>
    <row r="10" spans="1:22">
      <c r="A10">
        <v>1993</v>
      </c>
      <c r="B10">
        <v>3649056226895.5459</v>
      </c>
      <c r="C10">
        <v>13651148175161.102</v>
      </c>
      <c r="D10">
        <v>66590365</v>
      </c>
      <c r="F10">
        <v>1993</v>
      </c>
      <c r="G10">
        <v>3649056226895.5459</v>
      </c>
      <c r="H10">
        <v>13651148175161.102</v>
      </c>
      <c r="I10">
        <v>66590365</v>
      </c>
      <c r="J10">
        <f t="shared" si="1"/>
        <v>28.925489682114662</v>
      </c>
      <c r="K10">
        <f t="shared" si="2"/>
        <v>30.244844749418434</v>
      </c>
      <c r="L10">
        <f t="shared" si="3"/>
        <v>18.014070455375283</v>
      </c>
      <c r="Q10" t="s">
        <v>5</v>
      </c>
      <c r="R10">
        <v>0.8952</v>
      </c>
      <c r="S10">
        <v>7.9500000000000001E-2</v>
      </c>
      <c r="T10">
        <v>11.27</v>
      </c>
      <c r="U10">
        <v>0</v>
      </c>
      <c r="V10">
        <v>1.22</v>
      </c>
    </row>
    <row r="11" spans="1:22">
      <c r="A11">
        <v>1994</v>
      </c>
      <c r="B11">
        <v>3688589488079.2344</v>
      </c>
      <c r="C11">
        <v>13934523384800.824</v>
      </c>
      <c r="D11">
        <v>66893534</v>
      </c>
      <c r="F11">
        <v>1994</v>
      </c>
      <c r="G11">
        <v>3688589488079.2344</v>
      </c>
      <c r="H11">
        <v>13934523384800.824</v>
      </c>
      <c r="I11">
        <v>66893534</v>
      </c>
      <c r="J11">
        <f t="shared" si="1"/>
        <v>28.9362652483508</v>
      </c>
      <c r="K11">
        <f t="shared" si="2"/>
        <v>30.265390573536294</v>
      </c>
      <c r="L11">
        <f t="shared" si="3"/>
        <v>18.018612868708395</v>
      </c>
      <c r="Q11" t="s">
        <v>6</v>
      </c>
      <c r="R11">
        <v>-7.3999999999999996E-2</v>
      </c>
      <c r="S11">
        <v>0.35499999999999998</v>
      </c>
      <c r="T11">
        <v>-0.21</v>
      </c>
      <c r="U11">
        <v>0.83599999999999997</v>
      </c>
      <c r="V11">
        <v>1.22</v>
      </c>
    </row>
    <row r="12" spans="1:22">
      <c r="A12">
        <v>1995</v>
      </c>
      <c r="B12">
        <v>3785636263361.9292</v>
      </c>
      <c r="C12">
        <v>14249276153991.135</v>
      </c>
      <c r="D12">
        <v>67130016</v>
      </c>
      <c r="F12">
        <v>1995</v>
      </c>
      <c r="G12">
        <v>3785636263361.9292</v>
      </c>
      <c r="H12">
        <v>14249276153991.135</v>
      </c>
      <c r="I12">
        <v>67130016</v>
      </c>
      <c r="J12">
        <f t="shared" si="1"/>
        <v>28.962235089975049</v>
      </c>
      <c r="K12">
        <f t="shared" si="2"/>
        <v>30.287727225141889</v>
      </c>
      <c r="L12">
        <f t="shared" si="3"/>
        <v>18.02214183425842</v>
      </c>
    </row>
    <row r="13" spans="1:22">
      <c r="A13">
        <v>1996</v>
      </c>
      <c r="B13">
        <v>3904273220109.6055</v>
      </c>
      <c r="C13">
        <v>14630820773884.832</v>
      </c>
      <c r="D13">
        <v>67600272</v>
      </c>
      <c r="F13">
        <v>1996</v>
      </c>
      <c r="G13">
        <v>3904273220109.6055</v>
      </c>
      <c r="H13">
        <v>14630820773884.832</v>
      </c>
      <c r="I13">
        <v>67600272</v>
      </c>
      <c r="J13">
        <f t="shared" si="1"/>
        <v>28.993092766689806</v>
      </c>
      <c r="K13">
        <f t="shared" si="2"/>
        <v>30.314151431497979</v>
      </c>
      <c r="L13">
        <f t="shared" si="3"/>
        <v>18.029122564673738</v>
      </c>
    </row>
    <row r="14" spans="1:22">
      <c r="A14">
        <v>1997</v>
      </c>
      <c r="B14">
        <v>3942583070732.459</v>
      </c>
      <c r="C14">
        <v>14965749407839.021</v>
      </c>
      <c r="D14">
        <v>68174788</v>
      </c>
      <c r="F14">
        <v>1997</v>
      </c>
      <c r="G14">
        <v>3942583070732.459</v>
      </c>
      <c r="H14">
        <v>14965749407839.021</v>
      </c>
      <c r="I14">
        <v>68174788</v>
      </c>
      <c r="J14">
        <f t="shared" si="1"/>
        <v>29.002857226134218</v>
      </c>
      <c r="K14">
        <f t="shared" si="2"/>
        <v>30.33678533334918</v>
      </c>
      <c r="L14">
        <f t="shared" si="3"/>
        <v>18.037585377046792</v>
      </c>
    </row>
    <row r="15" spans="1:22">
      <c r="A15">
        <v>1998</v>
      </c>
      <c r="B15">
        <v>3892499235707.6113</v>
      </c>
      <c r="C15">
        <v>15216221731611.555</v>
      </c>
      <c r="D15">
        <v>68189075</v>
      </c>
      <c r="F15">
        <v>1998</v>
      </c>
      <c r="G15">
        <v>3892499235707.6113</v>
      </c>
      <c r="H15">
        <v>15216221731611.555</v>
      </c>
      <c r="I15">
        <v>68189075</v>
      </c>
      <c r="J15">
        <f t="shared" si="1"/>
        <v>28.990072544304542</v>
      </c>
      <c r="K15">
        <f t="shared" si="2"/>
        <v>30.353383193892203</v>
      </c>
      <c r="L15">
        <f t="shared" si="3"/>
        <v>18.037794919365968</v>
      </c>
    </row>
    <row r="16" spans="1:22">
      <c r="A16">
        <v>1999</v>
      </c>
      <c r="B16">
        <v>3879501014656.8159</v>
      </c>
      <c r="C16">
        <v>15394998166117.951</v>
      </c>
      <c r="D16">
        <v>67979227</v>
      </c>
      <c r="F16">
        <v>1999</v>
      </c>
      <c r="G16">
        <v>3879501014656.8159</v>
      </c>
      <c r="H16">
        <v>15394998166117.951</v>
      </c>
      <c r="I16">
        <v>67979227</v>
      </c>
      <c r="J16">
        <f t="shared" si="1"/>
        <v>28.986727656823575</v>
      </c>
      <c r="K16">
        <f t="shared" si="2"/>
        <v>30.365063778183078</v>
      </c>
      <c r="L16">
        <f t="shared" si="3"/>
        <v>18.034712731176125</v>
      </c>
    </row>
    <row r="17" spans="1:12">
      <c r="A17">
        <v>2000</v>
      </c>
      <c r="B17">
        <v>3986755544463.8154</v>
      </c>
      <c r="C17">
        <v>15596178220543.094</v>
      </c>
      <c r="D17">
        <v>67814564</v>
      </c>
      <c r="F17">
        <v>2000</v>
      </c>
      <c r="G17">
        <v>3986755544463.8154</v>
      </c>
      <c r="H17">
        <v>15596178220543.094</v>
      </c>
      <c r="I17">
        <v>67814564</v>
      </c>
      <c r="J17">
        <f t="shared" si="1"/>
        <v>29.013998869296248</v>
      </c>
      <c r="K17">
        <f t="shared" si="2"/>
        <v>30.37804701430748</v>
      </c>
      <c r="L17">
        <f t="shared" si="3"/>
        <v>18.032287538102221</v>
      </c>
    </row>
    <row r="18" spans="1:12">
      <c r="A18">
        <v>2001</v>
      </c>
      <c r="B18">
        <v>4002148544212.8975</v>
      </c>
      <c r="C18">
        <v>15771232356224.486</v>
      </c>
      <c r="D18">
        <v>67616593</v>
      </c>
      <c r="F18">
        <v>2001</v>
      </c>
      <c r="G18">
        <v>4002148544212.8975</v>
      </c>
      <c r="H18">
        <v>15771232356224.486</v>
      </c>
      <c r="I18">
        <v>67616593</v>
      </c>
      <c r="J18">
        <f t="shared" si="1"/>
        <v>29.017852468895729</v>
      </c>
      <c r="K18">
        <f t="shared" si="2"/>
        <v>30.38920865945742</v>
      </c>
      <c r="L18">
        <f t="shared" si="3"/>
        <v>18.029363969473046</v>
      </c>
    </row>
    <row r="19" spans="1:12">
      <c r="A19">
        <v>2002</v>
      </c>
      <c r="B19">
        <v>4003827945767.1968</v>
      </c>
      <c r="C19">
        <v>15861741194412.834</v>
      </c>
      <c r="D19">
        <v>67054919</v>
      </c>
      <c r="F19">
        <v>2002</v>
      </c>
      <c r="G19">
        <v>4003827945767.1968</v>
      </c>
      <c r="H19">
        <v>15861741194412.834</v>
      </c>
      <c r="I19">
        <v>67054919</v>
      </c>
      <c r="J19">
        <f t="shared" si="1"/>
        <v>29.018272005870646</v>
      </c>
      <c r="K19">
        <f t="shared" si="2"/>
        <v>30.394931111381219</v>
      </c>
      <c r="L19">
        <f t="shared" si="3"/>
        <v>18.021022528162835</v>
      </c>
    </row>
    <row r="20" spans="1:12">
      <c r="A20">
        <v>2003</v>
      </c>
      <c r="B20">
        <v>4065291729517.4526</v>
      </c>
      <c r="C20">
        <v>15952171839685.955</v>
      </c>
      <c r="D20">
        <v>66784334</v>
      </c>
      <c r="F20">
        <v>2003</v>
      </c>
      <c r="G20">
        <v>4065291729517.4526</v>
      </c>
      <c r="H20">
        <v>15952171839685.955</v>
      </c>
      <c r="I20">
        <v>66784334</v>
      </c>
      <c r="J20">
        <f t="shared" si="1"/>
        <v>29.033506622532208</v>
      </c>
      <c r="K20">
        <f t="shared" si="2"/>
        <v>30.400616101387275</v>
      </c>
      <c r="L20">
        <f t="shared" si="3"/>
        <v>18.016979090044451</v>
      </c>
    </row>
    <row r="21" spans="1:12">
      <c r="A21">
        <v>2004</v>
      </c>
      <c r="B21">
        <v>4154163710039.3013</v>
      </c>
      <c r="C21">
        <v>16056706697371.975</v>
      </c>
      <c r="D21">
        <v>66508242</v>
      </c>
      <c r="F21">
        <v>2004</v>
      </c>
      <c r="G21">
        <v>4154163710039.3013</v>
      </c>
      <c r="H21">
        <v>16056706697371.975</v>
      </c>
      <c r="I21">
        <v>66508242</v>
      </c>
      <c r="J21">
        <f t="shared" si="1"/>
        <v>29.055132250822396</v>
      </c>
      <c r="K21">
        <f t="shared" si="2"/>
        <v>30.407147740988851</v>
      </c>
      <c r="L21">
        <f t="shared" si="3"/>
        <v>18.012836437795798</v>
      </c>
    </row>
    <row r="22" spans="1:12">
      <c r="A22">
        <v>2005</v>
      </c>
      <c r="B22">
        <v>4229100705435.5796</v>
      </c>
      <c r="C22">
        <v>16179462533728.199</v>
      </c>
      <c r="D22">
        <v>66581356</v>
      </c>
      <c r="F22">
        <v>2005</v>
      </c>
      <c r="G22">
        <v>4229100705435.5796</v>
      </c>
      <c r="H22">
        <v>16179462533728.199</v>
      </c>
      <c r="I22">
        <v>66581356</v>
      </c>
      <c r="J22">
        <f t="shared" si="1"/>
        <v>29.073010487196516</v>
      </c>
      <c r="K22">
        <f t="shared" si="2"/>
        <v>30.414763809067004</v>
      </c>
      <c r="L22">
        <f t="shared" si="3"/>
        <v>18.013935156380178</v>
      </c>
    </row>
    <row r="23" spans="1:12">
      <c r="A23">
        <v>2006</v>
      </c>
      <c r="B23">
        <v>4287138774362.2427</v>
      </c>
      <c r="C23">
        <v>16293525708545.777</v>
      </c>
      <c r="D23">
        <v>66694003</v>
      </c>
      <c r="F23">
        <v>2006</v>
      </c>
      <c r="G23">
        <v>4287138774362.2427</v>
      </c>
      <c r="H23">
        <v>16293525708545.777</v>
      </c>
      <c r="I23">
        <v>66694003</v>
      </c>
      <c r="J23">
        <f t="shared" si="1"/>
        <v>29.086640673993692</v>
      </c>
      <c r="K23">
        <f t="shared" si="2"/>
        <v>30.421788949043382</v>
      </c>
      <c r="L23">
        <f t="shared" si="3"/>
        <v>18.015625596798724</v>
      </c>
    </row>
    <row r="24" spans="1:12">
      <c r="A24">
        <v>2007</v>
      </c>
      <c r="B24">
        <v>4350758602405.5376</v>
      </c>
      <c r="C24">
        <v>16389906190086.578</v>
      </c>
      <c r="D24">
        <v>66797225</v>
      </c>
      <c r="F24">
        <v>2007</v>
      </c>
      <c r="G24">
        <v>4350758602405.5376</v>
      </c>
      <c r="H24">
        <v>16389906190086.578</v>
      </c>
      <c r="I24">
        <v>66797225</v>
      </c>
      <c r="J24">
        <f t="shared" si="1"/>
        <v>29.101371337182332</v>
      </c>
      <c r="K24">
        <f t="shared" si="2"/>
        <v>30.42768678506123</v>
      </c>
      <c r="L24">
        <f t="shared" si="3"/>
        <v>18.017172095727815</v>
      </c>
    </row>
    <row r="25" spans="1:12">
      <c r="A25">
        <v>2008</v>
      </c>
      <c r="B25">
        <v>4297492743392.8828</v>
      </c>
      <c r="C25">
        <v>16446489231383.547</v>
      </c>
      <c r="D25">
        <v>66611354</v>
      </c>
      <c r="F25">
        <v>2008</v>
      </c>
      <c r="G25">
        <v>4297492743392.8828</v>
      </c>
      <c r="H25">
        <v>16446489231383.547</v>
      </c>
      <c r="I25">
        <v>66611354</v>
      </c>
      <c r="J25">
        <f t="shared" si="1"/>
        <v>29.089052885637216</v>
      </c>
      <c r="K25">
        <f t="shared" si="2"/>
        <v>30.431133149777928</v>
      </c>
      <c r="L25">
        <f t="shared" si="3"/>
        <v>18.014385601460951</v>
      </c>
    </row>
    <row r="26" spans="1:12">
      <c r="A26">
        <v>2009</v>
      </c>
      <c r="B26">
        <v>4052826324003.7725</v>
      </c>
      <c r="C26">
        <v>16320262287068.869</v>
      </c>
      <c r="D26">
        <v>66339021</v>
      </c>
      <c r="F26">
        <v>2009</v>
      </c>
      <c r="G26">
        <v>4052826324003.7725</v>
      </c>
      <c r="H26">
        <v>16320262287068.869</v>
      </c>
      <c r="I26">
        <v>66339021</v>
      </c>
      <c r="J26">
        <f t="shared" si="1"/>
        <v>29.030435611436193</v>
      </c>
      <c r="K26">
        <f t="shared" si="2"/>
        <v>30.423428536846938</v>
      </c>
      <c r="L26">
        <f t="shared" si="3"/>
        <v>18.010288834063466</v>
      </c>
    </row>
    <row r="27" spans="1:12">
      <c r="A27">
        <v>2010</v>
      </c>
      <c r="B27">
        <v>4218907820178.5728</v>
      </c>
      <c r="C27">
        <v>16229658228726.527</v>
      </c>
      <c r="D27">
        <v>66100429</v>
      </c>
      <c r="F27">
        <v>2010</v>
      </c>
      <c r="G27">
        <v>4218907820178.5728</v>
      </c>
      <c r="H27">
        <v>16229658228726.527</v>
      </c>
      <c r="I27">
        <v>66100429</v>
      </c>
      <c r="J27">
        <f t="shared" si="1"/>
        <v>29.070597400095057</v>
      </c>
      <c r="K27">
        <f t="shared" si="2"/>
        <v>30.417861439237424</v>
      </c>
      <c r="L27">
        <f t="shared" si="3"/>
        <v>18.006685794967268</v>
      </c>
    </row>
    <row r="28" spans="1:12">
      <c r="A28">
        <v>2011</v>
      </c>
      <c r="B28">
        <v>4219912322040.0991</v>
      </c>
      <c r="C28">
        <v>16174560800458.369</v>
      </c>
      <c r="D28">
        <v>65674339</v>
      </c>
      <c r="F28">
        <v>2011</v>
      </c>
      <c r="G28">
        <v>4219912322040.0991</v>
      </c>
      <c r="H28">
        <v>16174560800458.369</v>
      </c>
      <c r="I28">
        <v>65674339</v>
      </c>
      <c r="J28">
        <f t="shared" si="1"/>
        <v>29.070835466992879</v>
      </c>
      <c r="K28">
        <f t="shared" si="2"/>
        <v>30.41446080296129</v>
      </c>
      <c r="L28">
        <f t="shared" si="3"/>
        <v>18.000218828772628</v>
      </c>
    </row>
    <row r="29" spans="1:12">
      <c r="A29">
        <v>2012</v>
      </c>
      <c r="B29">
        <v>4277925608846.4946</v>
      </c>
      <c r="C29">
        <v>16152712448014.006</v>
      </c>
      <c r="D29">
        <v>65377600</v>
      </c>
      <c r="F29">
        <v>2012</v>
      </c>
      <c r="G29">
        <v>4277925608846.4946</v>
      </c>
      <c r="H29">
        <v>16152712448014.006</v>
      </c>
      <c r="I29">
        <v>65377600</v>
      </c>
      <c r="J29">
        <f t="shared" si="1"/>
        <v>29.084489337201124</v>
      </c>
      <c r="K29">
        <f t="shared" si="2"/>
        <v>30.413109104932015</v>
      </c>
      <c r="L29">
        <f t="shared" si="3"/>
        <v>17.995690250113025</v>
      </c>
    </row>
    <row r="30" spans="1:12">
      <c r="A30">
        <v>2013</v>
      </c>
      <c r="B30">
        <v>4363702302793.3657</v>
      </c>
      <c r="C30">
        <v>16157973048549.5</v>
      </c>
      <c r="D30">
        <v>65621150</v>
      </c>
      <c r="F30">
        <v>2013</v>
      </c>
      <c r="G30">
        <v>4363702302793.3657</v>
      </c>
      <c r="H30">
        <v>16157973048549.5</v>
      </c>
      <c r="I30">
        <v>65621150</v>
      </c>
      <c r="J30">
        <f t="shared" si="1"/>
        <v>29.104341964980712</v>
      </c>
      <c r="K30">
        <f t="shared" si="2"/>
        <v>30.41343473099046</v>
      </c>
      <c r="L30">
        <f t="shared" si="3"/>
        <v>17.999408610488437</v>
      </c>
    </row>
    <row r="31" spans="1:12">
      <c r="A31">
        <v>2014</v>
      </c>
      <c r="B31">
        <v>4376627829634.9761</v>
      </c>
      <c r="C31">
        <v>16190375086592.402</v>
      </c>
      <c r="D31">
        <v>65843453</v>
      </c>
      <c r="F31">
        <v>2014</v>
      </c>
      <c r="G31">
        <v>4376627829634.9761</v>
      </c>
      <c r="H31">
        <v>16190375086592.402</v>
      </c>
      <c r="I31">
        <v>65843453</v>
      </c>
      <c r="J31">
        <f t="shared" si="1"/>
        <v>29.107299641880399</v>
      </c>
      <c r="K31">
        <f t="shared" si="2"/>
        <v>30.415438051144189</v>
      </c>
      <c r="L31">
        <f t="shared" si="3"/>
        <v>18.002790558279873</v>
      </c>
    </row>
    <row r="32" spans="1:12">
      <c r="A32">
        <v>2015</v>
      </c>
      <c r="B32">
        <v>4444930651964.1797</v>
      </c>
      <c r="C32">
        <v>16256582967540.852</v>
      </c>
      <c r="D32">
        <v>65931158</v>
      </c>
      <c r="F32">
        <v>2015</v>
      </c>
      <c r="G32">
        <v>4444930651964.1797</v>
      </c>
      <c r="H32">
        <v>16256582967540.852</v>
      </c>
      <c r="I32">
        <v>65931158</v>
      </c>
      <c r="J32">
        <f t="shared" si="1"/>
        <v>29.122785383414826</v>
      </c>
      <c r="K32">
        <f t="shared" si="2"/>
        <v>30.419519048365959</v>
      </c>
      <c r="L32">
        <f t="shared" si="3"/>
        <v>18.004121695018355</v>
      </c>
    </row>
    <row r="33" spans="1:12">
      <c r="A33">
        <v>2016</v>
      </c>
      <c r="B33">
        <v>4478437728050.4648</v>
      </c>
      <c r="C33">
        <v>16326555039746.455</v>
      </c>
      <c r="D33">
        <v>66529155</v>
      </c>
      <c r="F33">
        <v>2016</v>
      </c>
      <c r="G33">
        <v>4478437728050.4648</v>
      </c>
      <c r="H33">
        <v>16326555039746.455</v>
      </c>
      <c r="I33">
        <v>66529155</v>
      </c>
      <c r="J33">
        <f t="shared" si="1"/>
        <v>29.130295380120682</v>
      </c>
      <c r="K33">
        <f t="shared" si="2"/>
        <v>30.4238140416692</v>
      </c>
      <c r="L33">
        <f t="shared" si="3"/>
        <v>18.013150830600285</v>
      </c>
    </row>
    <row r="34" spans="1:12">
      <c r="A34">
        <v>2017</v>
      </c>
      <c r="B34">
        <v>4553466417290.1113</v>
      </c>
      <c r="C34">
        <v>16415760029777.033</v>
      </c>
      <c r="D34">
        <v>67070828</v>
      </c>
      <c r="F34">
        <v>2017</v>
      </c>
      <c r="G34">
        <v>4553466417290.1113</v>
      </c>
      <c r="H34">
        <v>16415760029777.033</v>
      </c>
      <c r="I34">
        <v>67070828</v>
      </c>
      <c r="J34">
        <f t="shared" si="1"/>
        <v>29.146909908784913</v>
      </c>
      <c r="K34">
        <f t="shared" si="2"/>
        <v>30.429262966740925</v>
      </c>
      <c r="L34">
        <f t="shared" si="3"/>
        <v>18.021259753310588</v>
      </c>
    </row>
    <row r="35" spans="1:12">
      <c r="A35">
        <v>2018</v>
      </c>
      <c r="B35">
        <v>4582763011478.5527</v>
      </c>
      <c r="C35">
        <v>16512926965288.148</v>
      </c>
      <c r="D35">
        <v>68187091</v>
      </c>
      <c r="F35">
        <v>2018</v>
      </c>
      <c r="G35">
        <v>4582763011478.5527</v>
      </c>
      <c r="H35">
        <v>16512926965288.148</v>
      </c>
      <c r="I35">
        <v>68187091</v>
      </c>
      <c r="J35">
        <f t="shared" si="1"/>
        <v>29.153323209771258</v>
      </c>
      <c r="K35">
        <f t="shared" si="2"/>
        <v>30.435164642538126</v>
      </c>
      <c r="L35">
        <f t="shared" si="3"/>
        <v>18.037765823372755</v>
      </c>
    </row>
    <row r="36" spans="1:12">
      <c r="A36">
        <v>2019</v>
      </c>
      <c r="B36">
        <v>4564332550096.3799</v>
      </c>
      <c r="C36">
        <v>16604499014797.574</v>
      </c>
      <c r="D36">
        <v>68812048</v>
      </c>
      <c r="F36">
        <v>2019</v>
      </c>
      <c r="G36">
        <v>4564332550096.3799</v>
      </c>
      <c r="H36">
        <v>16604499014797.574</v>
      </c>
      <c r="I36">
        <v>68812048</v>
      </c>
      <c r="J36">
        <f t="shared" si="1"/>
        <v>29.149293409011101</v>
      </c>
      <c r="K36">
        <f t="shared" si="2"/>
        <v>30.440694799558216</v>
      </c>
      <c r="L36">
        <f t="shared" si="3"/>
        <v>18.046889403851576</v>
      </c>
    </row>
    <row r="37" spans="1:12">
      <c r="A37">
        <v>2020</v>
      </c>
      <c r="B37">
        <v>4374056271824.0059</v>
      </c>
      <c r="C37">
        <v>16627350347368.947</v>
      </c>
      <c r="D37">
        <v>68656452</v>
      </c>
      <c r="F37">
        <v>2020</v>
      </c>
      <c r="G37">
        <v>4374056271824.0059</v>
      </c>
      <c r="H37">
        <v>16627350347368.947</v>
      </c>
      <c r="I37">
        <v>68656452</v>
      </c>
      <c r="J37">
        <f t="shared" si="1"/>
        <v>29.106711903172158</v>
      </c>
      <c r="K37">
        <f t="shared" si="2"/>
        <v>30.442070066755896</v>
      </c>
      <c r="L37">
        <f t="shared" si="3"/>
        <v>18.044625669738732</v>
      </c>
    </row>
    <row r="38" spans="1:12">
      <c r="A38">
        <v>2021</v>
      </c>
      <c r="B38">
        <v>4492005937826.8818</v>
      </c>
      <c r="C38">
        <v>16673367889032.283</v>
      </c>
      <c r="D38">
        <v>68671337</v>
      </c>
      <c r="F38">
        <v>2021</v>
      </c>
      <c r="G38">
        <v>4492005937826.8818</v>
      </c>
      <c r="H38">
        <v>16673367889032.283</v>
      </c>
      <c r="I38">
        <v>68671337</v>
      </c>
      <c r="J38">
        <f t="shared" si="1"/>
        <v>29.133320474670942</v>
      </c>
      <c r="K38">
        <f t="shared" si="2"/>
        <v>30.444833825220694</v>
      </c>
      <c r="L38">
        <f t="shared" si="3"/>
        <v>18.044842450335967</v>
      </c>
    </row>
    <row r="39" spans="1:12">
      <c r="A39">
        <v>2022</v>
      </c>
      <c r="B39">
        <v>4534320578755.8477</v>
      </c>
      <c r="C39">
        <v>16719487914950.043</v>
      </c>
      <c r="D39">
        <v>68929060</v>
      </c>
      <c r="F39">
        <v>2022</v>
      </c>
      <c r="G39">
        <v>4534320578755.8477</v>
      </c>
      <c r="H39">
        <v>16719487914950.043</v>
      </c>
      <c r="I39">
        <v>68929060</v>
      </c>
      <c r="J39">
        <f t="shared" si="1"/>
        <v>29.142696371018527</v>
      </c>
      <c r="K39">
        <f t="shared" si="2"/>
        <v>30.447596096019794</v>
      </c>
      <c r="L39">
        <f t="shared" si="3"/>
        <v>18.048588417745783</v>
      </c>
    </row>
    <row r="40" spans="1:12">
      <c r="A40">
        <v>2023</v>
      </c>
      <c r="B40">
        <v>4601203385713.6953</v>
      </c>
      <c r="C40">
        <v>16764843230626.951</v>
      </c>
      <c r="D40">
        <v>69197135</v>
      </c>
      <c r="F40">
        <v>2023</v>
      </c>
      <c r="G40">
        <v>4601203385713.6953</v>
      </c>
      <c r="H40">
        <v>16764843230626.951</v>
      </c>
      <c r="I40">
        <v>69197135</v>
      </c>
      <c r="J40">
        <f t="shared" si="1"/>
        <v>29.157338990800756</v>
      </c>
      <c r="K40">
        <f t="shared" si="2"/>
        <v>30.450305144811487</v>
      </c>
      <c r="L40">
        <f t="shared" si="3"/>
        <v>18.052470017996718</v>
      </c>
    </row>
    <row r="41" spans="1:12">
      <c r="A41">
        <v>2024</v>
      </c>
      <c r="B41">
        <v>4605054526891.9814</v>
      </c>
      <c r="D41">
        <v>69382089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7" workbookViewId="0">
      <selection activeCell="F7" sqref="F7:I40"/>
    </sheetView>
  </sheetViews>
  <sheetFormatPr defaultRowHeight="14.2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9">
      <c r="A2">
        <v>1985</v>
      </c>
      <c r="B2">
        <v>242870854434.64688</v>
      </c>
      <c r="C2">
        <v>673624653789.8457</v>
      </c>
    </row>
    <row r="3" spans="1:9">
      <c r="A3">
        <v>1986</v>
      </c>
      <c r="B3">
        <v>270381470486.16098</v>
      </c>
      <c r="C3">
        <v>709550710271.22583</v>
      </c>
    </row>
    <row r="4" spans="1:9">
      <c r="A4">
        <v>1987</v>
      </c>
      <c r="B4">
        <v>304783976338.52881</v>
      </c>
      <c r="C4">
        <v>754697761338.55957</v>
      </c>
    </row>
    <row r="5" spans="1:9">
      <c r="A5">
        <v>1988</v>
      </c>
      <c r="B5">
        <v>341320612492.56708</v>
      </c>
      <c r="C5">
        <v>814501001708.54321</v>
      </c>
    </row>
    <row r="6" spans="1:9">
      <c r="A6">
        <v>1989</v>
      </c>
      <c r="B6">
        <v>365461856267.17297</v>
      </c>
      <c r="C6">
        <v>889091378962.44128</v>
      </c>
      <c r="F6" s="1" t="s">
        <v>0</v>
      </c>
      <c r="G6" s="1" t="s">
        <v>1</v>
      </c>
      <c r="H6" s="1" t="s">
        <v>2</v>
      </c>
      <c r="I6" s="1" t="s">
        <v>3</v>
      </c>
    </row>
    <row r="7" spans="1:9">
      <c r="A7">
        <v>1990</v>
      </c>
      <c r="B7">
        <v>401560542993.62695</v>
      </c>
      <c r="C7">
        <v>979187905868.04395</v>
      </c>
      <c r="D7">
        <v>18881099</v>
      </c>
      <c r="F7">
        <v>1990</v>
      </c>
      <c r="G7">
        <v>401560542993.62695</v>
      </c>
      <c r="H7">
        <v>979187905868.04395</v>
      </c>
      <c r="I7">
        <v>18881099</v>
      </c>
    </row>
    <row r="8" spans="1:9">
      <c r="A8">
        <v>1991</v>
      </c>
      <c r="B8">
        <v>444840963700.95105</v>
      </c>
      <c r="C8">
        <v>1092399490212.0107</v>
      </c>
      <c r="D8">
        <v>19463523</v>
      </c>
      <c r="F8">
        <v>1991</v>
      </c>
      <c r="G8">
        <v>444840963700.95105</v>
      </c>
      <c r="H8">
        <v>1092399490212.0107</v>
      </c>
      <c r="I8">
        <v>19463523</v>
      </c>
    </row>
    <row r="9" spans="1:9">
      <c r="A9">
        <v>1992</v>
      </c>
      <c r="B9">
        <v>472415066061.57184</v>
      </c>
      <c r="C9">
        <v>1199951331921.0923</v>
      </c>
      <c r="D9">
        <v>19901460</v>
      </c>
      <c r="F9">
        <v>1992</v>
      </c>
      <c r="G9">
        <v>472415066061.57184</v>
      </c>
      <c r="H9">
        <v>1199951331921.0923</v>
      </c>
      <c r="I9">
        <v>19901460</v>
      </c>
    </row>
    <row r="10" spans="1:9">
      <c r="A10">
        <v>1993</v>
      </c>
      <c r="B10">
        <v>504905290009.96936</v>
      </c>
      <c r="C10">
        <v>1309608088224.7903</v>
      </c>
      <c r="D10">
        <v>20236410</v>
      </c>
      <c r="F10">
        <v>1993</v>
      </c>
      <c r="G10">
        <v>504905290009.96936</v>
      </c>
      <c r="H10">
        <v>1309608088224.7903</v>
      </c>
      <c r="I10">
        <v>20236410</v>
      </c>
    </row>
    <row r="11" spans="1:9">
      <c r="A11">
        <v>1994</v>
      </c>
      <c r="B11">
        <v>551703276662.81287</v>
      </c>
      <c r="C11">
        <v>1440282722932.3726</v>
      </c>
      <c r="D11">
        <v>20818283</v>
      </c>
      <c r="F11">
        <v>1994</v>
      </c>
      <c r="G11">
        <v>551703276662.81287</v>
      </c>
      <c r="H11">
        <v>1440282722932.3726</v>
      </c>
      <c r="I11">
        <v>20818283</v>
      </c>
    </row>
    <row r="12" spans="1:9">
      <c r="A12">
        <v>1995</v>
      </c>
      <c r="B12">
        <v>604747148973.98413</v>
      </c>
      <c r="C12">
        <v>1582276186403.6797</v>
      </c>
      <c r="D12">
        <v>21302160</v>
      </c>
      <c r="F12">
        <v>1995</v>
      </c>
      <c r="G12">
        <v>604747148973.98413</v>
      </c>
      <c r="H12">
        <v>1582276186403.6797</v>
      </c>
      <c r="I12">
        <v>21302160</v>
      </c>
    </row>
    <row r="13" spans="1:9">
      <c r="A13">
        <v>1996</v>
      </c>
      <c r="B13">
        <v>652465952372.00488</v>
      </c>
      <c r="C13">
        <v>1741583010902.7271</v>
      </c>
      <c r="D13">
        <v>21746859</v>
      </c>
      <c r="F13">
        <v>1996</v>
      </c>
      <c r="G13">
        <v>652465952372.00488</v>
      </c>
      <c r="H13">
        <v>1741583010902.7271</v>
      </c>
      <c r="I13">
        <v>21746859</v>
      </c>
    </row>
    <row r="14" spans="1:9">
      <c r="A14">
        <v>1997</v>
      </c>
      <c r="B14">
        <v>692726706028.7677</v>
      </c>
      <c r="C14">
        <v>1887709574212.0015</v>
      </c>
      <c r="D14">
        <v>22230614</v>
      </c>
      <c r="F14">
        <v>1997</v>
      </c>
      <c r="G14">
        <v>692726706028.7677</v>
      </c>
      <c r="H14">
        <v>1887709574212.0015</v>
      </c>
      <c r="I14">
        <v>22230614</v>
      </c>
    </row>
    <row r="15" spans="1:9">
      <c r="A15">
        <v>1998</v>
      </c>
      <c r="B15">
        <v>657193648716.45789</v>
      </c>
      <c r="C15">
        <v>1952822705802.5105</v>
      </c>
      <c r="D15">
        <v>21862558</v>
      </c>
      <c r="F15">
        <v>1998</v>
      </c>
      <c r="G15">
        <v>657193648716.45789</v>
      </c>
      <c r="H15">
        <v>1952822705802.5105</v>
      </c>
      <c r="I15">
        <v>21862558</v>
      </c>
    </row>
    <row r="16" spans="1:9">
      <c r="A16">
        <v>1999</v>
      </c>
      <c r="B16">
        <v>732553666046.98242</v>
      </c>
      <c r="C16">
        <v>2062259192412.7197</v>
      </c>
      <c r="D16">
        <v>22101554</v>
      </c>
      <c r="F16">
        <v>1999</v>
      </c>
      <c r="G16">
        <v>732553666046.98242</v>
      </c>
      <c r="H16">
        <v>2062259192412.7197</v>
      </c>
      <c r="I16">
        <v>22101554</v>
      </c>
    </row>
    <row r="17" spans="1:9">
      <c r="A17">
        <v>2000</v>
      </c>
      <c r="B17">
        <v>798929132744.30176</v>
      </c>
      <c r="C17">
        <v>2198577103814.8657</v>
      </c>
      <c r="D17">
        <v>22567537</v>
      </c>
      <c r="F17">
        <v>2000</v>
      </c>
      <c r="G17">
        <v>798929132744.30176</v>
      </c>
      <c r="H17">
        <v>2198577103814.8657</v>
      </c>
      <c r="I17">
        <v>22567537</v>
      </c>
    </row>
    <row r="18" spans="1:9">
      <c r="A18">
        <v>2001</v>
      </c>
      <c r="B18">
        <v>837696366558.27722</v>
      </c>
      <c r="C18">
        <v>2330668055751.2715</v>
      </c>
      <c r="D18">
        <v>22938753</v>
      </c>
      <c r="F18">
        <v>2001</v>
      </c>
      <c r="G18">
        <v>837696366558.27722</v>
      </c>
      <c r="H18">
        <v>2330668055751.2715</v>
      </c>
      <c r="I18">
        <v>22938753</v>
      </c>
    </row>
    <row r="19" spans="1:9">
      <c r="A19">
        <v>2002</v>
      </c>
      <c r="B19">
        <v>902409606062.14685</v>
      </c>
      <c r="C19">
        <v>2475944125099.0713</v>
      </c>
      <c r="D19">
        <v>23347640</v>
      </c>
      <c r="F19">
        <v>2002</v>
      </c>
      <c r="G19">
        <v>902409606062.14685</v>
      </c>
      <c r="H19">
        <v>2475944125099.0713</v>
      </c>
      <c r="I19">
        <v>23347640</v>
      </c>
    </row>
    <row r="20" spans="1:9">
      <c r="A20">
        <v>2003</v>
      </c>
      <c r="B20">
        <v>930811064125.15137</v>
      </c>
      <c r="C20">
        <v>2628050700857.8481</v>
      </c>
      <c r="D20">
        <v>23376928</v>
      </c>
      <c r="F20">
        <v>2003</v>
      </c>
      <c r="G20">
        <v>930811064125.15137</v>
      </c>
      <c r="H20">
        <v>2628050700857.8481</v>
      </c>
      <c r="I20">
        <v>23376928</v>
      </c>
    </row>
    <row r="21" spans="1:9">
      <c r="A21">
        <v>2004</v>
      </c>
      <c r="B21">
        <v>979188957980.10986</v>
      </c>
      <c r="C21">
        <v>2783242246774.2095</v>
      </c>
      <c r="D21">
        <v>23859038</v>
      </c>
      <c r="F21">
        <v>2004</v>
      </c>
      <c r="G21">
        <v>979188957980.10986</v>
      </c>
      <c r="H21">
        <v>2783242246774.2095</v>
      </c>
      <c r="I21">
        <v>23859038</v>
      </c>
    </row>
    <row r="22" spans="1:9">
      <c r="A22">
        <v>2005</v>
      </c>
      <c r="B22">
        <v>1021377732486.5547</v>
      </c>
      <c r="C22">
        <v>2935572640392.7129</v>
      </c>
      <c r="D22">
        <v>23953153</v>
      </c>
      <c r="F22">
        <v>2005</v>
      </c>
      <c r="G22">
        <v>1021377732486.5547</v>
      </c>
      <c r="H22">
        <v>2935572640392.7129</v>
      </c>
      <c r="I22">
        <v>23953153</v>
      </c>
    </row>
    <row r="23" spans="1:9">
      <c r="A23">
        <v>2006</v>
      </c>
      <c r="B23">
        <v>1075146392089.8536</v>
      </c>
      <c r="C23">
        <v>3094666891408.6104</v>
      </c>
      <c r="D23">
        <v>24205394</v>
      </c>
      <c r="F23">
        <v>2006</v>
      </c>
      <c r="G23">
        <v>1075146392089.8536</v>
      </c>
      <c r="H23">
        <v>3094666891408.6104</v>
      </c>
      <c r="I23">
        <v>24205394</v>
      </c>
    </row>
    <row r="24" spans="1:9">
      <c r="A24">
        <v>2007</v>
      </c>
      <c r="B24">
        <v>1137500027631.5762</v>
      </c>
      <c r="C24">
        <v>3261035433201.5884</v>
      </c>
      <c r="D24">
        <v>24444660</v>
      </c>
      <c r="F24">
        <v>2007</v>
      </c>
      <c r="G24">
        <v>1137500027631.5762</v>
      </c>
      <c r="H24">
        <v>3261035433201.5884</v>
      </c>
      <c r="I24">
        <v>24444660</v>
      </c>
    </row>
    <row r="25" spans="1:9">
      <c r="A25">
        <v>2008</v>
      </c>
      <c r="B25">
        <v>1171772731392.3442</v>
      </c>
      <c r="C25">
        <v>3415629236721.2637</v>
      </c>
      <c r="D25">
        <v>24606329</v>
      </c>
      <c r="F25">
        <v>2008</v>
      </c>
      <c r="G25">
        <v>1171772731392.3442</v>
      </c>
      <c r="H25">
        <v>3415629236721.2637</v>
      </c>
      <c r="I25">
        <v>24606329</v>
      </c>
    </row>
    <row r="26" spans="1:9">
      <c r="A26">
        <v>2009</v>
      </c>
      <c r="B26">
        <v>1181061361993.541</v>
      </c>
      <c r="C26">
        <v>3523930745774.6538</v>
      </c>
      <c r="D26">
        <v>24664943</v>
      </c>
      <c r="F26">
        <v>2009</v>
      </c>
      <c r="G26">
        <v>1181061361993.541</v>
      </c>
      <c r="H26">
        <v>3523930745774.6538</v>
      </c>
      <c r="I26">
        <v>24664943</v>
      </c>
    </row>
    <row r="27" spans="1:9">
      <c r="A27">
        <v>2010</v>
      </c>
      <c r="B27">
        <v>1261430519849.4192</v>
      </c>
      <c r="C27">
        <v>3681517657126.416</v>
      </c>
      <c r="D27">
        <v>24998081</v>
      </c>
      <c r="F27">
        <v>2010</v>
      </c>
      <c r="G27">
        <v>1261430519849.4192</v>
      </c>
      <c r="H27">
        <v>3681517657126.416</v>
      </c>
      <c r="I27">
        <v>24998081</v>
      </c>
    </row>
    <row r="28" spans="1:9">
      <c r="A28">
        <v>2011</v>
      </c>
      <c r="B28">
        <v>1307922658113.4045</v>
      </c>
      <c r="C28">
        <v>3841320121086.7656</v>
      </c>
      <c r="D28">
        <v>25497708</v>
      </c>
      <c r="F28">
        <v>2011</v>
      </c>
      <c r="G28">
        <v>1307922658113.4045</v>
      </c>
      <c r="H28">
        <v>3841320121086.7656</v>
      </c>
      <c r="I28">
        <v>25497708</v>
      </c>
    </row>
    <row r="29" spans="1:9">
      <c r="A29">
        <v>2012</v>
      </c>
      <c r="B29">
        <v>1339345905332.01</v>
      </c>
      <c r="C29">
        <v>3980226318627.4937</v>
      </c>
      <c r="D29">
        <v>25940388</v>
      </c>
      <c r="F29">
        <v>2012</v>
      </c>
      <c r="G29">
        <v>1339345905332.01</v>
      </c>
      <c r="H29">
        <v>3980226318627.4937</v>
      </c>
      <c r="I29">
        <v>25940388</v>
      </c>
    </row>
    <row r="30" spans="1:9">
      <c r="A30">
        <v>2013</v>
      </c>
      <c r="B30">
        <v>1381732300870.2842</v>
      </c>
      <c r="C30">
        <v>4114022080284.0254</v>
      </c>
      <c r="D30">
        <v>26335094</v>
      </c>
      <c r="F30">
        <v>2013</v>
      </c>
      <c r="G30">
        <v>1381732300870.2842</v>
      </c>
      <c r="H30">
        <v>4114022080284.0254</v>
      </c>
      <c r="I30">
        <v>26335094</v>
      </c>
    </row>
    <row r="31" spans="1:9">
      <c r="A31">
        <v>2014</v>
      </c>
      <c r="B31">
        <v>1425981639370.3538</v>
      </c>
      <c r="C31">
        <v>4253063259123.1826</v>
      </c>
      <c r="D31">
        <v>27115956</v>
      </c>
      <c r="F31">
        <v>2014</v>
      </c>
      <c r="G31">
        <v>1425981639370.3538</v>
      </c>
      <c r="H31">
        <v>4253063259123.1826</v>
      </c>
      <c r="I31">
        <v>27115956</v>
      </c>
    </row>
    <row r="32" spans="1:9">
      <c r="A32">
        <v>2015</v>
      </c>
      <c r="B32">
        <v>1466038936206.4277</v>
      </c>
      <c r="C32">
        <v>4409524901710.623</v>
      </c>
      <c r="D32">
        <v>27531028</v>
      </c>
      <c r="F32">
        <v>2015</v>
      </c>
      <c r="G32">
        <v>1466038936206.4277</v>
      </c>
      <c r="H32">
        <v>4409524901710.623</v>
      </c>
      <c r="I32">
        <v>27531028</v>
      </c>
    </row>
    <row r="33" spans="1:9">
      <c r="A33">
        <v>2016</v>
      </c>
      <c r="B33">
        <v>1509241369553.54</v>
      </c>
      <c r="C33">
        <v>4582957199936.126</v>
      </c>
      <c r="D33">
        <v>27791833</v>
      </c>
      <c r="F33">
        <v>2016</v>
      </c>
      <c r="G33">
        <v>1509241369553.54</v>
      </c>
      <c r="H33">
        <v>4582957199936.126</v>
      </c>
      <c r="I33">
        <v>27791833</v>
      </c>
    </row>
    <row r="34" spans="1:9">
      <c r="A34">
        <v>2017</v>
      </c>
      <c r="B34">
        <v>1556927899270.7476</v>
      </c>
      <c r="C34">
        <v>4795251484025.9092</v>
      </c>
      <c r="D34">
        <v>28106594</v>
      </c>
      <c r="F34">
        <v>2017</v>
      </c>
      <c r="G34">
        <v>1556927899270.7476</v>
      </c>
      <c r="H34">
        <v>4795251484025.9092</v>
      </c>
      <c r="I34">
        <v>28106594</v>
      </c>
    </row>
    <row r="35" spans="1:9">
      <c r="A35">
        <v>2018</v>
      </c>
      <c r="B35">
        <v>1602194079769.0442</v>
      </c>
      <c r="C35">
        <v>4987032741409.2148</v>
      </c>
      <c r="D35">
        <v>28257879</v>
      </c>
      <c r="F35">
        <v>2018</v>
      </c>
      <c r="G35">
        <v>1602194079769.0442</v>
      </c>
      <c r="H35">
        <v>4987032741409.2148</v>
      </c>
      <c r="I35">
        <v>28257879</v>
      </c>
    </row>
    <row r="36" spans="1:9">
      <c r="A36">
        <v>2019</v>
      </c>
      <c r="B36">
        <v>1638146960195.0566</v>
      </c>
      <c r="C36">
        <v>5156679641238.2451</v>
      </c>
      <c r="D36">
        <v>28561856</v>
      </c>
      <c r="F36">
        <v>2019</v>
      </c>
      <c r="G36">
        <v>1638146960195.0566</v>
      </c>
      <c r="H36">
        <v>5156679641238.2451</v>
      </c>
      <c r="I36">
        <v>28561856</v>
      </c>
    </row>
    <row r="37" spans="1:9">
      <c r="A37">
        <v>2020</v>
      </c>
      <c r="B37">
        <v>1626525694049.9268</v>
      </c>
      <c r="C37">
        <v>5319676776328.1475</v>
      </c>
      <c r="D37">
        <v>28369827</v>
      </c>
      <c r="F37">
        <v>2020</v>
      </c>
      <c r="G37">
        <v>1626525694049.9268</v>
      </c>
      <c r="H37">
        <v>5319676776328.1475</v>
      </c>
      <c r="I37">
        <v>28369827</v>
      </c>
    </row>
    <row r="38" spans="1:9">
      <c r="A38">
        <v>2021</v>
      </c>
      <c r="B38">
        <v>1696543311942.8091</v>
      </c>
      <c r="C38">
        <v>5486600485582.3223</v>
      </c>
      <c r="D38">
        <v>28560792</v>
      </c>
      <c r="F38">
        <v>2021</v>
      </c>
      <c r="G38">
        <v>1696543311942.8091</v>
      </c>
      <c r="H38">
        <v>5486600485582.3223</v>
      </c>
      <c r="I38">
        <v>28560792</v>
      </c>
    </row>
    <row r="39" spans="1:9">
      <c r="A39">
        <v>2022</v>
      </c>
      <c r="B39">
        <v>1740868427277.0076</v>
      </c>
      <c r="C39">
        <v>5641409644394.3994</v>
      </c>
      <c r="D39">
        <v>29201402</v>
      </c>
      <c r="F39">
        <v>2022</v>
      </c>
      <c r="G39">
        <v>1740868427277.0076</v>
      </c>
      <c r="H39">
        <v>5641409644394.3994</v>
      </c>
      <c r="I39">
        <v>29201402</v>
      </c>
    </row>
    <row r="40" spans="1:9">
      <c r="A40">
        <v>2023</v>
      </c>
      <c r="B40">
        <v>1764487367948.6982</v>
      </c>
      <c r="C40">
        <v>5789368190703.4824</v>
      </c>
      <c r="D40">
        <v>29587631</v>
      </c>
      <c r="F40">
        <v>2023</v>
      </c>
      <c r="G40">
        <v>1764487367948.6982</v>
      </c>
      <c r="H40">
        <v>5789368190703.4824</v>
      </c>
      <c r="I40">
        <v>29587631</v>
      </c>
    </row>
    <row r="41" spans="1:9">
      <c r="A41">
        <v>2024</v>
      </c>
      <c r="D41">
        <v>29713473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8" workbookViewId="0">
      <selection activeCell="F7" sqref="F7:I41"/>
    </sheetView>
  </sheetViews>
  <sheetFormatPr defaultRowHeight="14.2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9">
      <c r="A2">
        <v>1985</v>
      </c>
      <c r="B2">
        <v>53615577053.760727</v>
      </c>
      <c r="C2">
        <v>111164793887.35448</v>
      </c>
    </row>
    <row r="3" spans="1:9">
      <c r="A3">
        <v>1986</v>
      </c>
      <c r="B3">
        <v>54280729183.043221</v>
      </c>
      <c r="C3">
        <v>117018953039.56685</v>
      </c>
    </row>
    <row r="4" spans="1:9">
      <c r="A4">
        <v>1987</v>
      </c>
      <c r="B4">
        <v>57098947792.520027</v>
      </c>
      <c r="C4">
        <v>122701413391.09981</v>
      </c>
    </row>
    <row r="5" spans="1:9">
      <c r="A5">
        <v>1988</v>
      </c>
      <c r="B5">
        <v>62773281162.383102</v>
      </c>
      <c r="C5">
        <v>132246281893.93712</v>
      </c>
    </row>
    <row r="6" spans="1:9">
      <c r="A6">
        <v>1989</v>
      </c>
      <c r="B6">
        <v>68460289886.50354</v>
      </c>
      <c r="C6">
        <v>143417443689.38724</v>
      </c>
      <c r="F6" s="1" t="s">
        <v>0</v>
      </c>
      <c r="G6" s="1" t="s">
        <v>1</v>
      </c>
      <c r="H6" s="1" t="s">
        <v>2</v>
      </c>
      <c r="I6" s="1" t="s">
        <v>3</v>
      </c>
    </row>
    <row r="7" spans="1:9">
      <c r="A7">
        <v>1990</v>
      </c>
      <c r="B7">
        <v>74627553679.508987</v>
      </c>
      <c r="C7">
        <v>155524924434.31332</v>
      </c>
      <c r="D7">
        <v>7007888</v>
      </c>
      <c r="F7">
        <v>1990</v>
      </c>
      <c r="G7">
        <v>74627553679.508987</v>
      </c>
      <c r="H7">
        <v>155524924434.31332</v>
      </c>
      <c r="I7">
        <v>7007888</v>
      </c>
    </row>
    <row r="8" spans="1:9">
      <c r="A8">
        <v>1991</v>
      </c>
      <c r="B8">
        <v>81751102498.173157</v>
      </c>
      <c r="C8">
        <v>177258951384.5882</v>
      </c>
      <c r="D8">
        <v>7241517</v>
      </c>
      <c r="F8">
        <v>1991</v>
      </c>
      <c r="G8">
        <v>81751102498.173157</v>
      </c>
      <c r="H8">
        <v>177258951384.5882</v>
      </c>
      <c r="I8">
        <v>7241517</v>
      </c>
    </row>
    <row r="9" spans="1:9">
      <c r="A9">
        <v>1992</v>
      </c>
      <c r="B9">
        <v>89014784403.714432</v>
      </c>
      <c r="C9">
        <v>193351328323.30017</v>
      </c>
      <c r="D9">
        <v>7474197</v>
      </c>
      <c r="F9">
        <v>1992</v>
      </c>
      <c r="G9">
        <v>89014784403.714432</v>
      </c>
      <c r="H9">
        <v>193351328323.30017</v>
      </c>
      <c r="I9">
        <v>7474197</v>
      </c>
    </row>
    <row r="10" spans="1:9">
      <c r="A10">
        <v>1993</v>
      </c>
      <c r="B10">
        <v>97822746879.140076</v>
      </c>
      <c r="C10">
        <v>218564139193.62433</v>
      </c>
      <c r="D10">
        <v>7702450</v>
      </c>
      <c r="F10">
        <v>1993</v>
      </c>
      <c r="G10">
        <v>97822746879.140076</v>
      </c>
      <c r="H10">
        <v>218564139193.62433</v>
      </c>
      <c r="I10">
        <v>7702450</v>
      </c>
    </row>
    <row r="11" spans="1:9">
      <c r="A11">
        <v>1994</v>
      </c>
      <c r="B11">
        <v>106834219205.04814</v>
      </c>
      <c r="C11">
        <v>243740774486.0275</v>
      </c>
      <c r="D11">
        <v>7933378</v>
      </c>
      <c r="F11">
        <v>1994</v>
      </c>
      <c r="G11">
        <v>106834219205.04814</v>
      </c>
      <c r="H11">
        <v>243740774486.0275</v>
      </c>
      <c r="I11">
        <v>7933378</v>
      </c>
    </row>
    <row r="12" spans="1:9">
      <c r="A12">
        <v>1995</v>
      </c>
      <c r="B12">
        <v>117335045630.59123</v>
      </c>
      <c r="C12">
        <v>280565535937.41248</v>
      </c>
      <c r="D12">
        <v>8169737</v>
      </c>
      <c r="F12">
        <v>1995</v>
      </c>
      <c r="G12">
        <v>117335045630.59123</v>
      </c>
      <c r="H12">
        <v>280565535937.41248</v>
      </c>
      <c r="I12">
        <v>8169737</v>
      </c>
    </row>
    <row r="13" spans="1:9">
      <c r="A13">
        <v>1996</v>
      </c>
      <c r="B13">
        <v>129071719045.01717</v>
      </c>
      <c r="C13">
        <v>314851158801.33887</v>
      </c>
      <c r="D13">
        <v>8412946</v>
      </c>
      <c r="F13">
        <v>1996</v>
      </c>
      <c r="G13">
        <v>129071719045.01717</v>
      </c>
      <c r="H13">
        <v>314851158801.33887</v>
      </c>
      <c r="I13">
        <v>8412946</v>
      </c>
    </row>
    <row r="14" spans="1:9">
      <c r="A14">
        <v>1997</v>
      </c>
      <c r="B14">
        <v>138523307832.50473</v>
      </c>
      <c r="C14">
        <v>355747174502.94818</v>
      </c>
      <c r="D14">
        <v>8666708</v>
      </c>
      <c r="F14">
        <v>1997</v>
      </c>
      <c r="G14">
        <v>138523307832.50473</v>
      </c>
      <c r="H14">
        <v>355747174502.94818</v>
      </c>
      <c r="I14">
        <v>8666708</v>
      </c>
    </row>
    <row r="15" spans="1:9">
      <c r="A15">
        <v>1998</v>
      </c>
      <c r="B15">
        <v>128328802476.71619</v>
      </c>
      <c r="C15">
        <v>367451175889.20453</v>
      </c>
      <c r="D15">
        <v>8950857</v>
      </c>
      <c r="F15">
        <v>1998</v>
      </c>
      <c r="G15">
        <v>128328802476.71619</v>
      </c>
      <c r="H15">
        <v>367451175889.20453</v>
      </c>
      <c r="I15">
        <v>8950857</v>
      </c>
    </row>
    <row r="16" spans="1:9">
      <c r="A16">
        <v>1999</v>
      </c>
      <c r="B16">
        <v>136205126470.55666</v>
      </c>
      <c r="C16">
        <v>379412346082.44128</v>
      </c>
      <c r="D16">
        <v>9222525</v>
      </c>
      <c r="F16">
        <v>1999</v>
      </c>
      <c r="G16">
        <v>136205126470.55666</v>
      </c>
      <c r="H16">
        <v>379412346082.44128</v>
      </c>
      <c r="I16">
        <v>9222525</v>
      </c>
    </row>
    <row r="17" spans="1:9">
      <c r="A17">
        <v>2000</v>
      </c>
      <c r="B17">
        <v>148271359064.94806</v>
      </c>
      <c r="C17">
        <v>404094320968.38184</v>
      </c>
      <c r="D17">
        <v>9494994</v>
      </c>
      <c r="F17">
        <v>2000</v>
      </c>
      <c r="G17">
        <v>148271359064.94806</v>
      </c>
      <c r="H17">
        <v>404094320968.38184</v>
      </c>
      <c r="I17">
        <v>9494994</v>
      </c>
    </row>
    <row r="18" spans="1:9">
      <c r="A18">
        <v>2001</v>
      </c>
      <c r="B18">
        <v>149038923296.25912</v>
      </c>
      <c r="C18">
        <v>415009325296.01727</v>
      </c>
      <c r="D18">
        <v>9782029</v>
      </c>
      <c r="F18">
        <v>2001</v>
      </c>
      <c r="G18">
        <v>149038923296.25912</v>
      </c>
      <c r="H18">
        <v>415009325296.01727</v>
      </c>
      <c r="I18">
        <v>9782029</v>
      </c>
    </row>
    <row r="19" spans="1:9">
      <c r="A19">
        <v>2002</v>
      </c>
      <c r="B19">
        <v>157073594223.93179</v>
      </c>
      <c r="C19">
        <v>435638333676.85284</v>
      </c>
      <c r="D19">
        <v>10067360</v>
      </c>
      <c r="F19">
        <v>2002</v>
      </c>
      <c r="G19">
        <v>157073594223.93179</v>
      </c>
      <c r="H19">
        <v>435638333676.85284</v>
      </c>
      <c r="I19">
        <v>10067360</v>
      </c>
    </row>
    <row r="20" spans="1:9">
      <c r="A20">
        <v>2003</v>
      </c>
      <c r="B20">
        <v>166165798103.90192</v>
      </c>
      <c r="C20">
        <v>449735895395.69775</v>
      </c>
      <c r="D20">
        <v>10360337</v>
      </c>
      <c r="F20">
        <v>2003</v>
      </c>
      <c r="G20">
        <v>166165798103.90192</v>
      </c>
      <c r="H20">
        <v>449735895395.69775</v>
      </c>
      <c r="I20">
        <v>10360337</v>
      </c>
    </row>
    <row r="21" spans="1:9">
      <c r="A21">
        <v>2004</v>
      </c>
      <c r="B21">
        <v>177437551536.37424</v>
      </c>
      <c r="C21">
        <v>469318544589.7782</v>
      </c>
      <c r="D21">
        <v>10663360</v>
      </c>
      <c r="F21">
        <v>2004</v>
      </c>
      <c r="G21">
        <v>177437551536.37424</v>
      </c>
      <c r="H21">
        <v>469318544589.7782</v>
      </c>
      <c r="I21">
        <v>10663360</v>
      </c>
    </row>
    <row r="22" spans="1:9">
      <c r="A22">
        <v>2005</v>
      </c>
      <c r="B22">
        <v>186898768708.90091</v>
      </c>
      <c r="C22">
        <v>478295520665.28436</v>
      </c>
      <c r="D22">
        <v>10983732</v>
      </c>
      <c r="F22">
        <v>2005</v>
      </c>
      <c r="G22">
        <v>186898768708.90091</v>
      </c>
      <c r="H22">
        <v>478295520665.28436</v>
      </c>
      <c r="I22">
        <v>10983732</v>
      </c>
    </row>
    <row r="23" spans="1:9">
      <c r="A23">
        <v>2006</v>
      </c>
      <c r="B23">
        <v>197336779111.68222</v>
      </c>
      <c r="C23">
        <v>492730746912.71063</v>
      </c>
      <c r="D23">
        <v>11317475</v>
      </c>
      <c r="F23">
        <v>2006</v>
      </c>
      <c r="G23">
        <v>197336779111.68222</v>
      </c>
      <c r="H23">
        <v>492730746912.71063</v>
      </c>
      <c r="I23">
        <v>11317475</v>
      </c>
    </row>
    <row r="24" spans="1:9">
      <c r="A24">
        <v>2007</v>
      </c>
      <c r="B24">
        <v>209766600383.97195</v>
      </c>
      <c r="C24">
        <v>510717234353.37701</v>
      </c>
      <c r="D24">
        <v>11663107</v>
      </c>
      <c r="F24">
        <v>2007</v>
      </c>
      <c r="G24">
        <v>209766600383.97195</v>
      </c>
      <c r="H24">
        <v>510717234353.37701</v>
      </c>
      <c r="I24">
        <v>11663107</v>
      </c>
    </row>
    <row r="25" spans="1:9">
      <c r="A25">
        <v>2008</v>
      </c>
      <c r="B25">
        <v>219902039818.77838</v>
      </c>
      <c r="C25">
        <v>527627983252.19983</v>
      </c>
      <c r="D25">
        <v>12025538</v>
      </c>
      <c r="F25">
        <v>2008</v>
      </c>
      <c r="G25">
        <v>219902039818.77838</v>
      </c>
      <c r="H25">
        <v>527627983252.19983</v>
      </c>
      <c r="I25">
        <v>12025538</v>
      </c>
    </row>
    <row r="26" spans="1:9">
      <c r="A26">
        <v>2009</v>
      </c>
      <c r="B26">
        <v>216573759299.07971</v>
      </c>
      <c r="C26">
        <v>528611112176.85529</v>
      </c>
      <c r="D26">
        <v>12412070</v>
      </c>
      <c r="F26">
        <v>2009</v>
      </c>
      <c r="G26">
        <v>216573759299.07971</v>
      </c>
      <c r="H26">
        <v>528611112176.85529</v>
      </c>
      <c r="I26">
        <v>12412070</v>
      </c>
    </row>
    <row r="27" spans="1:9">
      <c r="A27">
        <v>2010</v>
      </c>
      <c r="B27">
        <v>232654030399.22736</v>
      </c>
      <c r="C27">
        <v>555301171398.27454</v>
      </c>
      <c r="D27">
        <v>12775608</v>
      </c>
      <c r="F27">
        <v>2010</v>
      </c>
      <c r="G27">
        <v>232654030399.22736</v>
      </c>
      <c r="H27">
        <v>555301171398.27454</v>
      </c>
      <c r="I27">
        <v>12775608</v>
      </c>
    </row>
    <row r="28" spans="1:9">
      <c r="A28">
        <v>2011</v>
      </c>
      <c r="B28">
        <v>244970531973.67609</v>
      </c>
      <c r="C28">
        <v>580271297085.11963</v>
      </c>
      <c r="D28">
        <v>13110062</v>
      </c>
      <c r="F28">
        <v>2011</v>
      </c>
      <c r="G28">
        <v>244970531973.67609</v>
      </c>
      <c r="H28">
        <v>580271297085.11963</v>
      </c>
      <c r="I28">
        <v>13110062</v>
      </c>
    </row>
    <row r="29" spans="1:9">
      <c r="A29">
        <v>2012</v>
      </c>
      <c r="B29">
        <v>258378881826.47321</v>
      </c>
      <c r="C29">
        <v>613657588142.28687</v>
      </c>
      <c r="D29">
        <v>13634474</v>
      </c>
      <c r="F29">
        <v>2012</v>
      </c>
      <c r="G29">
        <v>258378881826.47321</v>
      </c>
      <c r="H29">
        <v>613657588142.28687</v>
      </c>
      <c r="I29">
        <v>13634474</v>
      </c>
    </row>
    <row r="30" spans="1:9">
      <c r="A30">
        <v>2013</v>
      </c>
      <c r="B30">
        <v>270506469604.10135</v>
      </c>
      <c r="C30">
        <v>642111286891.953</v>
      </c>
      <c r="D30">
        <v>14171099</v>
      </c>
      <c r="F30">
        <v>2013</v>
      </c>
      <c r="G30">
        <v>270506469604.10135</v>
      </c>
      <c r="H30">
        <v>642111286891.953</v>
      </c>
      <c r="I30">
        <v>14171099</v>
      </c>
    </row>
    <row r="31" spans="1:9">
      <c r="A31">
        <v>2014</v>
      </c>
      <c r="B31">
        <v>286755041078.03009</v>
      </c>
      <c r="C31">
        <v>665858568160.65503</v>
      </c>
      <c r="D31">
        <v>14719087</v>
      </c>
      <c r="F31">
        <v>2014</v>
      </c>
      <c r="G31">
        <v>286755041078.03009</v>
      </c>
      <c r="H31">
        <v>665858568160.65503</v>
      </c>
      <c r="I31">
        <v>14719087</v>
      </c>
    </row>
    <row r="32" spans="1:9">
      <c r="A32">
        <v>2015</v>
      </c>
      <c r="B32">
        <v>301355266964.94733</v>
      </c>
      <c r="C32">
        <v>699195117702.91467</v>
      </c>
      <c r="D32">
        <v>15100271</v>
      </c>
      <c r="F32">
        <v>2015</v>
      </c>
      <c r="G32">
        <v>301355266964.94733</v>
      </c>
      <c r="H32">
        <v>699195117702.91467</v>
      </c>
      <c r="I32">
        <v>15100271</v>
      </c>
    </row>
    <row r="33" spans="1:9">
      <c r="A33">
        <v>2016</v>
      </c>
      <c r="B33">
        <v>314764917575.08777</v>
      </c>
      <c r="C33">
        <v>733759678829.83691</v>
      </c>
      <c r="D33">
        <v>15412226</v>
      </c>
      <c r="F33">
        <v>2016</v>
      </c>
      <c r="G33">
        <v>314764917575.08777</v>
      </c>
      <c r="H33">
        <v>733759678829.83691</v>
      </c>
      <c r="I33">
        <v>15412226</v>
      </c>
    </row>
    <row r="34" spans="1:9">
      <c r="A34">
        <v>2017</v>
      </c>
      <c r="B34">
        <v>333061328477.26813</v>
      </c>
      <c r="C34">
        <v>771105620853.49109</v>
      </c>
      <c r="D34">
        <v>15776197</v>
      </c>
      <c r="F34">
        <v>2017</v>
      </c>
      <c r="G34">
        <v>333061328477.26813</v>
      </c>
      <c r="H34">
        <v>771105620853.49109</v>
      </c>
      <c r="I34">
        <v>15776197</v>
      </c>
    </row>
    <row r="35" spans="1:9">
      <c r="A35">
        <v>2018</v>
      </c>
      <c r="B35">
        <v>349191778300.005</v>
      </c>
      <c r="C35">
        <v>804690133999.68384</v>
      </c>
      <c r="D35">
        <v>16209365</v>
      </c>
      <c r="F35">
        <v>2018</v>
      </c>
      <c r="G35">
        <v>349191778300.005</v>
      </c>
      <c r="H35">
        <v>804690133999.68384</v>
      </c>
      <c r="I35">
        <v>16209365</v>
      </c>
    </row>
    <row r="36" spans="1:9">
      <c r="A36">
        <v>2019</v>
      </c>
      <c r="B36">
        <v>364602265936.14014</v>
      </c>
      <c r="C36">
        <v>832952070681.01721</v>
      </c>
      <c r="D36">
        <v>16633299</v>
      </c>
      <c r="F36">
        <v>2019</v>
      </c>
      <c r="G36">
        <v>364602265936.14014</v>
      </c>
      <c r="H36">
        <v>832952070681.01721</v>
      </c>
      <c r="I36">
        <v>16633299</v>
      </c>
    </row>
    <row r="37" spans="1:9">
      <c r="A37">
        <v>2020</v>
      </c>
      <c r="B37">
        <v>344706479641.24377</v>
      </c>
      <c r="C37">
        <v>849661910606.10767</v>
      </c>
      <c r="D37">
        <v>16875265</v>
      </c>
      <c r="F37">
        <v>2020</v>
      </c>
      <c r="G37">
        <v>344706479641.24377</v>
      </c>
      <c r="H37">
        <v>849661910606.10767</v>
      </c>
      <c r="I37">
        <v>16875265</v>
      </c>
    </row>
    <row r="38" spans="1:9">
      <c r="A38">
        <v>2021</v>
      </c>
      <c r="B38">
        <v>356134704342.13947</v>
      </c>
      <c r="C38">
        <v>871246592824.65808</v>
      </c>
      <c r="D38">
        <v>17243512</v>
      </c>
      <c r="F38">
        <v>2021</v>
      </c>
      <c r="G38">
        <v>356134704342.13947</v>
      </c>
      <c r="H38">
        <v>871246592824.65808</v>
      </c>
      <c r="I38">
        <v>17243512</v>
      </c>
    </row>
    <row r="39" spans="1:9">
      <c r="A39">
        <v>2022</v>
      </c>
      <c r="B39">
        <v>387694727478.77728</v>
      </c>
      <c r="C39">
        <v>897143135963.16638</v>
      </c>
      <c r="D39">
        <v>17583325</v>
      </c>
      <c r="F39">
        <v>2022</v>
      </c>
      <c r="G39">
        <v>387694727478.77728</v>
      </c>
      <c r="H39">
        <v>897143135963.16638</v>
      </c>
      <c r="I39">
        <v>17583325</v>
      </c>
    </row>
    <row r="40" spans="1:9">
      <c r="A40">
        <v>2023</v>
      </c>
      <c r="B40">
        <v>401479163711.42798</v>
      </c>
      <c r="C40">
        <v>926013173466.24622</v>
      </c>
      <c r="D40">
        <v>17923168</v>
      </c>
      <c r="F40">
        <v>2023</v>
      </c>
      <c r="G40">
        <v>401479163711.42798</v>
      </c>
      <c r="H40">
        <v>926013173466.24622</v>
      </c>
      <c r="I40">
        <v>17923168</v>
      </c>
    </row>
    <row r="41" spans="1:9">
      <c r="A41">
        <v>2024</v>
      </c>
      <c r="B41">
        <v>422011432356.57251</v>
      </c>
      <c r="C41">
        <v>958253312091.96936</v>
      </c>
      <c r="D41">
        <v>18264000</v>
      </c>
      <c r="F41">
        <v>2024</v>
      </c>
      <c r="G41">
        <v>422011432356.57251</v>
      </c>
      <c r="H41">
        <v>958253312091.96936</v>
      </c>
      <c r="I41">
        <v>18264000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8" workbookViewId="0">
      <selection activeCell="F7" sqref="F7:I41"/>
    </sheetView>
  </sheetViews>
  <sheetFormatPr defaultRowHeight="14.2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</row>
    <row r="2" spans="1:9">
      <c r="A2">
        <v>1985</v>
      </c>
      <c r="B2">
        <v>84899137702.173569</v>
      </c>
      <c r="C2">
        <v>113368300790.73958</v>
      </c>
    </row>
    <row r="3" spans="1:9">
      <c r="A3">
        <v>1986</v>
      </c>
      <c r="B3">
        <v>87879678171.138229</v>
      </c>
      <c r="C3">
        <v>118016109281.9527</v>
      </c>
    </row>
    <row r="4" spans="1:9">
      <c r="A4">
        <v>1987</v>
      </c>
      <c r="B4">
        <v>91712822474.012207</v>
      </c>
      <c r="C4">
        <v>124648395887.04295</v>
      </c>
    </row>
    <row r="5" spans="1:9">
      <c r="A5">
        <v>1988</v>
      </c>
      <c r="B5">
        <v>97854767009.255981</v>
      </c>
      <c r="C5">
        <v>132852699904.12495</v>
      </c>
    </row>
    <row r="6" spans="1:9">
      <c r="A6">
        <v>1989</v>
      </c>
      <c r="B6">
        <v>103906025758.68205</v>
      </c>
      <c r="C6">
        <v>143773824669.2312</v>
      </c>
      <c r="F6" s="1" t="s">
        <v>0</v>
      </c>
      <c r="G6" s="1" t="s">
        <v>1</v>
      </c>
      <c r="H6" s="1" t="s">
        <v>2</v>
      </c>
      <c r="I6" s="1" t="s">
        <v>3</v>
      </c>
    </row>
    <row r="7" spans="1:9">
      <c r="A7">
        <v>1990</v>
      </c>
      <c r="B7">
        <v>107109108270.26225</v>
      </c>
      <c r="C7">
        <v>157047112325.4996</v>
      </c>
      <c r="D7">
        <v>22447018</v>
      </c>
      <c r="F7">
        <v>1990</v>
      </c>
      <c r="G7">
        <v>107109108270.26225</v>
      </c>
      <c r="H7">
        <v>157047112325.4996</v>
      </c>
      <c r="I7">
        <v>22447018</v>
      </c>
    </row>
    <row r="8" spans="1:9">
      <c r="A8">
        <v>1991</v>
      </c>
      <c r="B8">
        <v>106641694746.42302</v>
      </c>
      <c r="C8">
        <v>165590544980.75296</v>
      </c>
      <c r="D8">
        <v>23046320</v>
      </c>
      <c r="F8">
        <v>1991</v>
      </c>
      <c r="G8">
        <v>106641694746.42302</v>
      </c>
      <c r="H8">
        <v>165590544980.75296</v>
      </c>
      <c r="I8">
        <v>23046320</v>
      </c>
    </row>
    <row r="9" spans="1:9">
      <c r="A9">
        <v>1992</v>
      </c>
      <c r="B9">
        <v>107087061460.26353</v>
      </c>
      <c r="C9">
        <v>175043153146.45425</v>
      </c>
      <c r="D9">
        <v>23664925</v>
      </c>
      <c r="F9">
        <v>1992</v>
      </c>
      <c r="G9">
        <v>107087061460.26353</v>
      </c>
      <c r="H9">
        <v>175043153146.45425</v>
      </c>
      <c r="I9">
        <v>23664925</v>
      </c>
    </row>
    <row r="10" spans="1:9">
      <c r="A10">
        <v>1993</v>
      </c>
      <c r="B10">
        <v>109423583330.15225</v>
      </c>
      <c r="C10">
        <v>185364306993.37747</v>
      </c>
      <c r="D10">
        <v>24330649</v>
      </c>
      <c r="F10">
        <v>1993</v>
      </c>
      <c r="G10">
        <v>109423583330.15225</v>
      </c>
      <c r="H10">
        <v>185364306993.37747</v>
      </c>
      <c r="I10">
        <v>24330649</v>
      </c>
    </row>
    <row r="11" spans="1:9">
      <c r="A11">
        <v>1994</v>
      </c>
      <c r="B11">
        <v>114209405300.7262</v>
      </c>
      <c r="C11">
        <v>196709680681.55917</v>
      </c>
      <c r="D11">
        <v>24923691</v>
      </c>
      <c r="F11">
        <v>1994</v>
      </c>
      <c r="G11">
        <v>114209405300.7262</v>
      </c>
      <c r="H11">
        <v>196709680681.55917</v>
      </c>
      <c r="I11">
        <v>24923691</v>
      </c>
    </row>
    <row r="12" spans="1:9">
      <c r="A12">
        <v>1995</v>
      </c>
      <c r="B12">
        <v>119491847401.12468</v>
      </c>
      <c r="C12">
        <v>207944328280.87646</v>
      </c>
      <c r="D12">
        <v>25533782</v>
      </c>
      <c r="F12">
        <v>1995</v>
      </c>
      <c r="G12">
        <v>119491847401.12468</v>
      </c>
      <c r="H12">
        <v>207944328280.87646</v>
      </c>
      <c r="I12">
        <v>25533782</v>
      </c>
    </row>
    <row r="13" spans="1:9">
      <c r="A13">
        <v>1996</v>
      </c>
      <c r="B13">
        <v>126494485337.07729</v>
      </c>
      <c r="C13">
        <v>221233323048.35272</v>
      </c>
      <c r="D13">
        <v>26202765</v>
      </c>
      <c r="F13">
        <v>1996</v>
      </c>
      <c r="G13">
        <v>126494485337.07729</v>
      </c>
      <c r="H13">
        <v>221233323048.35272</v>
      </c>
      <c r="I13">
        <v>26202765</v>
      </c>
    </row>
    <row r="14" spans="1:9">
      <c r="A14">
        <v>1997</v>
      </c>
      <c r="B14">
        <v>133055010091.64366</v>
      </c>
      <c r="C14">
        <v>236606089770.56955</v>
      </c>
      <c r="D14">
        <v>26937659</v>
      </c>
      <c r="F14">
        <v>1997</v>
      </c>
      <c r="G14">
        <v>133055010091.64366</v>
      </c>
      <c r="H14">
        <v>236606089770.56955</v>
      </c>
      <c r="I14">
        <v>26937659</v>
      </c>
    </row>
    <row r="15" spans="1:9">
      <c r="A15">
        <v>1998</v>
      </c>
      <c r="B15">
        <v>132370986792.543</v>
      </c>
      <c r="C15">
        <v>246581283399.44342</v>
      </c>
      <c r="D15">
        <v>27847777</v>
      </c>
      <c r="F15">
        <v>1998</v>
      </c>
      <c r="G15">
        <v>132370986792.543</v>
      </c>
      <c r="H15">
        <v>246581283399.44342</v>
      </c>
      <c r="I15">
        <v>27847777</v>
      </c>
    </row>
    <row r="16" spans="1:9">
      <c r="A16">
        <v>1999</v>
      </c>
      <c r="B16">
        <v>136800717247.3116</v>
      </c>
      <c r="C16">
        <v>252594980378.62952</v>
      </c>
      <c r="D16">
        <v>28782302</v>
      </c>
      <c r="F16">
        <v>1999</v>
      </c>
      <c r="G16">
        <v>136800717247.3116</v>
      </c>
      <c r="H16">
        <v>252594980378.62952</v>
      </c>
      <c r="I16">
        <v>28782302</v>
      </c>
    </row>
    <row r="17" spans="1:9">
      <c r="A17">
        <v>2000</v>
      </c>
      <c r="B17">
        <v>142796015521.85181</v>
      </c>
      <c r="C17">
        <v>258459485709.54709</v>
      </c>
      <c r="D17">
        <v>29668065</v>
      </c>
      <c r="F17">
        <v>2000</v>
      </c>
      <c r="G17">
        <v>142796015521.85181</v>
      </c>
      <c r="H17">
        <v>258459485709.54709</v>
      </c>
      <c r="I17">
        <v>29668065</v>
      </c>
    </row>
    <row r="18" spans="1:9">
      <c r="A18">
        <v>2001</v>
      </c>
      <c r="B18">
        <v>147150196386.03378</v>
      </c>
      <c r="C18">
        <v>268509817709.95438</v>
      </c>
      <c r="D18">
        <v>30519604</v>
      </c>
      <c r="F18">
        <v>2001</v>
      </c>
      <c r="G18">
        <v>147150196386.03378</v>
      </c>
      <c r="H18">
        <v>268509817709.95438</v>
      </c>
      <c r="I18">
        <v>30519604</v>
      </c>
    </row>
    <row r="19" spans="1:9">
      <c r="A19">
        <v>2002</v>
      </c>
      <c r="B19">
        <v>152618672919.07019</v>
      </c>
      <c r="C19">
        <v>279708091782.80188</v>
      </c>
      <c r="D19">
        <v>31310381</v>
      </c>
      <c r="F19">
        <v>2002</v>
      </c>
      <c r="G19">
        <v>152618672919.07019</v>
      </c>
      <c r="H19">
        <v>279708091782.80188</v>
      </c>
      <c r="I19">
        <v>31310381</v>
      </c>
    </row>
    <row r="20" spans="1:9">
      <c r="A20">
        <v>2003</v>
      </c>
      <c r="B20">
        <v>160382249186.07913</v>
      </c>
      <c r="C20">
        <v>290061492450.56085</v>
      </c>
      <c r="D20">
        <v>32101597</v>
      </c>
      <c r="F20">
        <v>2003</v>
      </c>
      <c r="G20">
        <v>160382249186.07913</v>
      </c>
      <c r="H20">
        <v>290061492450.56085</v>
      </c>
      <c r="I20">
        <v>32101597</v>
      </c>
    </row>
    <row r="21" spans="1:9">
      <c r="A21">
        <v>2004</v>
      </c>
      <c r="B21">
        <v>170918125627.48718</v>
      </c>
      <c r="C21">
        <v>301493619830.94604</v>
      </c>
      <c r="D21">
        <v>33146452</v>
      </c>
      <c r="F21">
        <v>2004</v>
      </c>
      <c r="G21">
        <v>170918125627.48718</v>
      </c>
      <c r="H21">
        <v>301493619830.94604</v>
      </c>
      <c r="I21">
        <v>33146452</v>
      </c>
    </row>
    <row r="22" spans="1:9">
      <c r="A22">
        <v>2005</v>
      </c>
      <c r="B22">
        <v>179365762735.54306</v>
      </c>
      <c r="C22">
        <v>310868937566.1264</v>
      </c>
      <c r="D22">
        <v>34017208</v>
      </c>
      <c r="F22">
        <v>2005</v>
      </c>
      <c r="G22">
        <v>179365762735.54306</v>
      </c>
      <c r="H22">
        <v>310868937566.1264</v>
      </c>
      <c r="I22">
        <v>34017208</v>
      </c>
    </row>
    <row r="23" spans="1:9">
      <c r="A23">
        <v>2006</v>
      </c>
      <c r="B23">
        <v>188901594317.39297</v>
      </c>
      <c r="C23">
        <v>316646104507.30664</v>
      </c>
      <c r="D23">
        <v>34684599</v>
      </c>
      <c r="F23">
        <v>2006</v>
      </c>
      <c r="G23">
        <v>188901594317.39297</v>
      </c>
      <c r="H23">
        <v>316646104507.30664</v>
      </c>
      <c r="I23">
        <v>34684599</v>
      </c>
    </row>
    <row r="24" spans="1:9">
      <c r="A24">
        <v>2007</v>
      </c>
      <c r="B24">
        <v>201216639993.89978</v>
      </c>
      <c r="C24">
        <v>324213455787.30841</v>
      </c>
      <c r="D24">
        <v>35381465</v>
      </c>
      <c r="F24">
        <v>2007</v>
      </c>
      <c r="G24">
        <v>201216639993.89978</v>
      </c>
      <c r="H24">
        <v>324213455787.30841</v>
      </c>
      <c r="I24">
        <v>35381465</v>
      </c>
    </row>
    <row r="25" spans="1:9">
      <c r="A25">
        <v>2008</v>
      </c>
      <c r="B25">
        <v>209958471374.16708</v>
      </c>
      <c r="C25">
        <v>338824429511.31329</v>
      </c>
      <c r="D25">
        <v>36070857</v>
      </c>
      <c r="F25">
        <v>2008</v>
      </c>
      <c r="G25">
        <v>209958471374.16708</v>
      </c>
      <c r="H25">
        <v>338824429511.31329</v>
      </c>
      <c r="I25">
        <v>36070857</v>
      </c>
    </row>
    <row r="26" spans="1:9">
      <c r="A26">
        <v>2009</v>
      </c>
      <c r="B26">
        <v>212999348337.29053</v>
      </c>
      <c r="C26">
        <v>350345153105.25482</v>
      </c>
      <c r="D26">
        <v>37120751</v>
      </c>
      <c r="F26">
        <v>2009</v>
      </c>
      <c r="G26">
        <v>212999348337.29053</v>
      </c>
      <c r="H26">
        <v>350345153105.25482</v>
      </c>
      <c r="I26">
        <v>37120751</v>
      </c>
    </row>
    <row r="27" spans="1:9">
      <c r="A27">
        <v>2010</v>
      </c>
      <c r="B27">
        <v>228621785456.62503</v>
      </c>
      <c r="C27">
        <v>371334521694.6955</v>
      </c>
      <c r="D27">
        <v>38110500</v>
      </c>
      <c r="F27">
        <v>2010</v>
      </c>
      <c r="G27">
        <v>228621785456.62503</v>
      </c>
      <c r="H27">
        <v>371334521694.6955</v>
      </c>
      <c r="I27">
        <v>38110500</v>
      </c>
    </row>
    <row r="28" spans="1:9">
      <c r="A28">
        <v>2011</v>
      </c>
      <c r="B28">
        <v>237442546234.97311</v>
      </c>
      <c r="C28">
        <v>389848563403.86536</v>
      </c>
      <c r="D28">
        <v>39596984</v>
      </c>
      <c r="F28">
        <v>2011</v>
      </c>
      <c r="G28">
        <v>237442546234.97311</v>
      </c>
      <c r="H28">
        <v>389848563403.86536</v>
      </c>
      <c r="I28">
        <v>39596984</v>
      </c>
    </row>
    <row r="29" spans="1:9">
      <c r="A29">
        <v>2012</v>
      </c>
      <c r="B29">
        <v>253818843989.00424</v>
      </c>
      <c r="C29">
        <v>409473577612.32819</v>
      </c>
      <c r="D29">
        <v>40289936</v>
      </c>
      <c r="F29">
        <v>2012</v>
      </c>
      <c r="G29">
        <v>253818843989.00424</v>
      </c>
      <c r="H29">
        <v>409473577612.32819</v>
      </c>
      <c r="I29">
        <v>40289936</v>
      </c>
    </row>
    <row r="30" spans="1:9">
      <c r="A30">
        <v>2013</v>
      </c>
      <c r="B30">
        <v>270952964501.39087</v>
      </c>
      <c r="C30">
        <v>436115789135.14838</v>
      </c>
      <c r="D30">
        <v>41114722</v>
      </c>
      <c r="F30">
        <v>2013</v>
      </c>
      <c r="G30">
        <v>270952964501.39087</v>
      </c>
      <c r="H30">
        <v>436115789135.14838</v>
      </c>
      <c r="I30">
        <v>41114722</v>
      </c>
    </row>
    <row r="31" spans="1:9">
      <c r="A31">
        <v>2014</v>
      </c>
      <c r="B31">
        <v>288153024771.69629</v>
      </c>
      <c r="C31">
        <v>465434941951.35681</v>
      </c>
      <c r="D31">
        <v>42543143</v>
      </c>
      <c r="F31">
        <v>2014</v>
      </c>
      <c r="G31">
        <v>288153024771.69629</v>
      </c>
      <c r="H31">
        <v>465434941951.35681</v>
      </c>
      <c r="I31">
        <v>42543143</v>
      </c>
    </row>
    <row r="32" spans="1:9">
      <c r="A32">
        <v>2015</v>
      </c>
      <c r="B32">
        <v>306445871242.32245</v>
      </c>
      <c r="C32">
        <v>500580124359.50055</v>
      </c>
      <c r="D32">
        <v>42976583</v>
      </c>
      <c r="F32">
        <v>2015</v>
      </c>
      <c r="G32">
        <v>306445871242.32245</v>
      </c>
      <c r="H32">
        <v>500580124359.50055</v>
      </c>
      <c r="I32">
        <v>42976583</v>
      </c>
    </row>
    <row r="33" spans="1:9">
      <c r="A33">
        <v>2016</v>
      </c>
      <c r="B33">
        <v>328355086268.97601</v>
      </c>
      <c r="C33">
        <v>547036927292.45203</v>
      </c>
      <c r="D33">
        <v>44089437</v>
      </c>
      <c r="F33">
        <v>2016</v>
      </c>
      <c r="G33">
        <v>328355086268.97601</v>
      </c>
      <c r="H33">
        <v>547036927292.45203</v>
      </c>
      <c r="I33">
        <v>44089437</v>
      </c>
    </row>
    <row r="34" spans="1:9">
      <c r="A34">
        <v>2017</v>
      </c>
      <c r="B34">
        <v>351113338965.5813</v>
      </c>
      <c r="C34">
        <v>599083457997.20984</v>
      </c>
      <c r="D34">
        <v>43266495</v>
      </c>
      <c r="F34">
        <v>2017</v>
      </c>
      <c r="G34">
        <v>351113338965.5813</v>
      </c>
      <c r="H34">
        <v>599083457997.20984</v>
      </c>
      <c r="I34">
        <v>43266495</v>
      </c>
    </row>
    <row r="35" spans="1:9">
      <c r="A35">
        <v>2018</v>
      </c>
      <c r="B35">
        <v>373379140695.8175</v>
      </c>
      <c r="C35">
        <v>657630732923.70129</v>
      </c>
      <c r="D35">
        <v>44041398</v>
      </c>
      <c r="F35">
        <v>2018</v>
      </c>
      <c r="G35">
        <v>373379140695.8175</v>
      </c>
      <c r="H35">
        <v>657630732923.70129</v>
      </c>
      <c r="I35">
        <v>44041398</v>
      </c>
    </row>
    <row r="36" spans="1:9">
      <c r="A36">
        <v>2019</v>
      </c>
      <c r="B36">
        <v>396224439236.6416</v>
      </c>
      <c r="C36">
        <v>715778115702.64722</v>
      </c>
      <c r="D36">
        <v>45267971</v>
      </c>
      <c r="F36">
        <v>2019</v>
      </c>
      <c r="G36">
        <v>396224439236.6416</v>
      </c>
      <c r="H36">
        <v>715778115702.64722</v>
      </c>
      <c r="I36">
        <v>45267971</v>
      </c>
    </row>
    <row r="37" spans="1:9">
      <c r="A37">
        <v>2020</v>
      </c>
      <c r="B37">
        <v>358510629276.39105</v>
      </c>
      <c r="C37">
        <v>735615748438.44617</v>
      </c>
      <c r="D37">
        <v>42533348</v>
      </c>
      <c r="F37">
        <v>2020</v>
      </c>
      <c r="G37">
        <v>358510629276.39105</v>
      </c>
      <c r="H37">
        <v>735615748438.44617</v>
      </c>
      <c r="I37">
        <v>42533348</v>
      </c>
    </row>
    <row r="38" spans="1:9">
      <c r="A38">
        <v>2021</v>
      </c>
      <c r="B38">
        <v>378998554988.85706</v>
      </c>
      <c r="C38">
        <v>767452274827.35144</v>
      </c>
      <c r="D38">
        <v>44699749</v>
      </c>
      <c r="F38">
        <v>2021</v>
      </c>
      <c r="G38">
        <v>378998554988.85706</v>
      </c>
      <c r="H38">
        <v>767452274827.35144</v>
      </c>
      <c r="I38">
        <v>44699749</v>
      </c>
    </row>
    <row r="39" spans="1:9">
      <c r="A39">
        <v>2022</v>
      </c>
      <c r="B39">
        <v>407730367707.39337</v>
      </c>
      <c r="C39">
        <v>808126858304.00134</v>
      </c>
      <c r="D39">
        <v>49481401</v>
      </c>
      <c r="F39">
        <v>2022</v>
      </c>
      <c r="G39">
        <v>407730367707.39337</v>
      </c>
      <c r="H39">
        <v>808126858304.00134</v>
      </c>
      <c r="I39">
        <v>49481401</v>
      </c>
    </row>
    <row r="40" spans="1:9">
      <c r="A40">
        <v>2023</v>
      </c>
      <c r="B40">
        <v>430232801525.65186</v>
      </c>
      <c r="C40">
        <v>851858588135.41223</v>
      </c>
      <c r="D40">
        <v>50352675</v>
      </c>
      <c r="F40">
        <v>2023</v>
      </c>
      <c r="G40">
        <v>430232801525.65186</v>
      </c>
      <c r="H40">
        <v>851858588135.41223</v>
      </c>
      <c r="I40">
        <v>50352675</v>
      </c>
    </row>
    <row r="41" spans="1:9">
      <c r="A41">
        <v>2024</v>
      </c>
      <c r="B41">
        <v>454721721977.44543</v>
      </c>
      <c r="C41">
        <v>900150475026.88745</v>
      </c>
      <c r="D41">
        <v>50979290</v>
      </c>
      <c r="F41">
        <v>2024</v>
      </c>
      <c r="G41">
        <v>454721721977.44543</v>
      </c>
      <c r="H41">
        <v>900150475026.88745</v>
      </c>
      <c r="I41">
        <v>50979290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8" workbookViewId="0">
      <selection activeCell="F7" sqref="F7:I41"/>
    </sheetView>
  </sheetViews>
  <sheetFormatPr defaultRowHeight="14.25"/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>
        <v>1985</v>
      </c>
      <c r="B2">
        <v>88206428692.956772</v>
      </c>
      <c r="C2">
        <v>221035527612.87006</v>
      </c>
    </row>
    <row r="3" spans="1:9">
      <c r="A3">
        <v>1986</v>
      </c>
      <c r="B3">
        <v>93087620536.465164</v>
      </c>
      <c r="C3">
        <v>230752136923.63934</v>
      </c>
    </row>
    <row r="4" spans="1:9">
      <c r="A4">
        <v>1987</v>
      </c>
      <c r="B4">
        <v>101948580888.59592</v>
      </c>
      <c r="C4">
        <v>244171121324.77975</v>
      </c>
    </row>
    <row r="5" spans="1:9">
      <c r="A5">
        <v>1988</v>
      </c>
      <c r="B5">
        <v>115495624611.61752</v>
      </c>
      <c r="C5">
        <v>265941050317.33658</v>
      </c>
    </row>
    <row r="6" spans="1:9">
      <c r="A6">
        <v>1989</v>
      </c>
      <c r="B6">
        <v>129575125644.17044</v>
      </c>
      <c r="C6">
        <v>294091846834.3717</v>
      </c>
      <c r="F6" s="1" t="s">
        <v>0</v>
      </c>
      <c r="G6" s="1" t="s">
        <v>1</v>
      </c>
      <c r="H6" s="1" t="s">
        <v>2</v>
      </c>
      <c r="I6" s="1" t="s">
        <v>3</v>
      </c>
    </row>
    <row r="7" spans="1:9">
      <c r="A7">
        <v>1990</v>
      </c>
      <c r="B7">
        <v>144044991708.43863</v>
      </c>
      <c r="C7">
        <v>334543900678.33887</v>
      </c>
      <c r="D7">
        <v>28991298</v>
      </c>
      <c r="F7">
        <v>1990</v>
      </c>
      <c r="G7">
        <v>144044991708.43863</v>
      </c>
      <c r="H7">
        <v>334543900678.33887</v>
      </c>
      <c r="I7">
        <v>28991298</v>
      </c>
    </row>
    <row r="8" spans="1:9">
      <c r="A8">
        <v>1991</v>
      </c>
      <c r="B8">
        <v>156372737078.55869</v>
      </c>
      <c r="C8">
        <v>379790781808.1272</v>
      </c>
      <c r="D8">
        <v>29717052</v>
      </c>
      <c r="F8">
        <v>1991</v>
      </c>
      <c r="G8">
        <v>156372737078.55869</v>
      </c>
      <c r="H8">
        <v>379790781808.1272</v>
      </c>
      <c r="I8">
        <v>29717052</v>
      </c>
    </row>
    <row r="9" spans="1:9">
      <c r="A9">
        <v>1992</v>
      </c>
      <c r="B9">
        <v>169012952179.51303</v>
      </c>
      <c r="C9">
        <v>422648628723.3327</v>
      </c>
      <c r="D9">
        <v>30417175</v>
      </c>
      <c r="F9">
        <v>1992</v>
      </c>
      <c r="G9">
        <v>169012952179.51303</v>
      </c>
      <c r="H9">
        <v>422648628723.3327</v>
      </c>
      <c r="I9">
        <v>30417175</v>
      </c>
    </row>
    <row r="10" spans="1:9">
      <c r="A10">
        <v>1993</v>
      </c>
      <c r="B10">
        <v>182959758879.24185</v>
      </c>
      <c r="C10">
        <v>467731258126.974</v>
      </c>
      <c r="D10">
        <v>31082896</v>
      </c>
      <c r="F10">
        <v>1993</v>
      </c>
      <c r="G10">
        <v>182959758879.24185</v>
      </c>
      <c r="H10">
        <v>467731258126.974</v>
      </c>
      <c r="I10">
        <v>31082896</v>
      </c>
    </row>
    <row r="11" spans="1:9">
      <c r="A11">
        <v>1994</v>
      </c>
      <c r="B11">
        <v>197591095927.87241</v>
      </c>
      <c r="C11">
        <v>518158866747.07111</v>
      </c>
      <c r="D11">
        <v>31715702</v>
      </c>
      <c r="F11">
        <v>1994</v>
      </c>
      <c r="G11">
        <v>197591095927.87241</v>
      </c>
      <c r="H11">
        <v>518158866747.07111</v>
      </c>
      <c r="I11">
        <v>31715702</v>
      </c>
    </row>
    <row r="12" spans="1:9">
      <c r="A12">
        <v>1995</v>
      </c>
      <c r="B12">
        <v>213636116013.33444</v>
      </c>
      <c r="C12">
        <v>576048735953.89185</v>
      </c>
      <c r="D12">
        <v>32519848</v>
      </c>
      <c r="F12">
        <v>1995</v>
      </c>
      <c r="G12">
        <v>213636116013.33444</v>
      </c>
      <c r="H12">
        <v>576048735953.89185</v>
      </c>
      <c r="I12">
        <v>32519848</v>
      </c>
    </row>
    <row r="13" spans="1:9">
      <c r="A13">
        <v>1996</v>
      </c>
      <c r="B13">
        <v>225710710647.57977</v>
      </c>
      <c r="C13">
        <v>634606402071.01709</v>
      </c>
      <c r="D13">
        <v>33301528</v>
      </c>
      <c r="F13">
        <v>1996</v>
      </c>
      <c r="G13">
        <v>225710710647.57977</v>
      </c>
      <c r="H13">
        <v>634606402071.01709</v>
      </c>
      <c r="I13">
        <v>33301528</v>
      </c>
    </row>
    <row r="14" spans="1:9">
      <c r="A14">
        <v>1997</v>
      </c>
      <c r="B14">
        <v>219495596601.21045</v>
      </c>
      <c r="C14">
        <v>668588507418.09497</v>
      </c>
      <c r="D14">
        <v>33951789</v>
      </c>
      <c r="F14">
        <v>1997</v>
      </c>
      <c r="G14">
        <v>219495596601.21045</v>
      </c>
      <c r="H14">
        <v>668588507418.09497</v>
      </c>
      <c r="I14">
        <v>33951789</v>
      </c>
    </row>
    <row r="15" spans="1:9">
      <c r="A15">
        <v>1998</v>
      </c>
      <c r="B15">
        <v>202739225305.4556</v>
      </c>
      <c r="C15">
        <v>665823048970.50134</v>
      </c>
      <c r="D15">
        <v>34215184</v>
      </c>
      <c r="F15">
        <v>1998</v>
      </c>
      <c r="G15">
        <v>202739225305.4556</v>
      </c>
      <c r="H15">
        <v>665823048970.50134</v>
      </c>
      <c r="I15">
        <v>34215184</v>
      </c>
    </row>
    <row r="16" spans="1:9">
      <c r="A16">
        <v>1999</v>
      </c>
      <c r="B16">
        <v>212009086618.7294</v>
      </c>
      <c r="C16">
        <v>665314002566.28625</v>
      </c>
      <c r="D16">
        <v>34321472</v>
      </c>
      <c r="F16">
        <v>1999</v>
      </c>
      <c r="G16">
        <v>212009086618.7294</v>
      </c>
      <c r="H16">
        <v>665314002566.28625</v>
      </c>
      <c r="I16">
        <v>34321472</v>
      </c>
    </row>
    <row r="17" spans="1:9">
      <c r="A17">
        <v>2000</v>
      </c>
      <c r="B17">
        <v>221454615181.94397</v>
      </c>
      <c r="C17">
        <v>671414451091.82959</v>
      </c>
      <c r="D17">
        <v>35043427</v>
      </c>
      <c r="F17">
        <v>2000</v>
      </c>
      <c r="G17">
        <v>221454615181.94397</v>
      </c>
      <c r="H17">
        <v>671414451091.82959</v>
      </c>
      <c r="I17">
        <v>35043427</v>
      </c>
    </row>
    <row r="18" spans="1:9">
      <c r="A18">
        <v>2001</v>
      </c>
      <c r="B18">
        <v>229082063572.24698</v>
      </c>
      <c r="C18">
        <v>680718959873.41687</v>
      </c>
      <c r="D18">
        <v>35675006</v>
      </c>
      <c r="F18">
        <v>2001</v>
      </c>
      <c r="G18">
        <v>229082063572.24698</v>
      </c>
      <c r="H18">
        <v>680718959873.41687</v>
      </c>
      <c r="I18">
        <v>35675006</v>
      </c>
    </row>
    <row r="19" spans="1:9">
      <c r="A19">
        <v>2002</v>
      </c>
      <c r="B19">
        <v>243168402250.19989</v>
      </c>
      <c r="C19">
        <v>691778920075.52454</v>
      </c>
      <c r="D19">
        <v>36099014</v>
      </c>
      <c r="F19">
        <v>2002</v>
      </c>
      <c r="G19">
        <v>243168402250.19989</v>
      </c>
      <c r="H19">
        <v>691778920075.52454</v>
      </c>
      <c r="I19">
        <v>36099014</v>
      </c>
    </row>
    <row r="20" spans="1:9">
      <c r="A20">
        <v>2003</v>
      </c>
      <c r="B20">
        <v>260650370324.98077</v>
      </c>
      <c r="C20">
        <v>708924445509.76514</v>
      </c>
      <c r="D20">
        <v>36508323</v>
      </c>
      <c r="F20">
        <v>2003</v>
      </c>
      <c r="G20">
        <v>260650370324.98077</v>
      </c>
      <c r="H20">
        <v>708924445509.76514</v>
      </c>
      <c r="I20">
        <v>36508323</v>
      </c>
    </row>
    <row r="21" spans="1:9">
      <c r="A21">
        <v>2004</v>
      </c>
      <c r="B21">
        <v>277043563911.34509</v>
      </c>
      <c r="C21">
        <v>733993063106.23633</v>
      </c>
      <c r="D21">
        <v>37027471</v>
      </c>
      <c r="F21">
        <v>2004</v>
      </c>
      <c r="G21">
        <v>277043563911.34509</v>
      </c>
      <c r="H21">
        <v>733993063106.23633</v>
      </c>
      <c r="I21">
        <v>37027471</v>
      </c>
    </row>
    <row r="22" spans="1:9">
      <c r="A22">
        <v>2005</v>
      </c>
      <c r="B22">
        <v>288645146658.33386</v>
      </c>
      <c r="C22">
        <v>774091534947.59827</v>
      </c>
      <c r="D22">
        <v>37547753</v>
      </c>
      <c r="F22">
        <v>2005</v>
      </c>
      <c r="G22">
        <v>288645146658.33386</v>
      </c>
      <c r="H22">
        <v>774091534947.59827</v>
      </c>
      <c r="I22">
        <v>37547753</v>
      </c>
    </row>
    <row r="23" spans="1:9">
      <c r="A23">
        <v>2006</v>
      </c>
      <c r="B23">
        <v>302984491694.58679</v>
      </c>
      <c r="C23">
        <v>805616675608.80396</v>
      </c>
      <c r="D23">
        <v>37763306</v>
      </c>
      <c r="F23">
        <v>2006</v>
      </c>
      <c r="G23">
        <v>302984491694.58679</v>
      </c>
      <c r="H23">
        <v>805616675608.80396</v>
      </c>
      <c r="I23">
        <v>37763306</v>
      </c>
    </row>
    <row r="24" spans="1:9">
      <c r="A24">
        <v>2007</v>
      </c>
      <c r="B24">
        <v>319452158416.90253</v>
      </c>
      <c r="C24">
        <v>834699159655.2063</v>
      </c>
      <c r="D24">
        <v>38462735</v>
      </c>
      <c r="F24">
        <v>2007</v>
      </c>
      <c r="G24">
        <v>319452158416.90253</v>
      </c>
      <c r="H24">
        <v>834699159655.2063</v>
      </c>
      <c r="I24">
        <v>38462735</v>
      </c>
    </row>
    <row r="25" spans="1:9">
      <c r="A25">
        <v>2008</v>
      </c>
      <c r="B25">
        <v>324964940636.73322</v>
      </c>
      <c r="C25">
        <v>872169731862.52026</v>
      </c>
      <c r="D25">
        <v>38956147</v>
      </c>
      <c r="F25">
        <v>2008</v>
      </c>
      <c r="G25">
        <v>324964940636.73322</v>
      </c>
      <c r="H25">
        <v>872169731862.52026</v>
      </c>
      <c r="I25">
        <v>38956147</v>
      </c>
    </row>
    <row r="26" spans="1:9">
      <c r="A26">
        <v>2009</v>
      </c>
      <c r="B26">
        <v>322720673508.11121</v>
      </c>
      <c r="C26">
        <v>882076623120.59778</v>
      </c>
      <c r="D26">
        <v>39417409</v>
      </c>
      <c r="F26">
        <v>2009</v>
      </c>
      <c r="G26">
        <v>322720673508.11121</v>
      </c>
      <c r="H26">
        <v>882076623120.59778</v>
      </c>
      <c r="I26">
        <v>39417409</v>
      </c>
    </row>
    <row r="27" spans="1:9">
      <c r="A27">
        <v>2010</v>
      </c>
      <c r="B27">
        <v>346967938038.26501</v>
      </c>
      <c r="C27">
        <v>912721104357.09167</v>
      </c>
      <c r="D27">
        <v>39244294</v>
      </c>
      <c r="F27">
        <v>2010</v>
      </c>
      <c r="G27">
        <v>346967938038.26501</v>
      </c>
      <c r="H27">
        <v>912721104357.09167</v>
      </c>
      <c r="I27">
        <v>39244294</v>
      </c>
    </row>
    <row r="28" spans="1:9">
      <c r="A28">
        <v>2011</v>
      </c>
      <c r="B28">
        <v>349882927003.63312</v>
      </c>
      <c r="C28">
        <v>947132970874.89795</v>
      </c>
      <c r="D28">
        <v>40584009</v>
      </c>
      <c r="F28">
        <v>2011</v>
      </c>
      <c r="G28">
        <v>349882927003.63312</v>
      </c>
      <c r="H28">
        <v>947132970874.89795</v>
      </c>
      <c r="I28">
        <v>40584009</v>
      </c>
    </row>
    <row r="29" spans="1:9">
      <c r="A29">
        <v>2012</v>
      </c>
      <c r="B29">
        <v>375224234353.83557</v>
      </c>
      <c r="C29">
        <v>990722789004.69153</v>
      </c>
      <c r="D29">
        <v>40844641</v>
      </c>
      <c r="F29">
        <v>2012</v>
      </c>
      <c r="G29">
        <v>375224234353.83557</v>
      </c>
      <c r="H29">
        <v>990722789004.69153</v>
      </c>
      <c r="I29">
        <v>40844641</v>
      </c>
    </row>
    <row r="30" spans="1:9">
      <c r="A30">
        <v>2013</v>
      </c>
      <c r="B30">
        <v>385308369004.16693</v>
      </c>
      <c r="C30">
        <v>1032120316463.2988</v>
      </c>
      <c r="D30">
        <v>39678084</v>
      </c>
      <c r="F30">
        <v>2013</v>
      </c>
      <c r="G30">
        <v>385308369004.16693</v>
      </c>
      <c r="H30">
        <v>1032120316463.2988</v>
      </c>
      <c r="I30">
        <v>39678084</v>
      </c>
    </row>
    <row r="31" spans="1:9">
      <c r="A31">
        <v>2014</v>
      </c>
      <c r="B31">
        <v>389101609925.9328</v>
      </c>
      <c r="C31">
        <v>1058101786032.368</v>
      </c>
      <c r="D31">
        <v>39964948</v>
      </c>
      <c r="F31">
        <v>2014</v>
      </c>
      <c r="G31">
        <v>389101609925.9328</v>
      </c>
      <c r="H31">
        <v>1058101786032.368</v>
      </c>
      <c r="I31">
        <v>39964948</v>
      </c>
    </row>
    <row r="32" spans="1:9">
      <c r="A32">
        <v>2015</v>
      </c>
      <c r="B32">
        <v>401296238228.08392</v>
      </c>
      <c r="C32">
        <v>1079037514853.6493</v>
      </c>
      <c r="D32">
        <v>40014953</v>
      </c>
      <c r="F32">
        <v>2015</v>
      </c>
      <c r="G32">
        <v>401296238228.08392</v>
      </c>
      <c r="H32">
        <v>1079037514853.6493</v>
      </c>
      <c r="I32">
        <v>40014953</v>
      </c>
    </row>
    <row r="33" spans="1:9">
      <c r="A33">
        <v>2016</v>
      </c>
      <c r="B33">
        <v>415081396923.29291</v>
      </c>
      <c r="C33">
        <v>1096505035793.3153</v>
      </c>
      <c r="D33">
        <v>39822992</v>
      </c>
      <c r="F33">
        <v>2016</v>
      </c>
      <c r="G33">
        <v>415081396923.29291</v>
      </c>
      <c r="H33">
        <v>1096505035793.3153</v>
      </c>
      <c r="I33">
        <v>39822992</v>
      </c>
    </row>
    <row r="34" spans="1:9">
      <c r="A34">
        <v>2017</v>
      </c>
      <c r="B34">
        <v>432422173710.33344</v>
      </c>
      <c r="C34">
        <v>1124405188409.2825</v>
      </c>
      <c r="D34">
        <v>39720340</v>
      </c>
      <c r="F34">
        <v>2017</v>
      </c>
      <c r="G34">
        <v>432422173710.33344</v>
      </c>
      <c r="H34">
        <v>1124405188409.2825</v>
      </c>
      <c r="I34">
        <v>39720340</v>
      </c>
    </row>
    <row r="35" spans="1:9">
      <c r="A35">
        <v>2018</v>
      </c>
      <c r="B35">
        <v>450682801200.33887</v>
      </c>
      <c r="C35">
        <v>1164979206544.5061</v>
      </c>
      <c r="D35">
        <v>40193292</v>
      </c>
      <c r="F35">
        <v>2018</v>
      </c>
      <c r="G35">
        <v>450682801200.33887</v>
      </c>
      <c r="H35">
        <v>1164979206544.5061</v>
      </c>
      <c r="I35">
        <v>40193292</v>
      </c>
    </row>
    <row r="36" spans="1:9">
      <c r="A36">
        <v>2019</v>
      </c>
      <c r="B36">
        <v>460212749509.62622</v>
      </c>
      <c r="C36">
        <v>1198854085731.7668</v>
      </c>
      <c r="D36">
        <v>39952678</v>
      </c>
      <c r="F36">
        <v>2019</v>
      </c>
      <c r="G36">
        <v>460212749509.62622</v>
      </c>
      <c r="H36">
        <v>1198854085731.7668</v>
      </c>
      <c r="I36">
        <v>39952678</v>
      </c>
    </row>
    <row r="37" spans="1:9">
      <c r="A37">
        <v>2020</v>
      </c>
      <c r="B37">
        <v>432369701127.27765</v>
      </c>
      <c r="C37">
        <v>1223639658030.1777</v>
      </c>
      <c r="D37">
        <v>40252816</v>
      </c>
      <c r="F37">
        <v>2020</v>
      </c>
      <c r="G37">
        <v>432369701127.27765</v>
      </c>
      <c r="H37">
        <v>1223639658030.1777</v>
      </c>
      <c r="I37">
        <v>40252816</v>
      </c>
    </row>
    <row r="38" spans="1:9">
      <c r="A38">
        <v>2021</v>
      </c>
      <c r="B38">
        <v>439080796986.81958</v>
      </c>
      <c r="C38">
        <v>1269983313950.9517</v>
      </c>
      <c r="D38">
        <v>40439671</v>
      </c>
      <c r="F38">
        <v>2021</v>
      </c>
      <c r="G38">
        <v>439080796986.81958</v>
      </c>
      <c r="H38">
        <v>1269983313950.9517</v>
      </c>
      <c r="I38">
        <v>40439671</v>
      </c>
    </row>
    <row r="39" spans="1:9">
      <c r="A39">
        <v>2022</v>
      </c>
      <c r="B39">
        <v>450410744554.85718</v>
      </c>
      <c r="C39">
        <v>1312911757168.1816</v>
      </c>
      <c r="D39">
        <v>40754978</v>
      </c>
      <c r="F39">
        <v>2022</v>
      </c>
      <c r="G39">
        <v>450410744554.85718</v>
      </c>
      <c r="H39">
        <v>1312911757168.1816</v>
      </c>
      <c r="I39">
        <v>40754978</v>
      </c>
    </row>
    <row r="40" spans="1:9">
      <c r="A40">
        <v>2023</v>
      </c>
      <c r="B40">
        <v>459498911646.8031</v>
      </c>
      <c r="C40">
        <v>1330778291911.4497</v>
      </c>
      <c r="D40">
        <v>40729354</v>
      </c>
      <c r="F40">
        <v>2023</v>
      </c>
      <c r="G40">
        <v>459498911646.8031</v>
      </c>
      <c r="H40">
        <v>1330778291911.4497</v>
      </c>
      <c r="I40">
        <v>40729354</v>
      </c>
    </row>
    <row r="41" spans="1:9">
      <c r="A41">
        <v>2024</v>
      </c>
      <c r="B41">
        <v>471105678432.1178</v>
      </c>
      <c r="C41">
        <v>1345905919193.7241</v>
      </c>
      <c r="D41">
        <v>40623017</v>
      </c>
      <c r="F41">
        <v>2024</v>
      </c>
      <c r="G41">
        <v>471105678432.1178</v>
      </c>
      <c r="H41">
        <v>1345905919193.7241</v>
      </c>
      <c r="I41">
        <v>40623017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7" workbookViewId="0">
      <selection activeCell="F6" sqref="F6:L40"/>
    </sheetView>
  </sheetViews>
  <sheetFormatPr defaultRowHeight="14.2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</row>
    <row r="2" spans="1:12">
      <c r="A2">
        <v>1985</v>
      </c>
      <c r="B2">
        <v>35671286575.777802</v>
      </c>
      <c r="C2">
        <v>31347819314.235844</v>
      </c>
    </row>
    <row r="3" spans="1:12">
      <c r="A3">
        <v>1986</v>
      </c>
      <c r="B3">
        <v>36666262766.85675</v>
      </c>
      <c r="C3">
        <v>33343499963.164757</v>
      </c>
    </row>
    <row r="4" spans="1:12">
      <c r="A4">
        <v>1987</v>
      </c>
      <c r="B4">
        <v>37980187158.042358</v>
      </c>
      <c r="C4">
        <v>35703400072.932449</v>
      </c>
    </row>
    <row r="5" spans="1:12">
      <c r="A5">
        <v>1988</v>
      </c>
      <c r="B5">
        <v>39930474201.495033</v>
      </c>
      <c r="C5">
        <v>36880273124.912476</v>
      </c>
    </row>
    <row r="6" spans="1:12">
      <c r="A6">
        <v>1989</v>
      </c>
      <c r="B6">
        <v>42871159122.682785</v>
      </c>
      <c r="C6">
        <v>39125808307.159859</v>
      </c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</row>
    <row r="7" spans="1:12">
      <c r="A7">
        <v>1990</v>
      </c>
      <c r="B7">
        <v>45057981854.807144</v>
      </c>
      <c r="C7">
        <v>42090250077.698868</v>
      </c>
      <c r="D7">
        <v>31535246</v>
      </c>
      <c r="F7">
        <v>1990</v>
      </c>
      <c r="G7">
        <v>45057981854.807144</v>
      </c>
      <c r="H7">
        <v>42090250077.698868</v>
      </c>
      <c r="I7">
        <v>31535246</v>
      </c>
      <c r="J7">
        <f>LN(G7)</f>
        <v>24.531215982993817</v>
      </c>
      <c r="K7">
        <f t="shared" ref="K7:L7" si="0">LN(H7)</f>
        <v>24.463081961210381</v>
      </c>
      <c r="L7">
        <f t="shared" si="0"/>
        <v>17.266616398905654</v>
      </c>
    </row>
    <row r="8" spans="1:12">
      <c r="A8">
        <v>1991</v>
      </c>
      <c r="B8">
        <v>47743817832.16629</v>
      </c>
      <c r="C8">
        <v>46886557508.064407</v>
      </c>
      <c r="D8">
        <v>32361936</v>
      </c>
      <c r="F8">
        <v>1991</v>
      </c>
      <c r="G8">
        <v>47743817832.16629</v>
      </c>
      <c r="H8">
        <v>46886557508.064407</v>
      </c>
      <c r="I8">
        <v>32361936</v>
      </c>
      <c r="J8">
        <f t="shared" ref="J8:J40" si="1">LN(G8)</f>
        <v>24.589115426007826</v>
      </c>
      <c r="K8">
        <f t="shared" ref="K8:K40" si="2">LN(H8)</f>
        <v>24.570996851018062</v>
      </c>
      <c r="L8">
        <f t="shared" ref="L8:L40" si="3">LN(I8)</f>
        <v>17.292493475311854</v>
      </c>
    </row>
    <row r="9" spans="1:12">
      <c r="A9">
        <v>1992</v>
      </c>
      <c r="B9">
        <v>51871770980.838951</v>
      </c>
      <c r="C9">
        <v>53361269551.242844</v>
      </c>
      <c r="D9">
        <v>33159754</v>
      </c>
      <c r="F9">
        <v>1992</v>
      </c>
      <c r="G9">
        <v>51871770980.838951</v>
      </c>
      <c r="H9">
        <v>53361269551.242844</v>
      </c>
      <c r="I9">
        <v>33159754</v>
      </c>
      <c r="J9">
        <f t="shared" si="1"/>
        <v>24.6720405674074</v>
      </c>
      <c r="K9">
        <f t="shared" si="2"/>
        <v>24.700351030460457</v>
      </c>
      <c r="L9">
        <f t="shared" si="3"/>
        <v>17.316847469627252</v>
      </c>
    </row>
    <row r="10" spans="1:12">
      <c r="A10">
        <v>1993</v>
      </c>
      <c r="B10">
        <v>56059239339.343399</v>
      </c>
      <c r="C10">
        <v>64720299334.576004</v>
      </c>
      <c r="D10">
        <v>33984777</v>
      </c>
      <c r="F10">
        <v>1993</v>
      </c>
      <c r="G10">
        <v>56059239339.343399</v>
      </c>
      <c r="H10">
        <v>64720299334.576004</v>
      </c>
      <c r="I10">
        <v>33984777</v>
      </c>
      <c r="J10">
        <f t="shared" si="1"/>
        <v>24.749674813902867</v>
      </c>
      <c r="K10">
        <f t="shared" si="2"/>
        <v>24.893340734756656</v>
      </c>
      <c r="L10">
        <f t="shared" si="3"/>
        <v>17.341423247022941</v>
      </c>
    </row>
    <row r="11" spans="1:12">
      <c r="A11">
        <v>1994</v>
      </c>
      <c r="B11">
        <v>61014304826.63842</v>
      </c>
      <c r="C11">
        <v>77879452871.773987</v>
      </c>
      <c r="D11">
        <v>34817200</v>
      </c>
      <c r="F11">
        <v>1994</v>
      </c>
      <c r="G11">
        <v>61014304826.63842</v>
      </c>
      <c r="H11">
        <v>77879452871.773987</v>
      </c>
      <c r="I11">
        <v>34817200</v>
      </c>
      <c r="J11">
        <f t="shared" si="1"/>
        <v>24.834374178982369</v>
      </c>
      <c r="K11">
        <f t="shared" si="2"/>
        <v>25.078427992153184</v>
      </c>
      <c r="L11">
        <f t="shared" si="3"/>
        <v>17.365622075515546</v>
      </c>
    </row>
    <row r="12" spans="1:12">
      <c r="A12">
        <v>1995</v>
      </c>
      <c r="B12">
        <v>66835362482.484627</v>
      </c>
      <c r="C12">
        <v>90959241436.52092</v>
      </c>
      <c r="D12">
        <v>35653948</v>
      </c>
      <c r="F12">
        <v>1995</v>
      </c>
      <c r="G12">
        <v>66835362482.484627</v>
      </c>
      <c r="H12">
        <v>90959241436.52092</v>
      </c>
      <c r="I12">
        <v>35653948</v>
      </c>
      <c r="J12">
        <f t="shared" si="1"/>
        <v>24.925498155897962</v>
      </c>
      <c r="K12">
        <f t="shared" si="2"/>
        <v>25.233677346825782</v>
      </c>
      <c r="L12">
        <f t="shared" si="3"/>
        <v>17.389370442030998</v>
      </c>
    </row>
    <row r="13" spans="1:12">
      <c r="A13">
        <v>1996</v>
      </c>
      <c r="B13">
        <v>73077797034.13063</v>
      </c>
      <c r="C13">
        <v>105583869610.86783</v>
      </c>
      <c r="D13">
        <v>36510115</v>
      </c>
      <c r="F13">
        <v>1996</v>
      </c>
      <c r="G13">
        <v>73077797034.13063</v>
      </c>
      <c r="H13">
        <v>105583869610.86783</v>
      </c>
      <c r="I13">
        <v>36510115</v>
      </c>
      <c r="J13">
        <f t="shared" si="1"/>
        <v>25.014790423422365</v>
      </c>
      <c r="K13">
        <f t="shared" si="2"/>
        <v>25.382771446654033</v>
      </c>
      <c r="L13">
        <f t="shared" si="3"/>
        <v>17.413099903448824</v>
      </c>
    </row>
    <row r="14" spans="1:12">
      <c r="A14">
        <v>1997</v>
      </c>
      <c r="B14">
        <v>79035160538.462555</v>
      </c>
      <c r="C14">
        <v>121087538641.51198</v>
      </c>
      <c r="D14">
        <v>37057215</v>
      </c>
      <c r="F14">
        <v>1997</v>
      </c>
      <c r="G14">
        <v>79035160538.462555</v>
      </c>
      <c r="H14">
        <v>121087538641.51198</v>
      </c>
      <c r="I14">
        <v>37057215</v>
      </c>
      <c r="J14">
        <f t="shared" si="1"/>
        <v>25.09315866050623</v>
      </c>
      <c r="K14">
        <f t="shared" si="2"/>
        <v>25.519779580819431</v>
      </c>
      <c r="L14">
        <f t="shared" si="3"/>
        <v>17.427973627589719</v>
      </c>
    </row>
    <row r="15" spans="1:12">
      <c r="A15">
        <v>1998</v>
      </c>
      <c r="B15">
        <v>83591107164.247055</v>
      </c>
      <c r="C15">
        <v>137499963729.24228</v>
      </c>
      <c r="D15">
        <v>37750499</v>
      </c>
      <c r="F15">
        <v>1998</v>
      </c>
      <c r="G15">
        <v>83591107164.247055</v>
      </c>
      <c r="H15">
        <v>137499963729.24228</v>
      </c>
      <c r="I15">
        <v>37750499</v>
      </c>
      <c r="J15">
        <f t="shared" si="1"/>
        <v>25.149202977745581</v>
      </c>
      <c r="K15">
        <f t="shared" si="2"/>
        <v>25.646889490265675</v>
      </c>
      <c r="L15">
        <f t="shared" si="3"/>
        <v>17.446509252114989</v>
      </c>
    </row>
    <row r="16" spans="1:12">
      <c r="A16">
        <v>1999</v>
      </c>
      <c r="B16">
        <v>87581401291.570099</v>
      </c>
      <c r="C16">
        <v>152760993840.67175</v>
      </c>
      <c r="D16">
        <v>38422749</v>
      </c>
      <c r="F16">
        <v>1999</v>
      </c>
      <c r="G16">
        <v>87581401291.570099</v>
      </c>
      <c r="H16">
        <v>152760993840.67175</v>
      </c>
      <c r="I16">
        <v>38422749</v>
      </c>
      <c r="J16">
        <f t="shared" si="1"/>
        <v>25.195834498323773</v>
      </c>
      <c r="K16">
        <f t="shared" si="2"/>
        <v>25.752140405178555</v>
      </c>
      <c r="L16">
        <f t="shared" si="3"/>
        <v>17.464160264020393</v>
      </c>
    </row>
    <row r="17" spans="1:12">
      <c r="A17">
        <v>2000</v>
      </c>
      <c r="B17">
        <v>93525828108.838959</v>
      </c>
      <c r="C17">
        <v>170524446345.72501</v>
      </c>
      <c r="D17">
        <v>38826147</v>
      </c>
      <c r="F17">
        <v>2000</v>
      </c>
      <c r="G17">
        <v>93525828108.838959</v>
      </c>
      <c r="H17">
        <v>170524446345.72501</v>
      </c>
      <c r="I17">
        <v>38826147</v>
      </c>
      <c r="J17">
        <f t="shared" si="1"/>
        <v>25.261503471552956</v>
      </c>
      <c r="K17">
        <f t="shared" si="2"/>
        <v>25.862144503718838</v>
      </c>
      <c r="L17">
        <f t="shared" si="3"/>
        <v>17.474604469382992</v>
      </c>
    </row>
    <row r="18" spans="1:12">
      <c r="A18">
        <v>2001</v>
      </c>
      <c r="B18">
        <v>99317782863.096024</v>
      </c>
      <c r="C18">
        <v>190400464785.64462</v>
      </c>
      <c r="D18">
        <v>40543786</v>
      </c>
      <c r="F18">
        <v>2001</v>
      </c>
      <c r="G18">
        <v>99317782863.096024</v>
      </c>
      <c r="H18">
        <v>190400464785.64462</v>
      </c>
      <c r="I18">
        <v>40543786</v>
      </c>
      <c r="J18">
        <f t="shared" si="1"/>
        <v>25.321590474170637</v>
      </c>
      <c r="K18">
        <f t="shared" si="2"/>
        <v>25.972395400401773</v>
      </c>
      <c r="L18">
        <f t="shared" si="3"/>
        <v>17.517893083872814</v>
      </c>
    </row>
    <row r="19" spans="1:12">
      <c r="A19">
        <v>2002</v>
      </c>
      <c r="B19">
        <v>105595482130.70657</v>
      </c>
      <c r="C19">
        <v>213103818136.81161</v>
      </c>
      <c r="D19">
        <v>41128744</v>
      </c>
      <c r="F19">
        <v>2002</v>
      </c>
      <c r="G19">
        <v>105595482130.70657</v>
      </c>
      <c r="H19">
        <v>213103818136.81161</v>
      </c>
      <c r="I19">
        <v>41128744</v>
      </c>
      <c r="J19">
        <f t="shared" si="1"/>
        <v>25.382881424450204</v>
      </c>
      <c r="K19">
        <f t="shared" si="2"/>
        <v>26.085045293003621</v>
      </c>
      <c r="L19">
        <f t="shared" si="3"/>
        <v>17.532217802419641</v>
      </c>
    </row>
    <row r="20" spans="1:12">
      <c r="A20">
        <v>2003</v>
      </c>
      <c r="B20">
        <v>112880581486.05913</v>
      </c>
      <c r="C20">
        <v>239262431727.21082</v>
      </c>
      <c r="D20">
        <v>41765881</v>
      </c>
      <c r="F20">
        <v>2003</v>
      </c>
      <c r="G20">
        <v>112880581486.05913</v>
      </c>
      <c r="H20">
        <v>239262431727.21082</v>
      </c>
      <c r="I20">
        <v>41765881</v>
      </c>
      <c r="J20">
        <f t="shared" si="1"/>
        <v>25.449596295842507</v>
      </c>
      <c r="K20">
        <f t="shared" si="2"/>
        <v>26.200826827171795</v>
      </c>
      <c r="L20">
        <f t="shared" si="3"/>
        <v>17.547590320167309</v>
      </c>
    </row>
    <row r="21" spans="1:12">
      <c r="A21">
        <v>2004</v>
      </c>
      <c r="B21">
        <v>121387725604.56688</v>
      </c>
      <c r="C21">
        <v>266760933155.79031</v>
      </c>
      <c r="D21">
        <v>42519336</v>
      </c>
      <c r="F21">
        <v>2004</v>
      </c>
      <c r="G21">
        <v>121387725604.56688</v>
      </c>
      <c r="H21">
        <v>266760933155.79031</v>
      </c>
      <c r="I21">
        <v>42519336</v>
      </c>
      <c r="J21">
        <f t="shared" si="1"/>
        <v>25.522255603413747</v>
      </c>
      <c r="K21">
        <f t="shared" si="2"/>
        <v>26.309618712814274</v>
      </c>
      <c r="L21">
        <f t="shared" si="3"/>
        <v>17.565469495135467</v>
      </c>
    </row>
    <row r="22" spans="1:12">
      <c r="A22">
        <v>2005</v>
      </c>
      <c r="B22">
        <v>130549157968.49275</v>
      </c>
      <c r="C22">
        <v>293491477727.21478</v>
      </c>
      <c r="D22">
        <v>43520650</v>
      </c>
      <c r="F22">
        <v>2005</v>
      </c>
      <c r="G22">
        <v>130549157968.49275</v>
      </c>
      <c r="H22">
        <v>293491477727.21478</v>
      </c>
      <c r="I22">
        <v>43520650</v>
      </c>
      <c r="J22">
        <f t="shared" si="1"/>
        <v>25.595015682193253</v>
      </c>
      <c r="K22">
        <f t="shared" si="2"/>
        <v>26.40511443908844</v>
      </c>
      <c r="L22">
        <f t="shared" si="3"/>
        <v>17.588746096062192</v>
      </c>
    </row>
    <row r="23" spans="1:12">
      <c r="A23">
        <v>2006</v>
      </c>
      <c r="B23">
        <v>139658819217.11005</v>
      </c>
      <c r="C23">
        <v>322648010765.48651</v>
      </c>
      <c r="D23">
        <v>44786203</v>
      </c>
      <c r="F23">
        <v>2006</v>
      </c>
      <c r="G23">
        <v>139658819217.11005</v>
      </c>
      <c r="H23">
        <v>322648010765.48651</v>
      </c>
      <c r="I23">
        <v>44786203</v>
      </c>
      <c r="J23">
        <f t="shared" si="1"/>
        <v>25.662468279632225</v>
      </c>
      <c r="K23">
        <f t="shared" si="2"/>
        <v>26.499827816007802</v>
      </c>
      <c r="L23">
        <f t="shared" si="3"/>
        <v>17.617410681203101</v>
      </c>
    </row>
    <row r="24" spans="1:12">
      <c r="A24">
        <v>2007</v>
      </c>
      <c r="B24">
        <v>149615800998.3645</v>
      </c>
      <c r="C24">
        <v>360873283193.48108</v>
      </c>
      <c r="D24">
        <v>46298960</v>
      </c>
      <c r="F24">
        <v>2007</v>
      </c>
      <c r="G24">
        <v>149615800998.3645</v>
      </c>
      <c r="H24">
        <v>360873283193.48108</v>
      </c>
      <c r="I24">
        <v>46298960</v>
      </c>
      <c r="J24">
        <f t="shared" si="1"/>
        <v>25.731336518556038</v>
      </c>
      <c r="K24">
        <f t="shared" si="2"/>
        <v>26.611792717574186</v>
      </c>
      <c r="L24">
        <f t="shared" si="3"/>
        <v>17.650630056601159</v>
      </c>
    </row>
    <row r="25" spans="1:12">
      <c r="A25">
        <v>2008</v>
      </c>
      <c r="B25">
        <v>158086705343.27539</v>
      </c>
      <c r="C25">
        <v>395107293711.02905</v>
      </c>
      <c r="D25">
        <v>47896567</v>
      </c>
      <c r="F25">
        <v>2008</v>
      </c>
      <c r="G25">
        <v>158086705343.27539</v>
      </c>
      <c r="H25">
        <v>395107293711.02905</v>
      </c>
      <c r="I25">
        <v>47896567</v>
      </c>
      <c r="J25">
        <f t="shared" si="1"/>
        <v>25.786409487450697</v>
      </c>
      <c r="K25">
        <f t="shared" si="2"/>
        <v>26.702423194611054</v>
      </c>
      <c r="L25">
        <f t="shared" si="3"/>
        <v>17.684554389666577</v>
      </c>
    </row>
    <row r="26" spans="1:12">
      <c r="A26">
        <v>2009</v>
      </c>
      <c r="B26">
        <v>166620063722.29129</v>
      </c>
      <c r="C26">
        <v>431345593163.97754</v>
      </c>
      <c r="D26">
        <v>49267257</v>
      </c>
      <c r="F26">
        <v>2009</v>
      </c>
      <c r="G26">
        <v>166620063722.29129</v>
      </c>
      <c r="H26">
        <v>431345593163.97754</v>
      </c>
      <c r="I26">
        <v>49267257</v>
      </c>
      <c r="J26">
        <f t="shared" si="1"/>
        <v>25.838981989933931</v>
      </c>
      <c r="K26">
        <f t="shared" si="2"/>
        <v>26.790175446035629</v>
      </c>
      <c r="L26">
        <f t="shared" si="3"/>
        <v>17.712770260147138</v>
      </c>
    </row>
    <row r="27" spans="1:12">
      <c r="A27">
        <v>2010</v>
      </c>
      <c r="B27">
        <v>177322478338.40433</v>
      </c>
      <c r="C27">
        <v>469093130916.30493</v>
      </c>
      <c r="D27">
        <v>50302354</v>
      </c>
      <c r="F27">
        <v>2010</v>
      </c>
      <c r="G27">
        <v>177322478338.40433</v>
      </c>
      <c r="H27">
        <v>469093130916.30493</v>
      </c>
      <c r="I27">
        <v>50302354</v>
      </c>
      <c r="J27">
        <f t="shared" si="1"/>
        <v>25.901235823368971</v>
      </c>
      <c r="K27">
        <f t="shared" si="2"/>
        <v>26.874067159061919</v>
      </c>
      <c r="L27">
        <f t="shared" si="3"/>
        <v>17.733562433179689</v>
      </c>
    </row>
    <row r="28" spans="1:12">
      <c r="A28">
        <v>2011</v>
      </c>
      <c r="B28">
        <v>188694468366.26761</v>
      </c>
      <c r="C28">
        <v>499684634430.4494</v>
      </c>
      <c r="D28">
        <v>51197726</v>
      </c>
      <c r="F28">
        <v>2011</v>
      </c>
      <c r="G28">
        <v>188694468366.26761</v>
      </c>
      <c r="H28">
        <v>499684634430.4494</v>
      </c>
      <c r="I28">
        <v>51197726</v>
      </c>
      <c r="J28">
        <f t="shared" si="1"/>
        <v>25.963394974457046</v>
      </c>
      <c r="K28">
        <f t="shared" si="2"/>
        <v>26.937243005234937</v>
      </c>
      <c r="L28">
        <f t="shared" si="3"/>
        <v>17.751205674960904</v>
      </c>
    </row>
    <row r="29" spans="1:12">
      <c r="A29">
        <v>2012</v>
      </c>
      <c r="B29">
        <v>199081239731.68829</v>
      </c>
      <c r="C29">
        <v>528042946119.10162</v>
      </c>
      <c r="D29">
        <v>51916391</v>
      </c>
      <c r="F29">
        <v>2012</v>
      </c>
      <c r="G29">
        <v>199081239731.68829</v>
      </c>
      <c r="H29">
        <v>528042946119.10162</v>
      </c>
      <c r="I29">
        <v>51916391</v>
      </c>
      <c r="J29">
        <f t="shared" si="1"/>
        <v>26.016978818221414</v>
      </c>
      <c r="K29">
        <f t="shared" si="2"/>
        <v>26.992443454691752</v>
      </c>
      <c r="L29">
        <f t="shared" si="3"/>
        <v>17.765145117158298</v>
      </c>
    </row>
    <row r="30" spans="1:12">
      <c r="A30">
        <v>2013</v>
      </c>
      <c r="B30">
        <v>210137237901.38867</v>
      </c>
      <c r="C30">
        <v>557208715444.03296</v>
      </c>
      <c r="D30">
        <v>53209344</v>
      </c>
      <c r="F30">
        <v>2013</v>
      </c>
      <c r="G30">
        <v>210137237901.38867</v>
      </c>
      <c r="H30">
        <v>557208715444.03296</v>
      </c>
      <c r="I30">
        <v>53209344</v>
      </c>
      <c r="J30">
        <f t="shared" si="1"/>
        <v>26.07102666803285</v>
      </c>
      <c r="K30">
        <f t="shared" si="2"/>
        <v>27.046205720230152</v>
      </c>
      <c r="L30">
        <f t="shared" si="3"/>
        <v>17.789744577986877</v>
      </c>
    </row>
    <row r="31" spans="1:12">
      <c r="A31">
        <v>2014</v>
      </c>
      <c r="B31">
        <v>223632762207.56018</v>
      </c>
      <c r="C31">
        <v>588726336187.71204</v>
      </c>
      <c r="D31">
        <v>53885546</v>
      </c>
      <c r="F31">
        <v>2014</v>
      </c>
      <c r="G31">
        <v>223632762207.56018</v>
      </c>
      <c r="H31">
        <v>588726336187.71204</v>
      </c>
      <c r="I31">
        <v>53885546</v>
      </c>
      <c r="J31">
        <f t="shared" si="1"/>
        <v>26.133271088994846</v>
      </c>
      <c r="K31">
        <f t="shared" si="2"/>
        <v>27.101227288157524</v>
      </c>
      <c r="L31">
        <f t="shared" si="3"/>
        <v>17.80237283665172</v>
      </c>
    </row>
    <row r="32" spans="1:12">
      <c r="A32">
        <v>2015</v>
      </c>
      <c r="B32">
        <v>239258328381.74139</v>
      </c>
      <c r="C32">
        <v>627282379582.73145</v>
      </c>
      <c r="D32">
        <v>54628714</v>
      </c>
      <c r="F32">
        <v>2015</v>
      </c>
      <c r="G32">
        <v>239258328381.74139</v>
      </c>
      <c r="H32">
        <v>627282379582.73145</v>
      </c>
      <c r="I32">
        <v>54628714</v>
      </c>
      <c r="J32">
        <f t="shared" si="1"/>
        <v>26.200809677046614</v>
      </c>
      <c r="K32">
        <f t="shared" si="2"/>
        <v>27.164662642355587</v>
      </c>
      <c r="L32">
        <f t="shared" si="3"/>
        <v>17.816070199915437</v>
      </c>
    </row>
    <row r="33" spans="1:12">
      <c r="A33">
        <v>2016</v>
      </c>
      <c r="B33">
        <v>255264731908.12396</v>
      </c>
      <c r="C33">
        <v>667490584580.05969</v>
      </c>
      <c r="D33">
        <v>54888312</v>
      </c>
      <c r="F33">
        <v>2016</v>
      </c>
      <c r="G33">
        <v>255264731908.12396</v>
      </c>
      <c r="H33">
        <v>667490584580.05969</v>
      </c>
      <c r="I33">
        <v>54888312</v>
      </c>
      <c r="J33">
        <f t="shared" si="1"/>
        <v>26.2655670079305</v>
      </c>
      <c r="K33">
        <f t="shared" si="2"/>
        <v>27.226791121623293</v>
      </c>
      <c r="L33">
        <f t="shared" si="3"/>
        <v>17.820810987639288</v>
      </c>
    </row>
    <row r="34" spans="1:12">
      <c r="A34">
        <v>2017</v>
      </c>
      <c r="B34">
        <v>272980590259.18723</v>
      </c>
      <c r="C34">
        <v>712290897719.04858</v>
      </c>
      <c r="D34">
        <v>55533898</v>
      </c>
      <c r="F34">
        <v>2017</v>
      </c>
      <c r="G34">
        <v>272980590259.18723</v>
      </c>
      <c r="H34">
        <v>712290897719.04858</v>
      </c>
      <c r="I34">
        <v>55533898</v>
      </c>
      <c r="J34">
        <f t="shared" si="1"/>
        <v>26.332666531652098</v>
      </c>
      <c r="K34">
        <f t="shared" si="2"/>
        <v>27.291752229130903</v>
      </c>
      <c r="L34">
        <f t="shared" si="3"/>
        <v>17.832504167044441</v>
      </c>
    </row>
    <row r="35" spans="1:12">
      <c r="A35">
        <v>2018</v>
      </c>
      <c r="B35">
        <v>293358610036.84094</v>
      </c>
      <c r="C35">
        <v>759923958022.59375</v>
      </c>
      <c r="D35">
        <v>56235855</v>
      </c>
      <c r="F35">
        <v>2018</v>
      </c>
      <c r="G35">
        <v>293358610036.84094</v>
      </c>
      <c r="H35">
        <v>759923958022.59375</v>
      </c>
      <c r="I35">
        <v>56235855</v>
      </c>
      <c r="J35">
        <f t="shared" si="1"/>
        <v>26.404661622618221</v>
      </c>
      <c r="K35">
        <f t="shared" si="2"/>
        <v>27.356484209987499</v>
      </c>
      <c r="L35">
        <f t="shared" si="3"/>
        <v>17.845065100759093</v>
      </c>
    </row>
    <row r="36" spans="1:12">
      <c r="A36">
        <v>2019</v>
      </c>
      <c r="B36">
        <v>314947640805.60107</v>
      </c>
      <c r="C36">
        <v>811249032369.5824</v>
      </c>
      <c r="D36">
        <v>56179394</v>
      </c>
      <c r="F36">
        <v>2019</v>
      </c>
      <c r="G36">
        <v>314947640805.60107</v>
      </c>
      <c r="H36">
        <v>811249032369.5824</v>
      </c>
      <c r="I36">
        <v>56179394</v>
      </c>
      <c r="J36">
        <f t="shared" si="1"/>
        <v>26.475672242291267</v>
      </c>
      <c r="K36">
        <f t="shared" si="2"/>
        <v>27.421840912199233</v>
      </c>
      <c r="L36">
        <f t="shared" si="3"/>
        <v>17.84406059282534</v>
      </c>
    </row>
    <row r="37" spans="1:12">
      <c r="A37">
        <v>2020</v>
      </c>
      <c r="B37">
        <v>323972192107.06519</v>
      </c>
      <c r="C37">
        <v>861915800581.0332</v>
      </c>
      <c r="D37">
        <v>55149609</v>
      </c>
      <c r="F37">
        <v>2020</v>
      </c>
      <c r="G37">
        <v>323972192107.06519</v>
      </c>
      <c r="H37">
        <v>861915800581.0332</v>
      </c>
      <c r="I37">
        <v>55149609</v>
      </c>
      <c r="J37">
        <f t="shared" si="1"/>
        <v>26.50392352222536</v>
      </c>
      <c r="K37">
        <f t="shared" si="2"/>
        <v>27.482423423698854</v>
      </c>
      <c r="L37">
        <f t="shared" si="3"/>
        <v>17.825560213883438</v>
      </c>
    </row>
    <row r="38" spans="1:12">
      <c r="A38">
        <v>2021</v>
      </c>
      <c r="B38">
        <v>332245562394.77014</v>
      </c>
      <c r="C38">
        <v>915185452529.9491</v>
      </c>
      <c r="D38">
        <v>55268413</v>
      </c>
      <c r="F38">
        <v>2021</v>
      </c>
      <c r="G38">
        <v>332245562394.77014</v>
      </c>
      <c r="H38">
        <v>915185452529.9491</v>
      </c>
      <c r="I38">
        <v>55268413</v>
      </c>
      <c r="J38">
        <f t="shared" si="1"/>
        <v>26.529140178227156</v>
      </c>
      <c r="K38">
        <f t="shared" si="2"/>
        <v>27.542392562045642</v>
      </c>
      <c r="L38">
        <f t="shared" si="3"/>
        <v>17.827712109809362</v>
      </c>
    </row>
    <row r="39" spans="1:12">
      <c r="A39">
        <v>2022</v>
      </c>
      <c r="B39">
        <v>360611028837.66394</v>
      </c>
      <c r="C39">
        <v>972321805893.5387</v>
      </c>
      <c r="D39">
        <v>56473899</v>
      </c>
      <c r="F39">
        <v>2022</v>
      </c>
      <c r="G39">
        <v>360611028837.66394</v>
      </c>
      <c r="H39">
        <v>972321805893.5387</v>
      </c>
      <c r="I39">
        <v>56473899</v>
      </c>
      <c r="J39">
        <f t="shared" si="1"/>
        <v>26.611065731933628</v>
      </c>
      <c r="K39">
        <f t="shared" si="2"/>
        <v>27.602952662635438</v>
      </c>
      <c r="L39">
        <f t="shared" si="3"/>
        <v>17.84928912477638</v>
      </c>
    </row>
    <row r="40" spans="1:12">
      <c r="A40">
        <v>2023</v>
      </c>
      <c r="B40">
        <v>378876063686.79913</v>
      </c>
      <c r="C40">
        <v>1029022265637.3247</v>
      </c>
      <c r="D40">
        <v>56799003</v>
      </c>
      <c r="F40">
        <v>2023</v>
      </c>
      <c r="G40">
        <v>378876063686.79913</v>
      </c>
      <c r="H40">
        <v>1029022265637.3247</v>
      </c>
      <c r="I40">
        <v>56799003</v>
      </c>
      <c r="J40">
        <f t="shared" si="1"/>
        <v>26.660474979807866</v>
      </c>
      <c r="K40">
        <f t="shared" si="2"/>
        <v>27.659630210677872</v>
      </c>
      <c r="L40">
        <f t="shared" si="3"/>
        <v>17.855029330720427</v>
      </c>
    </row>
    <row r="41" spans="1:12">
      <c r="A41">
        <v>2024</v>
      </c>
      <c r="B41">
        <v>405742875627.91882</v>
      </c>
      <c r="D41">
        <v>57133476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3"/>
  <sheetViews>
    <sheetView tabSelected="1" topLeftCell="AF1" workbookViewId="0">
      <selection activeCell="AU2" sqref="AU2"/>
    </sheetView>
  </sheetViews>
  <sheetFormatPr defaultRowHeight="14.25"/>
  <cols>
    <col min="2" max="2" width="12.125" style="3" customWidth="1"/>
    <col min="3" max="9" width="9" customWidth="1"/>
    <col min="11" max="15" width="10.375" style="1" customWidth="1"/>
  </cols>
  <sheetData>
    <row r="1" spans="1:47" ht="18.75">
      <c r="A1" s="1" t="s">
        <v>0</v>
      </c>
      <c r="B1" s="3" t="s">
        <v>16</v>
      </c>
      <c r="C1" s="1" t="s">
        <v>1</v>
      </c>
      <c r="D1" s="1" t="s">
        <v>2</v>
      </c>
      <c r="E1" s="1" t="s">
        <v>3</v>
      </c>
      <c r="F1" s="1" t="s">
        <v>25</v>
      </c>
      <c r="G1" s="1" t="s">
        <v>4</v>
      </c>
      <c r="H1" s="1" t="s">
        <v>5</v>
      </c>
      <c r="I1" s="1" t="s">
        <v>6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I1" s="4" t="s">
        <v>7</v>
      </c>
      <c r="AP1" s="1">
        <v>1</v>
      </c>
      <c r="AQ1" s="1" t="s">
        <v>17</v>
      </c>
      <c r="AS1" s="1" t="s">
        <v>26</v>
      </c>
      <c r="AT1" s="1" t="s">
        <v>27</v>
      </c>
      <c r="AU1" s="1" t="s">
        <v>28</v>
      </c>
    </row>
    <row r="2" spans="1:47" ht="15.75" thickBot="1">
      <c r="A2">
        <v>1995</v>
      </c>
      <c r="B2" s="3">
        <v>1</v>
      </c>
      <c r="C2">
        <v>1861735071148.1138</v>
      </c>
      <c r="D2">
        <v>3629297785868.8975</v>
      </c>
      <c r="E2">
        <v>671238114</v>
      </c>
      <c r="F2">
        <v>0</v>
      </c>
      <c r="G2" s="2">
        <f>LN(C2)</f>
        <v>28.252530002785054</v>
      </c>
      <c r="H2" s="2">
        <f t="shared" ref="H2:I2" si="0">LN(D2)</f>
        <v>28.920060298072904</v>
      </c>
      <c r="I2" s="2">
        <f t="shared" si="0"/>
        <v>20.324634496368002</v>
      </c>
      <c r="J2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>
        <f>$H2*J2</f>
        <v>28.920060298072904</v>
      </c>
      <c r="S2">
        <f t="shared" ref="S2:Y17" si="1">$H2*K2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>$I2*J2</f>
        <v>20.324634496368002</v>
      </c>
      <c r="AA2">
        <f t="shared" ref="AA2:AG17" si="2">$I2*K2</f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I2" s="5" t="s">
        <v>8</v>
      </c>
      <c r="AJ2" s="6" t="s">
        <v>9</v>
      </c>
      <c r="AK2" s="6" t="s">
        <v>10</v>
      </c>
      <c r="AL2" s="6" t="s">
        <v>11</v>
      </c>
      <c r="AM2" s="6" t="s">
        <v>12</v>
      </c>
      <c r="AN2" s="6" t="s">
        <v>13</v>
      </c>
      <c r="AP2" s="1">
        <v>2</v>
      </c>
      <c r="AQ2" s="1" t="s">
        <v>18</v>
      </c>
      <c r="AR2" s="3">
        <v>1</v>
      </c>
      <c r="AS2">
        <f>G2-$AJ$4*H2-$AJ$5*I2-$AJ$6*J2-$AJ$7*K2-$AJ$8*P2-$AJ$9*R2-$AJ$10*S2-$AJ$11*T2-$AJ$12*U2-$AJ$13*V2-$AJ$14*W2-$AJ$15*X2-$AJ$16*Z2-$AJ$17*AA2-$AJ$18*AB2-$AJ$19*AC2-$AJ$20*AD2-$AJ$21*AE2</f>
        <v>-1.3088435184875884</v>
      </c>
      <c r="AT2">
        <f>EXP(AS2)</f>
        <v>0.27013227879649865</v>
      </c>
    </row>
    <row r="3" spans="1:47">
      <c r="A3">
        <v>1996</v>
      </c>
      <c r="B3" s="3">
        <v>1</v>
      </c>
      <c r="C3">
        <v>2047465483836.5542</v>
      </c>
      <c r="D3">
        <v>3931607366153.8618</v>
      </c>
      <c r="E3">
        <v>678359927</v>
      </c>
      <c r="F3">
        <v>0</v>
      </c>
      <c r="G3" s="2">
        <f t="shared" ref="G3:G66" si="3">LN(C3)</f>
        <v>28.347623794820457</v>
      </c>
      <c r="H3" s="2">
        <f t="shared" ref="H3:H66" si="4">LN(D3)</f>
        <v>29.000069457213755</v>
      </c>
      <c r="I3" s="2">
        <f t="shared" ref="I3:I66" si="5">LN(E3)</f>
        <v>20.33518857082699</v>
      </c>
      <c r="J3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>
        <f t="shared" ref="R3:R66" si="6">$H3*J3</f>
        <v>29.000069457213755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ref="Z3:Z66" si="7">$I3*J3</f>
        <v>20.33518857082699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I3" s="7" t="s">
        <v>14</v>
      </c>
      <c r="AJ3" s="8">
        <v>-1.2769999999999999</v>
      </c>
      <c r="AK3" s="8">
        <v>0.44700000000000001</v>
      </c>
      <c r="AL3" s="8">
        <v>-2.86</v>
      </c>
      <c r="AM3" s="8">
        <v>5.0000000000000001E-3</v>
      </c>
      <c r="AN3" s="9"/>
      <c r="AP3" s="1">
        <v>3</v>
      </c>
      <c r="AQ3" s="1" t="s">
        <v>19</v>
      </c>
      <c r="AR3" s="3">
        <v>1</v>
      </c>
      <c r="AS3">
        <f t="shared" ref="AS3:AS66" si="8">G3-$AJ$4*H3-$AJ$5*I3-$AJ$6*J3-$AJ$7*K3-$AJ$8*P3-$AJ$9*R3-$AJ$10*S3-$AJ$11*T3-$AJ$12*U3-$AJ$13*V3-$AJ$14*W3-$AJ$15*X3-$AJ$16*Z3-$AJ$17*AA3-$AJ$18*AB3-$AJ$19*AC3-$AJ$20*AD3-$AJ$21*AE3</f>
        <v>-1.2898512434101796</v>
      </c>
      <c r="AT3">
        <f t="shared" ref="AT3:AT66" si="9">EXP(AS3)</f>
        <v>0.2753117344785409</v>
      </c>
      <c r="AU3">
        <f>(AT3-AT2)*100/AT2</f>
        <v>1.9173775548475436</v>
      </c>
    </row>
    <row r="4" spans="1:47">
      <c r="A4">
        <v>1997</v>
      </c>
      <c r="B4" s="3">
        <v>1</v>
      </c>
      <c r="C4">
        <v>2237626840759.8691</v>
      </c>
      <c r="D4">
        <v>4242388237648.1338</v>
      </c>
      <c r="E4">
        <v>686473251</v>
      </c>
      <c r="F4">
        <v>0</v>
      </c>
      <c r="G4" s="2">
        <f t="shared" si="3"/>
        <v>28.436436974096445</v>
      </c>
      <c r="H4" s="2">
        <f t="shared" si="4"/>
        <v>29.076147490195275</v>
      </c>
      <c r="I4" s="2">
        <f t="shared" si="5"/>
        <v>20.347077818101447</v>
      </c>
      <c r="J4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>
        <f t="shared" si="6"/>
        <v>29.076147490195275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7"/>
        <v>20.347077818101447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I4" s="7" t="s">
        <v>5</v>
      </c>
      <c r="AJ4" s="8">
        <v>0.50580000000000003</v>
      </c>
      <c r="AK4" s="8">
        <v>1.6E-2</v>
      </c>
      <c r="AL4" s="8">
        <v>31.6</v>
      </c>
      <c r="AM4" s="8">
        <v>0</v>
      </c>
      <c r="AN4" s="8">
        <v>59.78</v>
      </c>
      <c r="AP4" s="1">
        <v>4</v>
      </c>
      <c r="AQ4" s="1" t="s">
        <v>20</v>
      </c>
      <c r="AR4" s="3">
        <v>1</v>
      </c>
      <c r="AS4">
        <f t="shared" si="8"/>
        <v>-1.2770578619936259</v>
      </c>
      <c r="AT4">
        <f t="shared" si="9"/>
        <v>0.2788565291129862</v>
      </c>
      <c r="AU4">
        <f t="shared" ref="AU4:AU31" si="10">(AT4-AT3)*100/AT3</f>
        <v>1.2875566823039248</v>
      </c>
    </row>
    <row r="5" spans="1:47">
      <c r="A5">
        <v>1998</v>
      </c>
      <c r="B5" s="3">
        <v>1</v>
      </c>
      <c r="C5">
        <v>2414864610327.8623</v>
      </c>
      <c r="D5">
        <v>4582201119180.5059</v>
      </c>
      <c r="E5">
        <v>694001983</v>
      </c>
      <c r="F5">
        <v>1</v>
      </c>
      <c r="G5" s="2">
        <f t="shared" si="3"/>
        <v>28.512664339485511</v>
      </c>
      <c r="H5" s="2">
        <f t="shared" si="4"/>
        <v>29.153200592314008</v>
      </c>
      <c r="I5" s="2">
        <f t="shared" si="5"/>
        <v>20.357985375815698</v>
      </c>
      <c r="J5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>
        <f t="shared" si="6"/>
        <v>29.153200592314008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7"/>
        <v>20.357985375815698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I5" s="7" t="s">
        <v>6</v>
      </c>
      <c r="AJ5" s="8">
        <v>0.77200000000000002</v>
      </c>
      <c r="AK5" s="8">
        <v>4.19E-2</v>
      </c>
      <c r="AL5" s="8">
        <v>18.41</v>
      </c>
      <c r="AM5" s="8">
        <v>0</v>
      </c>
      <c r="AN5" s="8">
        <v>201.51</v>
      </c>
      <c r="AP5" s="1">
        <v>5</v>
      </c>
      <c r="AQ5" s="1" t="s">
        <v>21</v>
      </c>
      <c r="AR5" s="3">
        <v>1</v>
      </c>
      <c r="AS5">
        <f t="shared" si="8"/>
        <v>-1.2755870962286124</v>
      </c>
      <c r="AT5">
        <f t="shared" si="9"/>
        <v>0.27926696350179397</v>
      </c>
      <c r="AU5">
        <f t="shared" si="10"/>
        <v>0.14718478714245214</v>
      </c>
    </row>
    <row r="6" spans="1:47">
      <c r="A6">
        <v>1999</v>
      </c>
      <c r="B6" s="3">
        <v>1</v>
      </c>
      <c r="C6">
        <v>2601702759078.6255</v>
      </c>
      <c r="D6">
        <v>4939130853055.9766</v>
      </c>
      <c r="E6">
        <v>700421936</v>
      </c>
      <c r="F6">
        <v>0</v>
      </c>
      <c r="G6" s="2">
        <f t="shared" si="3"/>
        <v>28.587187253935692</v>
      </c>
      <c r="H6" s="2">
        <f t="shared" si="4"/>
        <v>29.228210490972074</v>
      </c>
      <c r="I6" s="2">
        <f t="shared" si="5"/>
        <v>20.367193477131678</v>
      </c>
      <c r="J6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>
        <f t="shared" si="6"/>
        <v>29.228210490972074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7"/>
        <v>20.367193477131678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I6" s="7" t="s">
        <v>29</v>
      </c>
      <c r="AJ6" s="8">
        <v>-30.52</v>
      </c>
      <c r="AK6" s="8">
        <v>8.01</v>
      </c>
      <c r="AL6" s="8">
        <v>-3.81</v>
      </c>
      <c r="AM6" s="8">
        <v>0</v>
      </c>
      <c r="AN6" s="8">
        <v>556217.26</v>
      </c>
      <c r="AP6" s="1">
        <v>6</v>
      </c>
      <c r="AQ6" s="1" t="s">
        <v>22</v>
      </c>
      <c r="AR6" s="3">
        <v>1</v>
      </c>
      <c r="AS6">
        <f t="shared" si="8"/>
        <v>-1.2710561046577169</v>
      </c>
      <c r="AT6">
        <f t="shared" si="9"/>
        <v>0.2805351907532308</v>
      </c>
      <c r="AU6">
        <f t="shared" si="10"/>
        <v>0.45412720342364432</v>
      </c>
    </row>
    <row r="7" spans="1:47">
      <c r="A7">
        <v>2000</v>
      </c>
      <c r="B7" s="3">
        <v>1</v>
      </c>
      <c r="C7">
        <v>2825096197799.5435</v>
      </c>
      <c r="D7">
        <v>5320628187062.541</v>
      </c>
      <c r="E7">
        <v>706837950</v>
      </c>
      <c r="F7">
        <v>0</v>
      </c>
      <c r="G7" s="2">
        <f t="shared" si="3"/>
        <v>28.669563532265609</v>
      </c>
      <c r="H7" s="2">
        <f t="shared" si="4"/>
        <v>29.302612492586089</v>
      </c>
      <c r="I7" s="2">
        <f t="shared" si="5"/>
        <v>20.376311989667904</v>
      </c>
      <c r="J7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>
        <f t="shared" si="6"/>
        <v>29.302612492586089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7"/>
        <v>20.376311989667904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I7" s="7" t="s">
        <v>30</v>
      </c>
      <c r="AJ7" s="8">
        <v>-24.25</v>
      </c>
      <c r="AK7" s="8">
        <v>1.91</v>
      </c>
      <c r="AL7" s="8">
        <v>-12.73</v>
      </c>
      <c r="AM7" s="8">
        <v>0</v>
      </c>
      <c r="AN7" s="8">
        <v>35946.6</v>
      </c>
      <c r="AP7" s="1">
        <v>7</v>
      </c>
      <c r="AQ7" s="1" t="s">
        <v>23</v>
      </c>
      <c r="AR7" s="3">
        <v>1</v>
      </c>
      <c r="AS7">
        <f t="shared" si="8"/>
        <v>-1.2580749944768996</v>
      </c>
      <c r="AT7">
        <f t="shared" si="9"/>
        <v>0.28420058796557202</v>
      </c>
      <c r="AU7">
        <f t="shared" si="10"/>
        <v>1.3065730550594041</v>
      </c>
    </row>
    <row r="8" spans="1:47">
      <c r="A8">
        <v>2001</v>
      </c>
      <c r="B8" s="3">
        <v>1</v>
      </c>
      <c r="C8">
        <v>3059936242478.5762</v>
      </c>
      <c r="D8">
        <v>5823282096003.1504</v>
      </c>
      <c r="E8">
        <v>715928584</v>
      </c>
      <c r="F8">
        <v>0</v>
      </c>
      <c r="G8" s="2">
        <f t="shared" si="3"/>
        <v>28.749415195884456</v>
      </c>
      <c r="H8" s="2">
        <f t="shared" si="4"/>
        <v>29.392885152742021</v>
      </c>
      <c r="I8" s="2">
        <f t="shared" si="5"/>
        <v>20.389090976933495</v>
      </c>
      <c r="J8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>
        <f t="shared" si="6"/>
        <v>29.392885152742021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7"/>
        <v>20.389090976933495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I8" s="7" t="s">
        <v>35</v>
      </c>
      <c r="AJ8" s="8">
        <v>-5.9169999999999998</v>
      </c>
      <c r="AK8" s="8">
        <v>0.747</v>
      </c>
      <c r="AL8" s="8">
        <v>-7.92</v>
      </c>
      <c r="AM8" s="8">
        <v>0</v>
      </c>
      <c r="AN8" s="8">
        <v>5527.71</v>
      </c>
      <c r="AP8" s="1">
        <v>8</v>
      </c>
      <c r="AQ8" s="1" t="s">
        <v>24</v>
      </c>
      <c r="AR8" s="3">
        <v>1</v>
      </c>
      <c r="AS8">
        <f t="shared" si="8"/>
        <v>-1.2658056536347964</v>
      </c>
      <c r="AT8">
        <f t="shared" si="9"/>
        <v>0.28201200059873943</v>
      </c>
      <c r="AU8">
        <f t="shared" si="10"/>
        <v>-0.77008544651487798</v>
      </c>
    </row>
    <row r="9" spans="1:47">
      <c r="A9">
        <v>2002</v>
      </c>
      <c r="B9" s="3">
        <v>1</v>
      </c>
      <c r="C9">
        <v>3342778183071.4604</v>
      </c>
      <c r="D9">
        <v>6404049032311.3701</v>
      </c>
      <c r="E9">
        <v>725938760</v>
      </c>
      <c r="F9">
        <v>0</v>
      </c>
      <c r="G9" s="2">
        <f t="shared" si="3"/>
        <v>28.837823368509216</v>
      </c>
      <c r="H9" s="2">
        <f t="shared" si="4"/>
        <v>29.487951567547036</v>
      </c>
      <c r="I9" s="2">
        <f t="shared" si="5"/>
        <v>20.402976216614107</v>
      </c>
      <c r="J9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>
        <f t="shared" si="6"/>
        <v>29.487951567547036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7"/>
        <v>20.402976216614107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I9" s="7" t="s">
        <v>37</v>
      </c>
      <c r="AJ9" s="8">
        <v>0.18509999999999999</v>
      </c>
      <c r="AK9" s="8">
        <v>2.69E-2</v>
      </c>
      <c r="AL9" s="8">
        <v>6.88</v>
      </c>
      <c r="AM9" s="8">
        <v>0</v>
      </c>
      <c r="AN9" s="8">
        <v>5801.04</v>
      </c>
      <c r="AR9" s="3">
        <v>1</v>
      </c>
      <c r="AS9">
        <f t="shared" si="8"/>
        <v>-1.2704744448886665</v>
      </c>
      <c r="AT9">
        <f t="shared" si="9"/>
        <v>0.28069841425316455</v>
      </c>
      <c r="AU9">
        <f t="shared" si="10"/>
        <v>-0.46579093896217383</v>
      </c>
    </row>
    <row r="10" spans="1:47">
      <c r="A10">
        <v>2003</v>
      </c>
      <c r="B10" s="3">
        <v>1</v>
      </c>
      <c r="C10">
        <v>3681006926650.7383</v>
      </c>
      <c r="D10">
        <v>7175864184782.7363</v>
      </c>
      <c r="E10">
        <v>735682023</v>
      </c>
      <c r="F10">
        <v>0</v>
      </c>
      <c r="G10" s="2">
        <f t="shared" si="3"/>
        <v>28.93420745205437</v>
      </c>
      <c r="H10" s="2">
        <f t="shared" si="4"/>
        <v>29.60174431419361</v>
      </c>
      <c r="I10" s="2">
        <f t="shared" si="5"/>
        <v>20.416308549372197</v>
      </c>
      <c r="J10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>
        <f t="shared" si="6"/>
        <v>29.60174431419361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7"/>
        <v>20.416308549372197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I10" s="7" t="s">
        <v>38</v>
      </c>
      <c r="AJ10" s="8">
        <v>-0.41320000000000001</v>
      </c>
      <c r="AK10" s="8">
        <v>2.6800000000000001E-2</v>
      </c>
      <c r="AL10" s="8">
        <v>-15.44</v>
      </c>
      <c r="AM10" s="8">
        <v>0</v>
      </c>
      <c r="AN10" s="8">
        <v>5956.64</v>
      </c>
      <c r="AR10" s="3">
        <v>1</v>
      </c>
      <c r="AS10">
        <f t="shared" si="8"/>
        <v>-1.2790144625333397</v>
      </c>
      <c r="AT10">
        <f t="shared" si="9"/>
        <v>0.278311451700893</v>
      </c>
      <c r="AU10">
        <f t="shared" si="10"/>
        <v>-0.85036552793587572</v>
      </c>
    </row>
    <row r="11" spans="1:47">
      <c r="A11">
        <v>2004</v>
      </c>
      <c r="B11" s="3">
        <v>1</v>
      </c>
      <c r="C11">
        <v>4053944733453.6616</v>
      </c>
      <c r="D11">
        <v>8125567090781.9346</v>
      </c>
      <c r="E11">
        <v>744936890</v>
      </c>
      <c r="F11">
        <v>0</v>
      </c>
      <c r="G11" s="2">
        <f t="shared" si="3"/>
        <v>29.030711531268899</v>
      </c>
      <c r="H11" s="2">
        <f t="shared" si="4"/>
        <v>29.726036637497284</v>
      </c>
      <c r="I11" s="2">
        <f t="shared" si="5"/>
        <v>20.428810061346223</v>
      </c>
      <c r="J1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>
        <f t="shared" si="6"/>
        <v>29.726036637497284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7"/>
        <v>20.428810061346223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I11" s="7" t="s">
        <v>39</v>
      </c>
      <c r="AJ11" s="8">
        <v>0.38700000000000001</v>
      </c>
      <c r="AK11" s="8">
        <v>0.13500000000000001</v>
      </c>
      <c r="AL11" s="8">
        <v>2.86</v>
      </c>
      <c r="AM11" s="8">
        <v>5.0000000000000001E-3</v>
      </c>
      <c r="AN11" s="8">
        <v>162671.88</v>
      </c>
      <c r="AR11" s="3">
        <v>1</v>
      </c>
      <c r="AS11">
        <f t="shared" si="8"/>
        <v>-1.293049432614076</v>
      </c>
      <c r="AT11">
        <f t="shared" si="9"/>
        <v>0.27443264196303191</v>
      </c>
      <c r="AU11">
        <f t="shared" si="10"/>
        <v>-1.3936939044929149</v>
      </c>
    </row>
    <row r="12" spans="1:47">
      <c r="A12">
        <v>2005</v>
      </c>
      <c r="B12" s="3">
        <v>1</v>
      </c>
      <c r="C12">
        <v>4518455387849.4131</v>
      </c>
      <c r="D12">
        <v>9163920616606.5879</v>
      </c>
      <c r="E12">
        <v>754465388</v>
      </c>
      <c r="F12">
        <v>0</v>
      </c>
      <c r="G12" s="2">
        <f t="shared" si="3"/>
        <v>29.139191323018348</v>
      </c>
      <c r="H12" s="2">
        <f t="shared" si="4"/>
        <v>29.846295217955717</v>
      </c>
      <c r="I12" s="2">
        <f t="shared" si="5"/>
        <v>20.44151996103113</v>
      </c>
      <c r="J12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>
        <f t="shared" si="6"/>
        <v>29.846295217955717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7"/>
        <v>20.44151996103113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I12" s="7" t="s">
        <v>40</v>
      </c>
      <c r="AJ12" s="8">
        <v>0.245</v>
      </c>
      <c r="AK12" s="8">
        <v>3.4799999999999998E-2</v>
      </c>
      <c r="AL12" s="8">
        <v>7.04</v>
      </c>
      <c r="AM12" s="8">
        <v>0</v>
      </c>
      <c r="AN12" s="8">
        <v>9645.6299999999992</v>
      </c>
      <c r="AR12" s="3">
        <v>1</v>
      </c>
      <c r="AS12">
        <f t="shared" si="8"/>
        <v>-1.2927329261816745</v>
      </c>
      <c r="AT12">
        <f t="shared" si="9"/>
        <v>0.27451951540675079</v>
      </c>
      <c r="AU12">
        <f t="shared" si="10"/>
        <v>3.1655652584718683E-2</v>
      </c>
    </row>
    <row r="13" spans="1:47">
      <c r="A13">
        <v>2006</v>
      </c>
      <c r="B13" s="3">
        <v>1</v>
      </c>
      <c r="C13">
        <v>5091154930758.4219</v>
      </c>
      <c r="D13">
        <v>10373978471610.701</v>
      </c>
      <c r="E13">
        <v>761948735</v>
      </c>
      <c r="F13">
        <v>0</v>
      </c>
      <c r="G13" s="2">
        <f t="shared" si="3"/>
        <v>29.258525822669807</v>
      </c>
      <c r="H13" s="2">
        <f t="shared" si="4"/>
        <v>29.970321716630107</v>
      </c>
      <c r="I13" s="2">
        <f t="shared" si="5"/>
        <v>20.451389834484839</v>
      </c>
      <c r="J13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>
        <f t="shared" si="6"/>
        <v>29.970321716630107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7"/>
        <v>20.451389834484839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I13" s="7" t="s">
        <v>41</v>
      </c>
      <c r="AJ13" s="8">
        <v>-0.14230000000000001</v>
      </c>
      <c r="AK13" s="8">
        <v>8.8300000000000003E-2</v>
      </c>
      <c r="AL13" s="8">
        <v>-1.61</v>
      </c>
      <c r="AM13" s="8">
        <v>0.108</v>
      </c>
      <c r="AN13" s="8">
        <v>55911.12</v>
      </c>
      <c r="AR13" s="3">
        <v>1</v>
      </c>
      <c r="AS13">
        <f t="shared" si="8"/>
        <v>-1.278561594788524</v>
      </c>
      <c r="AT13">
        <f t="shared" si="9"/>
        <v>0.27843751852402554</v>
      </c>
      <c r="AU13">
        <f t="shared" si="10"/>
        <v>1.4272220725253399</v>
      </c>
    </row>
    <row r="14" spans="1:47">
      <c r="A14">
        <v>2007</v>
      </c>
      <c r="B14" s="3">
        <v>1</v>
      </c>
      <c r="C14">
        <v>5811552614974.0908</v>
      </c>
      <c r="D14">
        <v>11819945042360.725</v>
      </c>
      <c r="E14">
        <v>766486940</v>
      </c>
      <c r="F14">
        <v>0</v>
      </c>
      <c r="G14" s="2">
        <f t="shared" si="3"/>
        <v>29.390868882585352</v>
      </c>
      <c r="H14" s="2">
        <f t="shared" si="4"/>
        <v>30.10080947834922</v>
      </c>
      <c r="I14" s="2">
        <f t="shared" si="5"/>
        <v>20.45732821764436</v>
      </c>
      <c r="J14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>
        <f t="shared" si="6"/>
        <v>30.10080947834922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7"/>
        <v>20.45732821764436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I14" s="7" t="s">
        <v>42</v>
      </c>
      <c r="AJ14" s="8">
        <v>0.11609999999999999</v>
      </c>
      <c r="AK14" s="8">
        <v>0.06</v>
      </c>
      <c r="AL14" s="8">
        <v>1.94</v>
      </c>
      <c r="AM14" s="8">
        <v>5.3999999999999999E-2</v>
      </c>
      <c r="AN14" s="8">
        <v>25210.51</v>
      </c>
      <c r="AR14" s="3">
        <v>1</v>
      </c>
      <c r="AS14">
        <f t="shared" si="8"/>
        <v>-1.2480889594184461</v>
      </c>
      <c r="AT14">
        <f t="shared" si="9"/>
        <v>0.28705284265588576</v>
      </c>
      <c r="AU14">
        <f t="shared" si="10"/>
        <v>3.0941678325282282</v>
      </c>
    </row>
    <row r="15" spans="1:47">
      <c r="A15">
        <v>2008</v>
      </c>
      <c r="B15" s="3">
        <v>1</v>
      </c>
      <c r="C15">
        <v>6373544042638.0059</v>
      </c>
      <c r="D15">
        <v>13466172211841.15</v>
      </c>
      <c r="E15">
        <v>769779554</v>
      </c>
      <c r="F15">
        <v>0</v>
      </c>
      <c r="G15" s="2">
        <f t="shared" si="3"/>
        <v>29.483176795420558</v>
      </c>
      <c r="H15" s="2">
        <f t="shared" si="4"/>
        <v>30.231201894610972</v>
      </c>
      <c r="I15" s="2">
        <f t="shared" si="5"/>
        <v>20.461614738315699</v>
      </c>
      <c r="J15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>
        <f t="shared" si="6"/>
        <v>30.231201894610972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7"/>
        <v>20.461614738315699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I15" s="7" t="s">
        <v>43</v>
      </c>
      <c r="AJ15" s="8">
        <v>0.22939999999999999</v>
      </c>
      <c r="AK15" s="8">
        <v>2.7400000000000001E-2</v>
      </c>
      <c r="AL15" s="8">
        <v>8.3699999999999992</v>
      </c>
      <c r="AM15" s="8">
        <v>0</v>
      </c>
      <c r="AN15" s="8">
        <v>5589.98</v>
      </c>
      <c r="AR15" s="3">
        <v>1</v>
      </c>
      <c r="AS15">
        <f t="shared" si="8"/>
        <v>-1.2543264722630383</v>
      </c>
      <c r="AT15">
        <f t="shared" si="9"/>
        <v>0.2852679193907387</v>
      </c>
      <c r="AU15">
        <f t="shared" si="10"/>
        <v>-0.62180999450571595</v>
      </c>
    </row>
    <row r="16" spans="1:47">
      <c r="A16">
        <v>2009</v>
      </c>
      <c r="B16" s="3">
        <v>1</v>
      </c>
      <c r="C16">
        <v>6972829250985.0967</v>
      </c>
      <c r="D16">
        <v>15510188753534.719</v>
      </c>
      <c r="E16">
        <v>772141043</v>
      </c>
      <c r="F16">
        <v>1</v>
      </c>
      <c r="G16" s="2">
        <f t="shared" si="3"/>
        <v>29.573042176700692</v>
      </c>
      <c r="H16" s="2">
        <f t="shared" si="4"/>
        <v>30.372518262838863</v>
      </c>
      <c r="I16" s="2">
        <f t="shared" si="5"/>
        <v>20.464677789488299</v>
      </c>
      <c r="J16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>
        <f t="shared" si="6"/>
        <v>30.372518262838863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7"/>
        <v>20.464677789488299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I16" s="7" t="s">
        <v>45</v>
      </c>
      <c r="AJ16" s="8">
        <v>1.2010000000000001</v>
      </c>
      <c r="AK16" s="8">
        <v>0.42099999999999999</v>
      </c>
      <c r="AL16" s="8">
        <v>2.85</v>
      </c>
      <c r="AM16" s="8">
        <v>5.0000000000000001E-3</v>
      </c>
      <c r="AN16" s="8">
        <v>641306.68999999994</v>
      </c>
      <c r="AR16" s="3">
        <v>1</v>
      </c>
      <c r="AS16">
        <f t="shared" si="8"/>
        <v>-1.2681399697550937</v>
      </c>
      <c r="AT16">
        <f t="shared" si="9"/>
        <v>0.28135446318829144</v>
      </c>
      <c r="AU16">
        <f t="shared" si="10"/>
        <v>-1.3718528921181996</v>
      </c>
    </row>
    <row r="17" spans="1:47">
      <c r="A17">
        <v>2010</v>
      </c>
      <c r="B17" s="3">
        <v>1</v>
      </c>
      <c r="C17">
        <v>7711689202853.2861</v>
      </c>
      <c r="D17">
        <v>17882024781008.363</v>
      </c>
      <c r="E17">
        <v>773873234</v>
      </c>
      <c r="F17">
        <v>0</v>
      </c>
      <c r="G17" s="2">
        <f t="shared" si="3"/>
        <v>29.673758371964812</v>
      </c>
      <c r="H17" s="2">
        <f t="shared" si="4"/>
        <v>30.514817122048139</v>
      </c>
      <c r="I17" s="2">
        <f t="shared" si="5"/>
        <v>20.466918637778775</v>
      </c>
      <c r="J17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>
        <f t="shared" si="6"/>
        <v>30.514817122048139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7"/>
        <v>20.466918637778775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I17" s="7" t="s">
        <v>46</v>
      </c>
      <c r="AJ17" s="8">
        <v>1.9245000000000001</v>
      </c>
      <c r="AK17" s="8">
        <v>8.4699999999999998E-2</v>
      </c>
      <c r="AL17" s="8">
        <v>22.72</v>
      </c>
      <c r="AM17" s="8">
        <v>0</v>
      </c>
      <c r="AN17" s="8">
        <v>24378.98</v>
      </c>
      <c r="AR17" s="3">
        <v>1</v>
      </c>
      <c r="AS17">
        <f t="shared" si="8"/>
        <v>-1.2701592499957748</v>
      </c>
      <c r="AT17">
        <f t="shared" si="9"/>
        <v>0.28078690290463287</v>
      </c>
      <c r="AU17">
        <f t="shared" si="10"/>
        <v>-0.20172428659101599</v>
      </c>
    </row>
    <row r="18" spans="1:47">
      <c r="A18">
        <v>2011</v>
      </c>
      <c r="B18" s="3">
        <v>1</v>
      </c>
      <c r="C18">
        <v>8441318020902.4248</v>
      </c>
      <c r="D18">
        <v>20394955244534.531</v>
      </c>
      <c r="E18">
        <v>778275581</v>
      </c>
      <c r="F18">
        <v>0</v>
      </c>
      <c r="G18" s="2">
        <f t="shared" si="3"/>
        <v>29.764159575958178</v>
      </c>
      <c r="H18" s="2">
        <f t="shared" si="4"/>
        <v>30.646308694262444</v>
      </c>
      <c r="I18" s="2">
        <f t="shared" si="5"/>
        <v>20.472591236646206</v>
      </c>
      <c r="J18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>
        <f t="shared" si="6"/>
        <v>30.646308694262444</v>
      </c>
      <c r="S18">
        <f t="shared" ref="S18:S81" si="11">$H18*K18</f>
        <v>0</v>
      </c>
      <c r="T18">
        <f t="shared" ref="T18:T81" si="12">$H18*L18</f>
        <v>0</v>
      </c>
      <c r="U18">
        <f t="shared" ref="U18:U81" si="13">$H18*M18</f>
        <v>0</v>
      </c>
      <c r="V18">
        <f t="shared" ref="V18:V81" si="14">$H18*N18</f>
        <v>0</v>
      </c>
      <c r="W18">
        <f t="shared" ref="W18:W81" si="15">$H18*O18</f>
        <v>0</v>
      </c>
      <c r="X18">
        <f t="shared" ref="X18:X81" si="16">$H18*P18</f>
        <v>0</v>
      </c>
      <c r="Y18">
        <f t="shared" ref="Y18:Y81" si="17">$H18*Q18</f>
        <v>0</v>
      </c>
      <c r="Z18">
        <f t="shared" si="7"/>
        <v>20.472591236646206</v>
      </c>
      <c r="AA18">
        <f t="shared" ref="AA18:AA81" si="18">$I18*K18</f>
        <v>0</v>
      </c>
      <c r="AB18">
        <f t="shared" ref="AB18:AB81" si="19">$I18*L18</f>
        <v>0</v>
      </c>
      <c r="AC18">
        <f t="shared" ref="AC18:AC81" si="20">$I18*M18</f>
        <v>0</v>
      </c>
      <c r="AD18">
        <f t="shared" ref="AD18:AD81" si="21">$I18*N18</f>
        <v>0</v>
      </c>
      <c r="AE18">
        <f t="shared" ref="AE18:AE81" si="22">$I18*O18</f>
        <v>0</v>
      </c>
      <c r="AF18">
        <f t="shared" ref="AF18:AF81" si="23">$I18*P18</f>
        <v>0</v>
      </c>
      <c r="AG18">
        <f t="shared" ref="AG18:AG81" si="24">$I18*Q18</f>
        <v>0</v>
      </c>
      <c r="AI18" s="7" t="s">
        <v>47</v>
      </c>
      <c r="AJ18" s="8">
        <v>-0.59299999999999997</v>
      </c>
      <c r="AK18" s="8">
        <v>0.22700000000000001</v>
      </c>
      <c r="AL18" s="8">
        <v>-2.61</v>
      </c>
      <c r="AM18" s="8">
        <v>0.01</v>
      </c>
      <c r="AN18" s="8">
        <v>162230.5</v>
      </c>
      <c r="AR18" s="3">
        <v>1</v>
      </c>
      <c r="AS18">
        <f t="shared" si="8"/>
        <v>-1.2817976108107132</v>
      </c>
      <c r="AT18">
        <f t="shared" si="9"/>
        <v>0.27753794655257091</v>
      </c>
      <c r="AU18">
        <f t="shared" si="10"/>
        <v>-1.1570897069816122</v>
      </c>
    </row>
    <row r="19" spans="1:47">
      <c r="A19">
        <v>2012</v>
      </c>
      <c r="B19" s="3">
        <v>1</v>
      </c>
      <c r="C19">
        <v>9104482675356.3574</v>
      </c>
      <c r="D19">
        <v>23025502577721.008</v>
      </c>
      <c r="E19">
        <v>779022561</v>
      </c>
      <c r="F19">
        <v>0</v>
      </c>
      <c r="G19" s="2">
        <f t="shared" si="3"/>
        <v>29.839788009850484</v>
      </c>
      <c r="H19" s="2">
        <f t="shared" si="4"/>
        <v>30.767623525311443</v>
      </c>
      <c r="I19" s="2">
        <f t="shared" si="5"/>
        <v>20.473550564904734</v>
      </c>
      <c r="J19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>
        <f t="shared" si="6"/>
        <v>30.767623525311443</v>
      </c>
      <c r="S19">
        <f t="shared" si="11"/>
        <v>0</v>
      </c>
      <c r="T19">
        <f t="shared" si="12"/>
        <v>0</v>
      </c>
      <c r="U19">
        <f t="shared" si="13"/>
        <v>0</v>
      </c>
      <c r="V19">
        <f t="shared" si="14"/>
        <v>0</v>
      </c>
      <c r="W19">
        <f t="shared" si="15"/>
        <v>0</v>
      </c>
      <c r="X19">
        <f t="shared" si="16"/>
        <v>0</v>
      </c>
      <c r="Y19">
        <f t="shared" si="17"/>
        <v>0</v>
      </c>
      <c r="Z19">
        <f t="shared" si="7"/>
        <v>20.473550564904734</v>
      </c>
      <c r="AA19">
        <f t="shared" si="18"/>
        <v>0</v>
      </c>
      <c r="AB19">
        <f t="shared" si="19"/>
        <v>0</v>
      </c>
      <c r="AC19">
        <f t="shared" si="20"/>
        <v>0</v>
      </c>
      <c r="AD19">
        <f t="shared" si="21"/>
        <v>0</v>
      </c>
      <c r="AE19">
        <f t="shared" si="22"/>
        <v>0</v>
      </c>
      <c r="AF19">
        <f t="shared" si="23"/>
        <v>0</v>
      </c>
      <c r="AG19">
        <f t="shared" si="24"/>
        <v>0</v>
      </c>
      <c r="AI19" s="7" t="s">
        <v>48</v>
      </c>
      <c r="AJ19" s="8">
        <v>-0.33860000000000001</v>
      </c>
      <c r="AK19" s="8">
        <v>5.8000000000000003E-2</v>
      </c>
      <c r="AL19" s="8">
        <v>-5.84</v>
      </c>
      <c r="AM19" s="8">
        <v>0</v>
      </c>
      <c r="AN19" s="8">
        <v>9386.69</v>
      </c>
      <c r="AR19" s="3">
        <v>1</v>
      </c>
      <c r="AS19">
        <f t="shared" si="8"/>
        <v>-1.2918783483442375</v>
      </c>
      <c r="AT19">
        <f t="shared" si="9"/>
        <v>0.27475421397037336</v>
      </c>
      <c r="AU19">
        <f t="shared" si="10"/>
        <v>-1.0030097205717632</v>
      </c>
    </row>
    <row r="20" spans="1:47">
      <c r="A20">
        <v>2013</v>
      </c>
      <c r="B20" s="3">
        <v>1</v>
      </c>
      <c r="C20">
        <v>9812695262900.8906</v>
      </c>
      <c r="D20">
        <v>25859409719361.488</v>
      </c>
      <c r="E20">
        <v>779251311</v>
      </c>
      <c r="F20">
        <v>0</v>
      </c>
      <c r="G20" s="2">
        <f t="shared" si="3"/>
        <v>29.914698098242997</v>
      </c>
      <c r="H20" s="2">
        <f t="shared" si="4"/>
        <v>30.883695663000971</v>
      </c>
      <c r="I20" s="2">
        <f t="shared" si="5"/>
        <v>20.473844158997217</v>
      </c>
      <c r="J20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>
        <f t="shared" si="6"/>
        <v>30.883695663000971</v>
      </c>
      <c r="S20">
        <f t="shared" si="11"/>
        <v>0</v>
      </c>
      <c r="T20">
        <f t="shared" si="12"/>
        <v>0</v>
      </c>
      <c r="U20">
        <f t="shared" si="13"/>
        <v>0</v>
      </c>
      <c r="V20">
        <f t="shared" si="14"/>
        <v>0</v>
      </c>
      <c r="W20">
        <f t="shared" si="15"/>
        <v>0</v>
      </c>
      <c r="X20">
        <f t="shared" si="16"/>
        <v>0</v>
      </c>
      <c r="Y20">
        <f t="shared" si="17"/>
        <v>0</v>
      </c>
      <c r="Z20">
        <f t="shared" si="7"/>
        <v>20.473844158997217</v>
      </c>
      <c r="AA20">
        <f t="shared" si="18"/>
        <v>0</v>
      </c>
      <c r="AB20">
        <f t="shared" si="19"/>
        <v>0</v>
      </c>
      <c r="AC20">
        <f t="shared" si="20"/>
        <v>0</v>
      </c>
      <c r="AD20">
        <f t="shared" si="21"/>
        <v>0</v>
      </c>
      <c r="AE20">
        <f t="shared" si="22"/>
        <v>0</v>
      </c>
      <c r="AF20">
        <f t="shared" si="23"/>
        <v>0</v>
      </c>
      <c r="AG20">
        <f t="shared" si="24"/>
        <v>0</v>
      </c>
      <c r="AI20" s="7" t="s">
        <v>49</v>
      </c>
      <c r="AJ20" s="8">
        <v>0.30399999999999999</v>
      </c>
      <c r="AK20" s="8">
        <v>0.14499999999999999</v>
      </c>
      <c r="AL20" s="8">
        <v>2.1</v>
      </c>
      <c r="AM20" s="8">
        <v>3.6999999999999998E-2</v>
      </c>
      <c r="AN20" s="8">
        <v>55276.84</v>
      </c>
      <c r="AR20" s="3">
        <v>1</v>
      </c>
      <c r="AS20">
        <f t="shared" si="8"/>
        <v>-1.2977417610258826</v>
      </c>
      <c r="AT20">
        <f t="shared" si="9"/>
        <v>0.27314793038157392</v>
      </c>
      <c r="AU20">
        <f t="shared" si="10"/>
        <v>-0.58462564252886939</v>
      </c>
    </row>
    <row r="21" spans="1:47">
      <c r="A21">
        <v>2014</v>
      </c>
      <c r="B21" s="3">
        <v>1</v>
      </c>
      <c r="C21">
        <v>10544908798423.977</v>
      </c>
      <c r="D21">
        <v>28833956181307.977</v>
      </c>
      <c r="E21">
        <v>780370287</v>
      </c>
      <c r="F21">
        <v>0</v>
      </c>
      <c r="G21" s="2">
        <f t="shared" si="3"/>
        <v>29.986664281023778</v>
      </c>
      <c r="H21" s="2">
        <f t="shared" si="4"/>
        <v>30.992574842628819</v>
      </c>
      <c r="I21" s="2">
        <f t="shared" si="5"/>
        <v>20.475279091923813</v>
      </c>
      <c r="J2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>
        <f t="shared" si="6"/>
        <v>30.992574842628819</v>
      </c>
      <c r="S21">
        <f t="shared" si="11"/>
        <v>0</v>
      </c>
      <c r="T21">
        <f t="shared" si="12"/>
        <v>0</v>
      </c>
      <c r="U21">
        <f t="shared" si="13"/>
        <v>0</v>
      </c>
      <c r="V21">
        <f t="shared" si="14"/>
        <v>0</v>
      </c>
      <c r="W21">
        <f t="shared" si="15"/>
        <v>0</v>
      </c>
      <c r="X21">
        <f t="shared" si="16"/>
        <v>0</v>
      </c>
      <c r="Y21">
        <f t="shared" si="17"/>
        <v>0</v>
      </c>
      <c r="Z21">
        <f t="shared" si="7"/>
        <v>20.475279091923813</v>
      </c>
      <c r="AA21">
        <f t="shared" si="18"/>
        <v>0</v>
      </c>
      <c r="AB21">
        <f t="shared" si="19"/>
        <v>0</v>
      </c>
      <c r="AC21">
        <f t="shared" si="20"/>
        <v>0</v>
      </c>
      <c r="AD21">
        <f t="shared" si="21"/>
        <v>0</v>
      </c>
      <c r="AE21">
        <f t="shared" si="22"/>
        <v>0</v>
      </c>
      <c r="AF21">
        <f t="shared" si="23"/>
        <v>0</v>
      </c>
      <c r="AG21">
        <f t="shared" si="24"/>
        <v>0</v>
      </c>
      <c r="AI21" s="7" t="s">
        <v>50</v>
      </c>
      <c r="AJ21" s="8">
        <v>-0.15090000000000001</v>
      </c>
      <c r="AK21" s="8">
        <v>9.1999999999999998E-2</v>
      </c>
      <c r="AL21" s="8">
        <v>-1.64</v>
      </c>
      <c r="AM21" s="8">
        <v>0.10199999999999999</v>
      </c>
      <c r="AN21" s="8">
        <v>25249.17</v>
      </c>
      <c r="AR21" s="3">
        <v>1</v>
      </c>
      <c r="AS21">
        <f t="shared" si="8"/>
        <v>-1.3038313261141568</v>
      </c>
      <c r="AT21">
        <f t="shared" si="9"/>
        <v>0.27148963256156772</v>
      </c>
      <c r="AU21">
        <f t="shared" si="10"/>
        <v>-0.60710612659215324</v>
      </c>
    </row>
    <row r="22" spans="1:47">
      <c r="A22">
        <v>2015</v>
      </c>
      <c r="B22" s="3">
        <v>1</v>
      </c>
      <c r="C22">
        <v>11280814787468.914</v>
      </c>
      <c r="D22">
        <v>31780603791369.988</v>
      </c>
      <c r="E22">
        <v>781077009</v>
      </c>
      <c r="F22">
        <v>0</v>
      </c>
      <c r="G22" s="2">
        <f t="shared" si="3"/>
        <v>30.054124592321429</v>
      </c>
      <c r="H22" s="2">
        <f t="shared" si="4"/>
        <v>31.089877275955757</v>
      </c>
      <c r="I22" s="2">
        <f t="shared" si="5"/>
        <v>20.47618430601598</v>
      </c>
      <c r="J22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>
        <f t="shared" si="6"/>
        <v>31.089877275955757</v>
      </c>
      <c r="S22">
        <f t="shared" si="11"/>
        <v>0</v>
      </c>
      <c r="T22">
        <f t="shared" si="12"/>
        <v>0</v>
      </c>
      <c r="U22">
        <f t="shared" si="13"/>
        <v>0</v>
      </c>
      <c r="V22">
        <f t="shared" si="14"/>
        <v>0</v>
      </c>
      <c r="W22">
        <f t="shared" si="15"/>
        <v>0</v>
      </c>
      <c r="X22">
        <f t="shared" si="16"/>
        <v>0</v>
      </c>
      <c r="Y22">
        <f t="shared" si="17"/>
        <v>0</v>
      </c>
      <c r="Z22">
        <f t="shared" si="7"/>
        <v>20.47618430601598</v>
      </c>
      <c r="AA22">
        <f t="shared" si="18"/>
        <v>0</v>
      </c>
      <c r="AB22">
        <f t="shared" si="19"/>
        <v>0</v>
      </c>
      <c r="AC22">
        <f t="shared" si="20"/>
        <v>0</v>
      </c>
      <c r="AD22">
        <f t="shared" si="21"/>
        <v>0</v>
      </c>
      <c r="AE22">
        <f t="shared" si="22"/>
        <v>0</v>
      </c>
      <c r="AF22">
        <f t="shared" si="23"/>
        <v>0</v>
      </c>
      <c r="AG22">
        <f t="shared" si="24"/>
        <v>0</v>
      </c>
      <c r="AR22" s="3">
        <v>1</v>
      </c>
      <c r="AS22">
        <f t="shared" si="8"/>
        <v>-1.3053832534059318</v>
      </c>
      <c r="AT22">
        <f t="shared" si="9"/>
        <v>0.27106862716074576</v>
      </c>
      <c r="AU22">
        <f t="shared" si="10"/>
        <v>-0.15507236753377185</v>
      </c>
    </row>
    <row r="23" spans="1:47">
      <c r="A23">
        <v>2016</v>
      </c>
      <c r="B23" s="3">
        <v>1</v>
      </c>
      <c r="C23">
        <v>12045152668727.279</v>
      </c>
      <c r="D23">
        <v>34869468320629.223</v>
      </c>
      <c r="E23">
        <v>780932880</v>
      </c>
      <c r="F23">
        <v>0</v>
      </c>
      <c r="G23" s="2">
        <f t="shared" si="3"/>
        <v>30.119683426778259</v>
      </c>
      <c r="H23" s="2">
        <f t="shared" si="4"/>
        <v>31.18263272902723</v>
      </c>
      <c r="I23" s="2">
        <f t="shared" si="5"/>
        <v>20.475999763009661</v>
      </c>
      <c r="J23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>
        <f t="shared" si="6"/>
        <v>31.18263272902723</v>
      </c>
      <c r="S23">
        <f t="shared" si="11"/>
        <v>0</v>
      </c>
      <c r="T23">
        <f t="shared" si="12"/>
        <v>0</v>
      </c>
      <c r="U23">
        <f t="shared" si="13"/>
        <v>0</v>
      </c>
      <c r="V23">
        <f t="shared" si="14"/>
        <v>0</v>
      </c>
      <c r="W23">
        <f t="shared" si="15"/>
        <v>0</v>
      </c>
      <c r="X23">
        <f t="shared" si="16"/>
        <v>0</v>
      </c>
      <c r="Y23">
        <f t="shared" si="17"/>
        <v>0</v>
      </c>
      <c r="Z23">
        <f t="shared" si="7"/>
        <v>20.475999763009661</v>
      </c>
      <c r="AA23">
        <f t="shared" si="18"/>
        <v>0</v>
      </c>
      <c r="AB23">
        <f t="shared" si="19"/>
        <v>0</v>
      </c>
      <c r="AC23">
        <f t="shared" si="20"/>
        <v>0</v>
      </c>
      <c r="AD23">
        <f t="shared" si="21"/>
        <v>0</v>
      </c>
      <c r="AE23">
        <f t="shared" si="22"/>
        <v>0</v>
      </c>
      <c r="AF23">
        <f t="shared" si="23"/>
        <v>0</v>
      </c>
      <c r="AG23">
        <f t="shared" si="24"/>
        <v>0</v>
      </c>
      <c r="AR23" s="3">
        <v>1</v>
      </c>
      <c r="AS23">
        <f t="shared" si="8"/>
        <v>-1.3035450581247154</v>
      </c>
      <c r="AT23">
        <f t="shared" si="9"/>
        <v>0.27156736247809793</v>
      </c>
      <c r="AU23">
        <f t="shared" si="10"/>
        <v>0.18398857978367913</v>
      </c>
    </row>
    <row r="24" spans="1:47">
      <c r="A24">
        <v>2017</v>
      </c>
      <c r="B24" s="3">
        <v>1</v>
      </c>
      <c r="C24">
        <v>12875216222853.414</v>
      </c>
      <c r="D24">
        <v>38081852417317.07</v>
      </c>
      <c r="E24">
        <v>779166682</v>
      </c>
      <c r="F24">
        <v>0</v>
      </c>
      <c r="G24" s="2">
        <f t="shared" si="3"/>
        <v>30.186325356345364</v>
      </c>
      <c r="H24" s="2">
        <f t="shared" si="4"/>
        <v>31.2707589700813</v>
      </c>
      <c r="I24" s="2">
        <f t="shared" si="5"/>
        <v>20.473735550138151</v>
      </c>
      <c r="J24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>
        <f t="shared" si="6"/>
        <v>31.2707589700813</v>
      </c>
      <c r="S24">
        <f t="shared" si="11"/>
        <v>0</v>
      </c>
      <c r="T24">
        <f t="shared" si="12"/>
        <v>0</v>
      </c>
      <c r="U24">
        <f t="shared" si="13"/>
        <v>0</v>
      </c>
      <c r="V24">
        <f t="shared" si="14"/>
        <v>0</v>
      </c>
      <c r="W24">
        <f t="shared" si="15"/>
        <v>0</v>
      </c>
      <c r="X24">
        <f t="shared" si="16"/>
        <v>0</v>
      </c>
      <c r="Y24">
        <f t="shared" si="17"/>
        <v>0</v>
      </c>
      <c r="Z24">
        <f t="shared" si="7"/>
        <v>20.473735550138151</v>
      </c>
      <c r="AA24">
        <f t="shared" si="18"/>
        <v>0</v>
      </c>
      <c r="AB24">
        <f t="shared" si="19"/>
        <v>0</v>
      </c>
      <c r="AC24">
        <f t="shared" si="20"/>
        <v>0</v>
      </c>
      <c r="AD24">
        <f t="shared" si="21"/>
        <v>0</v>
      </c>
      <c r="AE24">
        <f t="shared" si="22"/>
        <v>0</v>
      </c>
      <c r="AF24">
        <f t="shared" si="23"/>
        <v>0</v>
      </c>
      <c r="AG24">
        <f t="shared" si="24"/>
        <v>0</v>
      </c>
      <c r="AR24" s="3">
        <v>1</v>
      </c>
      <c r="AS24">
        <f t="shared" si="8"/>
        <v>-1.2933222565063822</v>
      </c>
      <c r="AT24">
        <f t="shared" si="9"/>
        <v>0.27435778039395231</v>
      </c>
      <c r="AU24">
        <f t="shared" si="10"/>
        <v>1.0275232967582513</v>
      </c>
    </row>
    <row r="25" spans="1:47">
      <c r="A25">
        <v>2018</v>
      </c>
      <c r="B25" s="3">
        <v>1</v>
      </c>
      <c r="C25">
        <v>13745158275136.672</v>
      </c>
      <c r="D25">
        <v>41455731020684.078</v>
      </c>
      <c r="E25">
        <v>776868988</v>
      </c>
      <c r="F25">
        <v>0</v>
      </c>
      <c r="G25" s="2">
        <f t="shared" si="3"/>
        <v>30.251707752585801</v>
      </c>
      <c r="H25" s="2">
        <f t="shared" si="4"/>
        <v>31.355647251418784</v>
      </c>
      <c r="I25" s="2">
        <f t="shared" si="5"/>
        <v>20.470782281502604</v>
      </c>
      <c r="J25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>
        <f t="shared" si="6"/>
        <v>31.355647251418784</v>
      </c>
      <c r="S25">
        <f t="shared" si="11"/>
        <v>0</v>
      </c>
      <c r="T25">
        <f t="shared" si="12"/>
        <v>0</v>
      </c>
      <c r="U25">
        <f t="shared" si="13"/>
        <v>0</v>
      </c>
      <c r="V25">
        <f t="shared" si="14"/>
        <v>0</v>
      </c>
      <c r="W25">
        <f t="shared" si="15"/>
        <v>0</v>
      </c>
      <c r="X25">
        <f t="shared" si="16"/>
        <v>0</v>
      </c>
      <c r="Y25">
        <f t="shared" si="17"/>
        <v>0</v>
      </c>
      <c r="Z25">
        <f t="shared" si="7"/>
        <v>20.470782281502604</v>
      </c>
      <c r="AA25">
        <f t="shared" si="18"/>
        <v>0</v>
      </c>
      <c r="AB25">
        <f t="shared" si="19"/>
        <v>0</v>
      </c>
      <c r="AC25">
        <f t="shared" si="20"/>
        <v>0</v>
      </c>
      <c r="AD25">
        <f t="shared" si="21"/>
        <v>0</v>
      </c>
      <c r="AE25">
        <f t="shared" si="22"/>
        <v>0</v>
      </c>
      <c r="AF25">
        <f t="shared" si="23"/>
        <v>0</v>
      </c>
      <c r="AG25">
        <f t="shared" si="24"/>
        <v>0</v>
      </c>
      <c r="AR25" s="3">
        <v>1</v>
      </c>
      <c r="AS25">
        <f t="shared" si="8"/>
        <v>-1.2807623748240751</v>
      </c>
      <c r="AT25">
        <f t="shared" si="9"/>
        <v>0.27782541259442206</v>
      </c>
      <c r="AU25">
        <f t="shared" si="10"/>
        <v>1.2639088257276874</v>
      </c>
    </row>
    <row r="26" spans="1:47">
      <c r="A26">
        <v>2019</v>
      </c>
      <c r="B26" s="3">
        <v>1</v>
      </c>
      <c r="C26">
        <v>14579283528148.377</v>
      </c>
      <c r="D26">
        <v>44852010735586.758</v>
      </c>
      <c r="E26">
        <v>775928449</v>
      </c>
      <c r="F26">
        <v>0</v>
      </c>
      <c r="G26" s="2">
        <f t="shared" si="3"/>
        <v>30.310622700571052</v>
      </c>
      <c r="H26" s="2">
        <f t="shared" si="4"/>
        <v>31.434389535882964</v>
      </c>
      <c r="I26" s="2">
        <f t="shared" si="5"/>
        <v>20.469570868999451</v>
      </c>
      <c r="J26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>
        <f t="shared" si="6"/>
        <v>31.434389535882964</v>
      </c>
      <c r="S26">
        <f t="shared" si="11"/>
        <v>0</v>
      </c>
      <c r="T26">
        <f t="shared" si="12"/>
        <v>0</v>
      </c>
      <c r="U26">
        <f t="shared" si="13"/>
        <v>0</v>
      </c>
      <c r="V26">
        <f t="shared" si="14"/>
        <v>0</v>
      </c>
      <c r="W26">
        <f t="shared" si="15"/>
        <v>0</v>
      </c>
      <c r="X26">
        <f t="shared" si="16"/>
        <v>0</v>
      </c>
      <c r="Y26">
        <f t="shared" si="17"/>
        <v>0</v>
      </c>
      <c r="Z26">
        <f t="shared" si="7"/>
        <v>20.469570868999451</v>
      </c>
      <c r="AA26">
        <f t="shared" si="18"/>
        <v>0</v>
      </c>
      <c r="AB26">
        <f t="shared" si="19"/>
        <v>0</v>
      </c>
      <c r="AC26">
        <f t="shared" si="20"/>
        <v>0</v>
      </c>
      <c r="AD26">
        <f t="shared" si="21"/>
        <v>0</v>
      </c>
      <c r="AE26">
        <f t="shared" si="22"/>
        <v>0</v>
      </c>
      <c r="AF26">
        <f t="shared" si="23"/>
        <v>0</v>
      </c>
      <c r="AG26">
        <f t="shared" si="24"/>
        <v>0</v>
      </c>
      <c r="AR26" s="3">
        <v>1</v>
      </c>
      <c r="AS26">
        <f t="shared" si="8"/>
        <v>-1.2738603543064038</v>
      </c>
      <c r="AT26">
        <f t="shared" si="9"/>
        <v>0.27974960205134775</v>
      </c>
      <c r="AU26">
        <f t="shared" si="10"/>
        <v>0.69258943555846508</v>
      </c>
    </row>
    <row r="27" spans="1:47">
      <c r="A27">
        <v>2020</v>
      </c>
      <c r="B27" s="3">
        <v>1</v>
      </c>
      <c r="C27">
        <v>14920466234565.322</v>
      </c>
      <c r="D27">
        <v>48283555937952.195</v>
      </c>
      <c r="E27">
        <v>763830073</v>
      </c>
      <c r="F27">
        <v>1</v>
      </c>
      <c r="G27" s="2">
        <f t="shared" si="3"/>
        <v>30.33375495918143</v>
      </c>
      <c r="H27" s="2">
        <f t="shared" si="4"/>
        <v>31.508112161847336</v>
      </c>
      <c r="I27" s="2">
        <f t="shared" si="5"/>
        <v>20.453855904853079</v>
      </c>
      <c r="J27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>
        <f t="shared" si="6"/>
        <v>31.508112161847336</v>
      </c>
      <c r="S27">
        <f t="shared" si="11"/>
        <v>0</v>
      </c>
      <c r="T27">
        <f t="shared" si="12"/>
        <v>0</v>
      </c>
      <c r="U27">
        <f t="shared" si="13"/>
        <v>0</v>
      </c>
      <c r="V27">
        <f t="shared" si="14"/>
        <v>0</v>
      </c>
      <c r="W27">
        <f t="shared" si="15"/>
        <v>0</v>
      </c>
      <c r="X27">
        <f t="shared" si="16"/>
        <v>0</v>
      </c>
      <c r="Y27">
        <f t="shared" si="17"/>
        <v>0</v>
      </c>
      <c r="Z27">
        <f t="shared" si="7"/>
        <v>20.453855904853079</v>
      </c>
      <c r="AA27">
        <f t="shared" si="18"/>
        <v>0</v>
      </c>
      <c r="AB27">
        <f t="shared" si="19"/>
        <v>0</v>
      </c>
      <c r="AC27">
        <f t="shared" si="20"/>
        <v>0</v>
      </c>
      <c r="AD27">
        <f t="shared" si="21"/>
        <v>0</v>
      </c>
      <c r="AE27">
        <f t="shared" si="22"/>
        <v>0</v>
      </c>
      <c r="AF27">
        <f t="shared" si="23"/>
        <v>0</v>
      </c>
      <c r="AG27">
        <f t="shared" si="24"/>
        <v>0</v>
      </c>
      <c r="AR27" s="3">
        <v>1</v>
      </c>
      <c r="AS27">
        <f t="shared" si="8"/>
        <v>-1.2706574337140246</v>
      </c>
      <c r="AT27">
        <f t="shared" si="9"/>
        <v>0.28064705427935444</v>
      </c>
      <c r="AU27">
        <f t="shared" si="10"/>
        <v>0.32080554232279607</v>
      </c>
    </row>
    <row r="28" spans="1:47">
      <c r="A28">
        <v>2021</v>
      </c>
      <c r="B28" s="3">
        <v>1</v>
      </c>
      <c r="C28">
        <v>16199162892908.637</v>
      </c>
      <c r="D28">
        <v>51743752852844.18</v>
      </c>
      <c r="E28">
        <v>781187865</v>
      </c>
      <c r="F28">
        <v>0</v>
      </c>
      <c r="G28" s="2">
        <f t="shared" si="3"/>
        <v>30.415980683554533</v>
      </c>
      <c r="H28" s="2">
        <f t="shared" si="4"/>
        <v>31.577324822967608</v>
      </c>
      <c r="I28" s="2">
        <f t="shared" si="5"/>
        <v>20.476326223051984</v>
      </c>
      <c r="J28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>
        <f t="shared" si="6"/>
        <v>31.577324822967608</v>
      </c>
      <c r="S28">
        <f t="shared" si="11"/>
        <v>0</v>
      </c>
      <c r="T28">
        <f t="shared" si="12"/>
        <v>0</v>
      </c>
      <c r="U28">
        <f t="shared" si="13"/>
        <v>0</v>
      </c>
      <c r="V28">
        <f t="shared" si="14"/>
        <v>0</v>
      </c>
      <c r="W28">
        <f t="shared" si="15"/>
        <v>0</v>
      </c>
      <c r="X28">
        <f t="shared" si="16"/>
        <v>0</v>
      </c>
      <c r="Y28">
        <f t="shared" si="17"/>
        <v>0</v>
      </c>
      <c r="Z28">
        <f t="shared" si="7"/>
        <v>20.476326223051984</v>
      </c>
      <c r="AA28">
        <f t="shared" si="18"/>
        <v>0</v>
      </c>
      <c r="AB28">
        <f t="shared" si="19"/>
        <v>0</v>
      </c>
      <c r="AC28">
        <f t="shared" si="20"/>
        <v>0</v>
      </c>
      <c r="AD28">
        <f t="shared" si="21"/>
        <v>0</v>
      </c>
      <c r="AE28">
        <f t="shared" si="22"/>
        <v>0</v>
      </c>
      <c r="AF28">
        <f t="shared" si="23"/>
        <v>0</v>
      </c>
      <c r="AG28">
        <f t="shared" si="24"/>
        <v>0</v>
      </c>
      <c r="AR28" s="3">
        <v>1</v>
      </c>
      <c r="AS28">
        <f t="shared" si="8"/>
        <v>-1.2805846747153566</v>
      </c>
      <c r="AT28">
        <f t="shared" si="9"/>
        <v>0.27787478658719683</v>
      </c>
      <c r="AU28">
        <f t="shared" si="10"/>
        <v>-0.98781285956349463</v>
      </c>
    </row>
    <row r="29" spans="1:47">
      <c r="A29">
        <v>2022</v>
      </c>
      <c r="B29" s="3">
        <v>1</v>
      </c>
      <c r="C29">
        <v>16706875253648.482</v>
      </c>
      <c r="D29">
        <v>55167247887787.844</v>
      </c>
      <c r="E29">
        <v>770113477</v>
      </c>
      <c r="F29">
        <v>0</v>
      </c>
      <c r="G29" s="2">
        <f t="shared" si="3"/>
        <v>30.446841442464663</v>
      </c>
      <c r="H29" s="2">
        <f t="shared" si="4"/>
        <v>31.641390557752349</v>
      </c>
      <c r="I29" s="2">
        <f t="shared" si="5"/>
        <v>20.462048434680984</v>
      </c>
      <c r="J29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>
        <f t="shared" si="6"/>
        <v>31.641390557752349</v>
      </c>
      <c r="S29">
        <f t="shared" si="11"/>
        <v>0</v>
      </c>
      <c r="T29">
        <f t="shared" si="12"/>
        <v>0</v>
      </c>
      <c r="U29">
        <f t="shared" si="13"/>
        <v>0</v>
      </c>
      <c r="V29">
        <f t="shared" si="14"/>
        <v>0</v>
      </c>
      <c r="W29">
        <f t="shared" si="15"/>
        <v>0</v>
      </c>
      <c r="X29">
        <f t="shared" si="16"/>
        <v>0</v>
      </c>
      <c r="Y29">
        <f t="shared" si="17"/>
        <v>0</v>
      </c>
      <c r="Z29">
        <f t="shared" si="7"/>
        <v>20.462048434680984</v>
      </c>
      <c r="AA29">
        <f t="shared" si="18"/>
        <v>0</v>
      </c>
      <c r="AB29">
        <f t="shared" si="19"/>
        <v>0</v>
      </c>
      <c r="AC29">
        <f t="shared" si="20"/>
        <v>0</v>
      </c>
      <c r="AD29">
        <f t="shared" si="21"/>
        <v>0</v>
      </c>
      <c r="AE29">
        <f t="shared" si="22"/>
        <v>0</v>
      </c>
      <c r="AF29">
        <f t="shared" si="23"/>
        <v>0</v>
      </c>
      <c r="AG29">
        <f t="shared" si="24"/>
        <v>0</v>
      </c>
      <c r="AR29" s="3">
        <v>1</v>
      </c>
      <c r="AS29">
        <f t="shared" si="8"/>
        <v>-1.2658168555120177</v>
      </c>
      <c r="AT29">
        <f t="shared" si="9"/>
        <v>0.2820088415526274</v>
      </c>
      <c r="AU29">
        <f t="shared" si="10"/>
        <v>1.4877402214876032</v>
      </c>
    </row>
    <row r="30" spans="1:47">
      <c r="A30">
        <v>2023</v>
      </c>
      <c r="B30" s="3">
        <v>1</v>
      </c>
      <c r="C30">
        <v>17611526369126.551</v>
      </c>
      <c r="D30">
        <v>58601429413147.305</v>
      </c>
      <c r="E30">
        <v>774607590</v>
      </c>
      <c r="F30">
        <v>0</v>
      </c>
      <c r="G30" s="2">
        <f t="shared" si="3"/>
        <v>30.499574710951165</v>
      </c>
      <c r="H30" s="2">
        <f t="shared" si="4"/>
        <v>31.701780204929843</v>
      </c>
      <c r="I30" s="2">
        <f t="shared" si="5"/>
        <v>20.467867123602652</v>
      </c>
      <c r="J30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>
        <f t="shared" si="6"/>
        <v>31.701780204929843</v>
      </c>
      <c r="S30">
        <f t="shared" si="11"/>
        <v>0</v>
      </c>
      <c r="T30">
        <f t="shared" si="12"/>
        <v>0</v>
      </c>
      <c r="U30">
        <f t="shared" si="13"/>
        <v>0</v>
      </c>
      <c r="V30">
        <f t="shared" si="14"/>
        <v>0</v>
      </c>
      <c r="W30">
        <f t="shared" si="15"/>
        <v>0</v>
      </c>
      <c r="X30">
        <f t="shared" si="16"/>
        <v>0</v>
      </c>
      <c r="Y30">
        <f t="shared" si="17"/>
        <v>0</v>
      </c>
      <c r="Z30">
        <f t="shared" si="7"/>
        <v>20.467867123602652</v>
      </c>
      <c r="AA30">
        <f t="shared" si="18"/>
        <v>0</v>
      </c>
      <c r="AB30">
        <f t="shared" si="19"/>
        <v>0</v>
      </c>
      <c r="AC30">
        <f t="shared" si="20"/>
        <v>0</v>
      </c>
      <c r="AD30">
        <f t="shared" si="21"/>
        <v>0</v>
      </c>
      <c r="AE30">
        <f t="shared" si="22"/>
        <v>0</v>
      </c>
      <c r="AF30">
        <f t="shared" si="23"/>
        <v>0</v>
      </c>
      <c r="AG30">
        <f t="shared" si="24"/>
        <v>0</v>
      </c>
      <c r="AR30" s="3">
        <v>1</v>
      </c>
      <c r="AS30">
        <f t="shared" si="8"/>
        <v>-1.2662870675029012</v>
      </c>
      <c r="AT30">
        <f t="shared" si="9"/>
        <v>0.28187626878488942</v>
      </c>
      <c r="AU30">
        <f t="shared" si="10"/>
        <v>-4.7010145855033963E-2</v>
      </c>
    </row>
    <row r="31" spans="1:47">
      <c r="A31">
        <v>2024</v>
      </c>
      <c r="B31" s="3">
        <v>1</v>
      </c>
      <c r="C31">
        <v>18488114837769.328</v>
      </c>
      <c r="D31">
        <v>62033113091683.141</v>
      </c>
      <c r="E31">
        <v>773879678</v>
      </c>
      <c r="F31">
        <v>0</v>
      </c>
      <c r="G31" s="2">
        <f t="shared" si="3"/>
        <v>30.548149200357393</v>
      </c>
      <c r="H31" s="2">
        <f t="shared" si="4"/>
        <v>31.758689440526464</v>
      </c>
      <c r="I31" s="2">
        <f t="shared" si="5"/>
        <v>20.466926964689293</v>
      </c>
      <c r="J3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>
        <f t="shared" si="6"/>
        <v>31.758689440526464</v>
      </c>
      <c r="S31">
        <f t="shared" si="11"/>
        <v>0</v>
      </c>
      <c r="T31">
        <f t="shared" si="12"/>
        <v>0</v>
      </c>
      <c r="U31">
        <f t="shared" si="13"/>
        <v>0</v>
      </c>
      <c r="V31">
        <f t="shared" si="14"/>
        <v>0</v>
      </c>
      <c r="W31">
        <f t="shared" si="15"/>
        <v>0</v>
      </c>
      <c r="X31">
        <f t="shared" si="16"/>
        <v>0</v>
      </c>
      <c r="Y31">
        <f t="shared" si="17"/>
        <v>0</v>
      </c>
      <c r="Z31">
        <f t="shared" si="7"/>
        <v>20.466926964689293</v>
      </c>
      <c r="AA31">
        <f t="shared" si="18"/>
        <v>0</v>
      </c>
      <c r="AB31">
        <f t="shared" si="19"/>
        <v>0</v>
      </c>
      <c r="AC31">
        <f t="shared" si="20"/>
        <v>0</v>
      </c>
      <c r="AD31">
        <f t="shared" si="21"/>
        <v>0</v>
      </c>
      <c r="AE31">
        <f t="shared" si="22"/>
        <v>0</v>
      </c>
      <c r="AF31">
        <f t="shared" si="23"/>
        <v>0</v>
      </c>
      <c r="AG31">
        <f t="shared" si="24"/>
        <v>0</v>
      </c>
      <c r="AR31" s="3">
        <v>1</v>
      </c>
      <c r="AS31">
        <f t="shared" si="8"/>
        <v>-1.2551762354343161</v>
      </c>
      <c r="AT31">
        <f t="shared" si="9"/>
        <v>0.28502561218534384</v>
      </c>
      <c r="AU31">
        <f t="shared" si="10"/>
        <v>1.1172786606089933</v>
      </c>
    </row>
    <row r="32" spans="1:47">
      <c r="A32">
        <v>1990</v>
      </c>
      <c r="B32" s="3">
        <v>2</v>
      </c>
      <c r="C32">
        <v>269915108912.60745</v>
      </c>
      <c r="D32">
        <v>9143393023424.2383</v>
      </c>
      <c r="E32">
        <v>78081179</v>
      </c>
      <c r="F32">
        <v>0</v>
      </c>
      <c r="G32" s="2">
        <f t="shared" si="3"/>
        <v>26.321373335072362</v>
      </c>
      <c r="H32" s="2">
        <f t="shared" si="4"/>
        <v>29.84405266045232</v>
      </c>
      <c r="I32" s="2">
        <f t="shared" si="5"/>
        <v>18.173259599852649</v>
      </c>
      <c r="J32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>
        <f t="shared" si="6"/>
        <v>0</v>
      </c>
      <c r="S32">
        <f t="shared" si="11"/>
        <v>29.84405266045232</v>
      </c>
      <c r="T32">
        <f t="shared" si="12"/>
        <v>0</v>
      </c>
      <c r="U32">
        <f t="shared" si="13"/>
        <v>0</v>
      </c>
      <c r="V32">
        <f t="shared" si="14"/>
        <v>0</v>
      </c>
      <c r="W32">
        <f t="shared" si="15"/>
        <v>0</v>
      </c>
      <c r="X32">
        <f t="shared" si="16"/>
        <v>0</v>
      </c>
      <c r="Y32">
        <f t="shared" si="17"/>
        <v>0</v>
      </c>
      <c r="Z32">
        <f t="shared" si="7"/>
        <v>0</v>
      </c>
      <c r="AA32">
        <f t="shared" si="18"/>
        <v>18.173259599852649</v>
      </c>
      <c r="AB32">
        <f t="shared" si="19"/>
        <v>0</v>
      </c>
      <c r="AC32">
        <f t="shared" si="20"/>
        <v>0</v>
      </c>
      <c r="AD32">
        <f t="shared" si="21"/>
        <v>0</v>
      </c>
      <c r="AE32">
        <f t="shared" si="22"/>
        <v>0</v>
      </c>
      <c r="AF32">
        <f t="shared" si="23"/>
        <v>0</v>
      </c>
      <c r="AG32">
        <f t="shared" si="24"/>
        <v>0</v>
      </c>
      <c r="AR32" s="3">
        <v>2</v>
      </c>
      <c r="AS32">
        <f t="shared" si="8"/>
        <v>-1.1963804522881958</v>
      </c>
      <c r="AT32">
        <f t="shared" si="9"/>
        <v>0.30228637410694476</v>
      </c>
    </row>
    <row r="33" spans="1:47">
      <c r="A33">
        <v>1991</v>
      </c>
      <c r="B33" s="3">
        <v>2</v>
      </c>
      <c r="C33">
        <v>288571594912.18298</v>
      </c>
      <c r="D33">
        <v>8947029887528.4375</v>
      </c>
      <c r="E33">
        <v>79624184</v>
      </c>
      <c r="F33">
        <v>0</v>
      </c>
      <c r="G33" s="2">
        <f t="shared" si="3"/>
        <v>26.38820905471454</v>
      </c>
      <c r="H33" s="2">
        <f t="shared" si="4"/>
        <v>29.822342736996802</v>
      </c>
      <c r="I33" s="2">
        <f t="shared" si="5"/>
        <v>18.192828423766414</v>
      </c>
      <c r="J33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>
        <f t="shared" si="6"/>
        <v>0</v>
      </c>
      <c r="S33">
        <f t="shared" si="11"/>
        <v>29.822342736996802</v>
      </c>
      <c r="T33">
        <f t="shared" si="12"/>
        <v>0</v>
      </c>
      <c r="U33">
        <f t="shared" si="13"/>
        <v>0</v>
      </c>
      <c r="V33">
        <f t="shared" si="14"/>
        <v>0</v>
      </c>
      <c r="W33">
        <f t="shared" si="15"/>
        <v>0</v>
      </c>
      <c r="X33">
        <f t="shared" si="16"/>
        <v>0</v>
      </c>
      <c r="Y33">
        <f t="shared" si="17"/>
        <v>0</v>
      </c>
      <c r="Z33">
        <f t="shared" si="7"/>
        <v>0</v>
      </c>
      <c r="AA33">
        <f t="shared" si="18"/>
        <v>18.192828423766414</v>
      </c>
      <c r="AB33">
        <f t="shared" si="19"/>
        <v>0</v>
      </c>
      <c r="AC33">
        <f t="shared" si="20"/>
        <v>0</v>
      </c>
      <c r="AD33">
        <f t="shared" si="21"/>
        <v>0</v>
      </c>
      <c r="AE33">
        <f t="shared" si="22"/>
        <v>0</v>
      </c>
      <c r="AF33">
        <f t="shared" si="23"/>
        <v>0</v>
      </c>
      <c r="AG33">
        <f t="shared" si="24"/>
        <v>0</v>
      </c>
      <c r="AR33" s="3">
        <v>2</v>
      </c>
      <c r="AS33">
        <f t="shared" si="8"/>
        <v>-1.1803017274175076</v>
      </c>
      <c r="AT33">
        <f t="shared" si="9"/>
        <v>0.30718603816671275</v>
      </c>
      <c r="AU33">
        <f>(AT33-AT32)*100/AT32</f>
        <v>1.6208683154320944</v>
      </c>
    </row>
    <row r="34" spans="1:47">
      <c r="A34">
        <v>1992</v>
      </c>
      <c r="B34" s="3">
        <v>2</v>
      </c>
      <c r="C34">
        <v>307321553097.31409</v>
      </c>
      <c r="D34">
        <v>8818127194426.2441</v>
      </c>
      <c r="E34">
        <v>82135691</v>
      </c>
      <c r="F34">
        <v>0</v>
      </c>
      <c r="G34" s="2">
        <f t="shared" si="3"/>
        <v>26.451160440614302</v>
      </c>
      <c r="H34" s="2">
        <f t="shared" si="4"/>
        <v>29.807830627167867</v>
      </c>
      <c r="I34" s="2">
        <f t="shared" si="5"/>
        <v>18.22388320590068</v>
      </c>
      <c r="J34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>
        <f t="shared" si="6"/>
        <v>0</v>
      </c>
      <c r="S34">
        <f t="shared" si="11"/>
        <v>29.807830627167867</v>
      </c>
      <c r="T34">
        <f t="shared" si="12"/>
        <v>0</v>
      </c>
      <c r="U34">
        <f t="shared" si="13"/>
        <v>0</v>
      </c>
      <c r="V34">
        <f t="shared" si="14"/>
        <v>0</v>
      </c>
      <c r="W34">
        <f t="shared" si="15"/>
        <v>0</v>
      </c>
      <c r="X34">
        <f t="shared" si="16"/>
        <v>0</v>
      </c>
      <c r="Y34">
        <f t="shared" si="17"/>
        <v>0</v>
      </c>
      <c r="Z34">
        <f t="shared" si="7"/>
        <v>0</v>
      </c>
      <c r="AA34">
        <f t="shared" si="18"/>
        <v>18.22388320590068</v>
      </c>
      <c r="AB34">
        <f t="shared" si="19"/>
        <v>0</v>
      </c>
      <c r="AC34">
        <f t="shared" si="20"/>
        <v>0</v>
      </c>
      <c r="AD34">
        <f t="shared" si="21"/>
        <v>0</v>
      </c>
      <c r="AE34">
        <f t="shared" si="22"/>
        <v>0</v>
      </c>
      <c r="AF34">
        <f t="shared" si="23"/>
        <v>0</v>
      </c>
      <c r="AG34">
        <f t="shared" si="24"/>
        <v>0</v>
      </c>
      <c r="AR34" s="3">
        <v>2</v>
      </c>
      <c r="AS34">
        <f t="shared" si="8"/>
        <v>-1.1997457401726308</v>
      </c>
      <c r="AT34">
        <f t="shared" si="9"/>
        <v>0.30127080323716338</v>
      </c>
      <c r="AU34">
        <f t="shared" ref="AU34:AU66" si="25">(AT34-AT33)*100/AT33</f>
        <v>-1.9256197204962551</v>
      </c>
    </row>
    <row r="35" spans="1:47">
      <c r="A35">
        <v>1993</v>
      </c>
      <c r="B35" s="3">
        <v>2</v>
      </c>
      <c r="C35">
        <v>327286415428.63043</v>
      </c>
      <c r="D35">
        <v>8871652186059.3418</v>
      </c>
      <c r="E35">
        <v>83361608</v>
      </c>
      <c r="F35">
        <v>0</v>
      </c>
      <c r="G35" s="2">
        <f t="shared" si="3"/>
        <v>26.514101512638419</v>
      </c>
      <c r="H35" s="2">
        <f t="shared" si="4"/>
        <v>29.813882161653055</v>
      </c>
      <c r="I35" s="2">
        <f t="shared" si="5"/>
        <v>18.23869842561054</v>
      </c>
      <c r="J35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>
        <f t="shared" si="6"/>
        <v>0</v>
      </c>
      <c r="S35">
        <f t="shared" si="11"/>
        <v>29.813882161653055</v>
      </c>
      <c r="T35">
        <f t="shared" si="12"/>
        <v>0</v>
      </c>
      <c r="U35">
        <f t="shared" si="13"/>
        <v>0</v>
      </c>
      <c r="V35">
        <f t="shared" si="14"/>
        <v>0</v>
      </c>
      <c r="W35">
        <f t="shared" si="15"/>
        <v>0</v>
      </c>
      <c r="X35">
        <f t="shared" si="16"/>
        <v>0</v>
      </c>
      <c r="Y35">
        <f t="shared" si="17"/>
        <v>0</v>
      </c>
      <c r="Z35">
        <f t="shared" si="7"/>
        <v>0</v>
      </c>
      <c r="AA35">
        <f t="shared" si="18"/>
        <v>18.23869842561054</v>
      </c>
      <c r="AB35">
        <f t="shared" si="19"/>
        <v>0</v>
      </c>
      <c r="AC35">
        <f t="shared" si="20"/>
        <v>0</v>
      </c>
      <c r="AD35">
        <f t="shared" si="21"/>
        <v>0</v>
      </c>
      <c r="AE35">
        <f t="shared" si="22"/>
        <v>0</v>
      </c>
      <c r="AF35">
        <f t="shared" si="23"/>
        <v>0</v>
      </c>
      <c r="AG35">
        <f t="shared" si="24"/>
        <v>0</v>
      </c>
      <c r="AR35" s="3">
        <v>2</v>
      </c>
      <c r="AS35">
        <f t="shared" si="8"/>
        <v>-1.1773142801894778</v>
      </c>
      <c r="AT35">
        <f t="shared" si="9"/>
        <v>0.30810511240426586</v>
      </c>
      <c r="AU35">
        <f t="shared" si="25"/>
        <v>2.2684936919434722</v>
      </c>
    </row>
    <row r="36" spans="1:47">
      <c r="A36">
        <v>1994</v>
      </c>
      <c r="B36" s="3">
        <v>2</v>
      </c>
      <c r="C36">
        <v>351963716551.49432</v>
      </c>
      <c r="D36">
        <v>9149818435416.1895</v>
      </c>
      <c r="E36">
        <v>87006941</v>
      </c>
      <c r="F36">
        <v>0</v>
      </c>
      <c r="G36" s="2">
        <f t="shared" si="3"/>
        <v>26.586793929252899</v>
      </c>
      <c r="H36" s="2">
        <f t="shared" si="4"/>
        <v>29.844755151895185</v>
      </c>
      <c r="I36" s="2">
        <f t="shared" si="5"/>
        <v>18.281498455045671</v>
      </c>
      <c r="J36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>
        <f t="shared" si="6"/>
        <v>0</v>
      </c>
      <c r="S36">
        <f t="shared" si="11"/>
        <v>29.844755151895185</v>
      </c>
      <c r="T36">
        <f t="shared" si="12"/>
        <v>0</v>
      </c>
      <c r="U36">
        <f t="shared" si="13"/>
        <v>0</v>
      </c>
      <c r="V36">
        <f t="shared" si="14"/>
        <v>0</v>
      </c>
      <c r="W36">
        <f t="shared" si="15"/>
        <v>0</v>
      </c>
      <c r="X36">
        <f t="shared" si="16"/>
        <v>0</v>
      </c>
      <c r="Y36">
        <f t="shared" si="17"/>
        <v>0</v>
      </c>
      <c r="Z36">
        <f t="shared" si="7"/>
        <v>0</v>
      </c>
      <c r="AA36">
        <f t="shared" si="18"/>
        <v>18.281498455045671</v>
      </c>
      <c r="AB36">
        <f t="shared" si="19"/>
        <v>0</v>
      </c>
      <c r="AC36">
        <f t="shared" si="20"/>
        <v>0</v>
      </c>
      <c r="AD36">
        <f t="shared" si="21"/>
        <v>0</v>
      </c>
      <c r="AE36">
        <f t="shared" si="22"/>
        <v>0</v>
      </c>
      <c r="AF36">
        <f t="shared" si="23"/>
        <v>0</v>
      </c>
      <c r="AG36">
        <f t="shared" si="24"/>
        <v>0</v>
      </c>
      <c r="AR36" s="3">
        <v>2</v>
      </c>
      <c r="AS36">
        <f t="shared" si="8"/>
        <v>-1.222890981843257</v>
      </c>
      <c r="AT36">
        <f t="shared" si="9"/>
        <v>0.29437789441761775</v>
      </c>
      <c r="AU36">
        <f t="shared" si="25"/>
        <v>-4.4553684551123505</v>
      </c>
    </row>
    <row r="37" spans="1:47">
      <c r="A37">
        <v>1995</v>
      </c>
      <c r="B37" s="3">
        <v>2</v>
      </c>
      <c r="C37">
        <v>380895160093.94543</v>
      </c>
      <c r="D37">
        <v>9476586862015.207</v>
      </c>
      <c r="E37">
        <v>89218352</v>
      </c>
      <c r="F37">
        <v>0</v>
      </c>
      <c r="G37" s="2">
        <f t="shared" si="3"/>
        <v>26.665790003849704</v>
      </c>
      <c r="H37" s="2">
        <f t="shared" si="4"/>
        <v>29.879845331714677</v>
      </c>
      <c r="I37" s="2">
        <f t="shared" si="5"/>
        <v>18.306597316298998</v>
      </c>
      <c r="J37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>
        <f t="shared" si="6"/>
        <v>0</v>
      </c>
      <c r="S37">
        <f t="shared" si="11"/>
        <v>29.879845331714677</v>
      </c>
      <c r="T37">
        <f t="shared" si="12"/>
        <v>0</v>
      </c>
      <c r="U37">
        <f t="shared" si="13"/>
        <v>0</v>
      </c>
      <c r="V37">
        <f t="shared" si="14"/>
        <v>0</v>
      </c>
      <c r="W37">
        <f t="shared" si="15"/>
        <v>0</v>
      </c>
      <c r="X37">
        <f t="shared" si="16"/>
        <v>0</v>
      </c>
      <c r="Y37">
        <f t="shared" si="17"/>
        <v>0</v>
      </c>
      <c r="Z37">
        <f t="shared" si="7"/>
        <v>0</v>
      </c>
      <c r="AA37">
        <f t="shared" si="18"/>
        <v>18.306597316298998</v>
      </c>
      <c r="AB37">
        <f t="shared" si="19"/>
        <v>0</v>
      </c>
      <c r="AC37">
        <f t="shared" si="20"/>
        <v>0</v>
      </c>
      <c r="AD37">
        <f t="shared" si="21"/>
        <v>0</v>
      </c>
      <c r="AE37">
        <f t="shared" si="22"/>
        <v>0</v>
      </c>
      <c r="AF37">
        <f t="shared" si="23"/>
        <v>0</v>
      </c>
      <c r="AG37">
        <f t="shared" si="24"/>
        <v>0</v>
      </c>
      <c r="AR37" s="3">
        <v>2</v>
      </c>
      <c r="AS37">
        <f t="shared" si="8"/>
        <v>-1.2148233372673261</v>
      </c>
      <c r="AT37">
        <f t="shared" si="9"/>
        <v>0.29676243652637324</v>
      </c>
      <c r="AU37">
        <f t="shared" si="25"/>
        <v>0.81002757135448333</v>
      </c>
    </row>
    <row r="38" spans="1:47">
      <c r="A38">
        <v>1996</v>
      </c>
      <c r="B38" s="3">
        <v>2</v>
      </c>
      <c r="C38">
        <v>410674256276.21906</v>
      </c>
      <c r="D38">
        <v>9302193470247.1543</v>
      </c>
      <c r="E38">
        <v>91432137</v>
      </c>
      <c r="F38">
        <v>0</v>
      </c>
      <c r="G38" s="2">
        <f t="shared" si="3"/>
        <v>26.741066173393083</v>
      </c>
      <c r="H38" s="2">
        <f t="shared" si="4"/>
        <v>29.861271345293687</v>
      </c>
      <c r="I38" s="2">
        <f t="shared" si="5"/>
        <v>18.331107582939758</v>
      </c>
      <c r="J38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>
        <f t="shared" si="6"/>
        <v>0</v>
      </c>
      <c r="S38">
        <f t="shared" si="11"/>
        <v>29.861271345293687</v>
      </c>
      <c r="T38">
        <f t="shared" si="12"/>
        <v>0</v>
      </c>
      <c r="U38">
        <f t="shared" si="13"/>
        <v>0</v>
      </c>
      <c r="V38">
        <f t="shared" si="14"/>
        <v>0</v>
      </c>
      <c r="W38">
        <f t="shared" si="15"/>
        <v>0</v>
      </c>
      <c r="X38">
        <f t="shared" si="16"/>
        <v>0</v>
      </c>
      <c r="Y38">
        <f t="shared" si="17"/>
        <v>0</v>
      </c>
      <c r="Z38">
        <f t="shared" si="7"/>
        <v>0</v>
      </c>
      <c r="AA38">
        <f t="shared" si="18"/>
        <v>18.331107582939758</v>
      </c>
      <c r="AB38">
        <f t="shared" si="19"/>
        <v>0</v>
      </c>
      <c r="AC38">
        <f t="shared" si="20"/>
        <v>0</v>
      </c>
      <c r="AD38">
        <f t="shared" si="21"/>
        <v>0</v>
      </c>
      <c r="AE38">
        <f t="shared" si="22"/>
        <v>0</v>
      </c>
      <c r="AF38">
        <f t="shared" si="23"/>
        <v>0</v>
      </c>
      <c r="AG38">
        <f t="shared" si="24"/>
        <v>0</v>
      </c>
      <c r="AR38" s="3">
        <v>2</v>
      </c>
      <c r="AS38">
        <f t="shared" si="8"/>
        <v>-1.203919150578173</v>
      </c>
      <c r="AT38">
        <f t="shared" si="9"/>
        <v>0.30001609655614531</v>
      </c>
      <c r="AU38">
        <f t="shared" si="25"/>
        <v>1.0963854010151695</v>
      </c>
    </row>
    <row r="39" spans="1:47">
      <c r="A39">
        <v>1997</v>
      </c>
      <c r="B39" s="3">
        <v>2</v>
      </c>
      <c r="C39">
        <v>429975448805.3725</v>
      </c>
      <c r="D39">
        <v>9025327553045.0742</v>
      </c>
      <c r="E39">
        <v>92859996</v>
      </c>
      <c r="F39">
        <v>0</v>
      </c>
      <c r="G39" s="2">
        <f t="shared" si="3"/>
        <v>26.786993948202532</v>
      </c>
      <c r="H39" s="2">
        <f t="shared" si="4"/>
        <v>29.831055913455096</v>
      </c>
      <c r="I39" s="2">
        <f t="shared" si="5"/>
        <v>18.346603497480451</v>
      </c>
      <c r="J39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>
        <f t="shared" si="6"/>
        <v>0</v>
      </c>
      <c r="S39">
        <f t="shared" si="11"/>
        <v>29.831055913455096</v>
      </c>
      <c r="T39">
        <f t="shared" si="12"/>
        <v>0</v>
      </c>
      <c r="U39">
        <f t="shared" si="13"/>
        <v>0</v>
      </c>
      <c r="V39">
        <f t="shared" si="14"/>
        <v>0</v>
      </c>
      <c r="W39">
        <f t="shared" si="15"/>
        <v>0</v>
      </c>
      <c r="X39">
        <f t="shared" si="16"/>
        <v>0</v>
      </c>
      <c r="Y39">
        <f t="shared" si="17"/>
        <v>0</v>
      </c>
      <c r="Z39">
        <f t="shared" si="7"/>
        <v>0</v>
      </c>
      <c r="AA39">
        <f t="shared" si="18"/>
        <v>18.346603497480451</v>
      </c>
      <c r="AB39">
        <f t="shared" si="19"/>
        <v>0</v>
      </c>
      <c r="AC39">
        <f t="shared" si="20"/>
        <v>0</v>
      </c>
      <c r="AD39">
        <f t="shared" si="21"/>
        <v>0</v>
      </c>
      <c r="AE39">
        <f t="shared" si="22"/>
        <v>0</v>
      </c>
      <c r="AF39">
        <f t="shared" si="23"/>
        <v>0</v>
      </c>
      <c r="AG39">
        <f t="shared" si="24"/>
        <v>0</v>
      </c>
      <c r="AR39" s="3">
        <v>2</v>
      </c>
      <c r="AS39">
        <f t="shared" si="8"/>
        <v>-1.196978160339448</v>
      </c>
      <c r="AT39">
        <f t="shared" si="9"/>
        <v>0.30210574909324711</v>
      </c>
      <c r="AU39">
        <f t="shared" si="25"/>
        <v>0.69651347413979348</v>
      </c>
    </row>
    <row r="40" spans="1:47">
      <c r="A40">
        <v>1998</v>
      </c>
      <c r="B40" s="3">
        <v>2</v>
      </c>
      <c r="C40">
        <v>373533751956.0545</v>
      </c>
      <c r="D40">
        <v>8227234659408.7402</v>
      </c>
      <c r="E40">
        <v>95861387</v>
      </c>
      <c r="F40">
        <v>1</v>
      </c>
      <c r="G40" s="2">
        <f t="shared" si="3"/>
        <v>26.646274204119337</v>
      </c>
      <c r="H40" s="2">
        <f t="shared" si="4"/>
        <v>29.738471066792162</v>
      </c>
      <c r="I40" s="2">
        <f t="shared" si="5"/>
        <v>18.378413820608401</v>
      </c>
      <c r="J40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>
        <f t="shared" si="6"/>
        <v>0</v>
      </c>
      <c r="S40">
        <f t="shared" si="11"/>
        <v>29.738471066792162</v>
      </c>
      <c r="T40">
        <f t="shared" si="12"/>
        <v>0</v>
      </c>
      <c r="U40">
        <f t="shared" si="13"/>
        <v>0</v>
      </c>
      <c r="V40">
        <f t="shared" si="14"/>
        <v>0</v>
      </c>
      <c r="W40">
        <f t="shared" si="15"/>
        <v>0</v>
      </c>
      <c r="X40">
        <f t="shared" si="16"/>
        <v>0</v>
      </c>
      <c r="Y40">
        <f t="shared" si="17"/>
        <v>0</v>
      </c>
      <c r="Z40">
        <f t="shared" si="7"/>
        <v>0</v>
      </c>
      <c r="AA40">
        <f t="shared" si="18"/>
        <v>18.378413820608401</v>
      </c>
      <c r="AB40">
        <f t="shared" si="19"/>
        <v>0</v>
      </c>
      <c r="AC40">
        <f t="shared" si="20"/>
        <v>0</v>
      </c>
      <c r="AD40">
        <f t="shared" si="21"/>
        <v>0</v>
      </c>
      <c r="AE40">
        <f t="shared" si="22"/>
        <v>0</v>
      </c>
      <c r="AF40">
        <f t="shared" si="23"/>
        <v>0</v>
      </c>
      <c r="AG40">
        <f t="shared" si="24"/>
        <v>0</v>
      </c>
      <c r="AR40" s="3">
        <v>2</v>
      </c>
      <c r="AS40">
        <f t="shared" si="8"/>
        <v>-1.4149010839361722</v>
      </c>
      <c r="AT40">
        <f t="shared" si="9"/>
        <v>0.24294964388270615</v>
      </c>
      <c r="AU40">
        <f t="shared" si="25"/>
        <v>-19.581257684798974</v>
      </c>
    </row>
    <row r="41" spans="1:47">
      <c r="A41">
        <v>1999</v>
      </c>
      <c r="B41" s="3">
        <v>2</v>
      </c>
      <c r="C41">
        <v>376488874892.84631</v>
      </c>
      <c r="D41">
        <v>7299751672048.3604</v>
      </c>
      <c r="E41">
        <v>98430560</v>
      </c>
      <c r="F41">
        <v>0</v>
      </c>
      <c r="G41" s="2">
        <f t="shared" si="3"/>
        <v>26.654154334992405</v>
      </c>
      <c r="H41" s="2">
        <f t="shared" si="4"/>
        <v>29.618861445976663</v>
      </c>
      <c r="I41" s="2">
        <f t="shared" si="5"/>
        <v>18.404861882911572</v>
      </c>
      <c r="J4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>
        <f t="shared" si="6"/>
        <v>0</v>
      </c>
      <c r="S41">
        <f t="shared" si="11"/>
        <v>29.618861445976663</v>
      </c>
      <c r="T41">
        <f t="shared" si="12"/>
        <v>0</v>
      </c>
      <c r="U41">
        <f t="shared" si="13"/>
        <v>0</v>
      </c>
      <c r="V41">
        <f t="shared" si="14"/>
        <v>0</v>
      </c>
      <c r="W41">
        <f t="shared" si="15"/>
        <v>0</v>
      </c>
      <c r="X41">
        <f t="shared" si="16"/>
        <v>0</v>
      </c>
      <c r="Y41">
        <f t="shared" si="17"/>
        <v>0</v>
      </c>
      <c r="Z41">
        <f t="shared" si="7"/>
        <v>0</v>
      </c>
      <c r="AA41">
        <f t="shared" si="18"/>
        <v>18.404861882911572</v>
      </c>
      <c r="AB41">
        <f t="shared" si="19"/>
        <v>0</v>
      </c>
      <c r="AC41">
        <f t="shared" si="20"/>
        <v>0</v>
      </c>
      <c r="AD41">
        <f t="shared" si="21"/>
        <v>0</v>
      </c>
      <c r="AE41">
        <f t="shared" si="22"/>
        <v>0</v>
      </c>
      <c r="AF41">
        <f t="shared" si="23"/>
        <v>0</v>
      </c>
      <c r="AG41">
        <f t="shared" si="24"/>
        <v>0</v>
      </c>
      <c r="AR41" s="3">
        <v>2</v>
      </c>
      <c r="AS41">
        <f t="shared" si="8"/>
        <v>-1.4672623021760884</v>
      </c>
      <c r="AT41">
        <f t="shared" si="9"/>
        <v>0.23055581411856152</v>
      </c>
      <c r="AU41">
        <f t="shared" si="25"/>
        <v>-5.1013986133390903</v>
      </c>
    </row>
    <row r="42" spans="1:47">
      <c r="A42">
        <v>2000</v>
      </c>
      <c r="B42" s="3">
        <v>2</v>
      </c>
      <c r="C42">
        <v>395012382597.55603</v>
      </c>
      <c r="D42">
        <v>6238818190753.6426</v>
      </c>
      <c r="E42">
        <v>101308307</v>
      </c>
      <c r="F42">
        <v>0</v>
      </c>
      <c r="G42" s="2">
        <f t="shared" si="3"/>
        <v>26.702182949704426</v>
      </c>
      <c r="H42" s="2">
        <f t="shared" si="4"/>
        <v>29.46181188786543</v>
      </c>
      <c r="I42" s="2">
        <f t="shared" si="5"/>
        <v>18.433678969805438</v>
      </c>
      <c r="J42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>
        <f t="shared" si="6"/>
        <v>0</v>
      </c>
      <c r="S42">
        <f t="shared" si="11"/>
        <v>29.46181188786543</v>
      </c>
      <c r="T42">
        <f t="shared" si="12"/>
        <v>0</v>
      </c>
      <c r="U42">
        <f t="shared" si="13"/>
        <v>0</v>
      </c>
      <c r="V42">
        <f t="shared" si="14"/>
        <v>0</v>
      </c>
      <c r="W42">
        <f t="shared" si="15"/>
        <v>0</v>
      </c>
      <c r="X42">
        <f t="shared" si="16"/>
        <v>0</v>
      </c>
      <c r="Y42">
        <f t="shared" si="17"/>
        <v>0</v>
      </c>
      <c r="Z42">
        <f t="shared" si="7"/>
        <v>0</v>
      </c>
      <c r="AA42">
        <f t="shared" si="18"/>
        <v>18.433678969805438</v>
      </c>
      <c r="AB42">
        <f t="shared" si="19"/>
        <v>0</v>
      </c>
      <c r="AC42">
        <f t="shared" si="20"/>
        <v>0</v>
      </c>
      <c r="AD42">
        <f t="shared" si="21"/>
        <v>0</v>
      </c>
      <c r="AE42">
        <f t="shared" si="22"/>
        <v>0</v>
      </c>
      <c r="AF42">
        <f t="shared" si="23"/>
        <v>0</v>
      </c>
      <c r="AG42">
        <f t="shared" si="24"/>
        <v>0</v>
      </c>
      <c r="AR42" s="3">
        <v>2</v>
      </c>
      <c r="AS42">
        <f t="shared" si="8"/>
        <v>-1.4823961731922779</v>
      </c>
      <c r="AT42">
        <f t="shared" si="9"/>
        <v>0.22709288204320324</v>
      </c>
      <c r="AU42">
        <f t="shared" si="25"/>
        <v>-1.5019929506429586</v>
      </c>
    </row>
    <row r="43" spans="1:47">
      <c r="A43">
        <v>2001</v>
      </c>
      <c r="B43" s="3">
        <v>2</v>
      </c>
      <c r="C43">
        <v>409404526219.84222</v>
      </c>
      <c r="D43">
        <v>5076156522405.0996</v>
      </c>
      <c r="E43">
        <v>102354432</v>
      </c>
      <c r="F43">
        <v>0</v>
      </c>
      <c r="G43" s="2">
        <f t="shared" si="3"/>
        <v>26.737969565852207</v>
      </c>
      <c r="H43" s="2">
        <f t="shared" si="4"/>
        <v>29.255575501082483</v>
      </c>
      <c r="I43" s="2">
        <f t="shared" si="5"/>
        <v>18.443952171527798</v>
      </c>
      <c r="J43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>
        <f t="shared" si="6"/>
        <v>0</v>
      </c>
      <c r="S43">
        <f t="shared" si="11"/>
        <v>29.255575501082483</v>
      </c>
      <c r="T43">
        <f t="shared" si="12"/>
        <v>0</v>
      </c>
      <c r="U43">
        <f t="shared" si="13"/>
        <v>0</v>
      </c>
      <c r="V43">
        <f t="shared" si="14"/>
        <v>0</v>
      </c>
      <c r="W43">
        <f t="shared" si="15"/>
        <v>0</v>
      </c>
      <c r="X43">
        <f t="shared" si="16"/>
        <v>0</v>
      </c>
      <c r="Y43">
        <f t="shared" si="17"/>
        <v>0</v>
      </c>
      <c r="Z43">
        <f t="shared" si="7"/>
        <v>0</v>
      </c>
      <c r="AA43">
        <f t="shared" si="18"/>
        <v>18.443952171527798</v>
      </c>
      <c r="AB43">
        <f t="shared" si="19"/>
        <v>0</v>
      </c>
      <c r="AC43">
        <f t="shared" si="20"/>
        <v>0</v>
      </c>
      <c r="AD43">
        <f t="shared" si="21"/>
        <v>0</v>
      </c>
      <c r="AE43">
        <f t="shared" si="22"/>
        <v>0</v>
      </c>
      <c r="AF43">
        <f t="shared" si="23"/>
        <v>0</v>
      </c>
      <c r="AG43">
        <f t="shared" si="24"/>
        <v>0</v>
      </c>
      <c r="AR43" s="3">
        <v>2</v>
      </c>
      <c r="AS43">
        <f t="shared" si="8"/>
        <v>-1.4552137560727374</v>
      </c>
      <c r="AT43">
        <f t="shared" si="9"/>
        <v>0.2333504784878333</v>
      </c>
      <c r="AU43">
        <f t="shared" si="25"/>
        <v>2.7555229333165907</v>
      </c>
    </row>
    <row r="44" spans="1:47">
      <c r="A44">
        <v>2002</v>
      </c>
      <c r="B44" s="3">
        <v>2</v>
      </c>
      <c r="C44">
        <v>427825582126.16138</v>
      </c>
      <c r="D44">
        <v>4589889998276.4385</v>
      </c>
      <c r="E44">
        <v>102498864</v>
      </c>
      <c r="F44">
        <v>0</v>
      </c>
      <c r="G44" s="2">
        <f t="shared" si="3"/>
        <v>26.781981431073202</v>
      </c>
      <c r="H44" s="2">
        <f t="shared" si="4"/>
        <v>29.154877174196709</v>
      </c>
      <c r="I44" s="2">
        <f t="shared" si="5"/>
        <v>18.44536227355449</v>
      </c>
      <c r="J44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>
        <f t="shared" si="6"/>
        <v>0</v>
      </c>
      <c r="S44">
        <f t="shared" si="11"/>
        <v>29.154877174196709</v>
      </c>
      <c r="T44">
        <f t="shared" si="12"/>
        <v>0</v>
      </c>
      <c r="U44">
        <f t="shared" si="13"/>
        <v>0</v>
      </c>
      <c r="V44">
        <f t="shared" si="14"/>
        <v>0</v>
      </c>
      <c r="W44">
        <f t="shared" si="15"/>
        <v>0</v>
      </c>
      <c r="X44">
        <f t="shared" si="16"/>
        <v>0</v>
      </c>
      <c r="Y44">
        <f t="shared" si="17"/>
        <v>0</v>
      </c>
      <c r="Z44">
        <f t="shared" si="7"/>
        <v>0</v>
      </c>
      <c r="AA44">
        <f t="shared" si="18"/>
        <v>18.44536227355449</v>
      </c>
      <c r="AB44">
        <f t="shared" si="19"/>
        <v>0</v>
      </c>
      <c r="AC44">
        <f t="shared" si="20"/>
        <v>0</v>
      </c>
      <c r="AD44">
        <f t="shared" si="21"/>
        <v>0</v>
      </c>
      <c r="AE44">
        <f t="shared" si="22"/>
        <v>0</v>
      </c>
      <c r="AF44">
        <f t="shared" si="23"/>
        <v>0</v>
      </c>
      <c r="AG44">
        <f t="shared" si="24"/>
        <v>0</v>
      </c>
      <c r="AR44" s="3">
        <v>2</v>
      </c>
      <c r="AS44">
        <f t="shared" si="8"/>
        <v>-1.4056795658971026</v>
      </c>
      <c r="AT44">
        <f t="shared" si="9"/>
        <v>0.24520037001271341</v>
      </c>
      <c r="AU44">
        <f t="shared" si="25"/>
        <v>5.0781518005320727</v>
      </c>
    </row>
    <row r="45" spans="1:47">
      <c r="A45">
        <v>2003</v>
      </c>
      <c r="B45" s="3">
        <v>2</v>
      </c>
      <c r="C45">
        <v>448277224148.7533</v>
      </c>
      <c r="D45">
        <v>3454291766669.6611</v>
      </c>
      <c r="E45">
        <v>103909546</v>
      </c>
      <c r="F45">
        <v>0</v>
      </c>
      <c r="G45" s="2">
        <f t="shared" si="3"/>
        <v>26.828677681884674</v>
      </c>
      <c r="H45" s="2">
        <f t="shared" si="4"/>
        <v>28.870638564195964</v>
      </c>
      <c r="I45" s="2">
        <f t="shared" si="5"/>
        <v>18.459031328653662</v>
      </c>
      <c r="J45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>
        <f t="shared" si="6"/>
        <v>0</v>
      </c>
      <c r="S45">
        <f t="shared" si="11"/>
        <v>28.870638564195964</v>
      </c>
      <c r="T45">
        <f t="shared" si="12"/>
        <v>0</v>
      </c>
      <c r="U45">
        <f t="shared" si="13"/>
        <v>0</v>
      </c>
      <c r="V45">
        <f t="shared" si="14"/>
        <v>0</v>
      </c>
      <c r="W45">
        <f t="shared" si="15"/>
        <v>0</v>
      </c>
      <c r="X45">
        <f t="shared" si="16"/>
        <v>0</v>
      </c>
      <c r="Y45">
        <f t="shared" si="17"/>
        <v>0</v>
      </c>
      <c r="Z45">
        <f t="shared" si="7"/>
        <v>0</v>
      </c>
      <c r="AA45">
        <f t="shared" si="18"/>
        <v>18.459031328653662</v>
      </c>
      <c r="AB45">
        <f t="shared" si="19"/>
        <v>0</v>
      </c>
      <c r="AC45">
        <f t="shared" si="20"/>
        <v>0</v>
      </c>
      <c r="AD45">
        <f t="shared" si="21"/>
        <v>0</v>
      </c>
      <c r="AE45">
        <f t="shared" si="22"/>
        <v>0</v>
      </c>
      <c r="AF45">
        <f t="shared" si="23"/>
        <v>0</v>
      </c>
      <c r="AG45">
        <f t="shared" si="24"/>
        <v>0</v>
      </c>
      <c r="AR45" s="3">
        <v>2</v>
      </c>
      <c r="AS45">
        <f t="shared" si="8"/>
        <v>-1.3695214268744778</v>
      </c>
      <c r="AT45">
        <f t="shared" si="9"/>
        <v>0.25422859741863568</v>
      </c>
      <c r="AU45">
        <f t="shared" si="25"/>
        <v>3.6819795196288498</v>
      </c>
    </row>
    <row r="46" spans="1:47">
      <c r="A46">
        <v>2004</v>
      </c>
      <c r="B46" s="3">
        <v>2</v>
      </c>
      <c r="C46">
        <v>470829486219.89771</v>
      </c>
      <c r="D46">
        <v>2842254030297.7217</v>
      </c>
      <c r="E46">
        <v>105759801</v>
      </c>
      <c r="F46">
        <v>0</v>
      </c>
      <c r="G46" s="2">
        <f t="shared" si="3"/>
        <v>26.877761840405121</v>
      </c>
      <c r="H46" s="2">
        <f t="shared" si="4"/>
        <v>28.675618525950124</v>
      </c>
      <c r="I46" s="2">
        <f t="shared" si="5"/>
        <v>18.47668105244712</v>
      </c>
      <c r="J46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>
        <f t="shared" si="6"/>
        <v>0</v>
      </c>
      <c r="S46">
        <f t="shared" si="11"/>
        <v>28.675618525950124</v>
      </c>
      <c r="T46">
        <f t="shared" si="12"/>
        <v>0</v>
      </c>
      <c r="U46">
        <f t="shared" si="13"/>
        <v>0</v>
      </c>
      <c r="V46">
        <f t="shared" si="14"/>
        <v>0</v>
      </c>
      <c r="W46">
        <f t="shared" si="15"/>
        <v>0</v>
      </c>
      <c r="X46">
        <f t="shared" si="16"/>
        <v>0</v>
      </c>
      <c r="Y46">
        <f t="shared" si="17"/>
        <v>0</v>
      </c>
      <c r="Z46">
        <f t="shared" si="7"/>
        <v>0</v>
      </c>
      <c r="AA46">
        <f t="shared" si="18"/>
        <v>18.47668105244712</v>
      </c>
      <c r="AB46">
        <f t="shared" si="19"/>
        <v>0</v>
      </c>
      <c r="AC46">
        <f t="shared" si="20"/>
        <v>0</v>
      </c>
      <c r="AD46">
        <f t="shared" si="21"/>
        <v>0</v>
      </c>
      <c r="AE46">
        <f t="shared" si="22"/>
        <v>0</v>
      </c>
      <c r="AF46">
        <f t="shared" si="23"/>
        <v>0</v>
      </c>
      <c r="AG46">
        <f t="shared" si="24"/>
        <v>0</v>
      </c>
      <c r="AR46" s="3">
        <v>2</v>
      </c>
      <c r="AS46">
        <f t="shared" si="8"/>
        <v>-1.3499708930215277</v>
      </c>
      <c r="AT46">
        <f t="shared" si="9"/>
        <v>0.25924780645639461</v>
      </c>
      <c r="AU46">
        <f t="shared" si="25"/>
        <v>1.9742897096245433</v>
      </c>
    </row>
    <row r="47" spans="1:47">
      <c r="A47">
        <v>2005</v>
      </c>
      <c r="B47" s="3">
        <v>2</v>
      </c>
      <c r="C47">
        <v>497631790442.43994</v>
      </c>
      <c r="D47">
        <v>2110242359062.9302</v>
      </c>
      <c r="E47">
        <v>105482562</v>
      </c>
      <c r="F47">
        <v>0</v>
      </c>
      <c r="G47" s="2">
        <f t="shared" si="3"/>
        <v>26.933126263875756</v>
      </c>
      <c r="H47" s="2">
        <f t="shared" si="4"/>
        <v>28.377823918935508</v>
      </c>
      <c r="I47" s="2">
        <f t="shared" si="5"/>
        <v>18.474056208119119</v>
      </c>
      <c r="J47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>
        <f t="shared" si="6"/>
        <v>0</v>
      </c>
      <c r="S47">
        <f t="shared" si="11"/>
        <v>28.377823918935508</v>
      </c>
      <c r="T47">
        <f t="shared" si="12"/>
        <v>0</v>
      </c>
      <c r="U47">
        <f t="shared" si="13"/>
        <v>0</v>
      </c>
      <c r="V47">
        <f t="shared" si="14"/>
        <v>0</v>
      </c>
      <c r="W47">
        <f t="shared" si="15"/>
        <v>0</v>
      </c>
      <c r="X47">
        <f t="shared" si="16"/>
        <v>0</v>
      </c>
      <c r="Y47">
        <f t="shared" si="17"/>
        <v>0</v>
      </c>
      <c r="Z47">
        <f t="shared" si="7"/>
        <v>0</v>
      </c>
      <c r="AA47">
        <f t="shared" si="18"/>
        <v>18.474056208119119</v>
      </c>
      <c r="AB47">
        <f t="shared" si="19"/>
        <v>0</v>
      </c>
      <c r="AC47">
        <f t="shared" si="20"/>
        <v>0</v>
      </c>
      <c r="AD47">
        <f t="shared" si="21"/>
        <v>0</v>
      </c>
      <c r="AE47">
        <f t="shared" si="22"/>
        <v>0</v>
      </c>
      <c r="AF47">
        <f t="shared" si="23"/>
        <v>0</v>
      </c>
      <c r="AG47">
        <f t="shared" si="24"/>
        <v>0</v>
      </c>
      <c r="AR47" s="3">
        <v>2</v>
      </c>
      <c r="AS47">
        <f t="shared" si="8"/>
        <v>-1.2599527962108823</v>
      </c>
      <c r="AT47">
        <f t="shared" si="9"/>
        <v>0.28366741636064324</v>
      </c>
      <c r="AU47">
        <f t="shared" si="25"/>
        <v>9.4194084949204768</v>
      </c>
    </row>
    <row r="48" spans="1:47">
      <c r="A48">
        <v>2006</v>
      </c>
      <c r="B48" s="3">
        <v>2</v>
      </c>
      <c r="C48">
        <v>525006275302.52344</v>
      </c>
      <c r="D48">
        <v>1522439231926.8706</v>
      </c>
      <c r="E48">
        <v>106957017</v>
      </c>
      <c r="F48">
        <v>0</v>
      </c>
      <c r="G48" s="2">
        <f t="shared" si="3"/>
        <v>26.986676052423785</v>
      </c>
      <c r="H48" s="2">
        <f t="shared" si="4"/>
        <v>28.051334922385379</v>
      </c>
      <c r="I48" s="2">
        <f t="shared" si="5"/>
        <v>18.487937601438617</v>
      </c>
      <c r="J48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>
        <f t="shared" si="6"/>
        <v>0</v>
      </c>
      <c r="S48">
        <f t="shared" si="11"/>
        <v>28.051334922385379</v>
      </c>
      <c r="T48">
        <f t="shared" si="12"/>
        <v>0</v>
      </c>
      <c r="U48">
        <f t="shared" si="13"/>
        <v>0</v>
      </c>
      <c r="V48">
        <f t="shared" si="14"/>
        <v>0</v>
      </c>
      <c r="W48">
        <f t="shared" si="15"/>
        <v>0</v>
      </c>
      <c r="X48">
        <f t="shared" si="16"/>
        <v>0</v>
      </c>
      <c r="Y48">
        <f t="shared" si="17"/>
        <v>0</v>
      </c>
      <c r="Z48">
        <f t="shared" si="7"/>
        <v>0</v>
      </c>
      <c r="AA48">
        <f t="shared" si="18"/>
        <v>18.487937601438617</v>
      </c>
      <c r="AB48">
        <f t="shared" si="19"/>
        <v>0</v>
      </c>
      <c r="AC48">
        <f t="shared" si="20"/>
        <v>0</v>
      </c>
      <c r="AD48">
        <f t="shared" si="21"/>
        <v>0</v>
      </c>
      <c r="AE48">
        <f t="shared" si="22"/>
        <v>0</v>
      </c>
      <c r="AF48">
        <f t="shared" si="23"/>
        <v>0</v>
      </c>
      <c r="AG48">
        <f t="shared" si="24"/>
        <v>0</v>
      </c>
      <c r="AR48" s="3">
        <v>2</v>
      </c>
      <c r="AS48">
        <f t="shared" si="8"/>
        <v>-1.2136013036683337</v>
      </c>
      <c r="AT48">
        <f t="shared" si="9"/>
        <v>0.29712531187250113</v>
      </c>
      <c r="AU48">
        <f t="shared" si="25"/>
        <v>4.7442514492916112</v>
      </c>
    </row>
    <row r="49" spans="1:47">
      <c r="A49">
        <v>2007</v>
      </c>
      <c r="B49" s="3">
        <v>2</v>
      </c>
      <c r="C49">
        <v>558318040161.89209</v>
      </c>
      <c r="D49">
        <v>1593078435665.6169</v>
      </c>
      <c r="E49">
        <v>112145843</v>
      </c>
      <c r="F49">
        <v>0</v>
      </c>
      <c r="G49" s="2">
        <f t="shared" si="3"/>
        <v>27.048194601407516</v>
      </c>
      <c r="H49" s="2">
        <f t="shared" si="4"/>
        <v>28.096689383350299</v>
      </c>
      <c r="I49" s="2">
        <f t="shared" si="5"/>
        <v>18.535310751814624</v>
      </c>
      <c r="J49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>
        <f t="shared" si="6"/>
        <v>0</v>
      </c>
      <c r="S49">
        <f t="shared" si="11"/>
        <v>28.096689383350299</v>
      </c>
      <c r="T49">
        <f t="shared" si="12"/>
        <v>0</v>
      </c>
      <c r="U49">
        <f t="shared" si="13"/>
        <v>0</v>
      </c>
      <c r="V49">
        <f t="shared" si="14"/>
        <v>0</v>
      </c>
      <c r="W49">
        <f t="shared" si="15"/>
        <v>0</v>
      </c>
      <c r="X49">
        <f t="shared" si="16"/>
        <v>0</v>
      </c>
      <c r="Y49">
        <f t="shared" si="17"/>
        <v>0</v>
      </c>
      <c r="Z49">
        <f t="shared" si="7"/>
        <v>0</v>
      </c>
      <c r="AA49">
        <f t="shared" si="18"/>
        <v>18.535310751814624</v>
      </c>
      <c r="AB49">
        <f t="shared" si="19"/>
        <v>0</v>
      </c>
      <c r="AC49">
        <f t="shared" si="20"/>
        <v>0</v>
      </c>
      <c r="AD49">
        <f t="shared" si="21"/>
        <v>0</v>
      </c>
      <c r="AE49">
        <f t="shared" si="22"/>
        <v>0</v>
      </c>
      <c r="AF49">
        <f t="shared" si="23"/>
        <v>0</v>
      </c>
      <c r="AG49">
        <f t="shared" si="24"/>
        <v>0</v>
      </c>
      <c r="AR49" s="3">
        <v>2</v>
      </c>
      <c r="AS49">
        <f t="shared" si="8"/>
        <v>-1.2840242777588529</v>
      </c>
      <c r="AT49">
        <f t="shared" si="9"/>
        <v>0.27692064949265688</v>
      </c>
      <c r="AU49">
        <f t="shared" si="25"/>
        <v>-6.8000475127861986</v>
      </c>
    </row>
    <row r="50" spans="1:47">
      <c r="A50">
        <v>2008</v>
      </c>
      <c r="B50" s="3">
        <v>2</v>
      </c>
      <c r="C50">
        <v>591893632243.06665</v>
      </c>
      <c r="D50">
        <v>1628700944909.8015</v>
      </c>
      <c r="E50">
        <v>114200383</v>
      </c>
      <c r="F50">
        <v>0</v>
      </c>
      <c r="G50" s="2">
        <f t="shared" si="3"/>
        <v>27.106592780421792</v>
      </c>
      <c r="H50" s="2">
        <f t="shared" si="4"/>
        <v>28.118803846687729</v>
      </c>
      <c r="I50" s="2">
        <f t="shared" si="5"/>
        <v>18.553465208945884</v>
      </c>
      <c r="J50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>
        <f t="shared" si="6"/>
        <v>0</v>
      </c>
      <c r="S50">
        <f t="shared" si="11"/>
        <v>28.118803846687729</v>
      </c>
      <c r="T50">
        <f t="shared" si="12"/>
        <v>0</v>
      </c>
      <c r="U50">
        <f t="shared" si="13"/>
        <v>0</v>
      </c>
      <c r="V50">
        <f t="shared" si="14"/>
        <v>0</v>
      </c>
      <c r="W50">
        <f t="shared" si="15"/>
        <v>0</v>
      </c>
      <c r="X50">
        <f t="shared" si="16"/>
        <v>0</v>
      </c>
      <c r="Y50">
        <f t="shared" si="17"/>
        <v>0</v>
      </c>
      <c r="Z50">
        <f t="shared" si="7"/>
        <v>0</v>
      </c>
      <c r="AA50">
        <f t="shared" si="18"/>
        <v>18.553465208945884</v>
      </c>
      <c r="AB50">
        <f t="shared" si="19"/>
        <v>0</v>
      </c>
      <c r="AC50">
        <f t="shared" si="20"/>
        <v>0</v>
      </c>
      <c r="AD50">
        <f t="shared" si="21"/>
        <v>0</v>
      </c>
      <c r="AE50">
        <f t="shared" si="22"/>
        <v>0</v>
      </c>
      <c r="AF50">
        <f t="shared" si="23"/>
        <v>0</v>
      </c>
      <c r="AG50">
        <f t="shared" si="24"/>
        <v>0</v>
      </c>
      <c r="AR50" s="3">
        <v>2</v>
      </c>
      <c r="AS50">
        <f t="shared" si="8"/>
        <v>-1.2766273917040678</v>
      </c>
      <c r="AT50">
        <f t="shared" si="9"/>
        <v>0.27897659440423495</v>
      </c>
      <c r="AU50">
        <f t="shared" si="25"/>
        <v>0.74243105934669007</v>
      </c>
    </row>
    <row r="51" spans="1:47">
      <c r="A51">
        <v>2009</v>
      </c>
      <c r="B51" s="3">
        <v>2</v>
      </c>
      <c r="C51">
        <v>619291626017.38269</v>
      </c>
      <c r="D51">
        <v>1755795537618.324</v>
      </c>
      <c r="E51">
        <v>115441860</v>
      </c>
      <c r="F51">
        <v>1</v>
      </c>
      <c r="G51" s="2">
        <f t="shared" si="3"/>
        <v>27.151842123109006</v>
      </c>
      <c r="H51" s="2">
        <f t="shared" si="4"/>
        <v>28.193943167926189</v>
      </c>
      <c r="I51" s="2">
        <f t="shared" si="5"/>
        <v>18.564277584566202</v>
      </c>
      <c r="J5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>
        <f t="shared" si="6"/>
        <v>0</v>
      </c>
      <c r="S51">
        <f t="shared" si="11"/>
        <v>28.193943167926189</v>
      </c>
      <c r="T51">
        <f t="shared" si="12"/>
        <v>0</v>
      </c>
      <c r="U51">
        <f t="shared" si="13"/>
        <v>0</v>
      </c>
      <c r="V51">
        <f t="shared" si="14"/>
        <v>0</v>
      </c>
      <c r="W51">
        <f t="shared" si="15"/>
        <v>0</v>
      </c>
      <c r="X51">
        <f t="shared" si="16"/>
        <v>0</v>
      </c>
      <c r="Y51">
        <f t="shared" si="17"/>
        <v>0</v>
      </c>
      <c r="Z51">
        <f t="shared" si="7"/>
        <v>0</v>
      </c>
      <c r="AA51">
        <f t="shared" si="18"/>
        <v>18.564277584566202</v>
      </c>
      <c r="AB51">
        <f t="shared" si="19"/>
        <v>0</v>
      </c>
      <c r="AC51">
        <f t="shared" si="20"/>
        <v>0</v>
      </c>
      <c r="AD51">
        <f t="shared" si="21"/>
        <v>0</v>
      </c>
      <c r="AE51">
        <f t="shared" si="22"/>
        <v>0</v>
      </c>
      <c r="AF51">
        <f t="shared" si="23"/>
        <v>0</v>
      </c>
      <c r="AG51">
        <f t="shared" si="24"/>
        <v>0</v>
      </c>
      <c r="AR51" s="3">
        <v>2</v>
      </c>
      <c r="AS51">
        <f t="shared" si="8"/>
        <v>-1.2674915210237288</v>
      </c>
      <c r="AT51">
        <f t="shared" si="9"/>
        <v>0.28153696629856989</v>
      </c>
      <c r="AU51">
        <f t="shared" si="25"/>
        <v>0.91777301239292708</v>
      </c>
    </row>
    <row r="52" spans="1:47">
      <c r="A52">
        <v>2010</v>
      </c>
      <c r="B52" s="3">
        <v>2</v>
      </c>
      <c r="C52">
        <v>657835433773.51782</v>
      </c>
      <c r="D52">
        <v>1860504391053.9309</v>
      </c>
      <c r="E52">
        <v>118205102</v>
      </c>
      <c r="F52">
        <v>0</v>
      </c>
      <c r="G52" s="2">
        <f t="shared" si="3"/>
        <v>27.212220636343197</v>
      </c>
      <c r="H52" s="2">
        <f t="shared" si="4"/>
        <v>28.251868744877537</v>
      </c>
      <c r="I52" s="2">
        <f t="shared" si="5"/>
        <v>18.587931826133325</v>
      </c>
      <c r="J52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>
        <f t="shared" si="6"/>
        <v>0</v>
      </c>
      <c r="S52">
        <f t="shared" si="11"/>
        <v>28.251868744877537</v>
      </c>
      <c r="T52">
        <f t="shared" si="12"/>
        <v>0</v>
      </c>
      <c r="U52">
        <f t="shared" si="13"/>
        <v>0</v>
      </c>
      <c r="V52">
        <f t="shared" si="14"/>
        <v>0</v>
      </c>
      <c r="W52">
        <f t="shared" si="15"/>
        <v>0</v>
      </c>
      <c r="X52">
        <f t="shared" si="16"/>
        <v>0</v>
      </c>
      <c r="Y52">
        <f t="shared" si="17"/>
        <v>0</v>
      </c>
      <c r="Z52">
        <f t="shared" si="7"/>
        <v>0</v>
      </c>
      <c r="AA52">
        <f t="shared" si="18"/>
        <v>18.587931826133325</v>
      </c>
      <c r="AB52">
        <f t="shared" si="19"/>
        <v>0</v>
      </c>
      <c r="AC52">
        <f t="shared" si="20"/>
        <v>0</v>
      </c>
      <c r="AD52">
        <f t="shared" si="21"/>
        <v>0</v>
      </c>
      <c r="AE52">
        <f t="shared" si="22"/>
        <v>0</v>
      </c>
      <c r="AF52">
        <f t="shared" si="23"/>
        <v>0</v>
      </c>
      <c r="AG52">
        <f t="shared" si="24"/>
        <v>0</v>
      </c>
      <c r="AR52" s="3">
        <v>2</v>
      </c>
      <c r="AS52">
        <f t="shared" si="8"/>
        <v>-1.2762605786009757</v>
      </c>
      <c r="AT52">
        <f t="shared" si="9"/>
        <v>0.27907894544522222</v>
      </c>
      <c r="AU52">
        <f t="shared" si="25"/>
        <v>-0.87307215306886021</v>
      </c>
    </row>
    <row r="53" spans="1:47">
      <c r="A53">
        <v>2011</v>
      </c>
      <c r="B53" s="3">
        <v>2</v>
      </c>
      <c r="C53">
        <v>698422460479.19739</v>
      </c>
      <c r="D53">
        <v>1975630531516.051</v>
      </c>
      <c r="E53">
        <v>120648289</v>
      </c>
      <c r="F53">
        <v>0</v>
      </c>
      <c r="G53" s="2">
        <f t="shared" si="3"/>
        <v>27.272090000861898</v>
      </c>
      <c r="H53" s="2">
        <f t="shared" si="4"/>
        <v>28.311908719793955</v>
      </c>
      <c r="I53" s="2">
        <f t="shared" si="5"/>
        <v>18.608390168417973</v>
      </c>
      <c r="J53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>
        <f t="shared" si="6"/>
        <v>0</v>
      </c>
      <c r="S53">
        <f t="shared" si="11"/>
        <v>28.311908719793955</v>
      </c>
      <c r="T53">
        <f t="shared" si="12"/>
        <v>0</v>
      </c>
      <c r="U53">
        <f t="shared" si="13"/>
        <v>0</v>
      </c>
      <c r="V53">
        <f t="shared" si="14"/>
        <v>0</v>
      </c>
      <c r="W53">
        <f t="shared" si="15"/>
        <v>0</v>
      </c>
      <c r="X53">
        <f t="shared" si="16"/>
        <v>0</v>
      </c>
      <c r="Y53">
        <f t="shared" si="17"/>
        <v>0</v>
      </c>
      <c r="Z53">
        <f t="shared" si="7"/>
        <v>0</v>
      </c>
      <c r="AA53">
        <f t="shared" si="18"/>
        <v>18.608390168417973</v>
      </c>
      <c r="AB53">
        <f t="shared" si="19"/>
        <v>0</v>
      </c>
      <c r="AC53">
        <f t="shared" si="20"/>
        <v>0</v>
      </c>
      <c r="AD53">
        <f t="shared" si="21"/>
        <v>0</v>
      </c>
      <c r="AE53">
        <f t="shared" si="22"/>
        <v>0</v>
      </c>
      <c r="AF53">
        <f t="shared" si="23"/>
        <v>0</v>
      </c>
      <c r="AG53">
        <f t="shared" si="24"/>
        <v>0</v>
      </c>
      <c r="AR53" s="3">
        <v>2</v>
      </c>
      <c r="AS53">
        <f t="shared" si="8"/>
        <v>-1.2771168357300837</v>
      </c>
      <c r="AT53">
        <f t="shared" si="9"/>
        <v>0.27884008438643698</v>
      </c>
      <c r="AU53">
        <f t="shared" si="25"/>
        <v>-8.5589064558120653E-2</v>
      </c>
    </row>
    <row r="54" spans="1:47">
      <c r="A54">
        <v>2012</v>
      </c>
      <c r="B54" s="3">
        <v>2</v>
      </c>
      <c r="C54">
        <v>740537688618.41406</v>
      </c>
      <c r="D54">
        <v>2109195657897.5491</v>
      </c>
      <c r="E54">
        <v>123448397</v>
      </c>
      <c r="F54">
        <v>0</v>
      </c>
      <c r="G54" s="2">
        <f t="shared" si="3"/>
        <v>27.330642365535216</v>
      </c>
      <c r="H54" s="2">
        <f t="shared" si="4"/>
        <v>28.377327785951618</v>
      </c>
      <c r="I54" s="2">
        <f t="shared" si="5"/>
        <v>18.631333788656981</v>
      </c>
      <c r="J54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>
        <f t="shared" si="6"/>
        <v>0</v>
      </c>
      <c r="S54">
        <f t="shared" si="11"/>
        <v>28.377327785951618</v>
      </c>
      <c r="T54">
        <f t="shared" si="12"/>
        <v>0</v>
      </c>
      <c r="U54">
        <f t="shared" si="13"/>
        <v>0</v>
      </c>
      <c r="V54">
        <f t="shared" si="14"/>
        <v>0</v>
      </c>
      <c r="W54">
        <f t="shared" si="15"/>
        <v>0</v>
      </c>
      <c r="X54">
        <f t="shared" si="16"/>
        <v>0</v>
      </c>
      <c r="Y54">
        <f t="shared" si="17"/>
        <v>0</v>
      </c>
      <c r="Z54">
        <f t="shared" si="7"/>
        <v>0</v>
      </c>
      <c r="AA54">
        <f t="shared" si="18"/>
        <v>18.631333788656981</v>
      </c>
      <c r="AB54">
        <f t="shared" si="19"/>
        <v>0</v>
      </c>
      <c r="AC54">
        <f t="shared" si="20"/>
        <v>0</v>
      </c>
      <c r="AD54">
        <f t="shared" si="21"/>
        <v>0</v>
      </c>
      <c r="AE54">
        <f t="shared" si="22"/>
        <v>0</v>
      </c>
      <c r="AF54">
        <f t="shared" si="23"/>
        <v>0</v>
      </c>
      <c r="AG54">
        <f t="shared" si="24"/>
        <v>0</v>
      </c>
      <c r="AR54" s="3">
        <v>2</v>
      </c>
      <c r="AS54">
        <f t="shared" si="8"/>
        <v>-1.2864897485574573</v>
      </c>
      <c r="AT54">
        <f t="shared" si="9"/>
        <v>0.27623875066403969</v>
      </c>
      <c r="AU54">
        <f t="shared" si="25"/>
        <v>-0.93291239963626382</v>
      </c>
    </row>
    <row r="55" spans="1:47">
      <c r="A55">
        <v>2013</v>
      </c>
      <c r="B55" s="3">
        <v>2</v>
      </c>
      <c r="C55">
        <v>781691320690.69934</v>
      </c>
      <c r="D55">
        <v>2241537000933.7017</v>
      </c>
      <c r="E55">
        <v>124097473</v>
      </c>
      <c r="F55">
        <v>0</v>
      </c>
      <c r="G55" s="2">
        <f t="shared" si="3"/>
        <v>27.384725768990549</v>
      </c>
      <c r="H55" s="2">
        <f t="shared" si="4"/>
        <v>28.438182907625695</v>
      </c>
      <c r="I55" s="2">
        <f t="shared" si="5"/>
        <v>18.636577887356719</v>
      </c>
      <c r="J55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>
        <f t="shared" si="6"/>
        <v>0</v>
      </c>
      <c r="S55">
        <f t="shared" si="11"/>
        <v>28.438182907625695</v>
      </c>
      <c r="T55">
        <f t="shared" si="12"/>
        <v>0</v>
      </c>
      <c r="U55">
        <f t="shared" si="13"/>
        <v>0</v>
      </c>
      <c r="V55">
        <f t="shared" si="14"/>
        <v>0</v>
      </c>
      <c r="W55">
        <f t="shared" si="15"/>
        <v>0</v>
      </c>
      <c r="X55">
        <f t="shared" si="16"/>
        <v>0</v>
      </c>
      <c r="Y55">
        <f t="shared" si="17"/>
        <v>0</v>
      </c>
      <c r="Z55">
        <f t="shared" si="7"/>
        <v>0</v>
      </c>
      <c r="AA55">
        <f t="shared" si="18"/>
        <v>18.636577887356719</v>
      </c>
      <c r="AB55">
        <f t="shared" si="19"/>
        <v>0</v>
      </c>
      <c r="AC55">
        <f t="shared" si="20"/>
        <v>0</v>
      </c>
      <c r="AD55">
        <f t="shared" si="21"/>
        <v>0</v>
      </c>
      <c r="AE55">
        <f t="shared" si="22"/>
        <v>0</v>
      </c>
      <c r="AF55">
        <f t="shared" si="23"/>
        <v>0</v>
      </c>
      <c r="AG55">
        <f t="shared" si="24"/>
        <v>0</v>
      </c>
      <c r="AR55" s="3">
        <v>2</v>
      </c>
      <c r="AS55">
        <f t="shared" si="8"/>
        <v>-1.2521822415129833</v>
      </c>
      <c r="AT55">
        <f t="shared" si="9"/>
        <v>0.28588025589626986</v>
      </c>
      <c r="AU55">
        <f t="shared" si="25"/>
        <v>3.4902797703266941</v>
      </c>
    </row>
    <row r="56" spans="1:47">
      <c r="A56">
        <v>2014</v>
      </c>
      <c r="B56" s="3">
        <v>2</v>
      </c>
      <c r="C56">
        <v>820828013230.58777</v>
      </c>
      <c r="D56">
        <v>2380520890274.7939</v>
      </c>
      <c r="E56">
        <v>125645513</v>
      </c>
      <c r="F56">
        <v>0</v>
      </c>
      <c r="G56" s="2">
        <f t="shared" si="3"/>
        <v>27.433579439960095</v>
      </c>
      <c r="H56" s="2">
        <f t="shared" si="4"/>
        <v>28.498340441125254</v>
      </c>
      <c r="I56" s="2">
        <f t="shared" si="5"/>
        <v>18.64897511100984</v>
      </c>
      <c r="J56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>
        <f t="shared" si="6"/>
        <v>0</v>
      </c>
      <c r="S56">
        <f t="shared" si="11"/>
        <v>28.498340441125254</v>
      </c>
      <c r="T56">
        <f t="shared" si="12"/>
        <v>0</v>
      </c>
      <c r="U56">
        <f t="shared" si="13"/>
        <v>0</v>
      </c>
      <c r="V56">
        <f t="shared" si="14"/>
        <v>0</v>
      </c>
      <c r="W56">
        <f t="shared" si="15"/>
        <v>0</v>
      </c>
      <c r="X56">
        <f t="shared" si="16"/>
        <v>0</v>
      </c>
      <c r="Y56">
        <f t="shared" si="17"/>
        <v>0</v>
      </c>
      <c r="Z56">
        <f t="shared" si="7"/>
        <v>0</v>
      </c>
      <c r="AA56">
        <f t="shared" si="18"/>
        <v>18.64897511100984</v>
      </c>
      <c r="AB56">
        <f t="shared" si="19"/>
        <v>0</v>
      </c>
      <c r="AC56">
        <f t="shared" si="20"/>
        <v>0</v>
      </c>
      <c r="AD56">
        <f t="shared" si="21"/>
        <v>0</v>
      </c>
      <c r="AE56">
        <f t="shared" si="22"/>
        <v>0</v>
      </c>
      <c r="AF56">
        <f t="shared" si="23"/>
        <v>0</v>
      </c>
      <c r="AG56">
        <f t="shared" si="24"/>
        <v>0</v>
      </c>
      <c r="AR56" s="3">
        <v>2</v>
      </c>
      <c r="AS56">
        <f t="shared" si="8"/>
        <v>-1.2423282717261372</v>
      </c>
      <c r="AT56">
        <f t="shared" si="9"/>
        <v>0.28871123659216474</v>
      </c>
      <c r="AU56">
        <f t="shared" si="25"/>
        <v>0.99026800120190417</v>
      </c>
    </row>
    <row r="57" spans="1:47">
      <c r="A57">
        <v>2015</v>
      </c>
      <c r="B57" s="3">
        <v>2</v>
      </c>
      <c r="C57">
        <v>860854232686.21387</v>
      </c>
      <c r="D57">
        <v>2519018020662.4854</v>
      </c>
      <c r="E57">
        <v>127301276</v>
      </c>
      <c r="F57">
        <v>0</v>
      </c>
      <c r="G57" s="2">
        <f t="shared" si="3"/>
        <v>27.481191027025265</v>
      </c>
      <c r="H57" s="2">
        <f t="shared" si="4"/>
        <v>28.554890267168823</v>
      </c>
      <c r="I57" s="2">
        <f t="shared" si="5"/>
        <v>18.662067087043777</v>
      </c>
      <c r="J57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>
        <f t="shared" si="6"/>
        <v>0</v>
      </c>
      <c r="S57">
        <f t="shared" si="11"/>
        <v>28.554890267168823</v>
      </c>
      <c r="T57">
        <f t="shared" si="12"/>
        <v>0</v>
      </c>
      <c r="U57">
        <f t="shared" si="13"/>
        <v>0</v>
      </c>
      <c r="V57">
        <f t="shared" si="14"/>
        <v>0</v>
      </c>
      <c r="W57">
        <f t="shared" si="15"/>
        <v>0</v>
      </c>
      <c r="X57">
        <f t="shared" si="16"/>
        <v>0</v>
      </c>
      <c r="Y57">
        <f t="shared" si="17"/>
        <v>0</v>
      </c>
      <c r="Z57">
        <f t="shared" si="7"/>
        <v>0</v>
      </c>
      <c r="AA57">
        <f t="shared" si="18"/>
        <v>18.662067087043777</v>
      </c>
      <c r="AB57">
        <f t="shared" si="19"/>
        <v>0</v>
      </c>
      <c r="AC57">
        <f t="shared" si="20"/>
        <v>0</v>
      </c>
      <c r="AD57">
        <f t="shared" si="21"/>
        <v>0</v>
      </c>
      <c r="AE57">
        <f t="shared" si="22"/>
        <v>0</v>
      </c>
      <c r="AF57">
        <f t="shared" si="23"/>
        <v>0</v>
      </c>
      <c r="AG57">
        <f t="shared" si="24"/>
        <v>0</v>
      </c>
      <c r="AR57" s="3">
        <v>2</v>
      </c>
      <c r="AS57">
        <f t="shared" si="8"/>
        <v>-1.2352557119281187</v>
      </c>
      <c r="AT57">
        <f t="shared" si="9"/>
        <v>0.29076040195782971</v>
      </c>
      <c r="AU57">
        <f t="shared" si="25"/>
        <v>0.70976294163417886</v>
      </c>
    </row>
    <row r="58" spans="1:47">
      <c r="A58">
        <v>2016</v>
      </c>
      <c r="B58" s="3">
        <v>2</v>
      </c>
      <c r="C58">
        <v>904181621780.38843</v>
      </c>
      <c r="D58">
        <v>2663132765282.7715</v>
      </c>
      <c r="E58">
        <v>128501300</v>
      </c>
      <c r="F58">
        <v>0</v>
      </c>
      <c r="G58" s="2">
        <f t="shared" si="3"/>
        <v>27.530296086208171</v>
      </c>
      <c r="H58" s="2">
        <f t="shared" si="4"/>
        <v>28.610524277049993</v>
      </c>
      <c r="I58" s="2">
        <f t="shared" si="5"/>
        <v>18.671449578979892</v>
      </c>
      <c r="J58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>
        <f t="shared" si="6"/>
        <v>0</v>
      </c>
      <c r="S58">
        <f t="shared" si="11"/>
        <v>28.610524277049993</v>
      </c>
      <c r="T58">
        <f t="shared" si="12"/>
        <v>0</v>
      </c>
      <c r="U58">
        <f t="shared" si="13"/>
        <v>0</v>
      </c>
      <c r="V58">
        <f t="shared" si="14"/>
        <v>0</v>
      </c>
      <c r="W58">
        <f t="shared" si="15"/>
        <v>0</v>
      </c>
      <c r="X58">
        <f t="shared" si="16"/>
        <v>0</v>
      </c>
      <c r="Y58">
        <f t="shared" si="17"/>
        <v>0</v>
      </c>
      <c r="Z58">
        <f t="shared" si="7"/>
        <v>0</v>
      </c>
      <c r="AA58">
        <f t="shared" si="18"/>
        <v>18.671449578979892</v>
      </c>
      <c r="AB58">
        <f t="shared" si="19"/>
        <v>0</v>
      </c>
      <c r="AC58">
        <f t="shared" si="20"/>
        <v>0</v>
      </c>
      <c r="AD58">
        <f t="shared" si="21"/>
        <v>0</v>
      </c>
      <c r="AE58">
        <f t="shared" si="22"/>
        <v>0</v>
      </c>
      <c r="AF58">
        <f t="shared" si="23"/>
        <v>0</v>
      </c>
      <c r="AG58">
        <f t="shared" si="24"/>
        <v>0</v>
      </c>
      <c r="AR58" s="3">
        <v>2</v>
      </c>
      <c r="AS58">
        <f t="shared" si="8"/>
        <v>-1.2166022515659449</v>
      </c>
      <c r="AT58">
        <f t="shared" si="9"/>
        <v>0.29623499086415206</v>
      </c>
      <c r="AU58">
        <f t="shared" si="25"/>
        <v>1.8828522967568182</v>
      </c>
    </row>
    <row r="59" spans="1:47">
      <c r="A59">
        <v>2017</v>
      </c>
      <c r="B59" s="3">
        <v>2</v>
      </c>
      <c r="C59">
        <v>950021694164.00085</v>
      </c>
      <c r="D59">
        <v>2815397263268.0449</v>
      </c>
      <c r="E59">
        <v>130940742</v>
      </c>
      <c r="F59">
        <v>0</v>
      </c>
      <c r="G59" s="2">
        <f t="shared" si="3"/>
        <v>27.579750657242368</v>
      </c>
      <c r="H59" s="2">
        <f t="shared" si="4"/>
        <v>28.666124491281852</v>
      </c>
      <c r="I59" s="2">
        <f t="shared" si="5"/>
        <v>18.690255427678743</v>
      </c>
      <c r="J59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>
        <f t="shared" si="6"/>
        <v>0</v>
      </c>
      <c r="S59">
        <f t="shared" si="11"/>
        <v>28.666124491281852</v>
      </c>
      <c r="T59">
        <f t="shared" si="12"/>
        <v>0</v>
      </c>
      <c r="U59">
        <f t="shared" si="13"/>
        <v>0</v>
      </c>
      <c r="V59">
        <f t="shared" si="14"/>
        <v>0</v>
      </c>
      <c r="W59">
        <f t="shared" si="15"/>
        <v>0</v>
      </c>
      <c r="X59">
        <f t="shared" si="16"/>
        <v>0</v>
      </c>
      <c r="Y59">
        <f t="shared" si="17"/>
        <v>0</v>
      </c>
      <c r="Z59">
        <f t="shared" si="7"/>
        <v>0</v>
      </c>
      <c r="AA59">
        <f t="shared" si="18"/>
        <v>18.690255427678743</v>
      </c>
      <c r="AB59">
        <f t="shared" si="19"/>
        <v>0</v>
      </c>
      <c r="AC59">
        <f t="shared" si="20"/>
        <v>0</v>
      </c>
      <c r="AD59">
        <f t="shared" si="21"/>
        <v>0</v>
      </c>
      <c r="AE59">
        <f t="shared" si="22"/>
        <v>0</v>
      </c>
      <c r="AF59">
        <f t="shared" si="23"/>
        <v>0</v>
      </c>
      <c r="AG59">
        <f t="shared" si="24"/>
        <v>0</v>
      </c>
      <c r="AR59" s="3">
        <v>2</v>
      </c>
      <c r="AS59">
        <f t="shared" si="8"/>
        <v>-1.2230062313860657</v>
      </c>
      <c r="AT59">
        <f t="shared" si="9"/>
        <v>0.29434396945482888</v>
      </c>
      <c r="AU59">
        <f t="shared" si="25"/>
        <v>-0.63835180435871164</v>
      </c>
    </row>
    <row r="60" spans="1:47">
      <c r="A60">
        <v>2018</v>
      </c>
      <c r="B60" s="3">
        <v>2</v>
      </c>
      <c r="C60">
        <v>999178586309.02063</v>
      </c>
      <c r="D60">
        <v>2985498755028.2246</v>
      </c>
      <c r="E60">
        <v>134532894</v>
      </c>
      <c r="F60">
        <v>0</v>
      </c>
      <c r="G60" s="2">
        <f t="shared" si="3"/>
        <v>27.630199364692487</v>
      </c>
      <c r="H60" s="2">
        <f t="shared" si="4"/>
        <v>28.72478793592725</v>
      </c>
      <c r="I60" s="2">
        <f t="shared" si="5"/>
        <v>18.71731929216077</v>
      </c>
      <c r="J60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>
        <f t="shared" si="6"/>
        <v>0</v>
      </c>
      <c r="S60">
        <f t="shared" si="11"/>
        <v>28.72478793592725</v>
      </c>
      <c r="T60">
        <f t="shared" si="12"/>
        <v>0</v>
      </c>
      <c r="U60">
        <f t="shared" si="13"/>
        <v>0</v>
      </c>
      <c r="V60">
        <f t="shared" si="14"/>
        <v>0</v>
      </c>
      <c r="W60">
        <f t="shared" si="15"/>
        <v>0</v>
      </c>
      <c r="X60">
        <f t="shared" si="16"/>
        <v>0</v>
      </c>
      <c r="Y60">
        <f t="shared" si="17"/>
        <v>0</v>
      </c>
      <c r="Z60">
        <f t="shared" si="7"/>
        <v>0</v>
      </c>
      <c r="AA60">
        <f t="shared" si="18"/>
        <v>18.71731929216077</v>
      </c>
      <c r="AB60">
        <f t="shared" si="19"/>
        <v>0</v>
      </c>
      <c r="AC60">
        <f t="shared" si="20"/>
        <v>0</v>
      </c>
      <c r="AD60">
        <f t="shared" si="21"/>
        <v>0</v>
      </c>
      <c r="AE60">
        <f t="shared" si="22"/>
        <v>0</v>
      </c>
      <c r="AF60">
        <f t="shared" si="23"/>
        <v>0</v>
      </c>
      <c r="AG60">
        <f t="shared" si="24"/>
        <v>0</v>
      </c>
      <c r="AR60" s="3">
        <v>2</v>
      </c>
      <c r="AS60">
        <f t="shared" si="8"/>
        <v>-1.250967469485893</v>
      </c>
      <c r="AT60">
        <f t="shared" si="9"/>
        <v>0.28622774625228037</v>
      </c>
      <c r="AU60">
        <f t="shared" si="25"/>
        <v>-2.7573940847441269</v>
      </c>
    </row>
    <row r="61" spans="1:47">
      <c r="A61">
        <v>2019</v>
      </c>
      <c r="B61" s="3">
        <v>2</v>
      </c>
      <c r="C61">
        <v>1049330233997.4519</v>
      </c>
      <c r="D61">
        <v>3152876324676.0352</v>
      </c>
      <c r="E61">
        <v>137425585</v>
      </c>
      <c r="F61">
        <v>0</v>
      </c>
      <c r="G61" s="2">
        <f t="shared" si="3"/>
        <v>27.679173204187457</v>
      </c>
      <c r="H61" s="2">
        <f t="shared" si="4"/>
        <v>28.779336271071369</v>
      </c>
      <c r="I61" s="2">
        <f t="shared" si="5"/>
        <v>18.73859312856932</v>
      </c>
      <c r="J6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>
        <f t="shared" si="6"/>
        <v>0</v>
      </c>
      <c r="S61">
        <f t="shared" si="11"/>
        <v>28.779336271071369</v>
      </c>
      <c r="T61">
        <f t="shared" si="12"/>
        <v>0</v>
      </c>
      <c r="U61">
        <f t="shared" si="13"/>
        <v>0</v>
      </c>
      <c r="V61">
        <f t="shared" si="14"/>
        <v>0</v>
      </c>
      <c r="W61">
        <f t="shared" si="15"/>
        <v>0</v>
      </c>
      <c r="X61">
        <f t="shared" si="16"/>
        <v>0</v>
      </c>
      <c r="Y61">
        <f t="shared" si="17"/>
        <v>0</v>
      </c>
      <c r="Z61">
        <f t="shared" si="7"/>
        <v>0</v>
      </c>
      <c r="AA61">
        <f t="shared" si="18"/>
        <v>18.73859312856932</v>
      </c>
      <c r="AB61">
        <f t="shared" si="19"/>
        <v>0</v>
      </c>
      <c r="AC61">
        <f t="shared" si="20"/>
        <v>0</v>
      </c>
      <c r="AD61">
        <f t="shared" si="21"/>
        <v>0</v>
      </c>
      <c r="AE61">
        <f t="shared" si="22"/>
        <v>0</v>
      </c>
      <c r="AF61">
        <f t="shared" si="23"/>
        <v>0</v>
      </c>
      <c r="AG61">
        <f t="shared" si="24"/>
        <v>0</v>
      </c>
      <c r="AR61" s="3">
        <v>2</v>
      </c>
      <c r="AS61">
        <f t="shared" si="8"/>
        <v>-1.2644097057009276</v>
      </c>
      <c r="AT61">
        <f t="shared" si="9"/>
        <v>0.28240594957045495</v>
      </c>
      <c r="AU61">
        <f t="shared" si="25"/>
        <v>-1.3352292822292975</v>
      </c>
    </row>
    <row r="62" spans="1:47">
      <c r="A62">
        <v>2020</v>
      </c>
      <c r="B62" s="3">
        <v>2</v>
      </c>
      <c r="C62">
        <v>1027656193885.3761</v>
      </c>
      <c r="D62">
        <v>3284445365071.5039</v>
      </c>
      <c r="E62">
        <v>137375390</v>
      </c>
      <c r="F62">
        <v>1</v>
      </c>
      <c r="G62" s="2">
        <f t="shared" si="3"/>
        <v>27.658301785277665</v>
      </c>
      <c r="H62" s="2">
        <f t="shared" si="4"/>
        <v>28.820218914971463</v>
      </c>
      <c r="I62" s="2">
        <f t="shared" si="5"/>
        <v>18.738227809628526</v>
      </c>
      <c r="J62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>
        <f t="shared" si="6"/>
        <v>0</v>
      </c>
      <c r="S62">
        <f t="shared" si="11"/>
        <v>28.820218914971463</v>
      </c>
      <c r="T62">
        <f t="shared" si="12"/>
        <v>0</v>
      </c>
      <c r="U62">
        <f t="shared" si="13"/>
        <v>0</v>
      </c>
      <c r="V62">
        <f t="shared" si="14"/>
        <v>0</v>
      </c>
      <c r="W62">
        <f t="shared" si="15"/>
        <v>0</v>
      </c>
      <c r="X62">
        <f t="shared" si="16"/>
        <v>0</v>
      </c>
      <c r="Y62">
        <f t="shared" si="17"/>
        <v>0</v>
      </c>
      <c r="Z62">
        <f t="shared" si="7"/>
        <v>0</v>
      </c>
      <c r="AA62">
        <f t="shared" si="18"/>
        <v>18.738227809628526</v>
      </c>
      <c r="AB62">
        <f t="shared" si="19"/>
        <v>0</v>
      </c>
      <c r="AC62">
        <f t="shared" si="20"/>
        <v>0</v>
      </c>
      <c r="AD62">
        <f t="shared" si="21"/>
        <v>0</v>
      </c>
      <c r="AE62">
        <f t="shared" si="22"/>
        <v>0</v>
      </c>
      <c r="AF62">
        <f t="shared" si="23"/>
        <v>0</v>
      </c>
      <c r="AG62">
        <f t="shared" si="24"/>
        <v>0</v>
      </c>
      <c r="AR62" s="3">
        <v>2</v>
      </c>
      <c r="AS62">
        <f t="shared" si="8"/>
        <v>-1.2880817749120155</v>
      </c>
      <c r="AT62">
        <f t="shared" si="9"/>
        <v>0.27579932117730716</v>
      </c>
      <c r="AU62">
        <f t="shared" si="25"/>
        <v>-2.3394083599147284</v>
      </c>
    </row>
    <row r="63" spans="1:47">
      <c r="A63">
        <v>2021</v>
      </c>
      <c r="B63" s="3">
        <v>2</v>
      </c>
      <c r="C63">
        <v>1065709127396.8615</v>
      </c>
      <c r="D63">
        <v>3421173935257.0645</v>
      </c>
      <c r="E63">
        <v>135672770</v>
      </c>
      <c r="F63">
        <v>0</v>
      </c>
      <c r="G63" s="2">
        <f t="shared" si="3"/>
        <v>27.694661540832957</v>
      </c>
      <c r="H63" s="2">
        <f t="shared" si="4"/>
        <v>28.861004864027343</v>
      </c>
      <c r="I63" s="2">
        <f t="shared" si="5"/>
        <v>18.725756441441831</v>
      </c>
      <c r="J63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>
        <f t="shared" si="6"/>
        <v>0</v>
      </c>
      <c r="S63">
        <f t="shared" si="11"/>
        <v>28.861004864027343</v>
      </c>
      <c r="T63">
        <f t="shared" si="12"/>
        <v>0</v>
      </c>
      <c r="U63">
        <f t="shared" si="13"/>
        <v>0</v>
      </c>
      <c r="V63">
        <f t="shared" si="14"/>
        <v>0</v>
      </c>
      <c r="W63">
        <f t="shared" si="15"/>
        <v>0</v>
      </c>
      <c r="X63">
        <f t="shared" si="16"/>
        <v>0</v>
      </c>
      <c r="Y63">
        <f t="shared" si="17"/>
        <v>0</v>
      </c>
      <c r="Z63">
        <f t="shared" si="7"/>
        <v>0</v>
      </c>
      <c r="AA63">
        <f t="shared" si="18"/>
        <v>18.725756441441831</v>
      </c>
      <c r="AB63">
        <f t="shared" si="19"/>
        <v>0</v>
      </c>
      <c r="AC63">
        <f t="shared" si="20"/>
        <v>0</v>
      </c>
      <c r="AD63">
        <f t="shared" si="21"/>
        <v>0</v>
      </c>
      <c r="AE63">
        <f t="shared" si="22"/>
        <v>0</v>
      </c>
      <c r="AF63">
        <f t="shared" si="23"/>
        <v>0</v>
      </c>
      <c r="AG63">
        <f t="shared" si="24"/>
        <v>0</v>
      </c>
      <c r="AR63" s="3">
        <v>2</v>
      </c>
      <c r="AS63">
        <f t="shared" si="8"/>
        <v>-1.2218697539238832</v>
      </c>
      <c r="AT63">
        <f t="shared" si="9"/>
        <v>0.29467867489881544</v>
      </c>
      <c r="AU63">
        <f t="shared" si="25"/>
        <v>6.8453227661757143</v>
      </c>
    </row>
    <row r="64" spans="1:47">
      <c r="A64">
        <v>2022</v>
      </c>
      <c r="B64" s="3">
        <v>2</v>
      </c>
      <c r="C64">
        <v>1122268412650.2021</v>
      </c>
      <c r="D64">
        <v>3563112856503.4849</v>
      </c>
      <c r="E64">
        <v>139637843</v>
      </c>
      <c r="F64">
        <v>0</v>
      </c>
      <c r="G64" s="2">
        <f t="shared" si="3"/>
        <v>27.746373121379811</v>
      </c>
      <c r="H64" s="2">
        <f t="shared" si="4"/>
        <v>28.901655676623587</v>
      </c>
      <c r="I64" s="2">
        <f t="shared" si="5"/>
        <v>18.754562793218444</v>
      </c>
      <c r="J64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>
        <f t="shared" si="6"/>
        <v>0</v>
      </c>
      <c r="S64">
        <f t="shared" si="11"/>
        <v>28.901655676623587</v>
      </c>
      <c r="T64">
        <f t="shared" si="12"/>
        <v>0</v>
      </c>
      <c r="U64">
        <f t="shared" si="13"/>
        <v>0</v>
      </c>
      <c r="V64">
        <f t="shared" si="14"/>
        <v>0</v>
      </c>
      <c r="W64">
        <f t="shared" si="15"/>
        <v>0</v>
      </c>
      <c r="X64">
        <f t="shared" si="16"/>
        <v>0</v>
      </c>
      <c r="Y64">
        <f t="shared" si="17"/>
        <v>0</v>
      </c>
      <c r="Z64">
        <f t="shared" si="7"/>
        <v>0</v>
      </c>
      <c r="AA64">
        <f t="shared" si="18"/>
        <v>18.754562793218444</v>
      </c>
      <c r="AB64">
        <f t="shared" si="19"/>
        <v>0</v>
      </c>
      <c r="AC64">
        <f t="shared" si="20"/>
        <v>0</v>
      </c>
      <c r="AD64">
        <f t="shared" si="21"/>
        <v>0</v>
      </c>
      <c r="AE64">
        <f t="shared" si="22"/>
        <v>0</v>
      </c>
      <c r="AF64">
        <f t="shared" si="23"/>
        <v>0</v>
      </c>
      <c r="AG64">
        <f t="shared" si="24"/>
        <v>0</v>
      </c>
      <c r="AR64" s="3">
        <v>2</v>
      </c>
      <c r="AS64">
        <f t="shared" si="8"/>
        <v>-1.2515987661890691</v>
      </c>
      <c r="AT64">
        <f t="shared" si="9"/>
        <v>0.28604710864367638</v>
      </c>
      <c r="AU64">
        <f t="shared" si="25"/>
        <v>-2.9291451979356493</v>
      </c>
    </row>
    <row r="65" spans="1:47">
      <c r="A65">
        <v>2023</v>
      </c>
      <c r="B65" s="3">
        <v>2</v>
      </c>
      <c r="C65">
        <v>1178932006499.499</v>
      </c>
      <c r="D65">
        <v>3714788625901.4155</v>
      </c>
      <c r="E65">
        <v>141349381</v>
      </c>
      <c r="F65">
        <v>0</v>
      </c>
      <c r="G65" s="2">
        <f t="shared" si="3"/>
        <v>27.795630065336891</v>
      </c>
      <c r="H65" s="2">
        <f t="shared" si="4"/>
        <v>28.943342895010211</v>
      </c>
      <c r="I65" s="2">
        <f t="shared" si="5"/>
        <v>18.766745262893718</v>
      </c>
      <c r="J65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>
        <f t="shared" si="6"/>
        <v>0</v>
      </c>
      <c r="S65">
        <f t="shared" si="11"/>
        <v>28.943342895010211</v>
      </c>
      <c r="T65">
        <f t="shared" si="12"/>
        <v>0</v>
      </c>
      <c r="U65">
        <f t="shared" si="13"/>
        <v>0</v>
      </c>
      <c r="V65">
        <f t="shared" si="14"/>
        <v>0</v>
      </c>
      <c r="W65">
        <f t="shared" si="15"/>
        <v>0</v>
      </c>
      <c r="X65">
        <f t="shared" si="16"/>
        <v>0</v>
      </c>
      <c r="Y65">
        <f t="shared" si="17"/>
        <v>0</v>
      </c>
      <c r="Z65">
        <f t="shared" si="7"/>
        <v>0</v>
      </c>
      <c r="AA65">
        <f t="shared" si="18"/>
        <v>18.766745262893718</v>
      </c>
      <c r="AB65">
        <f t="shared" si="19"/>
        <v>0</v>
      </c>
      <c r="AC65">
        <f t="shared" si="20"/>
        <v>0</v>
      </c>
      <c r="AD65">
        <f t="shared" si="21"/>
        <v>0</v>
      </c>
      <c r="AE65">
        <f t="shared" si="22"/>
        <v>0</v>
      </c>
      <c r="AF65">
        <f t="shared" si="23"/>
        <v>0</v>
      </c>
      <c r="AG65">
        <f t="shared" si="24"/>
        <v>0</v>
      </c>
      <c r="AR65" s="3">
        <v>2</v>
      </c>
      <c r="AS65">
        <f t="shared" si="8"/>
        <v>-1.2390520881339668</v>
      </c>
      <c r="AT65">
        <f t="shared" si="9"/>
        <v>0.28965865872536711</v>
      </c>
      <c r="AU65">
        <f t="shared" si="25"/>
        <v>1.26257178365315</v>
      </c>
    </row>
    <row r="66" spans="1:47">
      <c r="A66">
        <v>2024</v>
      </c>
      <c r="B66" s="3">
        <v>2</v>
      </c>
      <c r="C66">
        <v>1238236350136.5586</v>
      </c>
      <c r="D66">
        <v>3885252802654.4507</v>
      </c>
      <c r="E66">
        <v>143143940</v>
      </c>
      <c r="F66">
        <v>0</v>
      </c>
      <c r="G66" s="2">
        <f t="shared" si="3"/>
        <v>27.844709184842234</v>
      </c>
      <c r="H66" s="2">
        <f t="shared" si="4"/>
        <v>28.988209169099431</v>
      </c>
      <c r="I66" s="2">
        <f t="shared" si="5"/>
        <v>18.779361255395418</v>
      </c>
      <c r="J66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>
        <f t="shared" si="6"/>
        <v>0</v>
      </c>
      <c r="S66">
        <f t="shared" si="11"/>
        <v>28.988209169099431</v>
      </c>
      <c r="T66">
        <f t="shared" si="12"/>
        <v>0</v>
      </c>
      <c r="U66">
        <f t="shared" si="13"/>
        <v>0</v>
      </c>
      <c r="V66">
        <f t="shared" si="14"/>
        <v>0</v>
      </c>
      <c r="W66">
        <f t="shared" si="15"/>
        <v>0</v>
      </c>
      <c r="X66">
        <f t="shared" si="16"/>
        <v>0</v>
      </c>
      <c r="Y66">
        <f t="shared" si="17"/>
        <v>0</v>
      </c>
      <c r="Z66">
        <f t="shared" si="7"/>
        <v>0</v>
      </c>
      <c r="AA66">
        <f t="shared" si="18"/>
        <v>18.779361255395418</v>
      </c>
      <c r="AB66">
        <f t="shared" si="19"/>
        <v>0</v>
      </c>
      <c r="AC66">
        <f t="shared" si="20"/>
        <v>0</v>
      </c>
      <c r="AD66">
        <f t="shared" si="21"/>
        <v>0</v>
      </c>
      <c r="AE66">
        <f t="shared" si="22"/>
        <v>0</v>
      </c>
      <c r="AF66">
        <f t="shared" si="23"/>
        <v>0</v>
      </c>
      <c r="AG66">
        <f t="shared" si="24"/>
        <v>0</v>
      </c>
      <c r="AR66" s="3">
        <v>2</v>
      </c>
      <c r="AS66">
        <f t="shared" si="8"/>
        <v>-1.228146609390123</v>
      </c>
      <c r="AT66">
        <f t="shared" si="9"/>
        <v>0.29283481233075687</v>
      </c>
      <c r="AU66">
        <f t="shared" si="25"/>
        <v>1.0965160231585367</v>
      </c>
    </row>
    <row r="67" spans="1:47">
      <c r="A67">
        <v>1990</v>
      </c>
      <c r="B67" s="3">
        <v>3</v>
      </c>
      <c r="C67">
        <v>3509518031563.0962</v>
      </c>
      <c r="D67">
        <v>12451389338287.756</v>
      </c>
      <c r="E67">
        <v>64169210</v>
      </c>
      <c r="F67">
        <v>0</v>
      </c>
      <c r="G67" s="2">
        <f t="shared" ref="G67:G130" si="26">LN(C67)</f>
        <v>28.886499831033049</v>
      </c>
      <c r="H67" s="2">
        <f t="shared" ref="H67:H130" si="27">LN(D67)</f>
        <v>30.152853326049947</v>
      </c>
      <c r="I67" s="2">
        <f t="shared" ref="I67:I130" si="28">LN(E67)</f>
        <v>17.97703405860214</v>
      </c>
      <c r="J67">
        <v>0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>
        <f t="shared" ref="R67:R130" si="29">$H67*J67</f>
        <v>0</v>
      </c>
      <c r="S67">
        <f t="shared" si="11"/>
        <v>0</v>
      </c>
      <c r="T67">
        <f t="shared" si="12"/>
        <v>30.152853326049947</v>
      </c>
      <c r="U67">
        <f t="shared" si="13"/>
        <v>0</v>
      </c>
      <c r="V67">
        <f t="shared" si="14"/>
        <v>0</v>
      </c>
      <c r="W67">
        <f t="shared" si="15"/>
        <v>0</v>
      </c>
      <c r="X67">
        <f t="shared" si="16"/>
        <v>0</v>
      </c>
      <c r="Y67">
        <f t="shared" si="17"/>
        <v>0</v>
      </c>
      <c r="Z67">
        <f t="shared" ref="Z67:Z130" si="30">$I67*J67</f>
        <v>0</v>
      </c>
      <c r="AA67">
        <f t="shared" si="18"/>
        <v>0</v>
      </c>
      <c r="AB67">
        <f t="shared" si="19"/>
        <v>17.97703405860214</v>
      </c>
      <c r="AC67">
        <f t="shared" si="20"/>
        <v>0</v>
      </c>
      <c r="AD67">
        <f t="shared" si="21"/>
        <v>0</v>
      </c>
      <c r="AE67">
        <f t="shared" si="22"/>
        <v>0</v>
      </c>
      <c r="AF67">
        <f t="shared" si="23"/>
        <v>0</v>
      </c>
      <c r="AG67">
        <f t="shared" si="24"/>
        <v>0</v>
      </c>
      <c r="AR67" s="3">
        <v>3</v>
      </c>
      <c r="AS67">
        <f t="shared" ref="AS67:AS130" si="31">G67-$AJ$4*H67-$AJ$5*I67-$AJ$6*J67-$AJ$7*K67-$AJ$8*P67-$AJ$9*R67-$AJ$10*S67-$AJ$11*T67-$AJ$12*U67-$AJ$13*V67-$AJ$14*W67-$AJ$15*X67-$AJ$16*Z67-$AJ$17*AA67-$AJ$18*AB67-$AJ$19*AC67-$AJ$20*AD67-$AJ$21*AE67</f>
        <v>-1.251856714954128</v>
      </c>
      <c r="AT67">
        <f t="shared" ref="AT67:AT130" si="32">EXP(AS67)</f>
        <v>0.28597333266087399</v>
      </c>
    </row>
    <row r="68" spans="1:47">
      <c r="A68">
        <v>1991</v>
      </c>
      <c r="B68" s="3">
        <v>3</v>
      </c>
      <c r="C68">
        <v>3633170889060.5654</v>
      </c>
      <c r="D68">
        <v>12923808550787.457</v>
      </c>
      <c r="E68">
        <v>65324548</v>
      </c>
      <c r="F68">
        <v>0</v>
      </c>
      <c r="G68" s="2">
        <f t="shared" si="26"/>
        <v>28.921126906063169</v>
      </c>
      <c r="H68" s="2">
        <f t="shared" si="27"/>
        <v>30.190092350316785</v>
      </c>
      <c r="I68" s="2">
        <f t="shared" si="28"/>
        <v>17.994878450097108</v>
      </c>
      <c r="J68">
        <v>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>
        <f t="shared" si="29"/>
        <v>0</v>
      </c>
      <c r="S68">
        <f t="shared" si="11"/>
        <v>0</v>
      </c>
      <c r="T68">
        <f t="shared" si="12"/>
        <v>30.190092350316785</v>
      </c>
      <c r="U68">
        <f t="shared" si="13"/>
        <v>0</v>
      </c>
      <c r="V68">
        <f t="shared" si="14"/>
        <v>0</v>
      </c>
      <c r="W68">
        <f t="shared" si="15"/>
        <v>0</v>
      </c>
      <c r="X68">
        <f t="shared" si="16"/>
        <v>0</v>
      </c>
      <c r="Y68">
        <f t="shared" si="17"/>
        <v>0</v>
      </c>
      <c r="Z68">
        <f t="shared" si="30"/>
        <v>0</v>
      </c>
      <c r="AA68">
        <f t="shared" si="18"/>
        <v>0</v>
      </c>
      <c r="AB68">
        <f t="shared" si="19"/>
        <v>17.994878450097108</v>
      </c>
      <c r="AC68">
        <f t="shared" si="20"/>
        <v>0</v>
      </c>
      <c r="AD68">
        <f t="shared" si="21"/>
        <v>0</v>
      </c>
      <c r="AE68">
        <f t="shared" si="22"/>
        <v>0</v>
      </c>
      <c r="AF68">
        <f t="shared" si="23"/>
        <v>0</v>
      </c>
      <c r="AG68">
        <f t="shared" si="24"/>
        <v>0</v>
      </c>
      <c r="AR68" s="3">
        <v>3</v>
      </c>
      <c r="AS68">
        <f t="shared" si="31"/>
        <v>-1.2536707868670423</v>
      </c>
      <c r="AT68">
        <f t="shared" si="32"/>
        <v>0.28545502673450229</v>
      </c>
      <c r="AU68">
        <f>(AT68-AT67)*100/AT67</f>
        <v>-0.181242747898574</v>
      </c>
    </row>
    <row r="69" spans="1:47">
      <c r="A69">
        <v>1992</v>
      </c>
      <c r="B69" s="3">
        <v>3</v>
      </c>
      <c r="C69">
        <v>3665890719857.3301</v>
      </c>
      <c r="D69">
        <v>13319235090774.148</v>
      </c>
      <c r="E69">
        <v>66187368</v>
      </c>
      <c r="F69">
        <v>0</v>
      </c>
      <c r="G69" s="2">
        <f t="shared" si="26"/>
        <v>28.930092455806651</v>
      </c>
      <c r="H69" s="2">
        <f t="shared" si="27"/>
        <v>30.220230353774323</v>
      </c>
      <c r="I69" s="2">
        <f t="shared" si="28"/>
        <v>18.008000186989634</v>
      </c>
      <c r="J69">
        <v>0</v>
      </c>
      <c r="K69" s="1">
        <v>0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>
        <f t="shared" si="29"/>
        <v>0</v>
      </c>
      <c r="S69">
        <f t="shared" si="11"/>
        <v>0</v>
      </c>
      <c r="T69">
        <f t="shared" si="12"/>
        <v>30.220230353774323</v>
      </c>
      <c r="U69">
        <f t="shared" si="13"/>
        <v>0</v>
      </c>
      <c r="V69">
        <f t="shared" si="14"/>
        <v>0</v>
      </c>
      <c r="W69">
        <f t="shared" si="15"/>
        <v>0</v>
      </c>
      <c r="X69">
        <f t="shared" si="16"/>
        <v>0</v>
      </c>
      <c r="Y69">
        <f t="shared" si="17"/>
        <v>0</v>
      </c>
      <c r="Z69">
        <f t="shared" si="30"/>
        <v>0</v>
      </c>
      <c r="AA69">
        <f t="shared" si="18"/>
        <v>0</v>
      </c>
      <c r="AB69">
        <f t="shared" si="19"/>
        <v>18.008000186989634</v>
      </c>
      <c r="AC69">
        <f t="shared" si="20"/>
        <v>0</v>
      </c>
      <c r="AD69">
        <f t="shared" si="21"/>
        <v>0</v>
      </c>
      <c r="AE69">
        <f t="shared" si="22"/>
        <v>0</v>
      </c>
      <c r="AF69">
        <f t="shared" si="23"/>
        <v>0</v>
      </c>
      <c r="AG69">
        <f t="shared" si="24"/>
        <v>0</v>
      </c>
      <c r="AR69" s="3">
        <v>3</v>
      </c>
      <c r="AS69">
        <f t="shared" si="31"/>
        <v>-1.2739612375142109</v>
      </c>
      <c r="AT69">
        <f t="shared" si="32"/>
        <v>0.27972138143762698</v>
      </c>
      <c r="AU69">
        <f t="shared" ref="AU69:AU100" si="33">(AT69-AT68)*100/AT68</f>
        <v>-2.0085984690709595</v>
      </c>
    </row>
    <row r="70" spans="1:47">
      <c r="A70">
        <v>1993</v>
      </c>
      <c r="B70" s="3">
        <v>3</v>
      </c>
      <c r="C70">
        <v>3649056226895.5459</v>
      </c>
      <c r="D70">
        <v>13651148175161.102</v>
      </c>
      <c r="E70">
        <v>66590365</v>
      </c>
      <c r="F70">
        <v>0</v>
      </c>
      <c r="G70" s="2">
        <f t="shared" si="26"/>
        <v>28.925489682114662</v>
      </c>
      <c r="H70" s="2">
        <f t="shared" si="27"/>
        <v>30.244844749418434</v>
      </c>
      <c r="I70" s="2">
        <f t="shared" si="28"/>
        <v>18.014070455375283</v>
      </c>
      <c r="J70">
        <v>0</v>
      </c>
      <c r="K70" s="1">
        <v>0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>
        <f t="shared" si="29"/>
        <v>0</v>
      </c>
      <c r="S70">
        <f t="shared" si="11"/>
        <v>0</v>
      </c>
      <c r="T70">
        <f t="shared" si="12"/>
        <v>30.244844749418434</v>
      </c>
      <c r="U70">
        <f t="shared" si="13"/>
        <v>0</v>
      </c>
      <c r="V70">
        <f t="shared" si="14"/>
        <v>0</v>
      </c>
      <c r="W70">
        <f t="shared" si="15"/>
        <v>0</v>
      </c>
      <c r="X70">
        <f t="shared" si="16"/>
        <v>0</v>
      </c>
      <c r="Y70">
        <f t="shared" si="17"/>
        <v>0</v>
      </c>
      <c r="Z70">
        <f t="shared" si="30"/>
        <v>0</v>
      </c>
      <c r="AA70">
        <f t="shared" si="18"/>
        <v>0</v>
      </c>
      <c r="AB70">
        <f t="shared" si="19"/>
        <v>18.014070455375283</v>
      </c>
      <c r="AC70">
        <f t="shared" si="20"/>
        <v>0</v>
      </c>
      <c r="AD70">
        <f t="shared" si="21"/>
        <v>0</v>
      </c>
      <c r="AE70">
        <f t="shared" si="22"/>
        <v>0</v>
      </c>
      <c r="AF70">
        <f t="shared" si="23"/>
        <v>0</v>
      </c>
      <c r="AG70">
        <f t="shared" si="24"/>
        <v>0</v>
      </c>
      <c r="AR70" s="3">
        <v>3</v>
      </c>
      <c r="AS70">
        <f t="shared" si="31"/>
        <v>-1.3016263216782935</v>
      </c>
      <c r="AT70">
        <f t="shared" si="32"/>
        <v>0.27208892888836927</v>
      </c>
      <c r="AU70">
        <f t="shared" si="33"/>
        <v>-2.7285910394231379</v>
      </c>
    </row>
    <row r="71" spans="1:47">
      <c r="A71">
        <v>1994</v>
      </c>
      <c r="B71" s="3">
        <v>3</v>
      </c>
      <c r="C71">
        <v>3688589488079.2344</v>
      </c>
      <c r="D71">
        <v>13934523384800.824</v>
      </c>
      <c r="E71">
        <v>66893534</v>
      </c>
      <c r="F71">
        <v>0</v>
      </c>
      <c r="G71" s="2">
        <f t="shared" si="26"/>
        <v>28.9362652483508</v>
      </c>
      <c r="H71" s="2">
        <f t="shared" si="27"/>
        <v>30.265390573536294</v>
      </c>
      <c r="I71" s="2">
        <f t="shared" si="28"/>
        <v>18.018612868708395</v>
      </c>
      <c r="J71">
        <v>0</v>
      </c>
      <c r="K71" s="1">
        <v>0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>
        <f t="shared" si="29"/>
        <v>0</v>
      </c>
      <c r="S71">
        <f t="shared" si="11"/>
        <v>0</v>
      </c>
      <c r="T71">
        <f t="shared" si="12"/>
        <v>30.265390573536294</v>
      </c>
      <c r="U71">
        <f t="shared" si="13"/>
        <v>0</v>
      </c>
      <c r="V71">
        <f t="shared" si="14"/>
        <v>0</v>
      </c>
      <c r="W71">
        <f t="shared" si="15"/>
        <v>0</v>
      </c>
      <c r="X71">
        <f t="shared" si="16"/>
        <v>0</v>
      </c>
      <c r="Y71">
        <f t="shared" si="17"/>
        <v>0</v>
      </c>
      <c r="Z71">
        <f t="shared" si="30"/>
        <v>0</v>
      </c>
      <c r="AA71">
        <f t="shared" si="18"/>
        <v>0</v>
      </c>
      <c r="AB71">
        <f t="shared" si="19"/>
        <v>18.018612868708395</v>
      </c>
      <c r="AC71">
        <f t="shared" si="20"/>
        <v>0</v>
      </c>
      <c r="AD71">
        <f t="shared" si="21"/>
        <v>0</v>
      </c>
      <c r="AE71">
        <f t="shared" si="22"/>
        <v>0</v>
      </c>
      <c r="AF71">
        <f t="shared" si="23"/>
        <v>0</v>
      </c>
      <c r="AG71">
        <f t="shared" si="24"/>
        <v>0</v>
      </c>
      <c r="AR71" s="3">
        <v>3</v>
      </c>
      <c r="AS71">
        <f t="shared" si="31"/>
        <v>-1.3100071592012075</v>
      </c>
      <c r="AT71">
        <f t="shared" si="32"/>
        <v>0.26981812469552807</v>
      </c>
      <c r="AU71">
        <f t="shared" si="33"/>
        <v>-0.83458162083943233</v>
      </c>
    </row>
    <row r="72" spans="1:47">
      <c r="A72">
        <v>1995</v>
      </c>
      <c r="B72" s="3">
        <v>3</v>
      </c>
      <c r="C72">
        <v>3785636263361.9292</v>
      </c>
      <c r="D72">
        <v>14249276153991.135</v>
      </c>
      <c r="E72">
        <v>67130016</v>
      </c>
      <c r="F72">
        <v>0</v>
      </c>
      <c r="G72" s="2">
        <f t="shared" si="26"/>
        <v>28.962235089975049</v>
      </c>
      <c r="H72" s="2">
        <f t="shared" si="27"/>
        <v>30.287727225141889</v>
      </c>
      <c r="I72" s="2">
        <f t="shared" si="28"/>
        <v>18.02214183425842</v>
      </c>
      <c r="J72">
        <v>0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>
        <f t="shared" si="29"/>
        <v>0</v>
      </c>
      <c r="S72">
        <f t="shared" si="11"/>
        <v>0</v>
      </c>
      <c r="T72">
        <f t="shared" si="12"/>
        <v>30.287727225141889</v>
      </c>
      <c r="U72">
        <f t="shared" si="13"/>
        <v>0</v>
      </c>
      <c r="V72">
        <f t="shared" si="14"/>
        <v>0</v>
      </c>
      <c r="W72">
        <f t="shared" si="15"/>
        <v>0</v>
      </c>
      <c r="X72">
        <f t="shared" si="16"/>
        <v>0</v>
      </c>
      <c r="Y72">
        <f t="shared" si="17"/>
        <v>0</v>
      </c>
      <c r="Z72">
        <f t="shared" si="30"/>
        <v>0</v>
      </c>
      <c r="AA72">
        <f t="shared" si="18"/>
        <v>0</v>
      </c>
      <c r="AB72">
        <f t="shared" si="19"/>
        <v>18.02214183425842</v>
      </c>
      <c r="AC72">
        <f t="shared" si="20"/>
        <v>0</v>
      </c>
      <c r="AD72">
        <f t="shared" si="21"/>
        <v>0</v>
      </c>
      <c r="AE72">
        <f t="shared" si="22"/>
        <v>0</v>
      </c>
      <c r="AF72">
        <f t="shared" si="23"/>
        <v>0</v>
      </c>
      <c r="AG72">
        <f t="shared" si="24"/>
        <v>0</v>
      </c>
      <c r="AR72" s="3">
        <v>3</v>
      </c>
      <c r="AS72">
        <f t="shared" si="31"/>
        <v>-1.3046111649638874</v>
      </c>
      <c r="AT72">
        <f t="shared" si="32"/>
        <v>0.27127799693036619</v>
      </c>
      <c r="AU72">
        <f t="shared" si="33"/>
        <v>0.5410578835226475</v>
      </c>
    </row>
    <row r="73" spans="1:47">
      <c r="A73">
        <v>1996</v>
      </c>
      <c r="B73" s="3">
        <v>3</v>
      </c>
      <c r="C73">
        <v>3904273220109.6055</v>
      </c>
      <c r="D73">
        <v>14630820773884.832</v>
      </c>
      <c r="E73">
        <v>67600272</v>
      </c>
      <c r="F73">
        <v>0</v>
      </c>
      <c r="G73" s="2">
        <f t="shared" si="26"/>
        <v>28.993092766689806</v>
      </c>
      <c r="H73" s="2">
        <f t="shared" si="27"/>
        <v>30.314151431497979</v>
      </c>
      <c r="I73" s="2">
        <f t="shared" si="28"/>
        <v>18.029122564673738</v>
      </c>
      <c r="J73">
        <v>0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>
        <f t="shared" si="29"/>
        <v>0</v>
      </c>
      <c r="S73">
        <f t="shared" si="11"/>
        <v>0</v>
      </c>
      <c r="T73">
        <f t="shared" si="12"/>
        <v>30.314151431497979</v>
      </c>
      <c r="U73">
        <f t="shared" si="13"/>
        <v>0</v>
      </c>
      <c r="V73">
        <f t="shared" si="14"/>
        <v>0</v>
      </c>
      <c r="W73">
        <f t="shared" si="15"/>
        <v>0</v>
      </c>
      <c r="X73">
        <f t="shared" si="16"/>
        <v>0</v>
      </c>
      <c r="Y73">
        <f t="shared" si="17"/>
        <v>0</v>
      </c>
      <c r="Z73">
        <f t="shared" si="30"/>
        <v>0</v>
      </c>
      <c r="AA73">
        <f t="shared" si="18"/>
        <v>0</v>
      </c>
      <c r="AB73">
        <f t="shared" si="19"/>
        <v>18.029122564673738</v>
      </c>
      <c r="AC73">
        <f t="shared" si="20"/>
        <v>0</v>
      </c>
      <c r="AD73">
        <f t="shared" si="21"/>
        <v>0</v>
      </c>
      <c r="AE73">
        <f t="shared" si="22"/>
        <v>0</v>
      </c>
      <c r="AF73">
        <f t="shared" si="23"/>
        <v>0</v>
      </c>
      <c r="AG73">
        <f t="shared" si="24"/>
        <v>0</v>
      </c>
      <c r="AR73" s="3">
        <v>3</v>
      </c>
      <c r="AS73">
        <f t="shared" si="31"/>
        <v>-1.2985945704281914</v>
      </c>
      <c r="AT73">
        <f t="shared" si="32"/>
        <v>0.27291508655813623</v>
      </c>
      <c r="AU73">
        <f t="shared" si="33"/>
        <v>0.60347305947937235</v>
      </c>
    </row>
    <row r="74" spans="1:47">
      <c r="A74">
        <v>1997</v>
      </c>
      <c r="B74" s="3">
        <v>3</v>
      </c>
      <c r="C74">
        <v>3942583070732.459</v>
      </c>
      <c r="D74">
        <v>14965749407839.021</v>
      </c>
      <c r="E74">
        <v>68174788</v>
      </c>
      <c r="F74">
        <v>0</v>
      </c>
      <c r="G74" s="2">
        <f t="shared" si="26"/>
        <v>29.002857226134218</v>
      </c>
      <c r="H74" s="2">
        <f t="shared" si="27"/>
        <v>30.33678533334918</v>
      </c>
      <c r="I74" s="2">
        <f t="shared" si="28"/>
        <v>18.037585377046792</v>
      </c>
      <c r="J74">
        <v>0</v>
      </c>
      <c r="K74" s="1">
        <v>0</v>
      </c>
      <c r="L74" s="1">
        <v>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>
        <f t="shared" si="29"/>
        <v>0</v>
      </c>
      <c r="S74">
        <f t="shared" si="11"/>
        <v>0</v>
      </c>
      <c r="T74">
        <f t="shared" si="12"/>
        <v>30.33678533334918</v>
      </c>
      <c r="U74">
        <f t="shared" si="13"/>
        <v>0</v>
      </c>
      <c r="V74">
        <f t="shared" si="14"/>
        <v>0</v>
      </c>
      <c r="W74">
        <f t="shared" si="15"/>
        <v>0</v>
      </c>
      <c r="X74">
        <f t="shared" si="16"/>
        <v>0</v>
      </c>
      <c r="Y74">
        <f t="shared" si="17"/>
        <v>0</v>
      </c>
      <c r="Z74">
        <f t="shared" si="30"/>
        <v>0</v>
      </c>
      <c r="AA74">
        <f t="shared" si="18"/>
        <v>0</v>
      </c>
      <c r="AB74">
        <f t="shared" si="19"/>
        <v>18.037585377046792</v>
      </c>
      <c r="AC74">
        <f t="shared" si="20"/>
        <v>0</v>
      </c>
      <c r="AD74">
        <f t="shared" si="21"/>
        <v>0</v>
      </c>
      <c r="AE74">
        <f t="shared" si="22"/>
        <v>0</v>
      </c>
      <c r="AF74">
        <f t="shared" si="23"/>
        <v>0</v>
      </c>
      <c r="AG74">
        <f t="shared" si="24"/>
        <v>0</v>
      </c>
      <c r="AR74" s="3">
        <v>3</v>
      </c>
      <c r="AS74">
        <f t="shared" si="31"/>
        <v>-1.3105525019713085</v>
      </c>
      <c r="AT74">
        <f t="shared" si="32"/>
        <v>0.26967102144647553</v>
      </c>
      <c r="AU74">
        <f t="shared" si="33"/>
        <v>-1.1886719611484906</v>
      </c>
    </row>
    <row r="75" spans="1:47">
      <c r="A75">
        <v>1998</v>
      </c>
      <c r="B75" s="3">
        <v>3</v>
      </c>
      <c r="C75">
        <v>3892499235707.6113</v>
      </c>
      <c r="D75">
        <v>15216221731611.555</v>
      </c>
      <c r="E75">
        <v>68189075</v>
      </c>
      <c r="F75">
        <v>1</v>
      </c>
      <c r="G75" s="2">
        <f t="shared" si="26"/>
        <v>28.990072544304542</v>
      </c>
      <c r="H75" s="2">
        <f t="shared" si="27"/>
        <v>30.353383193892203</v>
      </c>
      <c r="I75" s="2">
        <f t="shared" si="28"/>
        <v>18.037794919365968</v>
      </c>
      <c r="J75">
        <v>0</v>
      </c>
      <c r="K75" s="1">
        <v>0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>
        <f t="shared" si="29"/>
        <v>0</v>
      </c>
      <c r="S75">
        <f t="shared" si="11"/>
        <v>0</v>
      </c>
      <c r="T75">
        <f t="shared" si="12"/>
        <v>30.353383193892203</v>
      </c>
      <c r="U75">
        <f t="shared" si="13"/>
        <v>0</v>
      </c>
      <c r="V75">
        <f t="shared" si="14"/>
        <v>0</v>
      </c>
      <c r="W75">
        <f t="shared" si="15"/>
        <v>0</v>
      </c>
      <c r="X75">
        <f t="shared" si="16"/>
        <v>0</v>
      </c>
      <c r="Y75">
        <f t="shared" si="17"/>
        <v>0</v>
      </c>
      <c r="Z75">
        <f t="shared" si="30"/>
        <v>0</v>
      </c>
      <c r="AA75">
        <f t="shared" si="18"/>
        <v>0</v>
      </c>
      <c r="AB75">
        <f t="shared" si="19"/>
        <v>18.037794919365968</v>
      </c>
      <c r="AC75">
        <f t="shared" si="20"/>
        <v>0</v>
      </c>
      <c r="AD75">
        <f t="shared" si="21"/>
        <v>0</v>
      </c>
      <c r="AE75">
        <f t="shared" si="22"/>
        <v>0</v>
      </c>
      <c r="AF75">
        <f t="shared" si="23"/>
        <v>0</v>
      </c>
      <c r="AG75">
        <f t="shared" si="24"/>
        <v>0</v>
      </c>
      <c r="AR75" s="3">
        <v>3</v>
      </c>
      <c r="AS75">
        <f t="shared" si="31"/>
        <v>-1.3381932617689252</v>
      </c>
      <c r="AT75">
        <f t="shared" si="32"/>
        <v>0.26231918278969613</v>
      </c>
      <c r="AU75">
        <f t="shared" si="33"/>
        <v>-2.7262249452481884</v>
      </c>
    </row>
    <row r="76" spans="1:47">
      <c r="A76">
        <v>1999</v>
      </c>
      <c r="B76" s="3">
        <v>3</v>
      </c>
      <c r="C76">
        <v>3879501014656.8159</v>
      </c>
      <c r="D76">
        <v>15394998166117.951</v>
      </c>
      <c r="E76">
        <v>67979227</v>
      </c>
      <c r="F76">
        <v>0</v>
      </c>
      <c r="G76" s="2">
        <f t="shared" si="26"/>
        <v>28.986727656823575</v>
      </c>
      <c r="H76" s="2">
        <f t="shared" si="27"/>
        <v>30.365063778183078</v>
      </c>
      <c r="I76" s="2">
        <f t="shared" si="28"/>
        <v>18.034712731176125</v>
      </c>
      <c r="J76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>
        <f t="shared" si="29"/>
        <v>0</v>
      </c>
      <c r="S76">
        <f t="shared" si="11"/>
        <v>0</v>
      </c>
      <c r="T76">
        <f t="shared" si="12"/>
        <v>30.365063778183078</v>
      </c>
      <c r="U76">
        <f t="shared" si="13"/>
        <v>0</v>
      </c>
      <c r="V76">
        <f t="shared" si="14"/>
        <v>0</v>
      </c>
      <c r="W76">
        <f t="shared" si="15"/>
        <v>0</v>
      </c>
      <c r="X76">
        <f t="shared" si="16"/>
        <v>0</v>
      </c>
      <c r="Y76">
        <f t="shared" si="17"/>
        <v>0</v>
      </c>
      <c r="Z76">
        <f t="shared" si="30"/>
        <v>0</v>
      </c>
      <c r="AA76">
        <f t="shared" si="18"/>
        <v>0</v>
      </c>
      <c r="AB76">
        <f t="shared" si="19"/>
        <v>18.034712731176125</v>
      </c>
      <c r="AC76">
        <f t="shared" si="20"/>
        <v>0</v>
      </c>
      <c r="AD76">
        <f t="shared" si="21"/>
        <v>0</v>
      </c>
      <c r="AE76">
        <f t="shared" si="22"/>
        <v>0</v>
      </c>
      <c r="AF76">
        <f t="shared" si="23"/>
        <v>0</v>
      </c>
      <c r="AG76">
        <f t="shared" si="24"/>
        <v>0</v>
      </c>
      <c r="AR76" s="3">
        <v>3</v>
      </c>
      <c r="AS76">
        <f t="shared" si="31"/>
        <v>-1.351414863218805</v>
      </c>
      <c r="AT76">
        <f t="shared" si="32"/>
        <v>0.25887373049243106</v>
      </c>
      <c r="AU76">
        <f t="shared" si="33"/>
        <v>-1.3134580020506219</v>
      </c>
    </row>
    <row r="77" spans="1:47">
      <c r="A77">
        <v>2000</v>
      </c>
      <c r="B77" s="3">
        <v>3</v>
      </c>
      <c r="C77">
        <v>3986755544463.8154</v>
      </c>
      <c r="D77">
        <v>15596178220543.094</v>
      </c>
      <c r="E77">
        <v>67814564</v>
      </c>
      <c r="F77">
        <v>0</v>
      </c>
      <c r="G77" s="2">
        <f t="shared" si="26"/>
        <v>29.013998869296248</v>
      </c>
      <c r="H77" s="2">
        <f t="shared" si="27"/>
        <v>30.37804701430748</v>
      </c>
      <c r="I77" s="2">
        <f t="shared" si="28"/>
        <v>18.032287538102221</v>
      </c>
      <c r="J77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>
        <f t="shared" si="29"/>
        <v>0</v>
      </c>
      <c r="S77">
        <f t="shared" si="11"/>
        <v>0</v>
      </c>
      <c r="T77">
        <f t="shared" si="12"/>
        <v>30.37804701430748</v>
      </c>
      <c r="U77">
        <f t="shared" si="13"/>
        <v>0</v>
      </c>
      <c r="V77">
        <f t="shared" si="14"/>
        <v>0</v>
      </c>
      <c r="W77">
        <f t="shared" si="15"/>
        <v>0</v>
      </c>
      <c r="X77">
        <f t="shared" si="16"/>
        <v>0</v>
      </c>
      <c r="Y77">
        <f t="shared" si="17"/>
        <v>0</v>
      </c>
      <c r="Z77">
        <f t="shared" si="30"/>
        <v>0</v>
      </c>
      <c r="AA77">
        <f t="shared" si="18"/>
        <v>0</v>
      </c>
      <c r="AB77">
        <f t="shared" si="19"/>
        <v>18.032287538102221</v>
      </c>
      <c r="AC77">
        <f t="shared" si="20"/>
        <v>0</v>
      </c>
      <c r="AD77">
        <f t="shared" si="21"/>
        <v>0</v>
      </c>
      <c r="AE77">
        <f t="shared" si="22"/>
        <v>0</v>
      </c>
      <c r="AF77">
        <f t="shared" si="23"/>
        <v>0</v>
      </c>
      <c r="AG77">
        <f t="shared" si="24"/>
        <v>0</v>
      </c>
      <c r="AR77" s="3">
        <v>3</v>
      </c>
      <c r="AS77">
        <f t="shared" si="31"/>
        <v>-1.335300974397768</v>
      </c>
      <c r="AT77">
        <f t="shared" si="32"/>
        <v>0.26307898350062647</v>
      </c>
      <c r="AU77">
        <f t="shared" si="33"/>
        <v>1.6244417694279574</v>
      </c>
    </row>
    <row r="78" spans="1:47">
      <c r="A78">
        <v>2001</v>
      </c>
      <c r="B78" s="3">
        <v>3</v>
      </c>
      <c r="C78">
        <v>4002148544212.8975</v>
      </c>
      <c r="D78">
        <v>15771232356224.486</v>
      </c>
      <c r="E78">
        <v>67616593</v>
      </c>
      <c r="F78">
        <v>0</v>
      </c>
      <c r="G78" s="2">
        <f t="shared" si="26"/>
        <v>29.017852468895729</v>
      </c>
      <c r="H78" s="2">
        <f t="shared" si="27"/>
        <v>30.38920865945742</v>
      </c>
      <c r="I78" s="2">
        <f t="shared" si="28"/>
        <v>18.029363969473046</v>
      </c>
      <c r="J78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>
        <f t="shared" si="29"/>
        <v>0</v>
      </c>
      <c r="S78">
        <f t="shared" si="11"/>
        <v>0</v>
      </c>
      <c r="T78">
        <f t="shared" si="12"/>
        <v>30.38920865945742</v>
      </c>
      <c r="U78">
        <f t="shared" si="13"/>
        <v>0</v>
      </c>
      <c r="V78">
        <f t="shared" si="14"/>
        <v>0</v>
      </c>
      <c r="W78">
        <f t="shared" si="15"/>
        <v>0</v>
      </c>
      <c r="X78">
        <f t="shared" si="16"/>
        <v>0</v>
      </c>
      <c r="Y78">
        <f t="shared" si="17"/>
        <v>0</v>
      </c>
      <c r="Z78">
        <f t="shared" si="30"/>
        <v>0</v>
      </c>
      <c r="AA78">
        <f t="shared" si="18"/>
        <v>0</v>
      </c>
      <c r="AB78">
        <f t="shared" si="19"/>
        <v>18.029363969473046</v>
      </c>
      <c r="AC78">
        <f t="shared" si="20"/>
        <v>0</v>
      </c>
      <c r="AD78">
        <f t="shared" si="21"/>
        <v>0</v>
      </c>
      <c r="AE78">
        <f t="shared" si="22"/>
        <v>0</v>
      </c>
      <c r="AF78">
        <f t="shared" si="23"/>
        <v>0</v>
      </c>
      <c r="AG78">
        <f t="shared" si="24"/>
        <v>0</v>
      </c>
      <c r="AR78" s="3">
        <v>3</v>
      </c>
      <c r="AS78">
        <f t="shared" si="31"/>
        <v>-1.3408891728035321</v>
      </c>
      <c r="AT78">
        <f t="shared" si="32"/>
        <v>0.26161294601372326</v>
      </c>
      <c r="AU78">
        <f t="shared" si="33"/>
        <v>-0.55726134691398654</v>
      </c>
    </row>
    <row r="79" spans="1:47">
      <c r="A79">
        <v>2002</v>
      </c>
      <c r="B79" s="3">
        <v>3</v>
      </c>
      <c r="C79">
        <v>4003827945767.1968</v>
      </c>
      <c r="D79">
        <v>15861741194412.834</v>
      </c>
      <c r="E79">
        <v>67054919</v>
      </c>
      <c r="F79">
        <v>0</v>
      </c>
      <c r="G79" s="2">
        <f t="shared" si="26"/>
        <v>29.018272005870646</v>
      </c>
      <c r="H79" s="2">
        <f t="shared" si="27"/>
        <v>30.394931111381219</v>
      </c>
      <c r="I79" s="2">
        <f t="shared" si="28"/>
        <v>18.021022528162835</v>
      </c>
      <c r="J79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>
        <f t="shared" si="29"/>
        <v>0</v>
      </c>
      <c r="S79">
        <f t="shared" si="11"/>
        <v>0</v>
      </c>
      <c r="T79">
        <f t="shared" si="12"/>
        <v>30.394931111381219</v>
      </c>
      <c r="U79">
        <f t="shared" si="13"/>
        <v>0</v>
      </c>
      <c r="V79">
        <f t="shared" si="14"/>
        <v>0</v>
      </c>
      <c r="W79">
        <f t="shared" si="15"/>
        <v>0</v>
      </c>
      <c r="X79">
        <f t="shared" si="16"/>
        <v>0</v>
      </c>
      <c r="Y79">
        <f t="shared" si="17"/>
        <v>0</v>
      </c>
      <c r="Z79">
        <f t="shared" si="30"/>
        <v>0</v>
      </c>
      <c r="AA79">
        <f t="shared" si="18"/>
        <v>0</v>
      </c>
      <c r="AB79">
        <f t="shared" si="19"/>
        <v>18.021022528162835</v>
      </c>
      <c r="AC79">
        <f t="shared" si="20"/>
        <v>0</v>
      </c>
      <c r="AD79">
        <f t="shared" si="21"/>
        <v>0</v>
      </c>
      <c r="AE79">
        <f t="shared" si="22"/>
        <v>0</v>
      </c>
      <c r="AF79">
        <f t="shared" si="23"/>
        <v>0</v>
      </c>
      <c r="AG79">
        <f t="shared" si="24"/>
        <v>0</v>
      </c>
      <c r="AR79" s="3">
        <v>3</v>
      </c>
      <c r="AS79">
        <f t="shared" si="31"/>
        <v>-1.3440855229116568</v>
      </c>
      <c r="AT79">
        <f t="shared" si="32"/>
        <v>0.26077807442718781</v>
      </c>
      <c r="AU79">
        <f t="shared" si="33"/>
        <v>-0.31912472194386426</v>
      </c>
    </row>
    <row r="80" spans="1:47">
      <c r="A80">
        <v>2003</v>
      </c>
      <c r="B80" s="3">
        <v>3</v>
      </c>
      <c r="C80">
        <v>4065291729517.4526</v>
      </c>
      <c r="D80">
        <v>15952171839685.955</v>
      </c>
      <c r="E80">
        <v>66784334</v>
      </c>
      <c r="F80">
        <v>0</v>
      </c>
      <c r="G80" s="2">
        <f t="shared" si="26"/>
        <v>29.033506622532208</v>
      </c>
      <c r="H80" s="2">
        <f t="shared" si="27"/>
        <v>30.400616101387275</v>
      </c>
      <c r="I80" s="2">
        <f t="shared" si="28"/>
        <v>18.016979090044451</v>
      </c>
      <c r="J80">
        <v>0</v>
      </c>
      <c r="K80" s="1">
        <v>0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>
        <f t="shared" si="29"/>
        <v>0</v>
      </c>
      <c r="S80">
        <f t="shared" si="11"/>
        <v>0</v>
      </c>
      <c r="T80">
        <f t="shared" si="12"/>
        <v>30.400616101387275</v>
      </c>
      <c r="U80">
        <f t="shared" si="13"/>
        <v>0</v>
      </c>
      <c r="V80">
        <f t="shared" si="14"/>
        <v>0</v>
      </c>
      <c r="W80">
        <f t="shared" si="15"/>
        <v>0</v>
      </c>
      <c r="X80">
        <f t="shared" si="16"/>
        <v>0</v>
      </c>
      <c r="Y80">
        <f t="shared" si="17"/>
        <v>0</v>
      </c>
      <c r="Z80">
        <f t="shared" si="30"/>
        <v>0</v>
      </c>
      <c r="AA80">
        <f t="shared" si="18"/>
        <v>0</v>
      </c>
      <c r="AB80">
        <f t="shared" si="19"/>
        <v>18.016979090044451</v>
      </c>
      <c r="AC80">
        <f t="shared" si="20"/>
        <v>0</v>
      </c>
      <c r="AD80">
        <f t="shared" si="21"/>
        <v>0</v>
      </c>
      <c r="AE80">
        <f t="shared" si="22"/>
        <v>0</v>
      </c>
      <c r="AF80">
        <f t="shared" si="23"/>
        <v>0</v>
      </c>
      <c r="AG80">
        <f t="shared" si="24"/>
        <v>0</v>
      </c>
      <c r="AR80" s="3">
        <v>3</v>
      </c>
      <c r="AS80">
        <f t="shared" si="31"/>
        <v>-1.3332026899043097</v>
      </c>
      <c r="AT80">
        <f t="shared" si="32"/>
        <v>0.26363157759932815</v>
      </c>
      <c r="AU80">
        <f t="shared" si="33"/>
        <v>1.0942266440183672</v>
      </c>
    </row>
    <row r="81" spans="1:47">
      <c r="A81">
        <v>2004</v>
      </c>
      <c r="B81" s="3">
        <v>3</v>
      </c>
      <c r="C81">
        <v>4154163710039.3013</v>
      </c>
      <c r="D81">
        <v>16056706697371.975</v>
      </c>
      <c r="E81">
        <v>66508242</v>
      </c>
      <c r="F81">
        <v>0</v>
      </c>
      <c r="G81" s="2">
        <f t="shared" si="26"/>
        <v>29.055132250822396</v>
      </c>
      <c r="H81" s="2">
        <f t="shared" si="27"/>
        <v>30.407147740988851</v>
      </c>
      <c r="I81" s="2">
        <f t="shared" si="28"/>
        <v>18.012836437795798</v>
      </c>
      <c r="J81">
        <v>0</v>
      </c>
      <c r="K81" s="1">
        <v>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>
        <f t="shared" si="29"/>
        <v>0</v>
      </c>
      <c r="S81">
        <f t="shared" si="11"/>
        <v>0</v>
      </c>
      <c r="T81">
        <f t="shared" si="12"/>
        <v>30.407147740988851</v>
      </c>
      <c r="U81">
        <f t="shared" si="13"/>
        <v>0</v>
      </c>
      <c r="V81">
        <f t="shared" si="14"/>
        <v>0</v>
      </c>
      <c r="W81">
        <f t="shared" si="15"/>
        <v>0</v>
      </c>
      <c r="X81">
        <f t="shared" si="16"/>
        <v>0</v>
      </c>
      <c r="Y81">
        <f t="shared" si="17"/>
        <v>0</v>
      </c>
      <c r="Z81">
        <f t="shared" si="30"/>
        <v>0</v>
      </c>
      <c r="AA81">
        <f t="shared" si="18"/>
        <v>0</v>
      </c>
      <c r="AB81">
        <f t="shared" si="19"/>
        <v>18.012836437795798</v>
      </c>
      <c r="AC81">
        <f t="shared" si="20"/>
        <v>0</v>
      </c>
      <c r="AD81">
        <f t="shared" si="21"/>
        <v>0</v>
      </c>
      <c r="AE81">
        <f t="shared" si="22"/>
        <v>0</v>
      </c>
      <c r="AF81">
        <f t="shared" si="23"/>
        <v>0</v>
      </c>
      <c r="AG81">
        <f t="shared" si="24"/>
        <v>0</v>
      </c>
      <c r="AR81" s="3">
        <v>3</v>
      </c>
      <c r="AS81">
        <f t="shared" si="31"/>
        <v>-1.316666974697899</v>
      </c>
      <c r="AT81">
        <f t="shared" si="32"/>
        <v>0.26802715614702466</v>
      </c>
      <c r="AU81">
        <f t="shared" si="33"/>
        <v>1.6673186830361373</v>
      </c>
    </row>
    <row r="82" spans="1:47">
      <c r="A82">
        <v>2005</v>
      </c>
      <c r="B82" s="3">
        <v>3</v>
      </c>
      <c r="C82">
        <v>4229100705435.5796</v>
      </c>
      <c r="D82">
        <v>16179462533728.199</v>
      </c>
      <c r="E82">
        <v>66581356</v>
      </c>
      <c r="F82">
        <v>0</v>
      </c>
      <c r="G82" s="2">
        <f t="shared" si="26"/>
        <v>29.073010487196516</v>
      </c>
      <c r="H82" s="2">
        <f t="shared" si="27"/>
        <v>30.414763809067004</v>
      </c>
      <c r="I82" s="2">
        <f t="shared" si="28"/>
        <v>18.013935156380178</v>
      </c>
      <c r="J82">
        <v>0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>
        <f t="shared" si="29"/>
        <v>0</v>
      </c>
      <c r="S82">
        <f t="shared" ref="S82:S145" si="34">$H82*K82</f>
        <v>0</v>
      </c>
      <c r="T82">
        <f t="shared" ref="T82:T145" si="35">$H82*L82</f>
        <v>30.414763809067004</v>
      </c>
      <c r="U82">
        <f t="shared" ref="U82:U145" si="36">$H82*M82</f>
        <v>0</v>
      </c>
      <c r="V82">
        <f t="shared" ref="V82:V145" si="37">$H82*N82</f>
        <v>0</v>
      </c>
      <c r="W82">
        <f t="shared" ref="W82:W145" si="38">$H82*O82</f>
        <v>0</v>
      </c>
      <c r="X82">
        <f t="shared" ref="X82:X145" si="39">$H82*P82</f>
        <v>0</v>
      </c>
      <c r="Y82">
        <f t="shared" ref="Y82:Y145" si="40">$H82*Q82</f>
        <v>0</v>
      </c>
      <c r="Z82">
        <f t="shared" si="30"/>
        <v>0</v>
      </c>
      <c r="AA82">
        <f t="shared" ref="AA82:AA145" si="41">$I82*K82</f>
        <v>0</v>
      </c>
      <c r="AB82">
        <f t="shared" ref="AB82:AB145" si="42">$I82*L82</f>
        <v>18.013935156380178</v>
      </c>
      <c r="AC82">
        <f t="shared" ref="AC82:AC145" si="43">$I82*M82</f>
        <v>0</v>
      </c>
      <c r="AD82">
        <f t="shared" ref="AD82:AD145" si="44">$I82*N82</f>
        <v>0</v>
      </c>
      <c r="AE82">
        <f t="shared" ref="AE82:AE145" si="45">$I82*O82</f>
        <v>0</v>
      </c>
      <c r="AF82">
        <f t="shared" ref="AF82:AF145" si="46">$I82*P82</f>
        <v>0</v>
      </c>
      <c r="AG82">
        <f t="shared" ref="AG82:AG145" si="47">$I82*Q82</f>
        <v>0</v>
      </c>
      <c r="AR82" s="3">
        <v>3</v>
      </c>
      <c r="AS82">
        <f t="shared" si="31"/>
        <v>-1.3057850345305582</v>
      </c>
      <c r="AT82">
        <f t="shared" si="32"/>
        <v>0.27095973877898721</v>
      </c>
      <c r="AU82">
        <f t="shared" si="33"/>
        <v>1.0941363830886988</v>
      </c>
    </row>
    <row r="83" spans="1:47">
      <c r="A83">
        <v>2006</v>
      </c>
      <c r="B83" s="3">
        <v>3</v>
      </c>
      <c r="C83">
        <v>4287138774362.2427</v>
      </c>
      <c r="D83">
        <v>16293525708545.777</v>
      </c>
      <c r="E83">
        <v>66694003</v>
      </c>
      <c r="F83">
        <v>0</v>
      </c>
      <c r="G83" s="2">
        <f t="shared" si="26"/>
        <v>29.086640673993692</v>
      </c>
      <c r="H83" s="2">
        <f t="shared" si="27"/>
        <v>30.421788949043382</v>
      </c>
      <c r="I83" s="2">
        <f t="shared" si="28"/>
        <v>18.015625596798724</v>
      </c>
      <c r="J83">
        <v>0</v>
      </c>
      <c r="K83" s="1">
        <v>0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>
        <f t="shared" si="29"/>
        <v>0</v>
      </c>
      <c r="S83">
        <f t="shared" si="34"/>
        <v>0</v>
      </c>
      <c r="T83">
        <f t="shared" si="35"/>
        <v>30.421788949043382</v>
      </c>
      <c r="U83">
        <f t="shared" si="36"/>
        <v>0</v>
      </c>
      <c r="V83">
        <f t="shared" si="37"/>
        <v>0</v>
      </c>
      <c r="W83">
        <f t="shared" si="38"/>
        <v>0</v>
      </c>
      <c r="X83">
        <f t="shared" si="39"/>
        <v>0</v>
      </c>
      <c r="Y83">
        <f t="shared" si="40"/>
        <v>0</v>
      </c>
      <c r="Z83">
        <f t="shared" si="30"/>
        <v>0</v>
      </c>
      <c r="AA83">
        <f t="shared" si="41"/>
        <v>0</v>
      </c>
      <c r="AB83">
        <f t="shared" si="42"/>
        <v>18.015625596798724</v>
      </c>
      <c r="AC83">
        <f t="shared" si="43"/>
        <v>0</v>
      </c>
      <c r="AD83">
        <f t="shared" si="44"/>
        <v>0</v>
      </c>
      <c r="AE83">
        <f t="shared" si="45"/>
        <v>0</v>
      </c>
      <c r="AF83">
        <f t="shared" si="46"/>
        <v>0</v>
      </c>
      <c r="AG83">
        <f t="shared" si="47"/>
        <v>0</v>
      </c>
      <c r="AR83" s="3">
        <v>3</v>
      </c>
      <c r="AS83">
        <f t="shared" si="31"/>
        <v>-1.2987294815392136</v>
      </c>
      <c r="AT83">
        <f t="shared" si="32"/>
        <v>0.27287826976414709</v>
      </c>
      <c r="AU83">
        <f t="shared" si="33"/>
        <v>0.70805020472977109</v>
      </c>
    </row>
    <row r="84" spans="1:47">
      <c r="A84">
        <v>2007</v>
      </c>
      <c r="B84" s="3">
        <v>3</v>
      </c>
      <c r="C84">
        <v>4350758602405.5376</v>
      </c>
      <c r="D84">
        <v>16389906190086.578</v>
      </c>
      <c r="E84">
        <v>66797225</v>
      </c>
      <c r="F84">
        <v>0</v>
      </c>
      <c r="G84" s="2">
        <f t="shared" si="26"/>
        <v>29.101371337182332</v>
      </c>
      <c r="H84" s="2">
        <f t="shared" si="27"/>
        <v>30.42768678506123</v>
      </c>
      <c r="I84" s="2">
        <f t="shared" si="28"/>
        <v>18.017172095727815</v>
      </c>
      <c r="J84">
        <v>0</v>
      </c>
      <c r="K84" s="1">
        <v>0</v>
      </c>
      <c r="L84" s="1">
        <v>1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>
        <f t="shared" si="29"/>
        <v>0</v>
      </c>
      <c r="S84">
        <f t="shared" si="34"/>
        <v>0</v>
      </c>
      <c r="T84">
        <f t="shared" si="35"/>
        <v>30.42768678506123</v>
      </c>
      <c r="U84">
        <f t="shared" si="36"/>
        <v>0</v>
      </c>
      <c r="V84">
        <f t="shared" si="37"/>
        <v>0</v>
      </c>
      <c r="W84">
        <f t="shared" si="38"/>
        <v>0</v>
      </c>
      <c r="X84">
        <f t="shared" si="39"/>
        <v>0</v>
      </c>
      <c r="Y84">
        <f t="shared" si="40"/>
        <v>0</v>
      </c>
      <c r="Z84">
        <f t="shared" si="30"/>
        <v>0</v>
      </c>
      <c r="AA84">
        <f t="shared" si="41"/>
        <v>0</v>
      </c>
      <c r="AB84">
        <f t="shared" si="42"/>
        <v>18.017172095727815</v>
      </c>
      <c r="AC84">
        <f t="shared" si="43"/>
        <v>0</v>
      </c>
      <c r="AD84">
        <f t="shared" si="44"/>
        <v>0</v>
      </c>
      <c r="AE84">
        <f t="shared" si="45"/>
        <v>0</v>
      </c>
      <c r="AF84">
        <f t="shared" si="46"/>
        <v>0</v>
      </c>
      <c r="AG84">
        <f t="shared" si="47"/>
        <v>0</v>
      </c>
      <c r="AR84" s="3">
        <v>3</v>
      </c>
      <c r="AS84">
        <f t="shared" si="31"/>
        <v>-1.2895412296556152</v>
      </c>
      <c r="AT84">
        <f t="shared" si="32"/>
        <v>0.27539709813429225</v>
      </c>
      <c r="AU84">
        <f t="shared" si="33"/>
        <v>0.9230593452246042</v>
      </c>
    </row>
    <row r="85" spans="1:47">
      <c r="A85">
        <v>2008</v>
      </c>
      <c r="B85" s="3">
        <v>3</v>
      </c>
      <c r="C85">
        <v>4297492743392.8828</v>
      </c>
      <c r="D85">
        <v>16446489231383.547</v>
      </c>
      <c r="E85">
        <v>66611354</v>
      </c>
      <c r="F85">
        <v>0</v>
      </c>
      <c r="G85" s="2">
        <f t="shared" si="26"/>
        <v>29.089052885637216</v>
      </c>
      <c r="H85" s="2">
        <f t="shared" si="27"/>
        <v>30.431133149777928</v>
      </c>
      <c r="I85" s="2">
        <f t="shared" si="28"/>
        <v>18.014385601460951</v>
      </c>
      <c r="J85">
        <v>0</v>
      </c>
      <c r="K85" s="1">
        <v>0</v>
      </c>
      <c r="L85" s="1">
        <v>1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>
        <f t="shared" si="29"/>
        <v>0</v>
      </c>
      <c r="S85">
        <f t="shared" si="34"/>
        <v>0</v>
      </c>
      <c r="T85">
        <f t="shared" si="35"/>
        <v>30.431133149777928</v>
      </c>
      <c r="U85">
        <f t="shared" si="36"/>
        <v>0</v>
      </c>
      <c r="V85">
        <f t="shared" si="37"/>
        <v>0</v>
      </c>
      <c r="W85">
        <f t="shared" si="38"/>
        <v>0</v>
      </c>
      <c r="X85">
        <f t="shared" si="39"/>
        <v>0</v>
      </c>
      <c r="Y85">
        <f t="shared" si="40"/>
        <v>0</v>
      </c>
      <c r="Z85">
        <f t="shared" si="30"/>
        <v>0</v>
      </c>
      <c r="AA85">
        <f t="shared" si="41"/>
        <v>0</v>
      </c>
      <c r="AB85">
        <f t="shared" si="42"/>
        <v>18.014385601460951</v>
      </c>
      <c r="AC85">
        <f t="shared" si="43"/>
        <v>0</v>
      </c>
      <c r="AD85">
        <f t="shared" si="44"/>
        <v>0</v>
      </c>
      <c r="AE85">
        <f t="shared" si="45"/>
        <v>0</v>
      </c>
      <c r="AF85">
        <f t="shared" si="46"/>
        <v>0</v>
      </c>
      <c r="AG85">
        <f t="shared" si="47"/>
        <v>0</v>
      </c>
      <c r="AR85" s="3">
        <v>3</v>
      </c>
      <c r="AS85">
        <f t="shared" si="31"/>
        <v>-1.3044378131460306</v>
      </c>
      <c r="AT85">
        <f t="shared" si="32"/>
        <v>0.27132502754058174</v>
      </c>
      <c r="AU85">
        <f t="shared" si="33"/>
        <v>-1.4786178290538265</v>
      </c>
    </row>
    <row r="86" spans="1:47">
      <c r="A86">
        <v>2009</v>
      </c>
      <c r="B86" s="3">
        <v>3</v>
      </c>
      <c r="C86">
        <v>4052826324003.7725</v>
      </c>
      <c r="D86">
        <v>16320262287068.869</v>
      </c>
      <c r="E86">
        <v>66339021</v>
      </c>
      <c r="F86">
        <v>1</v>
      </c>
      <c r="G86" s="2">
        <f t="shared" si="26"/>
        <v>29.030435611436193</v>
      </c>
      <c r="H86" s="2">
        <f t="shared" si="27"/>
        <v>30.423428536846938</v>
      </c>
      <c r="I86" s="2">
        <f t="shared" si="28"/>
        <v>18.010288834063466</v>
      </c>
      <c r="J86">
        <v>0</v>
      </c>
      <c r="K86" s="1">
        <v>0</v>
      </c>
      <c r="L86" s="1">
        <v>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>
        <f t="shared" si="29"/>
        <v>0</v>
      </c>
      <c r="S86">
        <f t="shared" si="34"/>
        <v>0</v>
      </c>
      <c r="T86">
        <f t="shared" si="35"/>
        <v>30.423428536846938</v>
      </c>
      <c r="U86">
        <f t="shared" si="36"/>
        <v>0</v>
      </c>
      <c r="V86">
        <f t="shared" si="37"/>
        <v>0</v>
      </c>
      <c r="W86">
        <f t="shared" si="38"/>
        <v>0</v>
      </c>
      <c r="X86">
        <f t="shared" si="39"/>
        <v>0</v>
      </c>
      <c r="Y86">
        <f t="shared" si="40"/>
        <v>0</v>
      </c>
      <c r="Z86">
        <f t="shared" si="30"/>
        <v>0</v>
      </c>
      <c r="AA86">
        <f t="shared" si="41"/>
        <v>0</v>
      </c>
      <c r="AB86">
        <f t="shared" si="42"/>
        <v>18.010288834063466</v>
      </c>
      <c r="AC86">
        <f t="shared" si="43"/>
        <v>0</v>
      </c>
      <c r="AD86">
        <f t="shared" si="44"/>
        <v>0</v>
      </c>
      <c r="AE86">
        <f t="shared" si="45"/>
        <v>0</v>
      </c>
      <c r="AF86">
        <f t="shared" si="46"/>
        <v>0</v>
      </c>
      <c r="AG86">
        <f t="shared" si="47"/>
        <v>0</v>
      </c>
      <c r="AR86" s="3">
        <v>3</v>
      </c>
      <c r="AS86">
        <f t="shared" si="31"/>
        <v>-1.3554430875581165</v>
      </c>
      <c r="AT86">
        <f t="shared" si="32"/>
        <v>0.25783302653222046</v>
      </c>
      <c r="AU86">
        <f t="shared" si="33"/>
        <v>-4.9726341615659857</v>
      </c>
    </row>
    <row r="87" spans="1:47">
      <c r="A87">
        <v>2010</v>
      </c>
      <c r="B87" s="3">
        <v>3</v>
      </c>
      <c r="C87">
        <v>4218907820178.5728</v>
      </c>
      <c r="D87">
        <v>16229658228726.527</v>
      </c>
      <c r="E87">
        <v>66100429</v>
      </c>
      <c r="F87">
        <v>0</v>
      </c>
      <c r="G87" s="2">
        <f t="shared" si="26"/>
        <v>29.070597400095057</v>
      </c>
      <c r="H87" s="2">
        <f t="shared" si="27"/>
        <v>30.417861439237424</v>
      </c>
      <c r="I87" s="2">
        <f t="shared" si="28"/>
        <v>18.006685794967268</v>
      </c>
      <c r="J87">
        <v>0</v>
      </c>
      <c r="K87" s="1">
        <v>0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>
        <f t="shared" si="29"/>
        <v>0</v>
      </c>
      <c r="S87">
        <f t="shared" si="34"/>
        <v>0</v>
      </c>
      <c r="T87">
        <f t="shared" si="35"/>
        <v>30.417861439237424</v>
      </c>
      <c r="U87">
        <f t="shared" si="36"/>
        <v>0</v>
      </c>
      <c r="V87">
        <f t="shared" si="37"/>
        <v>0</v>
      </c>
      <c r="W87">
        <f t="shared" si="38"/>
        <v>0</v>
      </c>
      <c r="X87">
        <f t="shared" si="39"/>
        <v>0</v>
      </c>
      <c r="Y87">
        <f t="shared" si="40"/>
        <v>0</v>
      </c>
      <c r="Z87">
        <f t="shared" si="30"/>
        <v>0</v>
      </c>
      <c r="AA87">
        <f t="shared" si="41"/>
        <v>0</v>
      </c>
      <c r="AB87">
        <f t="shared" si="42"/>
        <v>18.006685794967268</v>
      </c>
      <c r="AC87">
        <f t="shared" si="43"/>
        <v>0</v>
      </c>
      <c r="AD87">
        <f t="shared" si="44"/>
        <v>0</v>
      </c>
      <c r="AE87">
        <f t="shared" si="45"/>
        <v>0</v>
      </c>
      <c r="AF87">
        <f t="shared" si="46"/>
        <v>0</v>
      </c>
      <c r="AG87">
        <f t="shared" si="47"/>
        <v>0</v>
      </c>
      <c r="AR87" s="3">
        <v>3</v>
      </c>
      <c r="AS87">
        <f t="shared" si="31"/>
        <v>-1.3096660501552577</v>
      </c>
      <c r="AT87">
        <f t="shared" si="32"/>
        <v>0.2699101777978033</v>
      </c>
      <c r="AU87">
        <f t="shared" si="33"/>
        <v>4.6840978551184964</v>
      </c>
    </row>
    <row r="88" spans="1:47">
      <c r="A88">
        <v>2011</v>
      </c>
      <c r="B88" s="3">
        <v>3</v>
      </c>
      <c r="C88">
        <v>4219912322040.0991</v>
      </c>
      <c r="D88">
        <v>16174560800458.369</v>
      </c>
      <c r="E88">
        <v>65674339</v>
      </c>
      <c r="F88">
        <v>0</v>
      </c>
      <c r="G88" s="2">
        <f t="shared" si="26"/>
        <v>29.070835466992879</v>
      </c>
      <c r="H88" s="2">
        <f t="shared" si="27"/>
        <v>30.41446080296129</v>
      </c>
      <c r="I88" s="2">
        <f t="shared" si="28"/>
        <v>18.000218828772628</v>
      </c>
      <c r="J88">
        <v>0</v>
      </c>
      <c r="K88" s="1">
        <v>0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>
        <f t="shared" si="29"/>
        <v>0</v>
      </c>
      <c r="S88">
        <f t="shared" si="34"/>
        <v>0</v>
      </c>
      <c r="T88">
        <f t="shared" si="35"/>
        <v>30.41446080296129</v>
      </c>
      <c r="U88">
        <f t="shared" si="36"/>
        <v>0</v>
      </c>
      <c r="V88">
        <f t="shared" si="37"/>
        <v>0</v>
      </c>
      <c r="W88">
        <f t="shared" si="38"/>
        <v>0</v>
      </c>
      <c r="X88">
        <f t="shared" si="39"/>
        <v>0</v>
      </c>
      <c r="Y88">
        <f t="shared" si="40"/>
        <v>0</v>
      </c>
      <c r="Z88">
        <f t="shared" si="30"/>
        <v>0</v>
      </c>
      <c r="AA88">
        <f t="shared" si="41"/>
        <v>0</v>
      </c>
      <c r="AB88">
        <f t="shared" si="42"/>
        <v>18.000218828772628</v>
      </c>
      <c r="AC88">
        <f t="shared" si="43"/>
        <v>0</v>
      </c>
      <c r="AD88">
        <f t="shared" si="44"/>
        <v>0</v>
      </c>
      <c r="AE88">
        <f t="shared" si="45"/>
        <v>0</v>
      </c>
      <c r="AF88">
        <f t="shared" si="46"/>
        <v>0</v>
      </c>
      <c r="AG88">
        <f t="shared" si="47"/>
        <v>0</v>
      </c>
      <c r="AR88" s="3">
        <v>3</v>
      </c>
      <c r="AS88">
        <f t="shared" si="31"/>
        <v>-1.3052343082412623</v>
      </c>
      <c r="AT88">
        <f t="shared" si="32"/>
        <v>0.27110900452898717</v>
      </c>
      <c r="AU88">
        <f t="shared" si="33"/>
        <v>0.44415766050954536</v>
      </c>
    </row>
    <row r="89" spans="1:47">
      <c r="A89">
        <v>2012</v>
      </c>
      <c r="B89" s="3">
        <v>3</v>
      </c>
      <c r="C89">
        <v>4277925608846.4946</v>
      </c>
      <c r="D89">
        <v>16152712448014.006</v>
      </c>
      <c r="E89">
        <v>65377600</v>
      </c>
      <c r="F89">
        <v>0</v>
      </c>
      <c r="G89" s="2">
        <f t="shared" si="26"/>
        <v>29.084489337201124</v>
      </c>
      <c r="H89" s="2">
        <f t="shared" si="27"/>
        <v>30.413109104932015</v>
      </c>
      <c r="I89" s="2">
        <f t="shared" si="28"/>
        <v>17.995690250113025</v>
      </c>
      <c r="J89">
        <v>0</v>
      </c>
      <c r="K89" s="1">
        <v>0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>
        <f t="shared" si="29"/>
        <v>0</v>
      </c>
      <c r="S89">
        <f t="shared" si="34"/>
        <v>0</v>
      </c>
      <c r="T89">
        <f t="shared" si="35"/>
        <v>30.413109104932015</v>
      </c>
      <c r="U89">
        <f t="shared" si="36"/>
        <v>0</v>
      </c>
      <c r="V89">
        <f t="shared" si="37"/>
        <v>0</v>
      </c>
      <c r="W89">
        <f t="shared" si="38"/>
        <v>0</v>
      </c>
      <c r="X89">
        <f t="shared" si="39"/>
        <v>0</v>
      </c>
      <c r="Y89">
        <f t="shared" si="40"/>
        <v>0</v>
      </c>
      <c r="Z89">
        <f t="shared" si="30"/>
        <v>0</v>
      </c>
      <c r="AA89">
        <f t="shared" si="41"/>
        <v>0</v>
      </c>
      <c r="AB89">
        <f t="shared" si="42"/>
        <v>17.995690250113025</v>
      </c>
      <c r="AC89">
        <f t="shared" si="43"/>
        <v>0</v>
      </c>
      <c r="AD89">
        <f t="shared" si="44"/>
        <v>0</v>
      </c>
      <c r="AE89">
        <f t="shared" si="45"/>
        <v>0</v>
      </c>
      <c r="AF89">
        <f t="shared" si="46"/>
        <v>0</v>
      </c>
      <c r="AG89">
        <f t="shared" si="47"/>
        <v>0</v>
      </c>
      <c r="AR89" s="3">
        <v>3</v>
      </c>
      <c r="AS89">
        <f t="shared" si="31"/>
        <v>-1.2895630264524129</v>
      </c>
      <c r="AT89">
        <f t="shared" si="32"/>
        <v>0.27539109542512569</v>
      </c>
      <c r="AU89">
        <f t="shared" si="33"/>
        <v>1.5794720295543221</v>
      </c>
    </row>
    <row r="90" spans="1:47">
      <c r="A90">
        <v>2013</v>
      </c>
      <c r="B90" s="3">
        <v>3</v>
      </c>
      <c r="C90">
        <v>4363702302793.3657</v>
      </c>
      <c r="D90">
        <v>16157973048549.5</v>
      </c>
      <c r="E90">
        <v>65621150</v>
      </c>
      <c r="F90">
        <v>0</v>
      </c>
      <c r="G90" s="2">
        <f t="shared" si="26"/>
        <v>29.104341964980712</v>
      </c>
      <c r="H90" s="2">
        <f t="shared" si="27"/>
        <v>30.41343473099046</v>
      </c>
      <c r="I90" s="2">
        <f t="shared" si="28"/>
        <v>17.999408610488437</v>
      </c>
      <c r="J90">
        <v>0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>
        <f t="shared" si="29"/>
        <v>0</v>
      </c>
      <c r="S90">
        <f t="shared" si="34"/>
        <v>0</v>
      </c>
      <c r="T90">
        <f t="shared" si="35"/>
        <v>30.41343473099046</v>
      </c>
      <c r="U90">
        <f t="shared" si="36"/>
        <v>0</v>
      </c>
      <c r="V90">
        <f t="shared" si="37"/>
        <v>0</v>
      </c>
      <c r="W90">
        <f t="shared" si="38"/>
        <v>0</v>
      </c>
      <c r="X90">
        <f t="shared" si="39"/>
        <v>0</v>
      </c>
      <c r="Y90">
        <f t="shared" si="40"/>
        <v>0</v>
      </c>
      <c r="Z90">
        <f t="shared" si="30"/>
        <v>0</v>
      </c>
      <c r="AA90">
        <f t="shared" si="41"/>
        <v>0</v>
      </c>
      <c r="AB90">
        <f t="shared" si="42"/>
        <v>17.999408610488437</v>
      </c>
      <c r="AC90">
        <f t="shared" si="43"/>
        <v>0</v>
      </c>
      <c r="AD90">
        <f t="shared" si="44"/>
        <v>0</v>
      </c>
      <c r="AE90">
        <f t="shared" si="45"/>
        <v>0</v>
      </c>
      <c r="AF90">
        <f t="shared" si="46"/>
        <v>0</v>
      </c>
      <c r="AG90">
        <f t="shared" si="47"/>
        <v>0</v>
      </c>
      <c r="AR90" s="3">
        <v>3</v>
      </c>
      <c r="AS90">
        <f t="shared" si="31"/>
        <v>-1.2706667041250022</v>
      </c>
      <c r="AT90">
        <f t="shared" si="32"/>
        <v>0.28064445257788107</v>
      </c>
      <c r="AU90">
        <f t="shared" si="33"/>
        <v>1.907598771356672</v>
      </c>
    </row>
    <row r="91" spans="1:47">
      <c r="A91">
        <v>2014</v>
      </c>
      <c r="B91" s="3">
        <v>3</v>
      </c>
      <c r="C91">
        <v>4376627829634.9761</v>
      </c>
      <c r="D91">
        <v>16190375086592.402</v>
      </c>
      <c r="E91">
        <v>65843453</v>
      </c>
      <c r="F91">
        <v>0</v>
      </c>
      <c r="G91" s="2">
        <f t="shared" si="26"/>
        <v>29.107299641880399</v>
      </c>
      <c r="H91" s="2">
        <f t="shared" si="27"/>
        <v>30.415438051144189</v>
      </c>
      <c r="I91" s="2">
        <f t="shared" si="28"/>
        <v>18.002790558279873</v>
      </c>
      <c r="J91">
        <v>0</v>
      </c>
      <c r="K91" s="1">
        <v>0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>
        <f t="shared" si="29"/>
        <v>0</v>
      </c>
      <c r="S91">
        <f t="shared" si="34"/>
        <v>0</v>
      </c>
      <c r="T91">
        <f t="shared" si="35"/>
        <v>30.415438051144189</v>
      </c>
      <c r="U91">
        <f t="shared" si="36"/>
        <v>0</v>
      </c>
      <c r="V91">
        <f t="shared" si="37"/>
        <v>0</v>
      </c>
      <c r="W91">
        <f t="shared" si="38"/>
        <v>0</v>
      </c>
      <c r="X91">
        <f t="shared" si="39"/>
        <v>0</v>
      </c>
      <c r="Y91">
        <f t="shared" si="40"/>
        <v>0</v>
      </c>
      <c r="Z91">
        <f t="shared" si="30"/>
        <v>0</v>
      </c>
      <c r="AA91">
        <f t="shared" si="41"/>
        <v>0</v>
      </c>
      <c r="AB91">
        <f t="shared" si="42"/>
        <v>18.002790558279873</v>
      </c>
      <c r="AC91">
        <f t="shared" si="43"/>
        <v>0</v>
      </c>
      <c r="AD91">
        <f t="shared" si="44"/>
        <v>0</v>
      </c>
      <c r="AE91">
        <f t="shared" si="45"/>
        <v>0</v>
      </c>
      <c r="AF91">
        <f t="shared" si="46"/>
        <v>0</v>
      </c>
      <c r="AG91">
        <f t="shared" si="47"/>
        <v>0</v>
      </c>
      <c r="AR91" s="3">
        <v>3</v>
      </c>
      <c r="AS91">
        <f t="shared" si="31"/>
        <v>-1.2701029601132312</v>
      </c>
      <c r="AT91">
        <f t="shared" si="32"/>
        <v>0.28080270881126929</v>
      </c>
      <c r="AU91">
        <f t="shared" si="33"/>
        <v>5.6390294529090529E-2</v>
      </c>
    </row>
    <row r="92" spans="1:47">
      <c r="A92">
        <v>2015</v>
      </c>
      <c r="B92" s="3">
        <v>3</v>
      </c>
      <c r="C92">
        <v>4444930651964.1797</v>
      </c>
      <c r="D92">
        <v>16256582967540.852</v>
      </c>
      <c r="E92">
        <v>65931158</v>
      </c>
      <c r="F92">
        <v>0</v>
      </c>
      <c r="G92" s="2">
        <f t="shared" si="26"/>
        <v>29.122785383414826</v>
      </c>
      <c r="H92" s="2">
        <f t="shared" si="27"/>
        <v>30.419519048365959</v>
      </c>
      <c r="I92" s="2">
        <f t="shared" si="28"/>
        <v>18.004121695018355</v>
      </c>
      <c r="J92">
        <v>0</v>
      </c>
      <c r="K92" s="1">
        <v>0</v>
      </c>
      <c r="L92" s="1">
        <v>1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>
        <f t="shared" si="29"/>
        <v>0</v>
      </c>
      <c r="S92">
        <f t="shared" si="34"/>
        <v>0</v>
      </c>
      <c r="T92">
        <f t="shared" si="35"/>
        <v>30.419519048365959</v>
      </c>
      <c r="U92">
        <f t="shared" si="36"/>
        <v>0</v>
      </c>
      <c r="V92">
        <f t="shared" si="37"/>
        <v>0</v>
      </c>
      <c r="W92">
        <f t="shared" si="38"/>
        <v>0</v>
      </c>
      <c r="X92">
        <f t="shared" si="39"/>
        <v>0</v>
      </c>
      <c r="Y92">
        <f t="shared" si="40"/>
        <v>0</v>
      </c>
      <c r="Z92">
        <f t="shared" si="30"/>
        <v>0</v>
      </c>
      <c r="AA92">
        <f t="shared" si="41"/>
        <v>0</v>
      </c>
      <c r="AB92">
        <f t="shared" si="42"/>
        <v>18.004121695018355</v>
      </c>
      <c r="AC92">
        <f t="shared" si="43"/>
        <v>0</v>
      </c>
      <c r="AD92">
        <f t="shared" si="44"/>
        <v>0</v>
      </c>
      <c r="AE92">
        <f t="shared" si="45"/>
        <v>0</v>
      </c>
      <c r="AF92">
        <f t="shared" si="46"/>
        <v>0</v>
      </c>
      <c r="AG92">
        <f t="shared" si="47"/>
        <v>0</v>
      </c>
      <c r="AR92" s="3">
        <v>3</v>
      </c>
      <c r="AS92">
        <f t="shared" si="31"/>
        <v>-1.2584990063745902</v>
      </c>
      <c r="AT92">
        <f t="shared" si="32"/>
        <v>0.28408010907898962</v>
      </c>
      <c r="AU92">
        <f t="shared" si="33"/>
        <v>1.1671540782475536</v>
      </c>
    </row>
    <row r="93" spans="1:47">
      <c r="A93">
        <v>2016</v>
      </c>
      <c r="B93" s="3">
        <v>3</v>
      </c>
      <c r="C93">
        <v>4478437728050.4648</v>
      </c>
      <c r="D93">
        <v>16326555039746.455</v>
      </c>
      <c r="E93">
        <v>66529155</v>
      </c>
      <c r="F93">
        <v>0</v>
      </c>
      <c r="G93" s="2">
        <f t="shared" si="26"/>
        <v>29.130295380120682</v>
      </c>
      <c r="H93" s="2">
        <f t="shared" si="27"/>
        <v>30.4238140416692</v>
      </c>
      <c r="I93" s="2">
        <f t="shared" si="28"/>
        <v>18.013150830600285</v>
      </c>
      <c r="J93">
        <v>0</v>
      </c>
      <c r="K93" s="1">
        <v>0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>
        <f t="shared" si="29"/>
        <v>0</v>
      </c>
      <c r="S93">
        <f t="shared" si="34"/>
        <v>0</v>
      </c>
      <c r="T93">
        <f t="shared" si="35"/>
        <v>30.4238140416692</v>
      </c>
      <c r="U93">
        <f t="shared" si="36"/>
        <v>0</v>
      </c>
      <c r="V93">
        <f t="shared" si="37"/>
        <v>0</v>
      </c>
      <c r="W93">
        <f t="shared" si="38"/>
        <v>0</v>
      </c>
      <c r="X93">
        <f t="shared" si="39"/>
        <v>0</v>
      </c>
      <c r="Y93">
        <f t="shared" si="40"/>
        <v>0</v>
      </c>
      <c r="Z93">
        <f t="shared" si="30"/>
        <v>0</v>
      </c>
      <c r="AA93">
        <f t="shared" si="41"/>
        <v>0</v>
      </c>
      <c r="AB93">
        <f t="shared" si="42"/>
        <v>18.013150830600285</v>
      </c>
      <c r="AC93">
        <f t="shared" si="43"/>
        <v>0</v>
      </c>
      <c r="AD93">
        <f t="shared" si="44"/>
        <v>0</v>
      </c>
      <c r="AE93">
        <f t="shared" si="45"/>
        <v>0</v>
      </c>
      <c r="AF93">
        <f t="shared" si="46"/>
        <v>0</v>
      </c>
      <c r="AG93">
        <f t="shared" si="47"/>
        <v>0</v>
      </c>
      <c r="AR93" s="3">
        <v>3</v>
      </c>
      <c r="AS93">
        <f t="shared" si="31"/>
        <v>-1.2564397949590322</v>
      </c>
      <c r="AT93">
        <f t="shared" si="32"/>
        <v>0.28466569279595205</v>
      </c>
      <c r="AU93">
        <f t="shared" si="33"/>
        <v>0.20613330474313871</v>
      </c>
    </row>
    <row r="94" spans="1:47">
      <c r="A94">
        <v>2017</v>
      </c>
      <c r="B94" s="3">
        <v>3</v>
      </c>
      <c r="C94">
        <v>4553466417290.1113</v>
      </c>
      <c r="D94">
        <v>16415760029777.033</v>
      </c>
      <c r="E94">
        <v>67070828</v>
      </c>
      <c r="F94">
        <v>0</v>
      </c>
      <c r="G94" s="2">
        <f t="shared" si="26"/>
        <v>29.146909908784913</v>
      </c>
      <c r="H94" s="2">
        <f t="shared" si="27"/>
        <v>30.429262966740925</v>
      </c>
      <c r="I94" s="2">
        <f t="shared" si="28"/>
        <v>18.021259753310588</v>
      </c>
      <c r="J94">
        <v>0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>
        <f t="shared" si="29"/>
        <v>0</v>
      </c>
      <c r="S94">
        <f t="shared" si="34"/>
        <v>0</v>
      </c>
      <c r="T94">
        <f t="shared" si="35"/>
        <v>30.429262966740925</v>
      </c>
      <c r="U94">
        <f t="shared" si="36"/>
        <v>0</v>
      </c>
      <c r="V94">
        <f t="shared" si="37"/>
        <v>0</v>
      </c>
      <c r="W94">
        <f t="shared" si="38"/>
        <v>0</v>
      </c>
      <c r="X94">
        <f t="shared" si="39"/>
        <v>0</v>
      </c>
      <c r="Y94">
        <f t="shared" si="40"/>
        <v>0</v>
      </c>
      <c r="Z94">
        <f t="shared" si="30"/>
        <v>0</v>
      </c>
      <c r="AA94">
        <f t="shared" si="41"/>
        <v>0</v>
      </c>
      <c r="AB94">
        <f t="shared" si="42"/>
        <v>18.021259753310588</v>
      </c>
      <c r="AC94">
        <f t="shared" si="43"/>
        <v>0</v>
      </c>
      <c r="AD94">
        <f t="shared" si="44"/>
        <v>0</v>
      </c>
      <c r="AE94">
        <f t="shared" si="45"/>
        <v>0</v>
      </c>
      <c r="AF94">
        <f t="shared" si="46"/>
        <v>0</v>
      </c>
      <c r="AG94">
        <f t="shared" si="47"/>
        <v>0</v>
      </c>
      <c r="AR94" s="3">
        <v>3</v>
      </c>
      <c r="AS94">
        <f t="shared" si="31"/>
        <v>-1.2461415637639828</v>
      </c>
      <c r="AT94">
        <f t="shared" si="32"/>
        <v>0.28761239277017153</v>
      </c>
      <c r="AU94">
        <f t="shared" si="33"/>
        <v>1.0351440474885993</v>
      </c>
    </row>
    <row r="95" spans="1:47">
      <c r="A95">
        <v>2018</v>
      </c>
      <c r="B95" s="3">
        <v>3</v>
      </c>
      <c r="C95">
        <v>4582763011478.5527</v>
      </c>
      <c r="D95">
        <v>16512926965288.148</v>
      </c>
      <c r="E95">
        <v>68187091</v>
      </c>
      <c r="F95">
        <v>0</v>
      </c>
      <c r="G95" s="2">
        <f t="shared" si="26"/>
        <v>29.153323209771258</v>
      </c>
      <c r="H95" s="2">
        <f t="shared" si="27"/>
        <v>30.435164642538126</v>
      </c>
      <c r="I95" s="2">
        <f t="shared" si="28"/>
        <v>18.037765823372755</v>
      </c>
      <c r="J95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>
        <f t="shared" si="29"/>
        <v>0</v>
      </c>
      <c r="S95">
        <f t="shared" si="34"/>
        <v>0</v>
      </c>
      <c r="T95">
        <f t="shared" si="35"/>
        <v>30.435164642538126</v>
      </c>
      <c r="U95">
        <f t="shared" si="36"/>
        <v>0</v>
      </c>
      <c r="V95">
        <f t="shared" si="37"/>
        <v>0</v>
      </c>
      <c r="W95">
        <f t="shared" si="38"/>
        <v>0</v>
      </c>
      <c r="X95">
        <f t="shared" si="39"/>
        <v>0</v>
      </c>
      <c r="Y95">
        <f t="shared" si="40"/>
        <v>0</v>
      </c>
      <c r="Z95">
        <f t="shared" si="30"/>
        <v>0</v>
      </c>
      <c r="AA95">
        <f t="shared" si="41"/>
        <v>0</v>
      </c>
      <c r="AB95">
        <f t="shared" si="42"/>
        <v>18.037765823372755</v>
      </c>
      <c r="AC95">
        <f t="shared" si="43"/>
        <v>0</v>
      </c>
      <c r="AD95">
        <f t="shared" si="44"/>
        <v>0</v>
      </c>
      <c r="AE95">
        <f t="shared" si="45"/>
        <v>0</v>
      </c>
      <c r="AF95">
        <f t="shared" si="46"/>
        <v>0</v>
      </c>
      <c r="AG95">
        <f t="shared" si="47"/>
        <v>0</v>
      </c>
      <c r="AR95" s="3">
        <v>3</v>
      </c>
      <c r="AS95">
        <f t="shared" si="31"/>
        <v>-1.2479518654705064</v>
      </c>
      <c r="AT95">
        <f t="shared" si="32"/>
        <v>0.28709219856101936</v>
      </c>
      <c r="AU95">
        <f t="shared" si="33"/>
        <v>-0.18086640987262739</v>
      </c>
    </row>
    <row r="96" spans="1:47">
      <c r="A96">
        <v>2019</v>
      </c>
      <c r="B96" s="3">
        <v>3</v>
      </c>
      <c r="C96">
        <v>4564332550096.3799</v>
      </c>
      <c r="D96">
        <v>16604499014797.574</v>
      </c>
      <c r="E96">
        <v>68812048</v>
      </c>
      <c r="F96">
        <v>0</v>
      </c>
      <c r="G96" s="2">
        <f t="shared" si="26"/>
        <v>29.149293409011101</v>
      </c>
      <c r="H96" s="2">
        <f t="shared" si="27"/>
        <v>30.440694799558216</v>
      </c>
      <c r="I96" s="2">
        <f t="shared" si="28"/>
        <v>18.046889403851576</v>
      </c>
      <c r="J96">
        <v>0</v>
      </c>
      <c r="K96" s="1">
        <v>0</v>
      </c>
      <c r="L96" s="1">
        <v>1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>
        <f t="shared" si="29"/>
        <v>0</v>
      </c>
      <c r="S96">
        <f t="shared" si="34"/>
        <v>0</v>
      </c>
      <c r="T96">
        <f t="shared" si="35"/>
        <v>30.440694799558216</v>
      </c>
      <c r="U96">
        <f t="shared" si="36"/>
        <v>0</v>
      </c>
      <c r="V96">
        <f t="shared" si="37"/>
        <v>0</v>
      </c>
      <c r="W96">
        <f t="shared" si="38"/>
        <v>0</v>
      </c>
      <c r="X96">
        <f t="shared" si="39"/>
        <v>0</v>
      </c>
      <c r="Y96">
        <f t="shared" si="40"/>
        <v>0</v>
      </c>
      <c r="Z96">
        <f t="shared" si="30"/>
        <v>0</v>
      </c>
      <c r="AA96">
        <f t="shared" si="41"/>
        <v>0</v>
      </c>
      <c r="AB96">
        <f t="shared" si="42"/>
        <v>18.046889403851576</v>
      </c>
      <c r="AC96">
        <f t="shared" si="43"/>
        <v>0</v>
      </c>
      <c r="AD96">
        <f t="shared" si="44"/>
        <v>0</v>
      </c>
      <c r="AE96">
        <f t="shared" si="45"/>
        <v>0</v>
      </c>
      <c r="AF96">
        <f t="shared" si="46"/>
        <v>0</v>
      </c>
      <c r="AG96">
        <f t="shared" si="47"/>
        <v>0</v>
      </c>
      <c r="AR96" s="3">
        <v>3</v>
      </c>
      <c r="AS96">
        <f t="shared" si="31"/>
        <v>-1.25855211132391</v>
      </c>
      <c r="AT96">
        <f t="shared" si="32"/>
        <v>0.28406502341975937</v>
      </c>
      <c r="AU96">
        <f t="shared" si="33"/>
        <v>-1.0544261238838897</v>
      </c>
    </row>
    <row r="97" spans="1:47">
      <c r="A97">
        <v>2020</v>
      </c>
      <c r="B97" s="3">
        <v>3</v>
      </c>
      <c r="C97">
        <v>4374056271824.0059</v>
      </c>
      <c r="D97">
        <v>16627350347368.947</v>
      </c>
      <c r="E97">
        <v>68656452</v>
      </c>
      <c r="F97">
        <v>1</v>
      </c>
      <c r="G97" s="2">
        <f t="shared" si="26"/>
        <v>29.106711903172158</v>
      </c>
      <c r="H97" s="2">
        <f t="shared" si="27"/>
        <v>30.442070066755896</v>
      </c>
      <c r="I97" s="2">
        <f t="shared" si="28"/>
        <v>18.044625669738732</v>
      </c>
      <c r="J97">
        <v>0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>
        <f t="shared" si="29"/>
        <v>0</v>
      </c>
      <c r="S97">
        <f t="shared" si="34"/>
        <v>0</v>
      </c>
      <c r="T97">
        <f t="shared" si="35"/>
        <v>30.442070066755896</v>
      </c>
      <c r="U97">
        <f t="shared" si="36"/>
        <v>0</v>
      </c>
      <c r="V97">
        <f t="shared" si="37"/>
        <v>0</v>
      </c>
      <c r="W97">
        <f t="shared" si="38"/>
        <v>0</v>
      </c>
      <c r="X97">
        <f t="shared" si="39"/>
        <v>0</v>
      </c>
      <c r="Y97">
        <f t="shared" si="40"/>
        <v>0</v>
      </c>
      <c r="Z97">
        <f t="shared" si="30"/>
        <v>0</v>
      </c>
      <c r="AA97">
        <f t="shared" si="41"/>
        <v>0</v>
      </c>
      <c r="AB97">
        <f t="shared" si="42"/>
        <v>18.044625669738732</v>
      </c>
      <c r="AC97">
        <f t="shared" si="43"/>
        <v>0</v>
      </c>
      <c r="AD97">
        <f t="shared" si="44"/>
        <v>0</v>
      </c>
      <c r="AE97">
        <f t="shared" si="45"/>
        <v>0</v>
      </c>
      <c r="AF97">
        <f t="shared" si="46"/>
        <v>0</v>
      </c>
      <c r="AG97">
        <f t="shared" si="47"/>
        <v>0</v>
      </c>
      <c r="AR97" s="3">
        <v>3</v>
      </c>
      <c r="AS97">
        <f t="shared" si="31"/>
        <v>-1.3019562473107396</v>
      </c>
      <c r="AT97">
        <f t="shared" si="32"/>
        <v>0.27199917458336126</v>
      </c>
      <c r="AU97">
        <f t="shared" si="33"/>
        <v>-4.2475658182558265</v>
      </c>
    </row>
    <row r="98" spans="1:47">
      <c r="A98">
        <v>2021</v>
      </c>
      <c r="B98" s="3">
        <v>3</v>
      </c>
      <c r="C98">
        <v>4492005937826.8818</v>
      </c>
      <c r="D98">
        <v>16673367889032.283</v>
      </c>
      <c r="E98">
        <v>68671337</v>
      </c>
      <c r="F98">
        <v>0</v>
      </c>
      <c r="G98" s="2">
        <f t="shared" si="26"/>
        <v>29.133320474670942</v>
      </c>
      <c r="H98" s="2">
        <f t="shared" si="27"/>
        <v>30.444833825220694</v>
      </c>
      <c r="I98" s="2">
        <f t="shared" si="28"/>
        <v>18.044842450335967</v>
      </c>
      <c r="J98">
        <v>0</v>
      </c>
      <c r="K98" s="1">
        <v>0</v>
      </c>
      <c r="L98" s="1">
        <v>1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>
        <f t="shared" si="29"/>
        <v>0</v>
      </c>
      <c r="S98">
        <f t="shared" si="34"/>
        <v>0</v>
      </c>
      <c r="T98">
        <f t="shared" si="35"/>
        <v>30.444833825220694</v>
      </c>
      <c r="U98">
        <f t="shared" si="36"/>
        <v>0</v>
      </c>
      <c r="V98">
        <f t="shared" si="37"/>
        <v>0</v>
      </c>
      <c r="W98">
        <f t="shared" si="38"/>
        <v>0</v>
      </c>
      <c r="X98">
        <f t="shared" si="39"/>
        <v>0</v>
      </c>
      <c r="Y98">
        <f t="shared" si="40"/>
        <v>0</v>
      </c>
      <c r="Z98">
        <f t="shared" si="30"/>
        <v>0</v>
      </c>
      <c r="AA98">
        <f t="shared" si="41"/>
        <v>0</v>
      </c>
      <c r="AB98">
        <f t="shared" si="42"/>
        <v>18.044842450335967</v>
      </c>
      <c r="AC98">
        <f t="shared" si="43"/>
        <v>0</v>
      </c>
      <c r="AD98">
        <f t="shared" si="44"/>
        <v>0</v>
      </c>
      <c r="AE98">
        <f t="shared" si="45"/>
        <v>0</v>
      </c>
      <c r="AF98">
        <f t="shared" si="46"/>
        <v>0</v>
      </c>
      <c r="AG98">
        <f t="shared" si="47"/>
        <v>0</v>
      </c>
      <c r="AR98" s="3">
        <v>3</v>
      </c>
      <c r="AS98">
        <f t="shared" si="31"/>
        <v>-1.2778539630962342</v>
      </c>
      <c r="AT98">
        <f t="shared" si="32"/>
        <v>0.27863461946566737</v>
      </c>
      <c r="AU98">
        <f t="shared" si="33"/>
        <v>2.4395091979488717</v>
      </c>
    </row>
    <row r="99" spans="1:47">
      <c r="A99">
        <v>2022</v>
      </c>
      <c r="B99" s="3">
        <v>3</v>
      </c>
      <c r="C99">
        <v>4534320578755.8477</v>
      </c>
      <c r="D99">
        <v>16719487914950.043</v>
      </c>
      <c r="E99">
        <v>68929060</v>
      </c>
      <c r="F99">
        <v>0</v>
      </c>
      <c r="G99" s="2">
        <f t="shared" si="26"/>
        <v>29.142696371018527</v>
      </c>
      <c r="H99" s="2">
        <f t="shared" si="27"/>
        <v>30.447596096019794</v>
      </c>
      <c r="I99" s="2">
        <f t="shared" si="28"/>
        <v>18.048588417745783</v>
      </c>
      <c r="J99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>
        <f t="shared" si="29"/>
        <v>0</v>
      </c>
      <c r="S99">
        <f t="shared" si="34"/>
        <v>0</v>
      </c>
      <c r="T99">
        <f t="shared" si="35"/>
        <v>30.447596096019794</v>
      </c>
      <c r="U99">
        <f t="shared" si="36"/>
        <v>0</v>
      </c>
      <c r="V99">
        <f t="shared" si="37"/>
        <v>0</v>
      </c>
      <c r="W99">
        <f t="shared" si="38"/>
        <v>0</v>
      </c>
      <c r="X99">
        <f t="shared" si="39"/>
        <v>0</v>
      </c>
      <c r="Y99">
        <f t="shared" si="40"/>
        <v>0</v>
      </c>
      <c r="Z99">
        <f t="shared" si="30"/>
        <v>0</v>
      </c>
      <c r="AA99">
        <f t="shared" si="41"/>
        <v>0</v>
      </c>
      <c r="AB99">
        <f t="shared" si="42"/>
        <v>18.048588417745783</v>
      </c>
      <c r="AC99">
        <f t="shared" si="43"/>
        <v>0</v>
      </c>
      <c r="AD99">
        <f t="shared" si="44"/>
        <v>0</v>
      </c>
      <c r="AE99">
        <f t="shared" si="45"/>
        <v>0</v>
      </c>
      <c r="AF99">
        <f t="shared" si="46"/>
        <v>0</v>
      </c>
      <c r="AG99">
        <f t="shared" si="47"/>
        <v>0</v>
      </c>
      <c r="AR99" s="3">
        <v>3</v>
      </c>
      <c r="AS99">
        <f t="shared" si="31"/>
        <v>-1.2716147502844404</v>
      </c>
      <c r="AT99">
        <f t="shared" si="32"/>
        <v>0.28037851476302755</v>
      </c>
      <c r="AU99">
        <f t="shared" si="33"/>
        <v>0.62587172430490667</v>
      </c>
    </row>
    <row r="100" spans="1:47">
      <c r="A100">
        <v>2023</v>
      </c>
      <c r="B100" s="3">
        <v>3</v>
      </c>
      <c r="C100">
        <v>4601203385713.6953</v>
      </c>
      <c r="D100">
        <v>16764843230626.951</v>
      </c>
      <c r="E100">
        <v>69197135</v>
      </c>
      <c r="F100">
        <v>0</v>
      </c>
      <c r="G100" s="2">
        <f t="shared" si="26"/>
        <v>29.157338990800756</v>
      </c>
      <c r="H100" s="2">
        <f t="shared" si="27"/>
        <v>30.450305144811487</v>
      </c>
      <c r="I100" s="2">
        <f t="shared" si="28"/>
        <v>18.052470017996718</v>
      </c>
      <c r="J100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>
        <f t="shared" si="29"/>
        <v>0</v>
      </c>
      <c r="S100">
        <f t="shared" si="34"/>
        <v>0</v>
      </c>
      <c r="T100">
        <f t="shared" si="35"/>
        <v>30.450305144811487</v>
      </c>
      <c r="U100">
        <f t="shared" si="36"/>
        <v>0</v>
      </c>
      <c r="V100">
        <f t="shared" si="37"/>
        <v>0</v>
      </c>
      <c r="W100">
        <f t="shared" si="38"/>
        <v>0</v>
      </c>
      <c r="X100">
        <f t="shared" si="39"/>
        <v>0</v>
      </c>
      <c r="Y100">
        <f t="shared" si="40"/>
        <v>0</v>
      </c>
      <c r="Z100">
        <f t="shared" si="30"/>
        <v>0</v>
      </c>
      <c r="AA100">
        <f t="shared" si="41"/>
        <v>0</v>
      </c>
      <c r="AB100">
        <f t="shared" si="42"/>
        <v>18.052470017996718</v>
      </c>
      <c r="AC100">
        <f t="shared" si="43"/>
        <v>0</v>
      </c>
      <c r="AD100">
        <f t="shared" si="44"/>
        <v>0</v>
      </c>
      <c r="AE100">
        <f t="shared" si="45"/>
        <v>0</v>
      </c>
      <c r="AF100">
        <f t="shared" si="46"/>
        <v>0</v>
      </c>
      <c r="AG100">
        <f t="shared" si="47"/>
        <v>0</v>
      </c>
      <c r="AR100" s="3">
        <v>3</v>
      </c>
      <c r="AS100">
        <f t="shared" si="31"/>
        <v>-1.260085575708354</v>
      </c>
      <c r="AT100">
        <f t="shared" si="32"/>
        <v>0.28362975364412341</v>
      </c>
      <c r="AU100">
        <f t="shared" si="33"/>
        <v>1.1595891660399726</v>
      </c>
    </row>
    <row r="101" spans="1:47">
      <c r="A101">
        <v>1990</v>
      </c>
      <c r="B101" s="3">
        <v>4</v>
      </c>
      <c r="C101">
        <v>401560542993.62695</v>
      </c>
      <c r="D101">
        <v>979187905868.04395</v>
      </c>
      <c r="E101">
        <v>18881099</v>
      </c>
      <c r="F101">
        <v>0</v>
      </c>
      <c r="G101" s="2">
        <f t="shared" si="26"/>
        <v>26.71862415097927</v>
      </c>
      <c r="H101" s="2">
        <f t="shared" si="27"/>
        <v>27.609989397594745</v>
      </c>
      <c r="I101" s="2">
        <f t="shared" si="28"/>
        <v>16.753671926733269</v>
      </c>
      <c r="J10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>
        <f t="shared" si="29"/>
        <v>0</v>
      </c>
      <c r="S101">
        <f t="shared" si="34"/>
        <v>0</v>
      </c>
      <c r="T101">
        <f t="shared" si="35"/>
        <v>0</v>
      </c>
      <c r="U101">
        <f t="shared" si="36"/>
        <v>27.609989397594745</v>
      </c>
      <c r="V101">
        <f t="shared" si="37"/>
        <v>0</v>
      </c>
      <c r="W101">
        <f t="shared" si="38"/>
        <v>0</v>
      </c>
      <c r="X101">
        <f t="shared" si="39"/>
        <v>0</v>
      </c>
      <c r="Y101">
        <f t="shared" si="40"/>
        <v>0</v>
      </c>
      <c r="Z101">
        <f t="shared" si="30"/>
        <v>0</v>
      </c>
      <c r="AA101">
        <f t="shared" si="41"/>
        <v>0</v>
      </c>
      <c r="AB101">
        <f t="shared" si="42"/>
        <v>0</v>
      </c>
      <c r="AC101">
        <f t="shared" si="43"/>
        <v>16.753671926733269</v>
      </c>
      <c r="AD101">
        <f t="shared" si="44"/>
        <v>0</v>
      </c>
      <c r="AE101">
        <f t="shared" si="45"/>
        <v>0</v>
      </c>
      <c r="AF101">
        <f t="shared" si="46"/>
        <v>0</v>
      </c>
      <c r="AG101">
        <f t="shared" si="47"/>
        <v>0</v>
      </c>
      <c r="AR101" s="3">
        <v>4</v>
      </c>
      <c r="AS101">
        <f t="shared" si="31"/>
        <v>-1.2719973017810648</v>
      </c>
      <c r="AT101">
        <f t="shared" si="32"/>
        <v>0.28027127605605534</v>
      </c>
    </row>
    <row r="102" spans="1:47">
      <c r="A102">
        <v>1991</v>
      </c>
      <c r="B102" s="3">
        <v>4</v>
      </c>
      <c r="C102">
        <v>444840963700.95105</v>
      </c>
      <c r="D102">
        <v>1092399490212.0107</v>
      </c>
      <c r="E102">
        <v>19463523</v>
      </c>
      <c r="F102">
        <v>0</v>
      </c>
      <c r="G102" s="2">
        <f t="shared" si="26"/>
        <v>26.820982670293752</v>
      </c>
      <c r="H102" s="2">
        <f t="shared" si="27"/>
        <v>27.719397759877975</v>
      </c>
      <c r="I102" s="2">
        <f t="shared" si="28"/>
        <v>16.78405265636345</v>
      </c>
      <c r="J102">
        <v>0</v>
      </c>
      <c r="K102" s="1">
        <v>0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>
        <f t="shared" si="29"/>
        <v>0</v>
      </c>
      <c r="S102">
        <f t="shared" si="34"/>
        <v>0</v>
      </c>
      <c r="T102">
        <f t="shared" si="35"/>
        <v>0</v>
      </c>
      <c r="U102">
        <f t="shared" si="36"/>
        <v>27.719397759877975</v>
      </c>
      <c r="V102">
        <f t="shared" si="37"/>
        <v>0</v>
      </c>
      <c r="W102">
        <f t="shared" si="38"/>
        <v>0</v>
      </c>
      <c r="X102">
        <f t="shared" si="39"/>
        <v>0</v>
      </c>
      <c r="Y102">
        <f t="shared" si="40"/>
        <v>0</v>
      </c>
      <c r="Z102">
        <f t="shared" si="30"/>
        <v>0</v>
      </c>
      <c r="AA102">
        <f t="shared" si="41"/>
        <v>0</v>
      </c>
      <c r="AB102">
        <f t="shared" si="42"/>
        <v>0</v>
      </c>
      <c r="AC102">
        <f t="shared" si="43"/>
        <v>16.78405265636345</v>
      </c>
      <c r="AD102">
        <f t="shared" si="44"/>
        <v>0</v>
      </c>
      <c r="AE102">
        <f t="shared" si="45"/>
        <v>0</v>
      </c>
      <c r="AF102">
        <f t="shared" si="46"/>
        <v>0</v>
      </c>
      <c r="AG102">
        <f t="shared" si="47"/>
        <v>0</v>
      </c>
      <c r="AR102" s="3">
        <v>4</v>
      </c>
      <c r="AS102">
        <f t="shared" si="31"/>
        <v>-1.264949589090552</v>
      </c>
      <c r="AT102">
        <f t="shared" si="32"/>
        <v>0.28225352443875146</v>
      </c>
      <c r="AU102">
        <f>(AT102-AT101)*100/AT101</f>
        <v>0.7072606264152661</v>
      </c>
    </row>
    <row r="103" spans="1:47">
      <c r="A103">
        <v>1992</v>
      </c>
      <c r="B103" s="3">
        <v>4</v>
      </c>
      <c r="C103">
        <v>472415066061.57184</v>
      </c>
      <c r="D103">
        <v>1199951331921.0923</v>
      </c>
      <c r="E103">
        <v>19901460</v>
      </c>
      <c r="F103">
        <v>0</v>
      </c>
      <c r="G103" s="2">
        <f t="shared" si="26"/>
        <v>26.881123813355412</v>
      </c>
      <c r="H103" s="2">
        <f t="shared" si="27"/>
        <v>27.813302115167634</v>
      </c>
      <c r="I103" s="2">
        <f t="shared" si="28"/>
        <v>16.806303653837677</v>
      </c>
      <c r="J103">
        <v>0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>
        <f t="shared" si="29"/>
        <v>0</v>
      </c>
      <c r="S103">
        <f t="shared" si="34"/>
        <v>0</v>
      </c>
      <c r="T103">
        <f t="shared" si="35"/>
        <v>0</v>
      </c>
      <c r="U103">
        <f t="shared" si="36"/>
        <v>27.813302115167634</v>
      </c>
      <c r="V103">
        <f t="shared" si="37"/>
        <v>0</v>
      </c>
      <c r="W103">
        <f t="shared" si="38"/>
        <v>0</v>
      </c>
      <c r="X103">
        <f t="shared" si="39"/>
        <v>0</v>
      </c>
      <c r="Y103">
        <f t="shared" si="40"/>
        <v>0</v>
      </c>
      <c r="Z103">
        <f t="shared" si="30"/>
        <v>0</v>
      </c>
      <c r="AA103">
        <f t="shared" si="41"/>
        <v>0</v>
      </c>
      <c r="AB103">
        <f t="shared" si="42"/>
        <v>0</v>
      </c>
      <c r="AC103">
        <f t="shared" si="43"/>
        <v>16.806303653837677</v>
      </c>
      <c r="AD103">
        <f t="shared" si="44"/>
        <v>0</v>
      </c>
      <c r="AE103">
        <f t="shared" si="45"/>
        <v>0</v>
      </c>
      <c r="AF103">
        <f t="shared" si="46"/>
        <v>0</v>
      </c>
      <c r="AG103">
        <f t="shared" si="47"/>
        <v>0</v>
      </c>
      <c r="AR103" s="3">
        <v>4</v>
      </c>
      <c r="AS103">
        <f t="shared" si="31"/>
        <v>-1.2849554182856968</v>
      </c>
      <c r="AT103">
        <f t="shared" si="32"/>
        <v>0.27666291746418431</v>
      </c>
      <c r="AU103">
        <f t="shared" ref="AU103:AU134" si="48">(AT103-AT102)*100/AT102</f>
        <v>-1.9807040445938877</v>
      </c>
    </row>
    <row r="104" spans="1:47">
      <c r="A104">
        <v>1993</v>
      </c>
      <c r="B104" s="3">
        <v>4</v>
      </c>
      <c r="C104">
        <v>504905290009.96936</v>
      </c>
      <c r="D104">
        <v>1309608088224.7903</v>
      </c>
      <c r="E104">
        <v>20236410</v>
      </c>
      <c r="F104">
        <v>0</v>
      </c>
      <c r="G104" s="2">
        <f t="shared" si="26"/>
        <v>26.947636704098382</v>
      </c>
      <c r="H104" s="2">
        <f t="shared" si="27"/>
        <v>27.900749039087493</v>
      </c>
      <c r="I104" s="2">
        <f t="shared" si="28"/>
        <v>16.822994015109845</v>
      </c>
      <c r="J104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>
        <f t="shared" si="29"/>
        <v>0</v>
      </c>
      <c r="S104">
        <f t="shared" si="34"/>
        <v>0</v>
      </c>
      <c r="T104">
        <f t="shared" si="35"/>
        <v>0</v>
      </c>
      <c r="U104">
        <f t="shared" si="36"/>
        <v>27.900749039087493</v>
      </c>
      <c r="V104">
        <f t="shared" si="37"/>
        <v>0</v>
      </c>
      <c r="W104">
        <f t="shared" si="38"/>
        <v>0</v>
      </c>
      <c r="X104">
        <f t="shared" si="39"/>
        <v>0</v>
      </c>
      <c r="Y104">
        <f t="shared" si="40"/>
        <v>0</v>
      </c>
      <c r="Z104">
        <f t="shared" si="30"/>
        <v>0</v>
      </c>
      <c r="AA104">
        <f t="shared" si="41"/>
        <v>0</v>
      </c>
      <c r="AB104">
        <f t="shared" si="42"/>
        <v>0</v>
      </c>
      <c r="AC104">
        <f t="shared" si="43"/>
        <v>16.822994015109845</v>
      </c>
      <c r="AD104">
        <f t="shared" si="44"/>
        <v>0</v>
      </c>
      <c r="AE104">
        <f t="shared" si="45"/>
        <v>0</v>
      </c>
      <c r="AF104">
        <f t="shared" si="46"/>
        <v>0</v>
      </c>
      <c r="AG104">
        <f t="shared" si="47"/>
        <v>0</v>
      </c>
      <c r="AR104" s="3">
        <v>4</v>
      </c>
      <c r="AS104">
        <f t="shared" si="31"/>
        <v>-1.2913312805971167</v>
      </c>
      <c r="AT104">
        <f t="shared" si="32"/>
        <v>0.27490456426136983</v>
      </c>
      <c r="AU104">
        <f t="shared" si="48"/>
        <v>-0.63555796307327928</v>
      </c>
    </row>
    <row r="105" spans="1:47">
      <c r="A105">
        <v>1994</v>
      </c>
      <c r="B105" s="3">
        <v>4</v>
      </c>
      <c r="C105">
        <v>551703276662.81287</v>
      </c>
      <c r="D105">
        <v>1440282722932.3726</v>
      </c>
      <c r="E105">
        <v>20818283</v>
      </c>
      <c r="F105">
        <v>0</v>
      </c>
      <c r="G105" s="2">
        <f t="shared" si="26"/>
        <v>27.036276196418349</v>
      </c>
      <c r="H105" s="2">
        <f t="shared" si="27"/>
        <v>27.995860545614896</v>
      </c>
      <c r="I105" s="2">
        <f t="shared" si="28"/>
        <v>16.851342148970343</v>
      </c>
      <c r="J105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>
        <f t="shared" si="29"/>
        <v>0</v>
      </c>
      <c r="S105">
        <f t="shared" si="34"/>
        <v>0</v>
      </c>
      <c r="T105">
        <f t="shared" si="35"/>
        <v>0</v>
      </c>
      <c r="U105">
        <f t="shared" si="36"/>
        <v>27.995860545614896</v>
      </c>
      <c r="V105">
        <f t="shared" si="37"/>
        <v>0</v>
      </c>
      <c r="W105">
        <f t="shared" si="38"/>
        <v>0</v>
      </c>
      <c r="X105">
        <f t="shared" si="39"/>
        <v>0</v>
      </c>
      <c r="Y105">
        <f t="shared" si="40"/>
        <v>0</v>
      </c>
      <c r="Z105">
        <f t="shared" si="30"/>
        <v>0</v>
      </c>
      <c r="AA105">
        <f t="shared" si="41"/>
        <v>0</v>
      </c>
      <c r="AB105">
        <f t="shared" si="42"/>
        <v>0</v>
      </c>
      <c r="AC105">
        <f t="shared" si="43"/>
        <v>16.851342148970343</v>
      </c>
      <c r="AD105">
        <f t="shared" si="44"/>
        <v>0</v>
      </c>
      <c r="AE105">
        <f t="shared" si="45"/>
        <v>0</v>
      </c>
      <c r="AF105">
        <f t="shared" si="46"/>
        <v>0</v>
      </c>
      <c r="AG105">
        <f t="shared" si="47"/>
        <v>0</v>
      </c>
      <c r="AR105" s="3">
        <v>4</v>
      </c>
      <c r="AS105">
        <f t="shared" si="31"/>
        <v>-1.28638758859306</v>
      </c>
      <c r="AT105">
        <f t="shared" si="32"/>
        <v>0.2762669726465265</v>
      </c>
      <c r="AU105">
        <f t="shared" si="48"/>
        <v>0.49559322116650445</v>
      </c>
    </row>
    <row r="106" spans="1:47">
      <c r="A106">
        <v>1995</v>
      </c>
      <c r="B106" s="3">
        <v>4</v>
      </c>
      <c r="C106">
        <v>604747148973.98413</v>
      </c>
      <c r="D106">
        <v>1582276186403.6797</v>
      </c>
      <c r="E106">
        <v>21302160</v>
      </c>
      <c r="F106">
        <v>0</v>
      </c>
      <c r="G106" s="2">
        <f t="shared" si="26"/>
        <v>27.128076272037646</v>
      </c>
      <c r="H106" s="2">
        <f t="shared" si="27"/>
        <v>28.089885550569903</v>
      </c>
      <c r="I106" s="2">
        <f t="shared" si="28"/>
        <v>16.874319033988868</v>
      </c>
      <c r="J106">
        <v>0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>
        <f t="shared" si="29"/>
        <v>0</v>
      </c>
      <c r="S106">
        <f t="shared" si="34"/>
        <v>0</v>
      </c>
      <c r="T106">
        <f t="shared" si="35"/>
        <v>0</v>
      </c>
      <c r="U106">
        <f t="shared" si="36"/>
        <v>28.089885550569903</v>
      </c>
      <c r="V106">
        <f t="shared" si="37"/>
        <v>0</v>
      </c>
      <c r="W106">
        <f t="shared" si="38"/>
        <v>0</v>
      </c>
      <c r="X106">
        <f t="shared" si="39"/>
        <v>0</v>
      </c>
      <c r="Y106">
        <f t="shared" si="40"/>
        <v>0</v>
      </c>
      <c r="Z106">
        <f t="shared" si="30"/>
        <v>0</v>
      </c>
      <c r="AA106">
        <f t="shared" si="41"/>
        <v>0</v>
      </c>
      <c r="AB106">
        <f t="shared" si="42"/>
        <v>0</v>
      </c>
      <c r="AC106">
        <f t="shared" si="43"/>
        <v>16.874319033988868</v>
      </c>
      <c r="AD106">
        <f t="shared" si="44"/>
        <v>0</v>
      </c>
      <c r="AE106">
        <f t="shared" si="45"/>
        <v>0</v>
      </c>
      <c r="AF106">
        <f t="shared" si="46"/>
        <v>0</v>
      </c>
      <c r="AG106">
        <f t="shared" si="47"/>
        <v>0</v>
      </c>
      <c r="AR106" s="3">
        <v>4</v>
      </c>
      <c r="AS106">
        <f t="shared" si="31"/>
        <v>-1.2751396686610148</v>
      </c>
      <c r="AT106">
        <f t="shared" si="32"/>
        <v>0.27939194319757965</v>
      </c>
      <c r="AU106">
        <f t="shared" si="48"/>
        <v>1.1311415624955785</v>
      </c>
    </row>
    <row r="107" spans="1:47">
      <c r="A107">
        <v>1996</v>
      </c>
      <c r="B107" s="3">
        <v>4</v>
      </c>
      <c r="C107">
        <v>652465952372.00488</v>
      </c>
      <c r="D107">
        <v>1741583010902.7271</v>
      </c>
      <c r="E107">
        <v>21746859</v>
      </c>
      <c r="F107">
        <v>0</v>
      </c>
      <c r="G107" s="2">
        <f t="shared" si="26"/>
        <v>27.204024794509031</v>
      </c>
      <c r="H107" s="2">
        <f t="shared" si="27"/>
        <v>28.185815591940166</v>
      </c>
      <c r="I107" s="2">
        <f t="shared" si="28"/>
        <v>16.894979891277188</v>
      </c>
      <c r="J107">
        <v>0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>
        <f t="shared" si="29"/>
        <v>0</v>
      </c>
      <c r="S107">
        <f t="shared" si="34"/>
        <v>0</v>
      </c>
      <c r="T107">
        <f t="shared" si="35"/>
        <v>0</v>
      </c>
      <c r="U107">
        <f t="shared" si="36"/>
        <v>28.185815591940166</v>
      </c>
      <c r="V107">
        <f t="shared" si="37"/>
        <v>0</v>
      </c>
      <c r="W107">
        <f t="shared" si="38"/>
        <v>0</v>
      </c>
      <c r="X107">
        <f t="shared" si="39"/>
        <v>0</v>
      </c>
      <c r="Y107">
        <f t="shared" si="40"/>
        <v>0</v>
      </c>
      <c r="Z107">
        <f t="shared" si="30"/>
        <v>0</v>
      </c>
      <c r="AA107">
        <f t="shared" si="41"/>
        <v>0</v>
      </c>
      <c r="AB107">
        <f t="shared" si="42"/>
        <v>0</v>
      </c>
      <c r="AC107">
        <f t="shared" si="43"/>
        <v>16.894979891277188</v>
      </c>
      <c r="AD107">
        <f t="shared" si="44"/>
        <v>0</v>
      </c>
      <c r="AE107">
        <f t="shared" si="45"/>
        <v>0</v>
      </c>
      <c r="AF107">
        <f t="shared" si="46"/>
        <v>0</v>
      </c>
      <c r="AG107">
        <f t="shared" si="47"/>
        <v>0</v>
      </c>
      <c r="AR107" s="3">
        <v>4</v>
      </c>
      <c r="AS107">
        <f t="shared" si="31"/>
        <v>-1.2801698367991792</v>
      </c>
      <c r="AT107">
        <f t="shared" si="32"/>
        <v>0.27799008349773452</v>
      </c>
      <c r="AU107">
        <f t="shared" si="48"/>
        <v>-0.50175380284812587</v>
      </c>
    </row>
    <row r="108" spans="1:47">
      <c r="A108">
        <v>1997</v>
      </c>
      <c r="B108" s="3">
        <v>4</v>
      </c>
      <c r="C108">
        <v>692726706028.7677</v>
      </c>
      <c r="D108">
        <v>1887709574212.0015</v>
      </c>
      <c r="E108">
        <v>22230614</v>
      </c>
      <c r="F108">
        <v>0</v>
      </c>
      <c r="G108" s="2">
        <f t="shared" si="26"/>
        <v>27.263901394759689</v>
      </c>
      <c r="H108" s="2">
        <f t="shared" si="27"/>
        <v>28.266385344601016</v>
      </c>
      <c r="I108" s="2">
        <f t="shared" si="28"/>
        <v>16.91698090589183</v>
      </c>
      <c r="J108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>
        <f t="shared" si="29"/>
        <v>0</v>
      </c>
      <c r="S108">
        <f t="shared" si="34"/>
        <v>0</v>
      </c>
      <c r="T108">
        <f t="shared" si="35"/>
        <v>0</v>
      </c>
      <c r="U108">
        <f t="shared" si="36"/>
        <v>28.266385344601016</v>
      </c>
      <c r="V108">
        <f t="shared" si="37"/>
        <v>0</v>
      </c>
      <c r="W108">
        <f t="shared" si="38"/>
        <v>0</v>
      </c>
      <c r="X108">
        <f t="shared" si="39"/>
        <v>0</v>
      </c>
      <c r="Y108">
        <f t="shared" si="40"/>
        <v>0</v>
      </c>
      <c r="Z108">
        <f t="shared" si="30"/>
        <v>0</v>
      </c>
      <c r="AA108">
        <f t="shared" si="41"/>
        <v>0</v>
      </c>
      <c r="AB108">
        <f t="shared" si="42"/>
        <v>0</v>
      </c>
      <c r="AC108">
        <f t="shared" si="43"/>
        <v>16.91698090589183</v>
      </c>
      <c r="AD108">
        <f t="shared" si="44"/>
        <v>0</v>
      </c>
      <c r="AE108">
        <f t="shared" si="45"/>
        <v>0</v>
      </c>
      <c r="AF108">
        <f t="shared" si="46"/>
        <v>0</v>
      </c>
      <c r="AG108">
        <f t="shared" si="47"/>
        <v>0</v>
      </c>
      <c r="AR108" s="3">
        <v>4</v>
      </c>
      <c r="AS108">
        <f t="shared" si="31"/>
        <v>-1.290320246580273</v>
      </c>
      <c r="AT108">
        <f t="shared" si="32"/>
        <v>0.27518264267690495</v>
      </c>
      <c r="AU108">
        <f t="shared" si="48"/>
        <v>-1.0099068231160284</v>
      </c>
    </row>
    <row r="109" spans="1:47">
      <c r="A109">
        <v>1998</v>
      </c>
      <c r="B109" s="3">
        <v>4</v>
      </c>
      <c r="C109">
        <v>657193648716.45789</v>
      </c>
      <c r="D109">
        <v>1952822705802.5105</v>
      </c>
      <c r="E109">
        <v>21862558</v>
      </c>
      <c r="F109">
        <v>1</v>
      </c>
      <c r="G109" s="2">
        <f t="shared" si="26"/>
        <v>27.211244558906493</v>
      </c>
      <c r="H109" s="2">
        <f t="shared" si="27"/>
        <v>28.300296983263234</v>
      </c>
      <c r="I109" s="2">
        <f t="shared" si="28"/>
        <v>16.900286051250013</v>
      </c>
      <c r="J109">
        <v>0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>
        <f t="shared" si="29"/>
        <v>0</v>
      </c>
      <c r="S109">
        <f t="shared" si="34"/>
        <v>0</v>
      </c>
      <c r="T109">
        <f t="shared" si="35"/>
        <v>0</v>
      </c>
      <c r="U109">
        <f t="shared" si="36"/>
        <v>28.300296983263234</v>
      </c>
      <c r="V109">
        <f t="shared" si="37"/>
        <v>0</v>
      </c>
      <c r="W109">
        <f t="shared" si="38"/>
        <v>0</v>
      </c>
      <c r="X109">
        <f t="shared" si="39"/>
        <v>0</v>
      </c>
      <c r="Y109">
        <f t="shared" si="40"/>
        <v>0</v>
      </c>
      <c r="Z109">
        <f t="shared" si="30"/>
        <v>0</v>
      </c>
      <c r="AA109">
        <f t="shared" si="41"/>
        <v>0</v>
      </c>
      <c r="AB109">
        <f t="shared" si="42"/>
        <v>0</v>
      </c>
      <c r="AC109">
        <f t="shared" si="43"/>
        <v>16.900286051250013</v>
      </c>
      <c r="AD109">
        <f t="shared" si="44"/>
        <v>0</v>
      </c>
      <c r="AE109">
        <f t="shared" si="45"/>
        <v>0</v>
      </c>
      <c r="AF109">
        <f t="shared" si="46"/>
        <v>0</v>
      </c>
      <c r="AG109">
        <f t="shared" si="47"/>
        <v>0</v>
      </c>
      <c r="AR109" s="3">
        <v>4</v>
      </c>
      <c r="AS109">
        <f t="shared" si="31"/>
        <v>-1.3612023907392992</v>
      </c>
      <c r="AT109">
        <f t="shared" si="32"/>
        <v>0.25635235587069066</v>
      </c>
      <c r="AU109">
        <f t="shared" si="48"/>
        <v>-6.8428323178519452</v>
      </c>
    </row>
    <row r="110" spans="1:47">
      <c r="A110">
        <v>1999</v>
      </c>
      <c r="B110" s="3">
        <v>4</v>
      </c>
      <c r="C110">
        <v>732553666046.98242</v>
      </c>
      <c r="D110">
        <v>2062259192412.7197</v>
      </c>
      <c r="E110">
        <v>22101554</v>
      </c>
      <c r="F110">
        <v>0</v>
      </c>
      <c r="G110" s="2">
        <f t="shared" si="26"/>
        <v>27.319802439381903</v>
      </c>
      <c r="H110" s="2">
        <f t="shared" si="27"/>
        <v>28.354823193144995</v>
      </c>
      <c r="I110" s="2">
        <f t="shared" si="28"/>
        <v>16.911158480757955</v>
      </c>
      <c r="J110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>
        <f t="shared" si="29"/>
        <v>0</v>
      </c>
      <c r="S110">
        <f t="shared" si="34"/>
        <v>0</v>
      </c>
      <c r="T110">
        <f t="shared" si="35"/>
        <v>0</v>
      </c>
      <c r="U110">
        <f t="shared" si="36"/>
        <v>28.354823193144995</v>
      </c>
      <c r="V110">
        <f t="shared" si="37"/>
        <v>0</v>
      </c>
      <c r="W110">
        <f t="shared" si="38"/>
        <v>0</v>
      </c>
      <c r="X110">
        <f t="shared" si="39"/>
        <v>0</v>
      </c>
      <c r="Y110">
        <f t="shared" si="40"/>
        <v>0</v>
      </c>
      <c r="Z110">
        <f t="shared" si="30"/>
        <v>0</v>
      </c>
      <c r="AA110">
        <f t="shared" si="41"/>
        <v>0</v>
      </c>
      <c r="AB110">
        <f t="shared" si="42"/>
        <v>0</v>
      </c>
      <c r="AC110">
        <f t="shared" si="43"/>
        <v>16.911158480757955</v>
      </c>
      <c r="AD110">
        <f t="shared" si="44"/>
        <v>0</v>
      </c>
      <c r="AE110">
        <f t="shared" si="45"/>
        <v>0</v>
      </c>
      <c r="AF110">
        <f t="shared" si="46"/>
        <v>0</v>
      </c>
      <c r="AG110">
        <f t="shared" si="47"/>
        <v>0</v>
      </c>
      <c r="AR110" s="3">
        <v>4</v>
      </c>
      <c r="AS110">
        <f t="shared" si="31"/>
        <v>-1.2982948995918582</v>
      </c>
      <c r="AT110">
        <f t="shared" si="32"/>
        <v>0.27299688350584078</v>
      </c>
      <c r="AU110">
        <f t="shared" si="48"/>
        <v>6.4928319377513182</v>
      </c>
    </row>
    <row r="111" spans="1:47">
      <c r="A111">
        <v>2000</v>
      </c>
      <c r="B111" s="3">
        <v>4</v>
      </c>
      <c r="C111">
        <v>798929132744.30176</v>
      </c>
      <c r="D111">
        <v>2198577103814.8657</v>
      </c>
      <c r="E111">
        <v>22567537</v>
      </c>
      <c r="F111">
        <v>0</v>
      </c>
      <c r="G111" s="2">
        <f t="shared" si="26"/>
        <v>27.406538083840761</v>
      </c>
      <c r="H111" s="2">
        <f t="shared" si="27"/>
        <v>28.418831496052988</v>
      </c>
      <c r="I111" s="2">
        <f t="shared" si="28"/>
        <v>16.932023015678968</v>
      </c>
      <c r="J11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0</v>
      </c>
      <c r="R111">
        <f t="shared" si="29"/>
        <v>0</v>
      </c>
      <c r="S111">
        <f t="shared" si="34"/>
        <v>0</v>
      </c>
      <c r="T111">
        <f t="shared" si="35"/>
        <v>0</v>
      </c>
      <c r="U111">
        <f t="shared" si="36"/>
        <v>28.418831496052988</v>
      </c>
      <c r="V111">
        <f t="shared" si="37"/>
        <v>0</v>
      </c>
      <c r="W111">
        <f t="shared" si="38"/>
        <v>0</v>
      </c>
      <c r="X111">
        <f t="shared" si="39"/>
        <v>0</v>
      </c>
      <c r="Y111">
        <f t="shared" si="40"/>
        <v>0</v>
      </c>
      <c r="Z111">
        <f t="shared" si="30"/>
        <v>0</v>
      </c>
      <c r="AA111">
        <f t="shared" si="41"/>
        <v>0</v>
      </c>
      <c r="AB111">
        <f t="shared" si="42"/>
        <v>0</v>
      </c>
      <c r="AC111">
        <f t="shared" si="43"/>
        <v>16.932023015678968</v>
      </c>
      <c r="AD111">
        <f t="shared" si="44"/>
        <v>0</v>
      </c>
      <c r="AE111">
        <f t="shared" si="45"/>
        <v>0</v>
      </c>
      <c r="AF111">
        <f t="shared" si="46"/>
        <v>0</v>
      </c>
      <c r="AG111">
        <f t="shared" si="47"/>
        <v>0</v>
      </c>
      <c r="AR111" s="3">
        <v>4</v>
      </c>
      <c r="AS111">
        <f t="shared" si="31"/>
        <v>-1.2686593783910869</v>
      </c>
      <c r="AT111">
        <f t="shared" si="32"/>
        <v>0.28120836319641956</v>
      </c>
      <c r="AU111">
        <f t="shared" si="48"/>
        <v>3.0079023559267473</v>
      </c>
    </row>
    <row r="112" spans="1:47">
      <c r="A112">
        <v>2001</v>
      </c>
      <c r="B112" s="3">
        <v>4</v>
      </c>
      <c r="C112">
        <v>837696366558.27722</v>
      </c>
      <c r="D112">
        <v>2330668055751.2715</v>
      </c>
      <c r="E112">
        <v>22938753</v>
      </c>
      <c r="F112">
        <v>0</v>
      </c>
      <c r="G112" s="2">
        <f t="shared" si="26"/>
        <v>27.453921540694687</v>
      </c>
      <c r="H112" s="2">
        <f t="shared" si="27"/>
        <v>28.477176061616614</v>
      </c>
      <c r="I112" s="2">
        <f t="shared" si="28"/>
        <v>16.948338308990078</v>
      </c>
      <c r="J112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>
        <f t="shared" si="29"/>
        <v>0</v>
      </c>
      <c r="S112">
        <f t="shared" si="34"/>
        <v>0</v>
      </c>
      <c r="T112">
        <f t="shared" si="35"/>
        <v>0</v>
      </c>
      <c r="U112">
        <f t="shared" si="36"/>
        <v>28.477176061616614</v>
      </c>
      <c r="V112">
        <f t="shared" si="37"/>
        <v>0</v>
      </c>
      <c r="W112">
        <f t="shared" si="38"/>
        <v>0</v>
      </c>
      <c r="X112">
        <f t="shared" si="39"/>
        <v>0</v>
      </c>
      <c r="Y112">
        <f t="shared" si="40"/>
        <v>0</v>
      </c>
      <c r="Z112">
        <f t="shared" si="30"/>
        <v>0</v>
      </c>
      <c r="AA112">
        <f t="shared" si="41"/>
        <v>0</v>
      </c>
      <c r="AB112">
        <f t="shared" si="42"/>
        <v>0</v>
      </c>
      <c r="AC112">
        <f t="shared" si="43"/>
        <v>16.948338308990078</v>
      </c>
      <c r="AD112">
        <f t="shared" si="44"/>
        <v>0</v>
      </c>
      <c r="AE112">
        <f t="shared" si="45"/>
        <v>0</v>
      </c>
      <c r="AF112">
        <f t="shared" si="46"/>
        <v>0</v>
      </c>
      <c r="AG112">
        <f t="shared" si="47"/>
        <v>0</v>
      </c>
      <c r="AR112" s="3">
        <v>4</v>
      </c>
      <c r="AS112">
        <f t="shared" si="31"/>
        <v>-1.2721520694833668</v>
      </c>
      <c r="AT112">
        <f t="shared" si="32"/>
        <v>0.28022790247114054</v>
      </c>
      <c r="AU112">
        <f t="shared" si="48"/>
        <v>-0.34865987417101946</v>
      </c>
    </row>
    <row r="113" spans="1:47">
      <c r="A113">
        <v>2002</v>
      </c>
      <c r="B113" s="3">
        <v>4</v>
      </c>
      <c r="C113">
        <v>902409606062.14685</v>
      </c>
      <c r="D113">
        <v>2475944125099.0713</v>
      </c>
      <c r="E113">
        <v>23347640</v>
      </c>
      <c r="F113">
        <v>0</v>
      </c>
      <c r="G113" s="2">
        <f t="shared" si="26"/>
        <v>27.528334362649225</v>
      </c>
      <c r="H113" s="2">
        <f t="shared" si="27"/>
        <v>28.53764290389654</v>
      </c>
      <c r="I113" s="2">
        <f t="shared" si="28"/>
        <v>16.966006466307384</v>
      </c>
      <c r="J113">
        <v>0</v>
      </c>
      <c r="K113" s="1">
        <v>0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>
        <f t="shared" si="29"/>
        <v>0</v>
      </c>
      <c r="S113">
        <f t="shared" si="34"/>
        <v>0</v>
      </c>
      <c r="T113">
        <f t="shared" si="35"/>
        <v>0</v>
      </c>
      <c r="U113">
        <f t="shared" si="36"/>
        <v>28.53764290389654</v>
      </c>
      <c r="V113">
        <f t="shared" si="37"/>
        <v>0</v>
      </c>
      <c r="W113">
        <f t="shared" si="38"/>
        <v>0</v>
      </c>
      <c r="X113">
        <f t="shared" si="39"/>
        <v>0</v>
      </c>
      <c r="Y113">
        <f t="shared" si="40"/>
        <v>0</v>
      </c>
      <c r="Z113">
        <f t="shared" si="30"/>
        <v>0</v>
      </c>
      <c r="AA113">
        <f t="shared" si="41"/>
        <v>0</v>
      </c>
      <c r="AB113">
        <f t="shared" si="42"/>
        <v>0</v>
      </c>
      <c r="AC113">
        <f t="shared" si="43"/>
        <v>16.966006466307384</v>
      </c>
      <c r="AD113">
        <f t="shared" si="44"/>
        <v>0</v>
      </c>
      <c r="AE113">
        <f t="shared" si="45"/>
        <v>0</v>
      </c>
      <c r="AF113">
        <f t="shared" si="46"/>
        <v>0</v>
      </c>
      <c r="AG113">
        <f t="shared" si="47"/>
        <v>0</v>
      </c>
      <c r="AR113" s="3">
        <v>4</v>
      </c>
      <c r="AS113">
        <f t="shared" si="31"/>
        <v>-1.2507951320939164</v>
      </c>
      <c r="AT113">
        <f t="shared" si="32"/>
        <v>0.28627707824633236</v>
      </c>
      <c r="AU113">
        <f t="shared" si="48"/>
        <v>2.1586629032470439</v>
      </c>
    </row>
    <row r="114" spans="1:47">
      <c r="A114">
        <v>2003</v>
      </c>
      <c r="B114" s="3">
        <v>4</v>
      </c>
      <c r="C114">
        <v>930811064125.15137</v>
      </c>
      <c r="D114">
        <v>2628050700857.8481</v>
      </c>
      <c r="E114">
        <v>23376928</v>
      </c>
      <c r="F114">
        <v>0</v>
      </c>
      <c r="G114" s="2">
        <f t="shared" si="26"/>
        <v>27.559322154987562</v>
      </c>
      <c r="H114" s="2">
        <f t="shared" si="27"/>
        <v>28.597263508928684</v>
      </c>
      <c r="I114" s="2">
        <f t="shared" si="28"/>
        <v>16.967260111021051</v>
      </c>
      <c r="J114">
        <v>0</v>
      </c>
      <c r="K114" s="1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>
        <f t="shared" si="29"/>
        <v>0</v>
      </c>
      <c r="S114">
        <f t="shared" si="34"/>
        <v>0</v>
      </c>
      <c r="T114">
        <f t="shared" si="35"/>
        <v>0</v>
      </c>
      <c r="U114">
        <f t="shared" si="36"/>
        <v>28.597263508928684</v>
      </c>
      <c r="V114">
        <f t="shared" si="37"/>
        <v>0</v>
      </c>
      <c r="W114">
        <f t="shared" si="38"/>
        <v>0</v>
      </c>
      <c r="X114">
        <f t="shared" si="39"/>
        <v>0</v>
      </c>
      <c r="Y114">
        <f t="shared" si="40"/>
        <v>0</v>
      </c>
      <c r="Z114">
        <f t="shared" si="30"/>
        <v>0</v>
      </c>
      <c r="AA114">
        <f t="shared" si="41"/>
        <v>0</v>
      </c>
      <c r="AB114">
        <f t="shared" si="42"/>
        <v>0</v>
      </c>
      <c r="AC114">
        <f t="shared" si="43"/>
        <v>16.967260111021051</v>
      </c>
      <c r="AD114">
        <f t="shared" si="44"/>
        <v>0</v>
      </c>
      <c r="AE114">
        <f t="shared" si="45"/>
        <v>0</v>
      </c>
      <c r="AF114">
        <f t="shared" si="46"/>
        <v>0</v>
      </c>
      <c r="AG114">
        <f t="shared" si="47"/>
        <v>0</v>
      </c>
      <c r="AR114" s="3">
        <v>4</v>
      </c>
      <c r="AS114">
        <f t="shared" si="31"/>
        <v>-1.265113819632619</v>
      </c>
      <c r="AT114">
        <f t="shared" si="32"/>
        <v>0.28220717359564879</v>
      </c>
      <c r="AU114">
        <f t="shared" si="48"/>
        <v>-1.4216662666864133</v>
      </c>
    </row>
    <row r="115" spans="1:47">
      <c r="A115">
        <v>2004</v>
      </c>
      <c r="B115" s="3">
        <v>4</v>
      </c>
      <c r="C115">
        <v>979188957980.10986</v>
      </c>
      <c r="D115">
        <v>2783242246774.2095</v>
      </c>
      <c r="E115">
        <v>23859038</v>
      </c>
      <c r="F115">
        <v>0</v>
      </c>
      <c r="G115" s="2">
        <f t="shared" si="26"/>
        <v>27.60999047206829</v>
      </c>
      <c r="H115" s="2">
        <f t="shared" si="27"/>
        <v>28.654637639877841</v>
      </c>
      <c r="I115" s="2">
        <f t="shared" si="28"/>
        <v>16.987673655296504</v>
      </c>
      <c r="J115">
        <v>0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>
        <f t="shared" si="29"/>
        <v>0</v>
      </c>
      <c r="S115">
        <f t="shared" si="34"/>
        <v>0</v>
      </c>
      <c r="T115">
        <f t="shared" si="35"/>
        <v>0</v>
      </c>
      <c r="U115">
        <f t="shared" si="36"/>
        <v>28.654637639877841</v>
      </c>
      <c r="V115">
        <f t="shared" si="37"/>
        <v>0</v>
      </c>
      <c r="W115">
        <f t="shared" si="38"/>
        <v>0</v>
      </c>
      <c r="X115">
        <f t="shared" si="39"/>
        <v>0</v>
      </c>
      <c r="Y115">
        <f t="shared" si="40"/>
        <v>0</v>
      </c>
      <c r="Z115">
        <f t="shared" si="30"/>
        <v>0</v>
      </c>
      <c r="AA115">
        <f t="shared" si="41"/>
        <v>0</v>
      </c>
      <c r="AB115">
        <f t="shared" si="42"/>
        <v>0</v>
      </c>
      <c r="AC115">
        <f t="shared" si="43"/>
        <v>16.987673655296504</v>
      </c>
      <c r="AD115">
        <f t="shared" si="44"/>
        <v>0</v>
      </c>
      <c r="AE115">
        <f t="shared" si="45"/>
        <v>0</v>
      </c>
      <c r="AF115">
        <f t="shared" si="46"/>
        <v>0</v>
      </c>
      <c r="AG115">
        <f t="shared" si="47"/>
        <v>0</v>
      </c>
      <c r="AR115" s="3">
        <v>4</v>
      </c>
      <c r="AS115">
        <f t="shared" si="31"/>
        <v>-1.2663692301575002</v>
      </c>
      <c r="AT115">
        <f t="shared" si="32"/>
        <v>0.28185311003378283</v>
      </c>
      <c r="AU115">
        <f t="shared" si="48"/>
        <v>-0.12546228267509121</v>
      </c>
    </row>
    <row r="116" spans="1:47">
      <c r="A116">
        <v>2005</v>
      </c>
      <c r="B116" s="3">
        <v>4</v>
      </c>
      <c r="C116">
        <v>1021377732486.5547</v>
      </c>
      <c r="D116">
        <v>2935572640392.7129</v>
      </c>
      <c r="E116">
        <v>23953153</v>
      </c>
      <c r="F116">
        <v>0</v>
      </c>
      <c r="G116" s="2">
        <f t="shared" si="26"/>
        <v>27.65217354994968</v>
      </c>
      <c r="H116" s="2">
        <f t="shared" si="27"/>
        <v>28.707923657636808</v>
      </c>
      <c r="I116" s="2">
        <f t="shared" si="28"/>
        <v>16.991610522425503</v>
      </c>
      <c r="J116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>
        <f t="shared" si="29"/>
        <v>0</v>
      </c>
      <c r="S116">
        <f t="shared" si="34"/>
        <v>0</v>
      </c>
      <c r="T116">
        <f t="shared" si="35"/>
        <v>0</v>
      </c>
      <c r="U116">
        <f t="shared" si="36"/>
        <v>28.707923657636808</v>
      </c>
      <c r="V116">
        <f t="shared" si="37"/>
        <v>0</v>
      </c>
      <c r="W116">
        <f t="shared" si="38"/>
        <v>0</v>
      </c>
      <c r="X116">
        <f t="shared" si="39"/>
        <v>0</v>
      </c>
      <c r="Y116">
        <f t="shared" si="40"/>
        <v>0</v>
      </c>
      <c r="Z116">
        <f t="shared" si="30"/>
        <v>0</v>
      </c>
      <c r="AA116">
        <f t="shared" si="41"/>
        <v>0</v>
      </c>
      <c r="AB116">
        <f t="shared" si="42"/>
        <v>0</v>
      </c>
      <c r="AC116">
        <f t="shared" si="43"/>
        <v>16.991610522425503</v>
      </c>
      <c r="AD116">
        <f t="shared" si="44"/>
        <v>0</v>
      </c>
      <c r="AE116">
        <f t="shared" si="45"/>
        <v>0</v>
      </c>
      <c r="AF116">
        <f t="shared" si="46"/>
        <v>0</v>
      </c>
      <c r="AG116">
        <f t="shared" si="47"/>
        <v>0</v>
      </c>
      <c r="AR116" s="3">
        <v>4</v>
      </c>
      <c r="AS116">
        <f t="shared" si="31"/>
        <v>-1.2658995326232496</v>
      </c>
      <c r="AT116">
        <f t="shared" si="32"/>
        <v>0.28198552684007583</v>
      </c>
      <c r="AU116">
        <f t="shared" si="48"/>
        <v>4.6980785940992267E-2</v>
      </c>
    </row>
    <row r="117" spans="1:47">
      <c r="A117">
        <v>2006</v>
      </c>
      <c r="B117" s="3">
        <v>4</v>
      </c>
      <c r="C117">
        <v>1075146392089.8536</v>
      </c>
      <c r="D117">
        <v>3094666891408.6104</v>
      </c>
      <c r="E117">
        <v>24205394</v>
      </c>
      <c r="F117">
        <v>0</v>
      </c>
      <c r="G117" s="2">
        <f t="shared" si="26"/>
        <v>27.703477946924934</v>
      </c>
      <c r="H117" s="2">
        <f t="shared" si="27"/>
        <v>28.760701388294969</v>
      </c>
      <c r="I117" s="2">
        <f t="shared" si="28"/>
        <v>17.002086058852043</v>
      </c>
      <c r="J117">
        <v>0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>
        <f t="shared" si="29"/>
        <v>0</v>
      </c>
      <c r="S117">
        <f t="shared" si="34"/>
        <v>0</v>
      </c>
      <c r="T117">
        <f t="shared" si="35"/>
        <v>0</v>
      </c>
      <c r="U117">
        <f t="shared" si="36"/>
        <v>28.760701388294969</v>
      </c>
      <c r="V117">
        <f t="shared" si="37"/>
        <v>0</v>
      </c>
      <c r="W117">
        <f t="shared" si="38"/>
        <v>0</v>
      </c>
      <c r="X117">
        <f t="shared" si="39"/>
        <v>0</v>
      </c>
      <c r="Y117">
        <f t="shared" si="40"/>
        <v>0</v>
      </c>
      <c r="Z117">
        <f t="shared" si="30"/>
        <v>0</v>
      </c>
      <c r="AA117">
        <f t="shared" si="41"/>
        <v>0</v>
      </c>
      <c r="AB117">
        <f t="shared" si="42"/>
        <v>0</v>
      </c>
      <c r="AC117">
        <f t="shared" si="43"/>
        <v>17.002086058852043</v>
      </c>
      <c r="AD117">
        <f t="shared" si="44"/>
        <v>0</v>
      </c>
      <c r="AE117">
        <f t="shared" si="45"/>
        <v>0</v>
      </c>
      <c r="AF117">
        <f t="shared" si="46"/>
        <v>0</v>
      </c>
      <c r="AG117">
        <f t="shared" si="47"/>
        <v>0</v>
      </c>
      <c r="AR117" s="3">
        <v>4</v>
      </c>
      <c r="AS117">
        <f t="shared" si="31"/>
        <v>-1.2587607533134051</v>
      </c>
      <c r="AT117">
        <f t="shared" si="32"/>
        <v>0.28400576171058256</v>
      </c>
      <c r="AU117">
        <f t="shared" si="48"/>
        <v>0.71643211378450644</v>
      </c>
    </row>
    <row r="118" spans="1:47">
      <c r="A118">
        <v>2007</v>
      </c>
      <c r="B118" s="3">
        <v>4</v>
      </c>
      <c r="C118">
        <v>1137500027631.5762</v>
      </c>
      <c r="D118">
        <v>3261035433201.5884</v>
      </c>
      <c r="E118">
        <v>24444660</v>
      </c>
      <c r="F118">
        <v>0</v>
      </c>
      <c r="G118" s="2">
        <f t="shared" si="26"/>
        <v>27.759854012063013</v>
      </c>
      <c r="H118" s="2">
        <f t="shared" si="27"/>
        <v>28.813065878423888</v>
      </c>
      <c r="I118" s="2">
        <f t="shared" si="28"/>
        <v>17.011922345123356</v>
      </c>
      <c r="J118">
        <v>0</v>
      </c>
      <c r="K118" s="1">
        <v>0</v>
      </c>
      <c r="L118" s="1">
        <v>0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>
        <f t="shared" si="29"/>
        <v>0</v>
      </c>
      <c r="S118">
        <f t="shared" si="34"/>
        <v>0</v>
      </c>
      <c r="T118">
        <f t="shared" si="35"/>
        <v>0</v>
      </c>
      <c r="U118">
        <f t="shared" si="36"/>
        <v>28.813065878423888</v>
      </c>
      <c r="V118">
        <f t="shared" si="37"/>
        <v>0</v>
      </c>
      <c r="W118">
        <f t="shared" si="38"/>
        <v>0</v>
      </c>
      <c r="X118">
        <f t="shared" si="39"/>
        <v>0</v>
      </c>
      <c r="Y118">
        <f t="shared" si="40"/>
        <v>0</v>
      </c>
      <c r="Z118">
        <f t="shared" si="30"/>
        <v>0</v>
      </c>
      <c r="AA118">
        <f t="shared" si="41"/>
        <v>0</v>
      </c>
      <c r="AB118">
        <f t="shared" si="42"/>
        <v>0</v>
      </c>
      <c r="AC118">
        <f t="shared" si="43"/>
        <v>17.011922345123356</v>
      </c>
      <c r="AD118">
        <f t="shared" si="44"/>
        <v>0</v>
      </c>
      <c r="AE118">
        <f t="shared" si="45"/>
        <v>0</v>
      </c>
      <c r="AF118">
        <f t="shared" si="46"/>
        <v>0</v>
      </c>
      <c r="AG118">
        <f t="shared" si="47"/>
        <v>0</v>
      </c>
      <c r="AR118" s="3">
        <v>4</v>
      </c>
      <c r="AS118">
        <f t="shared" si="31"/>
        <v>-1.2459629938341052</v>
      </c>
      <c r="AT118">
        <f t="shared" si="32"/>
        <v>0.28766375628083318</v>
      </c>
      <c r="AU118">
        <f t="shared" si="48"/>
        <v>1.2880001265531786</v>
      </c>
    </row>
    <row r="119" spans="1:47">
      <c r="A119">
        <v>2008</v>
      </c>
      <c r="B119" s="3">
        <v>4</v>
      </c>
      <c r="C119">
        <v>1171772731392.3442</v>
      </c>
      <c r="D119">
        <v>3415629236721.2637</v>
      </c>
      <c r="E119">
        <v>24606329</v>
      </c>
      <c r="F119">
        <v>0</v>
      </c>
      <c r="G119" s="2">
        <f t="shared" si="26"/>
        <v>27.789538873085142</v>
      </c>
      <c r="H119" s="2">
        <f t="shared" si="27"/>
        <v>28.859382848704694</v>
      </c>
      <c r="I119" s="2">
        <f t="shared" si="28"/>
        <v>17.018514244235451</v>
      </c>
      <c r="J119">
        <v>0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>
        <f t="shared" si="29"/>
        <v>0</v>
      </c>
      <c r="S119">
        <f t="shared" si="34"/>
        <v>0</v>
      </c>
      <c r="T119">
        <f t="shared" si="35"/>
        <v>0</v>
      </c>
      <c r="U119">
        <f t="shared" si="36"/>
        <v>28.859382848704694</v>
      </c>
      <c r="V119">
        <f t="shared" si="37"/>
        <v>0</v>
      </c>
      <c r="W119">
        <f t="shared" si="38"/>
        <v>0</v>
      </c>
      <c r="X119">
        <f t="shared" si="39"/>
        <v>0</v>
      </c>
      <c r="Y119">
        <f t="shared" si="40"/>
        <v>0</v>
      </c>
      <c r="Z119">
        <f t="shared" si="30"/>
        <v>0</v>
      </c>
      <c r="AA119">
        <f t="shared" si="41"/>
        <v>0</v>
      </c>
      <c r="AB119">
        <f t="shared" si="42"/>
        <v>0</v>
      </c>
      <c r="AC119">
        <f t="shared" si="43"/>
        <v>17.018514244235451</v>
      </c>
      <c r="AD119">
        <f t="shared" si="44"/>
        <v>0</v>
      </c>
      <c r="AE119">
        <f t="shared" si="45"/>
        <v>0</v>
      </c>
      <c r="AF119">
        <f t="shared" si="46"/>
        <v>0</v>
      </c>
      <c r="AG119">
        <f t="shared" si="47"/>
        <v>0</v>
      </c>
      <c r="AR119" s="3">
        <v>4</v>
      </c>
      <c r="AS119">
        <f t="shared" si="31"/>
        <v>-1.2539098431739877</v>
      </c>
      <c r="AT119">
        <f t="shared" si="32"/>
        <v>0.28538679506594239</v>
      </c>
      <c r="AU119">
        <f t="shared" si="48"/>
        <v>-0.79153566105418538</v>
      </c>
    </row>
    <row r="120" spans="1:47">
      <c r="A120">
        <v>2009</v>
      </c>
      <c r="B120" s="3">
        <v>4</v>
      </c>
      <c r="C120">
        <v>1181061361993.541</v>
      </c>
      <c r="D120">
        <v>3523930745774.6538</v>
      </c>
      <c r="E120">
        <v>24664943</v>
      </c>
      <c r="F120">
        <v>1</v>
      </c>
      <c r="G120" s="2">
        <f t="shared" si="26"/>
        <v>27.79743460945155</v>
      </c>
      <c r="H120" s="2">
        <f t="shared" si="27"/>
        <v>28.890598171645543</v>
      </c>
      <c r="I120" s="2">
        <f t="shared" si="28"/>
        <v>17.02089348168035</v>
      </c>
      <c r="J120">
        <v>0</v>
      </c>
      <c r="K120" s="1">
        <v>0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>
        <f t="shared" si="29"/>
        <v>0</v>
      </c>
      <c r="S120">
        <f t="shared" si="34"/>
        <v>0</v>
      </c>
      <c r="T120">
        <f t="shared" si="35"/>
        <v>0</v>
      </c>
      <c r="U120">
        <f t="shared" si="36"/>
        <v>28.890598171645543</v>
      </c>
      <c r="V120">
        <f t="shared" si="37"/>
        <v>0</v>
      </c>
      <c r="W120">
        <f t="shared" si="38"/>
        <v>0</v>
      </c>
      <c r="X120">
        <f t="shared" si="39"/>
        <v>0</v>
      </c>
      <c r="Y120">
        <f t="shared" si="40"/>
        <v>0</v>
      </c>
      <c r="Z120">
        <f t="shared" si="30"/>
        <v>0</v>
      </c>
      <c r="AA120">
        <f t="shared" si="41"/>
        <v>0</v>
      </c>
      <c r="AB120">
        <f t="shared" si="42"/>
        <v>0</v>
      </c>
      <c r="AC120">
        <f t="shared" si="43"/>
        <v>17.02089348168035</v>
      </c>
      <c r="AD120">
        <f t="shared" si="44"/>
        <v>0</v>
      </c>
      <c r="AE120">
        <f t="shared" si="45"/>
        <v>0</v>
      </c>
      <c r="AF120">
        <f t="shared" si="46"/>
        <v>0</v>
      </c>
      <c r="AG120">
        <f t="shared" si="47"/>
        <v>0</v>
      </c>
      <c r="AR120" s="3">
        <v>4</v>
      </c>
      <c r="AS120">
        <f t="shared" si="31"/>
        <v>-1.2704817327801878</v>
      </c>
      <c r="AT120">
        <f t="shared" si="32"/>
        <v>0.28069636856102564</v>
      </c>
      <c r="AU120">
        <f t="shared" si="48"/>
        <v>-1.6435331227686831</v>
      </c>
    </row>
    <row r="121" spans="1:47">
      <c r="A121">
        <v>2010</v>
      </c>
      <c r="B121" s="3">
        <v>4</v>
      </c>
      <c r="C121">
        <v>1261430519849.4192</v>
      </c>
      <c r="D121">
        <v>3681517657126.416</v>
      </c>
      <c r="E121">
        <v>24998081</v>
      </c>
      <c r="F121">
        <v>0</v>
      </c>
      <c r="G121" s="2">
        <f t="shared" si="26"/>
        <v>27.863267526102398</v>
      </c>
      <c r="H121" s="2">
        <f t="shared" si="27"/>
        <v>28.934346189920895</v>
      </c>
      <c r="I121" s="2">
        <f t="shared" si="28"/>
        <v>17.034309619886276</v>
      </c>
      <c r="J12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>
        <f t="shared" si="29"/>
        <v>0</v>
      </c>
      <c r="S121">
        <f t="shared" si="34"/>
        <v>0</v>
      </c>
      <c r="T121">
        <f t="shared" si="35"/>
        <v>0</v>
      </c>
      <c r="U121">
        <f t="shared" si="36"/>
        <v>28.934346189920895</v>
      </c>
      <c r="V121">
        <f t="shared" si="37"/>
        <v>0</v>
      </c>
      <c r="W121">
        <f t="shared" si="38"/>
        <v>0</v>
      </c>
      <c r="X121">
        <f t="shared" si="39"/>
        <v>0</v>
      </c>
      <c r="Y121">
        <f t="shared" si="40"/>
        <v>0</v>
      </c>
      <c r="Z121">
        <f t="shared" si="30"/>
        <v>0</v>
      </c>
      <c r="AA121">
        <f t="shared" si="41"/>
        <v>0</v>
      </c>
      <c r="AB121">
        <f t="shared" si="42"/>
        <v>0</v>
      </c>
      <c r="AC121">
        <f t="shared" si="43"/>
        <v>17.034309619886276</v>
      </c>
      <c r="AD121">
        <f t="shared" si="44"/>
        <v>0</v>
      </c>
      <c r="AE121">
        <f t="shared" si="45"/>
        <v>0</v>
      </c>
      <c r="AF121">
        <f t="shared" si="46"/>
        <v>0</v>
      </c>
      <c r="AG121">
        <f t="shared" si="47"/>
        <v>0</v>
      </c>
      <c r="AR121" s="3">
        <v>4</v>
      </c>
      <c r="AS121">
        <f t="shared" si="31"/>
        <v>-1.2433093825489241</v>
      </c>
      <c r="AT121">
        <f t="shared" si="32"/>
        <v>0.28842811778145899</v>
      </c>
      <c r="AU121">
        <f t="shared" si="48"/>
        <v>2.7544885101541325</v>
      </c>
    </row>
    <row r="122" spans="1:47">
      <c r="A122">
        <v>2011</v>
      </c>
      <c r="B122" s="3">
        <v>4</v>
      </c>
      <c r="C122">
        <v>1307922658113.4045</v>
      </c>
      <c r="D122">
        <v>3841320121086.7656</v>
      </c>
      <c r="E122">
        <v>25497708</v>
      </c>
      <c r="F122">
        <v>0</v>
      </c>
      <c r="G122" s="2">
        <f t="shared" si="26"/>
        <v>27.899461237332595</v>
      </c>
      <c r="H122" s="2">
        <f t="shared" si="27"/>
        <v>28.976837204981866</v>
      </c>
      <c r="I122" s="2">
        <f t="shared" si="28"/>
        <v>17.054099123736052</v>
      </c>
      <c r="J122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>
        <f t="shared" si="29"/>
        <v>0</v>
      </c>
      <c r="S122">
        <f t="shared" si="34"/>
        <v>0</v>
      </c>
      <c r="T122">
        <f t="shared" si="35"/>
        <v>0</v>
      </c>
      <c r="U122">
        <f t="shared" si="36"/>
        <v>28.976837204981866</v>
      </c>
      <c r="V122">
        <f t="shared" si="37"/>
        <v>0</v>
      </c>
      <c r="W122">
        <f t="shared" si="38"/>
        <v>0</v>
      </c>
      <c r="X122">
        <f t="shared" si="39"/>
        <v>0</v>
      </c>
      <c r="Y122">
        <f t="shared" si="40"/>
        <v>0</v>
      </c>
      <c r="Z122">
        <f t="shared" si="30"/>
        <v>0</v>
      </c>
      <c r="AA122">
        <f t="shared" si="41"/>
        <v>0</v>
      </c>
      <c r="AB122">
        <f t="shared" si="42"/>
        <v>0</v>
      </c>
      <c r="AC122">
        <f t="shared" si="43"/>
        <v>17.054099123736052</v>
      </c>
      <c r="AD122">
        <f t="shared" si="44"/>
        <v>0</v>
      </c>
      <c r="AE122">
        <f t="shared" si="45"/>
        <v>0</v>
      </c>
      <c r="AF122">
        <f t="shared" si="46"/>
        <v>0</v>
      </c>
      <c r="AG122">
        <f t="shared" si="47"/>
        <v>0</v>
      </c>
      <c r="AR122" s="3">
        <v>4</v>
      </c>
      <c r="AS122">
        <f t="shared" si="31"/>
        <v>-1.2475946963949944</v>
      </c>
      <c r="AT122">
        <f t="shared" si="32"/>
        <v>0.28719475733048622</v>
      </c>
      <c r="AU122">
        <f t="shared" si="48"/>
        <v>-0.4276144990507787</v>
      </c>
    </row>
    <row r="123" spans="1:47">
      <c r="A123">
        <v>2012</v>
      </c>
      <c r="B123" s="3">
        <v>4</v>
      </c>
      <c r="C123">
        <v>1339345905332.01</v>
      </c>
      <c r="D123">
        <v>3980226318627.4937</v>
      </c>
      <c r="E123">
        <v>25940388</v>
      </c>
      <c r="F123">
        <v>0</v>
      </c>
      <c r="G123" s="2">
        <f t="shared" si="26"/>
        <v>27.923202480367721</v>
      </c>
      <c r="H123" s="2">
        <f t="shared" si="27"/>
        <v>29.012359797584956</v>
      </c>
      <c r="I123" s="2">
        <f t="shared" si="28"/>
        <v>17.071311694335158</v>
      </c>
      <c r="J123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>
        <f t="shared" si="29"/>
        <v>0</v>
      </c>
      <c r="S123">
        <f t="shared" si="34"/>
        <v>0</v>
      </c>
      <c r="T123">
        <f t="shared" si="35"/>
        <v>0</v>
      </c>
      <c r="U123">
        <f t="shared" si="36"/>
        <v>29.012359797584956</v>
      </c>
      <c r="V123">
        <f t="shared" si="37"/>
        <v>0</v>
      </c>
      <c r="W123">
        <f t="shared" si="38"/>
        <v>0</v>
      </c>
      <c r="X123">
        <f t="shared" si="39"/>
        <v>0</v>
      </c>
      <c r="Y123">
        <f t="shared" si="40"/>
        <v>0</v>
      </c>
      <c r="Z123">
        <f t="shared" si="30"/>
        <v>0</v>
      </c>
      <c r="AA123">
        <f t="shared" si="41"/>
        <v>0</v>
      </c>
      <c r="AB123">
        <f t="shared" si="42"/>
        <v>0</v>
      </c>
      <c r="AC123">
        <f t="shared" si="43"/>
        <v>17.071311694335158</v>
      </c>
      <c r="AD123">
        <f t="shared" si="44"/>
        <v>0</v>
      </c>
      <c r="AE123">
        <f t="shared" si="45"/>
        <v>0</v>
      </c>
      <c r="AF123">
        <f t="shared" si="46"/>
        <v>0</v>
      </c>
      <c r="AG123">
        <f t="shared" si="47"/>
        <v>0</v>
      </c>
      <c r="AR123" s="3">
        <v>4</v>
      </c>
      <c r="AS123">
        <f t="shared" si="31"/>
        <v>-1.2579837439839237</v>
      </c>
      <c r="AT123">
        <f t="shared" si="32"/>
        <v>0.28422652259258369</v>
      </c>
      <c r="AU123">
        <f t="shared" si="48"/>
        <v>-1.0335267835292925</v>
      </c>
    </row>
    <row r="124" spans="1:47">
      <c r="A124">
        <v>2013</v>
      </c>
      <c r="B124" s="3">
        <v>4</v>
      </c>
      <c r="C124">
        <v>1381732300870.2842</v>
      </c>
      <c r="D124">
        <v>4114022080284.0254</v>
      </c>
      <c r="E124">
        <v>26335094</v>
      </c>
      <c r="F124">
        <v>0</v>
      </c>
      <c r="G124" s="2">
        <f t="shared" si="26"/>
        <v>27.954359118364994</v>
      </c>
      <c r="H124" s="2">
        <f t="shared" si="27"/>
        <v>29.045422274253326</v>
      </c>
      <c r="I124" s="2">
        <f t="shared" si="28"/>
        <v>17.086412980287598</v>
      </c>
      <c r="J124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>
        <f t="shared" si="29"/>
        <v>0</v>
      </c>
      <c r="S124">
        <f t="shared" si="34"/>
        <v>0</v>
      </c>
      <c r="T124">
        <f t="shared" si="35"/>
        <v>0</v>
      </c>
      <c r="U124">
        <f t="shared" si="36"/>
        <v>29.045422274253326</v>
      </c>
      <c r="V124">
        <f t="shared" si="37"/>
        <v>0</v>
      </c>
      <c r="W124">
        <f t="shared" si="38"/>
        <v>0</v>
      </c>
      <c r="X124">
        <f t="shared" si="39"/>
        <v>0</v>
      </c>
      <c r="Y124">
        <f t="shared" si="40"/>
        <v>0</v>
      </c>
      <c r="Z124">
        <f t="shared" si="30"/>
        <v>0</v>
      </c>
      <c r="AA124">
        <f t="shared" si="41"/>
        <v>0</v>
      </c>
      <c r="AB124">
        <f t="shared" si="42"/>
        <v>0</v>
      </c>
      <c r="AC124">
        <f t="shared" si="43"/>
        <v>17.086412980287598</v>
      </c>
      <c r="AD124">
        <f t="shared" si="44"/>
        <v>0</v>
      </c>
      <c r="AE124">
        <f t="shared" si="45"/>
        <v>0</v>
      </c>
      <c r="AF124">
        <f t="shared" si="46"/>
        <v>0</v>
      </c>
      <c r="AG124">
        <f t="shared" si="47"/>
        <v>0</v>
      </c>
      <c r="AR124" s="3">
        <v>4</v>
      </c>
      <c r="AS124">
        <f t="shared" si="31"/>
        <v>-1.2581953108010486</v>
      </c>
      <c r="AT124">
        <f t="shared" si="32"/>
        <v>0.2841663960524709</v>
      </c>
      <c r="AU124">
        <f t="shared" si="48"/>
        <v>-2.115444384441496E-2</v>
      </c>
    </row>
    <row r="125" spans="1:47">
      <c r="A125">
        <v>2014</v>
      </c>
      <c r="B125" s="3">
        <v>4</v>
      </c>
      <c r="C125">
        <v>1425981639370.3538</v>
      </c>
      <c r="D125">
        <v>4253063259123.1826</v>
      </c>
      <c r="E125">
        <v>27115956</v>
      </c>
      <c r="F125">
        <v>0</v>
      </c>
      <c r="G125" s="2">
        <f t="shared" si="26"/>
        <v>27.985881562220897</v>
      </c>
      <c r="H125" s="2">
        <f t="shared" si="27"/>
        <v>29.078660606089706</v>
      </c>
      <c r="I125" s="2">
        <f t="shared" si="28"/>
        <v>17.115632894873468</v>
      </c>
      <c r="J125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>
        <f t="shared" si="29"/>
        <v>0</v>
      </c>
      <c r="S125">
        <f t="shared" si="34"/>
        <v>0</v>
      </c>
      <c r="T125">
        <f t="shared" si="35"/>
        <v>0</v>
      </c>
      <c r="U125">
        <f t="shared" si="36"/>
        <v>29.078660606089706</v>
      </c>
      <c r="V125">
        <f t="shared" si="37"/>
        <v>0</v>
      </c>
      <c r="W125">
        <f t="shared" si="38"/>
        <v>0</v>
      </c>
      <c r="X125">
        <f t="shared" si="39"/>
        <v>0</v>
      </c>
      <c r="Y125">
        <f t="shared" si="40"/>
        <v>0</v>
      </c>
      <c r="Z125">
        <f t="shared" si="30"/>
        <v>0</v>
      </c>
      <c r="AA125">
        <f t="shared" si="41"/>
        <v>0</v>
      </c>
      <c r="AB125">
        <f t="shared" si="42"/>
        <v>0</v>
      </c>
      <c r="AC125">
        <f t="shared" si="43"/>
        <v>17.115632894873468</v>
      </c>
      <c r="AD125">
        <f t="shared" si="44"/>
        <v>0</v>
      </c>
      <c r="AE125">
        <f t="shared" si="45"/>
        <v>0</v>
      </c>
      <c r="AF125">
        <f t="shared" si="46"/>
        <v>0</v>
      </c>
      <c r="AG125">
        <f t="shared" si="47"/>
        <v>0</v>
      </c>
      <c r="AR125" s="3">
        <v>4</v>
      </c>
      <c r="AS125">
        <f t="shared" si="31"/>
        <v>-1.2642921174694157</v>
      </c>
      <c r="AT125">
        <f t="shared" si="32"/>
        <v>0.28243915913912232</v>
      </c>
      <c r="AU125">
        <f t="shared" si="48"/>
        <v>-0.60782588558770068</v>
      </c>
    </row>
    <row r="126" spans="1:47">
      <c r="A126">
        <v>2015</v>
      </c>
      <c r="B126" s="3">
        <v>4</v>
      </c>
      <c r="C126">
        <v>1466038936206.4277</v>
      </c>
      <c r="D126">
        <v>4409524901710.623</v>
      </c>
      <c r="E126">
        <v>27531028</v>
      </c>
      <c r="F126">
        <v>0</v>
      </c>
      <c r="G126" s="2">
        <f t="shared" si="26"/>
        <v>28.013585278526278</v>
      </c>
      <c r="H126" s="2">
        <f t="shared" si="27"/>
        <v>29.114788067545383</v>
      </c>
      <c r="I126" s="2">
        <f t="shared" si="28"/>
        <v>17.130824217504085</v>
      </c>
      <c r="J126">
        <v>0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>
        <f t="shared" si="29"/>
        <v>0</v>
      </c>
      <c r="S126">
        <f t="shared" si="34"/>
        <v>0</v>
      </c>
      <c r="T126">
        <f t="shared" si="35"/>
        <v>0</v>
      </c>
      <c r="U126">
        <f t="shared" si="36"/>
        <v>29.114788067545383</v>
      </c>
      <c r="V126">
        <f t="shared" si="37"/>
        <v>0</v>
      </c>
      <c r="W126">
        <f t="shared" si="38"/>
        <v>0</v>
      </c>
      <c r="X126">
        <f t="shared" si="39"/>
        <v>0</v>
      </c>
      <c r="Y126">
        <f t="shared" si="40"/>
        <v>0</v>
      </c>
      <c r="Z126">
        <f t="shared" si="30"/>
        <v>0</v>
      </c>
      <c r="AA126">
        <f t="shared" si="41"/>
        <v>0</v>
      </c>
      <c r="AB126">
        <f t="shared" si="42"/>
        <v>0</v>
      </c>
      <c r="AC126">
        <f t="shared" si="43"/>
        <v>17.130824217504085</v>
      </c>
      <c r="AD126">
        <f t="shared" si="44"/>
        <v>0</v>
      </c>
      <c r="AE126">
        <f t="shared" si="45"/>
        <v>0</v>
      </c>
      <c r="AF126">
        <f t="shared" si="46"/>
        <v>0</v>
      </c>
      <c r="AG126">
        <f t="shared" si="47"/>
        <v>0</v>
      </c>
      <c r="AR126" s="3">
        <v>4</v>
      </c>
      <c r="AS126">
        <f t="shared" si="31"/>
        <v>-1.2702968184530681</v>
      </c>
      <c r="AT126">
        <f t="shared" si="32"/>
        <v>0.28074827814040765</v>
      </c>
      <c r="AU126">
        <f t="shared" si="48"/>
        <v>-0.59867087972804345</v>
      </c>
    </row>
    <row r="127" spans="1:47">
      <c r="A127">
        <v>2016</v>
      </c>
      <c r="B127" s="3">
        <v>4</v>
      </c>
      <c r="C127">
        <v>1509241369553.54</v>
      </c>
      <c r="D127">
        <v>4582957199936.126</v>
      </c>
      <c r="E127">
        <v>27791833</v>
      </c>
      <c r="F127">
        <v>0</v>
      </c>
      <c r="G127" s="2">
        <f t="shared" si="26"/>
        <v>28.04262823623889</v>
      </c>
      <c r="H127" s="2">
        <f t="shared" si="27"/>
        <v>29.153365582536981</v>
      </c>
      <c r="I127" s="2">
        <f t="shared" si="28"/>
        <v>17.140252758521537</v>
      </c>
      <c r="J127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>
        <f t="shared" si="29"/>
        <v>0</v>
      </c>
      <c r="S127">
        <f t="shared" si="34"/>
        <v>0</v>
      </c>
      <c r="T127">
        <f t="shared" si="35"/>
        <v>0</v>
      </c>
      <c r="U127">
        <f t="shared" si="36"/>
        <v>29.153365582536981</v>
      </c>
      <c r="V127">
        <f t="shared" si="37"/>
        <v>0</v>
      </c>
      <c r="W127">
        <f t="shared" si="38"/>
        <v>0</v>
      </c>
      <c r="X127">
        <f t="shared" si="39"/>
        <v>0</v>
      </c>
      <c r="Y127">
        <f t="shared" si="40"/>
        <v>0</v>
      </c>
      <c r="Z127">
        <f t="shared" si="30"/>
        <v>0</v>
      </c>
      <c r="AA127">
        <f t="shared" si="41"/>
        <v>0</v>
      </c>
      <c r="AB127">
        <f t="shared" si="42"/>
        <v>0</v>
      </c>
      <c r="AC127">
        <f t="shared" si="43"/>
        <v>17.140252758521537</v>
      </c>
      <c r="AD127">
        <f t="shared" si="44"/>
        <v>0</v>
      </c>
      <c r="AE127">
        <f t="shared" si="45"/>
        <v>0</v>
      </c>
      <c r="AF127">
        <f t="shared" si="46"/>
        <v>0</v>
      </c>
      <c r="AG127">
        <f t="shared" si="47"/>
        <v>0</v>
      </c>
      <c r="AR127" s="3">
        <v>4</v>
      </c>
      <c r="AS127">
        <f t="shared" si="31"/>
        <v>-1.2743041886731099</v>
      </c>
      <c r="AT127">
        <f t="shared" si="32"/>
        <v>0.27962546711359848</v>
      </c>
      <c r="AU127">
        <f t="shared" si="48"/>
        <v>-0.39993514270019059</v>
      </c>
    </row>
    <row r="128" spans="1:47">
      <c r="A128">
        <v>2017</v>
      </c>
      <c r="B128" s="3">
        <v>4</v>
      </c>
      <c r="C128">
        <v>1556927899270.7476</v>
      </c>
      <c r="D128">
        <v>4795251484025.9092</v>
      </c>
      <c r="E128">
        <v>28106594</v>
      </c>
      <c r="F128">
        <v>0</v>
      </c>
      <c r="G128" s="2">
        <f t="shared" si="26"/>
        <v>28.073735700239173</v>
      </c>
      <c r="H128" s="2">
        <f t="shared" si="27"/>
        <v>29.198647270026481</v>
      </c>
      <c r="I128" s="2">
        <f t="shared" si="28"/>
        <v>17.151514768696881</v>
      </c>
      <c r="J128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>
        <f t="shared" si="29"/>
        <v>0</v>
      </c>
      <c r="S128">
        <f t="shared" si="34"/>
        <v>0</v>
      </c>
      <c r="T128">
        <f t="shared" si="35"/>
        <v>0</v>
      </c>
      <c r="U128">
        <f t="shared" si="36"/>
        <v>29.198647270026481</v>
      </c>
      <c r="V128">
        <f t="shared" si="37"/>
        <v>0</v>
      </c>
      <c r="W128">
        <f t="shared" si="38"/>
        <v>0</v>
      </c>
      <c r="X128">
        <f t="shared" si="39"/>
        <v>0</v>
      </c>
      <c r="Y128">
        <f t="shared" si="40"/>
        <v>0</v>
      </c>
      <c r="Z128">
        <f t="shared" si="30"/>
        <v>0</v>
      </c>
      <c r="AA128">
        <f t="shared" si="41"/>
        <v>0</v>
      </c>
      <c r="AB128">
        <f t="shared" si="42"/>
        <v>0</v>
      </c>
      <c r="AC128">
        <f t="shared" si="43"/>
        <v>17.151514768696881</v>
      </c>
      <c r="AD128">
        <f t="shared" si="44"/>
        <v>0</v>
      </c>
      <c r="AE128">
        <f t="shared" si="45"/>
        <v>0</v>
      </c>
      <c r="AF128">
        <f t="shared" si="46"/>
        <v>0</v>
      </c>
      <c r="AG128">
        <f t="shared" si="47"/>
        <v>0</v>
      </c>
      <c r="AR128" s="3">
        <v>4</v>
      </c>
      <c r="AS128">
        <f t="shared" si="31"/>
        <v>-1.2820751708499367</v>
      </c>
      <c r="AT128">
        <f t="shared" si="32"/>
        <v>0.27746092379895348</v>
      </c>
      <c r="AU128">
        <f t="shared" si="48"/>
        <v>-0.77408661556768887</v>
      </c>
    </row>
    <row r="129" spans="1:47">
      <c r="A129">
        <v>2018</v>
      </c>
      <c r="B129" s="3">
        <v>4</v>
      </c>
      <c r="C129">
        <v>1602194079769.0442</v>
      </c>
      <c r="D129">
        <v>4987032741409.2148</v>
      </c>
      <c r="E129">
        <v>28257879</v>
      </c>
      <c r="F129">
        <v>0</v>
      </c>
      <c r="G129" s="2">
        <f t="shared" si="26"/>
        <v>28.102395105656967</v>
      </c>
      <c r="H129" s="2">
        <f t="shared" si="27"/>
        <v>29.23786220782274</v>
      </c>
      <c r="I129" s="2">
        <f t="shared" si="28"/>
        <v>17.156882879325476</v>
      </c>
      <c r="J129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>
        <f t="shared" si="29"/>
        <v>0</v>
      </c>
      <c r="S129">
        <f t="shared" si="34"/>
        <v>0</v>
      </c>
      <c r="T129">
        <f t="shared" si="35"/>
        <v>0</v>
      </c>
      <c r="U129">
        <f t="shared" si="36"/>
        <v>29.23786220782274</v>
      </c>
      <c r="V129">
        <f t="shared" si="37"/>
        <v>0</v>
      </c>
      <c r="W129">
        <f t="shared" si="38"/>
        <v>0</v>
      </c>
      <c r="X129">
        <f t="shared" si="39"/>
        <v>0</v>
      </c>
      <c r="Y129">
        <f t="shared" si="40"/>
        <v>0</v>
      </c>
      <c r="Z129">
        <f t="shared" si="30"/>
        <v>0</v>
      </c>
      <c r="AA129">
        <f t="shared" si="41"/>
        <v>0</v>
      </c>
      <c r="AB129">
        <f t="shared" si="42"/>
        <v>0</v>
      </c>
      <c r="AC129">
        <f t="shared" si="43"/>
        <v>17.156882879325476</v>
      </c>
      <c r="AD129">
        <f t="shared" si="44"/>
        <v>0</v>
      </c>
      <c r="AE129">
        <f t="shared" si="45"/>
        <v>0</v>
      </c>
      <c r="AF129">
        <f t="shared" si="46"/>
        <v>0</v>
      </c>
      <c r="AG129">
        <f t="shared" si="47"/>
        <v>0</v>
      </c>
      <c r="AR129" s="3">
        <v>4</v>
      </c>
      <c r="AS129">
        <f t="shared" si="31"/>
        <v>-1.2851848798760077</v>
      </c>
      <c r="AT129">
        <f t="shared" si="32"/>
        <v>0.27659944123411978</v>
      </c>
      <c r="AU129">
        <f t="shared" si="48"/>
        <v>-0.31048788890284579</v>
      </c>
    </row>
    <row r="130" spans="1:47">
      <c r="A130">
        <v>2019</v>
      </c>
      <c r="B130" s="3">
        <v>4</v>
      </c>
      <c r="C130">
        <v>1638146960195.0566</v>
      </c>
      <c r="D130">
        <v>5156679641238.2451</v>
      </c>
      <c r="E130">
        <v>28561856</v>
      </c>
      <c r="F130">
        <v>0</v>
      </c>
      <c r="G130" s="2">
        <f t="shared" si="26"/>
        <v>28.124586816623694</v>
      </c>
      <c r="H130" s="2">
        <f t="shared" si="27"/>
        <v>29.271314007919479</v>
      </c>
      <c r="I130" s="2">
        <f t="shared" si="28"/>
        <v>17.167582679318556</v>
      </c>
      <c r="J130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>
        <f t="shared" si="29"/>
        <v>0</v>
      </c>
      <c r="S130">
        <f t="shared" si="34"/>
        <v>0</v>
      </c>
      <c r="T130">
        <f t="shared" si="35"/>
        <v>0</v>
      </c>
      <c r="U130">
        <f t="shared" si="36"/>
        <v>29.271314007919479</v>
      </c>
      <c r="V130">
        <f t="shared" si="37"/>
        <v>0</v>
      </c>
      <c r="W130">
        <f t="shared" si="38"/>
        <v>0</v>
      </c>
      <c r="X130">
        <f t="shared" si="39"/>
        <v>0</v>
      </c>
      <c r="Y130">
        <f t="shared" si="40"/>
        <v>0</v>
      </c>
      <c r="Z130">
        <f t="shared" si="30"/>
        <v>0</v>
      </c>
      <c r="AA130">
        <f t="shared" si="41"/>
        <v>0</v>
      </c>
      <c r="AB130">
        <f t="shared" si="42"/>
        <v>0</v>
      </c>
      <c r="AC130">
        <f t="shared" si="43"/>
        <v>17.167582679318556</v>
      </c>
      <c r="AD130">
        <f t="shared" si="44"/>
        <v>0</v>
      </c>
      <c r="AE130">
        <f t="shared" si="45"/>
        <v>0</v>
      </c>
      <c r="AF130">
        <f t="shared" si="46"/>
        <v>0</v>
      </c>
      <c r="AG130">
        <f t="shared" si="47"/>
        <v>0</v>
      </c>
      <c r="AR130" s="3">
        <v>4</v>
      </c>
      <c r="AS130">
        <f t="shared" si="31"/>
        <v>-1.2927460737389138</v>
      </c>
      <c r="AT130">
        <f t="shared" si="32"/>
        <v>0.27451590616943505</v>
      </c>
      <c r="AU130">
        <f t="shared" si="48"/>
        <v>-0.75326799482619988</v>
      </c>
    </row>
    <row r="131" spans="1:47">
      <c r="A131">
        <v>2020</v>
      </c>
      <c r="B131" s="3">
        <v>4</v>
      </c>
      <c r="C131">
        <v>1626525694049.9268</v>
      </c>
      <c r="D131">
        <v>5319676776328.1475</v>
      </c>
      <c r="E131">
        <v>28369827</v>
      </c>
      <c r="F131">
        <v>1</v>
      </c>
      <c r="G131" s="2">
        <f t="shared" ref="G131:G194" si="49">LN(C131)</f>
        <v>28.1174673798761</v>
      </c>
      <c r="H131" s="2">
        <f t="shared" ref="H131:H194" si="50">LN(D131)</f>
        <v>29.302433661107067</v>
      </c>
      <c r="I131" s="2">
        <f t="shared" ref="I131:I194" si="51">LN(E131)</f>
        <v>17.160836708775605</v>
      </c>
      <c r="J13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>
        <f t="shared" ref="R131:R194" si="52">$H131*J131</f>
        <v>0</v>
      </c>
      <c r="S131">
        <f t="shared" si="34"/>
        <v>0</v>
      </c>
      <c r="T131">
        <f t="shared" si="35"/>
        <v>0</v>
      </c>
      <c r="U131">
        <f t="shared" si="36"/>
        <v>29.302433661107067</v>
      </c>
      <c r="V131">
        <f t="shared" si="37"/>
        <v>0</v>
      </c>
      <c r="W131">
        <f t="shared" si="38"/>
        <v>0</v>
      </c>
      <c r="X131">
        <f t="shared" si="39"/>
        <v>0</v>
      </c>
      <c r="Y131">
        <f t="shared" si="40"/>
        <v>0</v>
      </c>
      <c r="Z131">
        <f t="shared" ref="Z131:Z194" si="53">$I131*J131</f>
        <v>0</v>
      </c>
      <c r="AA131">
        <f t="shared" si="41"/>
        <v>0</v>
      </c>
      <c r="AB131">
        <f t="shared" si="42"/>
        <v>0</v>
      </c>
      <c r="AC131">
        <f t="shared" si="43"/>
        <v>17.160836708775605</v>
      </c>
      <c r="AD131">
        <f t="shared" si="44"/>
        <v>0</v>
      </c>
      <c r="AE131">
        <f t="shared" si="45"/>
        <v>0</v>
      </c>
      <c r="AF131">
        <f t="shared" si="46"/>
        <v>0</v>
      </c>
      <c r="AG131">
        <f t="shared" si="47"/>
        <v>0</v>
      </c>
      <c r="AR131" s="3">
        <v>4</v>
      </c>
      <c r="AS131">
        <f t="shared" ref="AS131:AS194" si="54">G131-$AJ$4*H131-$AJ$5*I131-$AJ$6*J131-$AJ$7*K131-$AJ$8*P131-$AJ$9*R131-$AJ$10*S131-$AJ$11*T131-$AJ$12*U131-$AJ$13*V131-$AJ$14*W131-$AJ$15*X131-$AJ$16*Z131-$AJ$17*AA131-$AJ$18*AB131-$AJ$19*AC131-$AJ$20*AD131-$AJ$21*AE131</f>
        <v>-1.3203064424664328</v>
      </c>
      <c r="AT131">
        <f t="shared" ref="AT131:AT194" si="55">EXP(AS131)</f>
        <v>0.26705345290669896</v>
      </c>
      <c r="AU131">
        <f t="shared" si="48"/>
        <v>-2.7184046880438908</v>
      </c>
    </row>
    <row r="132" spans="1:47">
      <c r="A132">
        <v>2021</v>
      </c>
      <c r="B132" s="3">
        <v>4</v>
      </c>
      <c r="C132">
        <v>1696543311942.8091</v>
      </c>
      <c r="D132">
        <v>5486600485582.3223</v>
      </c>
      <c r="E132">
        <v>28560792</v>
      </c>
      <c r="F132">
        <v>0</v>
      </c>
      <c r="G132" s="2">
        <f t="shared" si="49"/>
        <v>28.159613951020351</v>
      </c>
      <c r="H132" s="2">
        <f t="shared" si="50"/>
        <v>29.333329960270571</v>
      </c>
      <c r="I132" s="2">
        <f t="shared" si="51"/>
        <v>17.167545426143594</v>
      </c>
      <c r="J132">
        <v>0</v>
      </c>
      <c r="K132" s="1">
        <v>0</v>
      </c>
      <c r="L132" s="1">
        <v>0</v>
      </c>
      <c r="M132" s="1">
        <v>1</v>
      </c>
      <c r="N132" s="1">
        <v>0</v>
      </c>
      <c r="O132" s="1">
        <v>0</v>
      </c>
      <c r="P132" s="1">
        <v>0</v>
      </c>
      <c r="Q132" s="1">
        <v>0</v>
      </c>
      <c r="R132">
        <f t="shared" si="52"/>
        <v>0</v>
      </c>
      <c r="S132">
        <f t="shared" si="34"/>
        <v>0</v>
      </c>
      <c r="T132">
        <f t="shared" si="35"/>
        <v>0</v>
      </c>
      <c r="U132">
        <f t="shared" si="36"/>
        <v>29.333329960270571</v>
      </c>
      <c r="V132">
        <f t="shared" si="37"/>
        <v>0</v>
      </c>
      <c r="W132">
        <f t="shared" si="38"/>
        <v>0</v>
      </c>
      <c r="X132">
        <f t="shared" si="39"/>
        <v>0</v>
      </c>
      <c r="Y132">
        <f t="shared" si="40"/>
        <v>0</v>
      </c>
      <c r="Z132">
        <f t="shared" si="53"/>
        <v>0</v>
      </c>
      <c r="AA132">
        <f t="shared" si="41"/>
        <v>0</v>
      </c>
      <c r="AB132">
        <f t="shared" si="42"/>
        <v>0</v>
      </c>
      <c r="AC132">
        <f t="shared" si="43"/>
        <v>17.167545426143594</v>
      </c>
      <c r="AD132">
        <f t="shared" si="44"/>
        <v>0</v>
      </c>
      <c r="AE132">
        <f t="shared" si="45"/>
        <v>0</v>
      </c>
      <c r="AF132">
        <f t="shared" si="46"/>
        <v>0</v>
      </c>
      <c r="AG132">
        <f t="shared" si="47"/>
        <v>0</v>
      </c>
      <c r="AR132" s="3">
        <v>4</v>
      </c>
      <c r="AS132">
        <f t="shared" si="54"/>
        <v>-1.3042643708414285</v>
      </c>
      <c r="AT132">
        <f t="shared" si="55"/>
        <v>0.27137209085992192</v>
      </c>
      <c r="AU132">
        <f t="shared" si="48"/>
        <v>1.6171436490400934</v>
      </c>
    </row>
    <row r="133" spans="1:47">
      <c r="A133">
        <v>2022</v>
      </c>
      <c r="B133" s="3">
        <v>4</v>
      </c>
      <c r="C133">
        <v>1740868427277.0076</v>
      </c>
      <c r="D133">
        <v>5641409644394.3994</v>
      </c>
      <c r="E133">
        <v>29201402</v>
      </c>
      <c r="F133">
        <v>0</v>
      </c>
      <c r="G133" s="2">
        <f t="shared" si="49"/>
        <v>28.185405200784146</v>
      </c>
      <c r="H133" s="2">
        <f t="shared" si="50"/>
        <v>29.361155087158842</v>
      </c>
      <c r="I133" s="2">
        <f t="shared" si="51"/>
        <v>17.18972727978452</v>
      </c>
      <c r="J133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>
        <f t="shared" si="52"/>
        <v>0</v>
      </c>
      <c r="S133">
        <f t="shared" si="34"/>
        <v>0</v>
      </c>
      <c r="T133">
        <f t="shared" si="35"/>
        <v>0</v>
      </c>
      <c r="U133">
        <f t="shared" si="36"/>
        <v>29.361155087158842</v>
      </c>
      <c r="V133">
        <f t="shared" si="37"/>
        <v>0</v>
      </c>
      <c r="W133">
        <f t="shared" si="38"/>
        <v>0</v>
      </c>
      <c r="X133">
        <f t="shared" si="39"/>
        <v>0</v>
      </c>
      <c r="Y133">
        <f t="shared" si="40"/>
        <v>0</v>
      </c>
      <c r="Z133">
        <f t="shared" si="53"/>
        <v>0</v>
      </c>
      <c r="AA133">
        <f t="shared" si="41"/>
        <v>0</v>
      </c>
      <c r="AB133">
        <f t="shared" si="42"/>
        <v>0</v>
      </c>
      <c r="AC133">
        <f t="shared" si="43"/>
        <v>17.18972727978452</v>
      </c>
      <c r="AD133">
        <f t="shared" si="44"/>
        <v>0</v>
      </c>
      <c r="AE133">
        <f t="shared" si="45"/>
        <v>0</v>
      </c>
      <c r="AF133">
        <f t="shared" si="46"/>
        <v>0</v>
      </c>
      <c r="AG133">
        <f t="shared" si="47"/>
        <v>0</v>
      </c>
      <c r="AR133" s="3">
        <v>4</v>
      </c>
      <c r="AS133">
        <f t="shared" si="54"/>
        <v>-1.3089778417133253</v>
      </c>
      <c r="AT133">
        <f t="shared" si="55"/>
        <v>0.27009599619428765</v>
      </c>
      <c r="AU133">
        <f t="shared" si="48"/>
        <v>-0.47023799005660299</v>
      </c>
    </row>
    <row r="134" spans="1:47">
      <c r="A134">
        <v>2023</v>
      </c>
      <c r="B134" s="3">
        <v>4</v>
      </c>
      <c r="C134">
        <v>1764487367948.6982</v>
      </c>
      <c r="D134">
        <v>5789368190703.4824</v>
      </c>
      <c r="E134">
        <v>29587631</v>
      </c>
      <c r="F134">
        <v>0</v>
      </c>
      <c r="G134" s="2">
        <f t="shared" si="49"/>
        <v>28.198881321038488</v>
      </c>
      <c r="H134" s="2">
        <f t="shared" si="50"/>
        <v>29.387044280782746</v>
      </c>
      <c r="I134" s="2">
        <f t="shared" si="51"/>
        <v>17.202866960339993</v>
      </c>
      <c r="J134">
        <v>0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>
        <f t="shared" si="52"/>
        <v>0</v>
      </c>
      <c r="S134">
        <f t="shared" si="34"/>
        <v>0</v>
      </c>
      <c r="T134">
        <f t="shared" si="35"/>
        <v>0</v>
      </c>
      <c r="U134">
        <f t="shared" si="36"/>
        <v>29.387044280782746</v>
      </c>
      <c r="V134">
        <f t="shared" si="37"/>
        <v>0</v>
      </c>
      <c r="W134">
        <f t="shared" si="38"/>
        <v>0</v>
      </c>
      <c r="X134">
        <f t="shared" si="39"/>
        <v>0</v>
      </c>
      <c r="Y134">
        <f t="shared" si="40"/>
        <v>0</v>
      </c>
      <c r="Z134">
        <f t="shared" si="53"/>
        <v>0</v>
      </c>
      <c r="AA134">
        <f t="shared" si="41"/>
        <v>0</v>
      </c>
      <c r="AB134">
        <f t="shared" si="42"/>
        <v>0</v>
      </c>
      <c r="AC134">
        <f t="shared" si="43"/>
        <v>17.202866960339993</v>
      </c>
      <c r="AD134">
        <f t="shared" si="44"/>
        <v>0</v>
      </c>
      <c r="AE134">
        <f t="shared" si="45"/>
        <v>0</v>
      </c>
      <c r="AF134">
        <f t="shared" si="46"/>
        <v>0</v>
      </c>
      <c r="AG134">
        <f t="shared" si="47"/>
        <v>0</v>
      </c>
      <c r="AR134" s="3">
        <v>4</v>
      </c>
      <c r="AS134">
        <f t="shared" si="54"/>
        <v>-1.3206340655845503</v>
      </c>
      <c r="AT134">
        <f t="shared" si="55"/>
        <v>0.26696597435253444</v>
      </c>
      <c r="AU134">
        <f t="shared" si="48"/>
        <v>-1.1588553276819744</v>
      </c>
    </row>
    <row r="135" spans="1:47">
      <c r="A135">
        <v>1990</v>
      </c>
      <c r="B135" s="3">
        <v>5</v>
      </c>
      <c r="C135">
        <v>74627553679.508987</v>
      </c>
      <c r="D135">
        <v>155524924434.31332</v>
      </c>
      <c r="E135">
        <v>7007888</v>
      </c>
      <c r="F135">
        <v>0</v>
      </c>
      <c r="G135" s="2">
        <f t="shared" si="49"/>
        <v>25.035775628234607</v>
      </c>
      <c r="H135" s="2">
        <f t="shared" si="50"/>
        <v>25.770071841472522</v>
      </c>
      <c r="I135" s="2">
        <f t="shared" si="51"/>
        <v>15.762546929735496</v>
      </c>
      <c r="J135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>
        <f t="shared" si="52"/>
        <v>0</v>
      </c>
      <c r="S135">
        <f t="shared" si="34"/>
        <v>0</v>
      </c>
      <c r="T135">
        <f t="shared" si="35"/>
        <v>0</v>
      </c>
      <c r="U135">
        <f t="shared" si="36"/>
        <v>0</v>
      </c>
      <c r="V135">
        <f t="shared" si="37"/>
        <v>25.770071841472522</v>
      </c>
      <c r="W135">
        <f t="shared" si="38"/>
        <v>0</v>
      </c>
      <c r="X135">
        <f t="shared" si="39"/>
        <v>0</v>
      </c>
      <c r="Y135">
        <f t="shared" si="40"/>
        <v>0</v>
      </c>
      <c r="Z135">
        <f t="shared" si="53"/>
        <v>0</v>
      </c>
      <c r="AA135">
        <f t="shared" si="41"/>
        <v>0</v>
      </c>
      <c r="AB135">
        <f t="shared" si="42"/>
        <v>0</v>
      </c>
      <c r="AC135">
        <f t="shared" si="43"/>
        <v>0</v>
      </c>
      <c r="AD135">
        <f t="shared" si="44"/>
        <v>15.762546929735496</v>
      </c>
      <c r="AE135">
        <f t="shared" si="45"/>
        <v>0</v>
      </c>
      <c r="AF135">
        <f t="shared" si="46"/>
        <v>0</v>
      </c>
      <c r="AG135">
        <f t="shared" si="47"/>
        <v>0</v>
      </c>
      <c r="AR135" s="3">
        <v>5</v>
      </c>
      <c r="AS135">
        <f t="shared" si="54"/>
        <v>-1.2921459825360491</v>
      </c>
      <c r="AT135">
        <f t="shared" si="55"/>
        <v>0.27468069018754854</v>
      </c>
    </row>
    <row r="136" spans="1:47">
      <c r="A136">
        <v>1991</v>
      </c>
      <c r="B136" s="3">
        <v>5</v>
      </c>
      <c r="C136">
        <v>81751102498.173157</v>
      </c>
      <c r="D136">
        <v>177258951384.5882</v>
      </c>
      <c r="E136">
        <v>7241517</v>
      </c>
      <c r="F136">
        <v>0</v>
      </c>
      <c r="G136" s="2">
        <f t="shared" si="49"/>
        <v>25.12694513284902</v>
      </c>
      <c r="H136" s="2">
        <f t="shared" si="50"/>
        <v>25.900877502548024</v>
      </c>
      <c r="I136" s="2">
        <f t="shared" si="51"/>
        <v>15.795341272800213</v>
      </c>
      <c r="J136">
        <v>0</v>
      </c>
      <c r="K136" s="1">
        <v>0</v>
      </c>
      <c r="L136" s="1">
        <v>0</v>
      </c>
      <c r="M136" s="1">
        <v>0</v>
      </c>
      <c r="N136" s="1">
        <v>1</v>
      </c>
      <c r="O136" s="1">
        <v>0</v>
      </c>
      <c r="P136" s="1">
        <v>0</v>
      </c>
      <c r="Q136" s="1">
        <v>0</v>
      </c>
      <c r="R136">
        <f t="shared" si="52"/>
        <v>0</v>
      </c>
      <c r="S136">
        <f t="shared" si="34"/>
        <v>0</v>
      </c>
      <c r="T136">
        <f t="shared" si="35"/>
        <v>0</v>
      </c>
      <c r="U136">
        <f t="shared" si="36"/>
        <v>0</v>
      </c>
      <c r="V136">
        <f t="shared" si="37"/>
        <v>25.900877502548024</v>
      </c>
      <c r="W136">
        <f t="shared" si="38"/>
        <v>0</v>
      </c>
      <c r="X136">
        <f t="shared" si="39"/>
        <v>0</v>
      </c>
      <c r="Y136">
        <f t="shared" si="40"/>
        <v>0</v>
      </c>
      <c r="Z136">
        <f t="shared" si="53"/>
        <v>0</v>
      </c>
      <c r="AA136">
        <f t="shared" si="41"/>
        <v>0</v>
      </c>
      <c r="AB136">
        <f t="shared" si="42"/>
        <v>0</v>
      </c>
      <c r="AC136">
        <f t="shared" si="43"/>
        <v>0</v>
      </c>
      <c r="AD136">
        <f t="shared" si="44"/>
        <v>15.795341272800213</v>
      </c>
      <c r="AE136">
        <f t="shared" si="45"/>
        <v>0</v>
      </c>
      <c r="AF136">
        <f t="shared" si="46"/>
        <v>0</v>
      </c>
      <c r="AG136">
        <f t="shared" si="47"/>
        <v>0</v>
      </c>
      <c r="AR136" s="3">
        <v>5</v>
      </c>
      <c r="AS136">
        <f t="shared" si="54"/>
        <v>-1.2838110488602168</v>
      </c>
      <c r="AT136">
        <f t="shared" si="55"/>
        <v>0.27697970327352034</v>
      </c>
      <c r="AU136">
        <f>(AT136-AT135)*100/AT135</f>
        <v>0.83697659431468019</v>
      </c>
    </row>
    <row r="137" spans="1:47">
      <c r="A137">
        <v>1992</v>
      </c>
      <c r="B137" s="3">
        <v>5</v>
      </c>
      <c r="C137">
        <v>89014784403.714432</v>
      </c>
      <c r="D137">
        <v>193351328323.30017</v>
      </c>
      <c r="E137">
        <v>7474197</v>
      </c>
      <c r="F137">
        <v>0</v>
      </c>
      <c r="G137" s="2">
        <f t="shared" si="49"/>
        <v>25.212068309778335</v>
      </c>
      <c r="H137" s="2">
        <f t="shared" si="50"/>
        <v>25.987774725021634</v>
      </c>
      <c r="I137" s="2">
        <f t="shared" si="51"/>
        <v>15.826967246721409</v>
      </c>
      <c r="J137">
        <v>0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">
        <v>0</v>
      </c>
      <c r="Q137" s="1">
        <v>0</v>
      </c>
      <c r="R137">
        <f t="shared" si="52"/>
        <v>0</v>
      </c>
      <c r="S137">
        <f t="shared" si="34"/>
        <v>0</v>
      </c>
      <c r="T137">
        <f t="shared" si="35"/>
        <v>0</v>
      </c>
      <c r="U137">
        <f t="shared" si="36"/>
        <v>0</v>
      </c>
      <c r="V137">
        <f t="shared" si="37"/>
        <v>25.987774725021634</v>
      </c>
      <c r="W137">
        <f t="shared" si="38"/>
        <v>0</v>
      </c>
      <c r="X137">
        <f t="shared" si="39"/>
        <v>0</v>
      </c>
      <c r="Y137">
        <f t="shared" si="40"/>
        <v>0</v>
      </c>
      <c r="Z137">
        <f t="shared" si="53"/>
        <v>0</v>
      </c>
      <c r="AA137">
        <f t="shared" si="41"/>
        <v>0</v>
      </c>
      <c r="AB137">
        <f t="shared" si="42"/>
        <v>0</v>
      </c>
      <c r="AC137">
        <f t="shared" si="43"/>
        <v>0</v>
      </c>
      <c r="AD137">
        <f t="shared" si="44"/>
        <v>15.826967246721409</v>
      </c>
      <c r="AE137">
        <f t="shared" si="45"/>
        <v>0</v>
      </c>
      <c r="AF137">
        <f t="shared" si="46"/>
        <v>0</v>
      </c>
      <c r="AG137">
        <f t="shared" si="47"/>
        <v>0</v>
      </c>
      <c r="AR137" s="3">
        <v>5</v>
      </c>
      <c r="AS137">
        <f t="shared" si="54"/>
        <v>-1.2643045602392653</v>
      </c>
      <c r="AT137">
        <f t="shared" si="55"/>
        <v>0.28243564483553252</v>
      </c>
      <c r="AU137">
        <f t="shared" ref="AU137:AU169" si="56">(AT137-AT136)*100/AT136</f>
        <v>1.9697983272891226</v>
      </c>
    </row>
    <row r="138" spans="1:47">
      <c r="A138">
        <v>1993</v>
      </c>
      <c r="B138" s="3">
        <v>5</v>
      </c>
      <c r="C138">
        <v>97822746879.140076</v>
      </c>
      <c r="D138">
        <v>218564139193.62433</v>
      </c>
      <c r="E138">
        <v>7702450</v>
      </c>
      <c r="F138">
        <v>0</v>
      </c>
      <c r="G138" s="2">
        <f t="shared" si="49"/>
        <v>25.306422972619607</v>
      </c>
      <c r="H138" s="2">
        <f t="shared" si="50"/>
        <v>26.110345351626922</v>
      </c>
      <c r="I138" s="2">
        <f t="shared" si="51"/>
        <v>15.857049018032994</v>
      </c>
      <c r="J138">
        <v>0</v>
      </c>
      <c r="K138" s="1">
        <v>0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>
        <f t="shared" si="52"/>
        <v>0</v>
      </c>
      <c r="S138">
        <f t="shared" si="34"/>
        <v>0</v>
      </c>
      <c r="T138">
        <f t="shared" si="35"/>
        <v>0</v>
      </c>
      <c r="U138">
        <f t="shared" si="36"/>
        <v>0</v>
      </c>
      <c r="V138">
        <f t="shared" si="37"/>
        <v>26.110345351626922</v>
      </c>
      <c r="W138">
        <f t="shared" si="38"/>
        <v>0</v>
      </c>
      <c r="X138">
        <f t="shared" si="39"/>
        <v>0</v>
      </c>
      <c r="Y138">
        <f t="shared" si="40"/>
        <v>0</v>
      </c>
      <c r="Z138">
        <f t="shared" si="53"/>
        <v>0</v>
      </c>
      <c r="AA138">
        <f t="shared" si="41"/>
        <v>0</v>
      </c>
      <c r="AB138">
        <f t="shared" si="42"/>
        <v>0</v>
      </c>
      <c r="AC138">
        <f t="shared" si="43"/>
        <v>0</v>
      </c>
      <c r="AD138">
        <f t="shared" si="44"/>
        <v>15.857049018032994</v>
      </c>
      <c r="AE138">
        <f t="shared" si="45"/>
        <v>0</v>
      </c>
      <c r="AF138">
        <f t="shared" si="46"/>
        <v>0</v>
      </c>
      <c r="AG138">
        <f t="shared" si="47"/>
        <v>0</v>
      </c>
      <c r="AR138" s="3">
        <v>5</v>
      </c>
      <c r="AS138">
        <f t="shared" si="54"/>
        <v>-1.2468723061002791</v>
      </c>
      <c r="AT138">
        <f t="shared" si="55"/>
        <v>0.28740229898988973</v>
      </c>
      <c r="AU138">
        <f t="shared" si="56"/>
        <v>1.7585082638026737</v>
      </c>
    </row>
    <row r="139" spans="1:47">
      <c r="A139">
        <v>1994</v>
      </c>
      <c r="B139" s="3">
        <v>5</v>
      </c>
      <c r="C139">
        <v>106834219205.04814</v>
      </c>
      <c r="D139">
        <v>243740774486.0275</v>
      </c>
      <c r="E139">
        <v>7933378</v>
      </c>
      <c r="F139">
        <v>0</v>
      </c>
      <c r="G139" s="2">
        <f t="shared" si="49"/>
        <v>25.394544116695581</v>
      </c>
      <c r="H139" s="2">
        <f t="shared" si="50"/>
        <v>26.219371097845652</v>
      </c>
      <c r="I139" s="2">
        <f t="shared" si="51"/>
        <v>15.886589480209844</v>
      </c>
      <c r="J139">
        <v>0</v>
      </c>
      <c r="K139" s="1">
        <v>0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>
        <f t="shared" si="52"/>
        <v>0</v>
      </c>
      <c r="S139">
        <f t="shared" si="34"/>
        <v>0</v>
      </c>
      <c r="T139">
        <f t="shared" si="35"/>
        <v>0</v>
      </c>
      <c r="U139">
        <f t="shared" si="36"/>
        <v>0</v>
      </c>
      <c r="V139">
        <f t="shared" si="37"/>
        <v>26.219371097845652</v>
      </c>
      <c r="W139">
        <f t="shared" si="38"/>
        <v>0</v>
      </c>
      <c r="X139">
        <f t="shared" si="39"/>
        <v>0</v>
      </c>
      <c r="Y139">
        <f t="shared" si="40"/>
        <v>0</v>
      </c>
      <c r="Z139">
        <f t="shared" si="53"/>
        <v>0</v>
      </c>
      <c r="AA139">
        <f t="shared" si="41"/>
        <v>0</v>
      </c>
      <c r="AB139">
        <f t="shared" si="42"/>
        <v>0</v>
      </c>
      <c r="AC139">
        <f t="shared" si="43"/>
        <v>0</v>
      </c>
      <c r="AD139">
        <f t="shared" si="44"/>
        <v>15.886589480209844</v>
      </c>
      <c r="AE139">
        <f t="shared" si="45"/>
        <v>0</v>
      </c>
      <c r="AF139">
        <f t="shared" si="46"/>
        <v>0</v>
      </c>
      <c r="AG139">
        <f t="shared" si="47"/>
        <v>0</v>
      </c>
      <c r="AR139" s="3">
        <v>5</v>
      </c>
      <c r="AS139">
        <f t="shared" si="54"/>
        <v>-1.2301675580771074</v>
      </c>
      <c r="AT139">
        <f t="shared" si="55"/>
        <v>0.29224360580152198</v>
      </c>
      <c r="AU139">
        <f t="shared" si="56"/>
        <v>1.6845052487915413</v>
      </c>
    </row>
    <row r="140" spans="1:47">
      <c r="A140">
        <v>1995</v>
      </c>
      <c r="B140" s="3">
        <v>5</v>
      </c>
      <c r="C140">
        <v>117335045630.59123</v>
      </c>
      <c r="D140">
        <v>280565535937.41248</v>
      </c>
      <c r="E140">
        <v>8169737</v>
      </c>
      <c r="F140">
        <v>0</v>
      </c>
      <c r="G140" s="2">
        <f t="shared" si="49"/>
        <v>25.488299317212455</v>
      </c>
      <c r="H140" s="2">
        <f t="shared" si="50"/>
        <v>26.360073174325226</v>
      </c>
      <c r="I140" s="2">
        <f t="shared" si="51"/>
        <v>15.915947275375574</v>
      </c>
      <c r="J140">
        <v>0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>
        <f t="shared" si="52"/>
        <v>0</v>
      </c>
      <c r="S140">
        <f t="shared" si="34"/>
        <v>0</v>
      </c>
      <c r="T140">
        <f t="shared" si="35"/>
        <v>0</v>
      </c>
      <c r="U140">
        <f t="shared" si="36"/>
        <v>0</v>
      </c>
      <c r="V140">
        <f t="shared" si="37"/>
        <v>26.360073174325226</v>
      </c>
      <c r="W140">
        <f t="shared" si="38"/>
        <v>0</v>
      </c>
      <c r="X140">
        <f t="shared" si="39"/>
        <v>0</v>
      </c>
      <c r="Y140">
        <f t="shared" si="40"/>
        <v>0</v>
      </c>
      <c r="Z140">
        <f t="shared" si="53"/>
        <v>0</v>
      </c>
      <c r="AA140">
        <f t="shared" si="41"/>
        <v>0</v>
      </c>
      <c r="AB140">
        <f t="shared" si="42"/>
        <v>0</v>
      </c>
      <c r="AC140">
        <f t="shared" si="43"/>
        <v>0</v>
      </c>
      <c r="AD140">
        <f t="shared" si="44"/>
        <v>15.915947275375574</v>
      </c>
      <c r="AE140">
        <f t="shared" si="45"/>
        <v>0</v>
      </c>
      <c r="AF140">
        <f t="shared" si="46"/>
        <v>0</v>
      </c>
      <c r="AG140">
        <f t="shared" si="47"/>
        <v>0</v>
      </c>
      <c r="AR140" s="3">
        <v>5</v>
      </c>
      <c r="AS140">
        <f t="shared" si="54"/>
        <v>-1.2191465499588823</v>
      </c>
      <c r="AT140">
        <f t="shared" si="55"/>
        <v>0.29548223867213635</v>
      </c>
      <c r="AU140">
        <f t="shared" si="56"/>
        <v>1.1081963151022383</v>
      </c>
    </row>
    <row r="141" spans="1:47">
      <c r="A141">
        <v>1996</v>
      </c>
      <c r="B141" s="3">
        <v>5</v>
      </c>
      <c r="C141">
        <v>129071719045.01717</v>
      </c>
      <c r="D141">
        <v>314851158801.33887</v>
      </c>
      <c r="E141">
        <v>8412946</v>
      </c>
      <c r="F141">
        <v>0</v>
      </c>
      <c r="G141" s="2">
        <f t="shared" si="49"/>
        <v>25.583634048407976</v>
      </c>
      <c r="H141" s="2">
        <f t="shared" si="50"/>
        <v>26.475365852361413</v>
      </c>
      <c r="I141" s="2">
        <f t="shared" si="51"/>
        <v>15.945282267874529</v>
      </c>
      <c r="J14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>
        <f t="shared" si="52"/>
        <v>0</v>
      </c>
      <c r="S141">
        <f t="shared" si="34"/>
        <v>0</v>
      </c>
      <c r="T141">
        <f t="shared" si="35"/>
        <v>0</v>
      </c>
      <c r="U141">
        <f t="shared" si="36"/>
        <v>0</v>
      </c>
      <c r="V141">
        <f t="shared" si="37"/>
        <v>26.475365852361413</v>
      </c>
      <c r="W141">
        <f t="shared" si="38"/>
        <v>0</v>
      </c>
      <c r="X141">
        <f t="shared" si="39"/>
        <v>0</v>
      </c>
      <c r="Y141">
        <f t="shared" si="40"/>
        <v>0</v>
      </c>
      <c r="Z141">
        <f t="shared" si="53"/>
        <v>0</v>
      </c>
      <c r="AA141">
        <f t="shared" si="41"/>
        <v>0</v>
      </c>
      <c r="AB141">
        <f t="shared" si="42"/>
        <v>0</v>
      </c>
      <c r="AC141">
        <f t="shared" si="43"/>
        <v>0</v>
      </c>
      <c r="AD141">
        <f t="shared" si="44"/>
        <v>15.945282267874529</v>
      </c>
      <c r="AE141">
        <f t="shared" si="45"/>
        <v>0</v>
      </c>
      <c r="AF141">
        <f t="shared" si="46"/>
        <v>0</v>
      </c>
      <c r="AG141">
        <f t="shared" si="47"/>
        <v>0</v>
      </c>
      <c r="AR141" s="3">
        <v>5</v>
      </c>
      <c r="AS141">
        <f t="shared" si="54"/>
        <v>-1.1972851591583917</v>
      </c>
      <c r="AT141">
        <f t="shared" si="55"/>
        <v>0.30201301722009549</v>
      </c>
      <c r="AU141">
        <f t="shared" si="56"/>
        <v>2.2102101897250117</v>
      </c>
    </row>
    <row r="142" spans="1:47">
      <c r="A142">
        <v>1997</v>
      </c>
      <c r="B142" s="3">
        <v>5</v>
      </c>
      <c r="C142">
        <v>138523307832.50473</v>
      </c>
      <c r="D142">
        <v>355747174502.94818</v>
      </c>
      <c r="E142">
        <v>8666708</v>
      </c>
      <c r="F142">
        <v>0</v>
      </c>
      <c r="G142" s="2">
        <f t="shared" si="49"/>
        <v>25.654304436014346</v>
      </c>
      <c r="H142" s="2">
        <f t="shared" si="50"/>
        <v>26.597486131517854</v>
      </c>
      <c r="I142" s="2">
        <f t="shared" si="51"/>
        <v>15.974999576537043</v>
      </c>
      <c r="J142">
        <v>0</v>
      </c>
      <c r="K142" s="1">
        <v>0</v>
      </c>
      <c r="L142" s="1">
        <v>0</v>
      </c>
      <c r="M142" s="1">
        <v>0</v>
      </c>
      <c r="N142" s="1">
        <v>1</v>
      </c>
      <c r="O142" s="1">
        <v>0</v>
      </c>
      <c r="P142" s="1">
        <v>0</v>
      </c>
      <c r="Q142" s="1">
        <v>0</v>
      </c>
      <c r="R142">
        <f t="shared" si="52"/>
        <v>0</v>
      </c>
      <c r="S142">
        <f t="shared" si="34"/>
        <v>0</v>
      </c>
      <c r="T142">
        <f t="shared" si="35"/>
        <v>0</v>
      </c>
      <c r="U142">
        <f t="shared" si="36"/>
        <v>0</v>
      </c>
      <c r="V142">
        <f t="shared" si="37"/>
        <v>26.597486131517854</v>
      </c>
      <c r="W142">
        <f t="shared" si="38"/>
        <v>0</v>
      </c>
      <c r="X142">
        <f t="shared" si="39"/>
        <v>0</v>
      </c>
      <c r="Y142">
        <f t="shared" si="40"/>
        <v>0</v>
      </c>
      <c r="Z142">
        <f t="shared" si="53"/>
        <v>0</v>
      </c>
      <c r="AA142">
        <f t="shared" si="41"/>
        <v>0</v>
      </c>
      <c r="AB142">
        <f t="shared" si="42"/>
        <v>0</v>
      </c>
      <c r="AC142">
        <f t="shared" si="43"/>
        <v>0</v>
      </c>
      <c r="AD142">
        <f t="shared" si="44"/>
        <v>15.974999576537043</v>
      </c>
      <c r="AE142">
        <f t="shared" si="45"/>
        <v>0</v>
      </c>
      <c r="AF142">
        <f t="shared" si="46"/>
        <v>0</v>
      </c>
      <c r="AG142">
        <f t="shared" si="47"/>
        <v>0</v>
      </c>
      <c r="AR142" s="3">
        <v>5</v>
      </c>
      <c r="AS142">
        <f t="shared" si="54"/>
        <v>-1.2029813171462531</v>
      </c>
      <c r="AT142">
        <f t="shared" si="55"/>
        <v>0.30029759365967501</v>
      </c>
      <c r="AU142">
        <f t="shared" si="56"/>
        <v>-0.56799656392636433</v>
      </c>
    </row>
    <row r="143" spans="1:47">
      <c r="A143">
        <v>1998</v>
      </c>
      <c r="B143" s="3">
        <v>5</v>
      </c>
      <c r="C143">
        <v>128328802476.71619</v>
      </c>
      <c r="D143">
        <v>367451175889.20453</v>
      </c>
      <c r="E143">
        <v>8950857</v>
      </c>
      <c r="F143">
        <v>1</v>
      </c>
      <c r="G143" s="2">
        <f t="shared" si="49"/>
        <v>25.577861576566598</v>
      </c>
      <c r="H143" s="2">
        <f t="shared" si="50"/>
        <v>26.629856292050079</v>
      </c>
      <c r="I143" s="2">
        <f t="shared" si="51"/>
        <v>16.007259839856843</v>
      </c>
      <c r="J143">
        <v>0</v>
      </c>
      <c r="K143" s="1">
        <v>0</v>
      </c>
      <c r="L143" s="1">
        <v>0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>
        <f t="shared" si="52"/>
        <v>0</v>
      </c>
      <c r="S143">
        <f t="shared" si="34"/>
        <v>0</v>
      </c>
      <c r="T143">
        <f t="shared" si="35"/>
        <v>0</v>
      </c>
      <c r="U143">
        <f t="shared" si="36"/>
        <v>0</v>
      </c>
      <c r="V143">
        <f t="shared" si="37"/>
        <v>26.629856292050079</v>
      </c>
      <c r="W143">
        <f t="shared" si="38"/>
        <v>0</v>
      </c>
      <c r="X143">
        <f t="shared" si="39"/>
        <v>0</v>
      </c>
      <c r="Y143">
        <f t="shared" si="40"/>
        <v>0</v>
      </c>
      <c r="Z143">
        <f t="shared" si="53"/>
        <v>0</v>
      </c>
      <c r="AA143">
        <f t="shared" si="41"/>
        <v>0</v>
      </c>
      <c r="AB143">
        <f t="shared" si="42"/>
        <v>0</v>
      </c>
      <c r="AC143">
        <f t="shared" si="43"/>
        <v>0</v>
      </c>
      <c r="AD143">
        <f t="shared" si="44"/>
        <v>16.007259839856843</v>
      </c>
      <c r="AE143">
        <f t="shared" si="45"/>
        <v>0</v>
      </c>
      <c r="AF143">
        <f t="shared" si="46"/>
        <v>0</v>
      </c>
      <c r="AG143">
        <f t="shared" si="47"/>
        <v>0</v>
      </c>
      <c r="AR143" s="3">
        <v>5</v>
      </c>
      <c r="AS143">
        <f t="shared" si="54"/>
        <v>-1.3259027732795703</v>
      </c>
      <c r="AT143">
        <f t="shared" si="55"/>
        <v>0.26556310756189516</v>
      </c>
      <c r="AU143">
        <f t="shared" si="56"/>
        <v>-11.566688122431037</v>
      </c>
    </row>
    <row r="144" spans="1:47">
      <c r="A144">
        <v>1999</v>
      </c>
      <c r="B144" s="3">
        <v>5</v>
      </c>
      <c r="C144">
        <v>136205126470.55666</v>
      </c>
      <c r="D144">
        <v>379412346082.44128</v>
      </c>
      <c r="E144">
        <v>9222525</v>
      </c>
      <c r="F144">
        <v>0</v>
      </c>
      <c r="G144" s="2">
        <f t="shared" si="49"/>
        <v>25.637427869238039</v>
      </c>
      <c r="H144" s="2">
        <f t="shared" si="50"/>
        <v>26.661889434989149</v>
      </c>
      <c r="I144" s="2">
        <f t="shared" si="51"/>
        <v>16.037159419211019</v>
      </c>
      <c r="J144">
        <v>0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  <c r="R144">
        <f t="shared" si="52"/>
        <v>0</v>
      </c>
      <c r="S144">
        <f t="shared" si="34"/>
        <v>0</v>
      </c>
      <c r="T144">
        <f t="shared" si="35"/>
        <v>0</v>
      </c>
      <c r="U144">
        <f t="shared" si="36"/>
        <v>0</v>
      </c>
      <c r="V144">
        <f t="shared" si="37"/>
        <v>26.661889434989149</v>
      </c>
      <c r="W144">
        <f t="shared" si="38"/>
        <v>0</v>
      </c>
      <c r="X144">
        <f t="shared" si="39"/>
        <v>0</v>
      </c>
      <c r="Y144">
        <f t="shared" si="40"/>
        <v>0</v>
      </c>
      <c r="Z144">
        <f t="shared" si="53"/>
        <v>0</v>
      </c>
      <c r="AA144">
        <f t="shared" si="41"/>
        <v>0</v>
      </c>
      <c r="AB144">
        <f t="shared" si="42"/>
        <v>0</v>
      </c>
      <c r="AC144">
        <f t="shared" si="43"/>
        <v>0</v>
      </c>
      <c r="AD144">
        <f t="shared" si="44"/>
        <v>16.037159419211019</v>
      </c>
      <c r="AE144">
        <f t="shared" si="45"/>
        <v>0</v>
      </c>
      <c r="AF144">
        <f t="shared" si="46"/>
        <v>0</v>
      </c>
      <c r="AG144">
        <f t="shared" si="47"/>
        <v>0</v>
      </c>
      <c r="AR144" s="3">
        <v>5</v>
      </c>
      <c r="AS144">
        <f t="shared" si="54"/>
        <v>-1.310152475451575</v>
      </c>
      <c r="AT144">
        <f t="shared" si="55"/>
        <v>0.2697789185860775</v>
      </c>
      <c r="AU144">
        <f t="shared" si="56"/>
        <v>1.5874987542084518</v>
      </c>
    </row>
    <row r="145" spans="1:47">
      <c r="A145">
        <v>2000</v>
      </c>
      <c r="B145" s="3">
        <v>5</v>
      </c>
      <c r="C145">
        <v>148271359064.94806</v>
      </c>
      <c r="D145">
        <v>404094320968.38184</v>
      </c>
      <c r="E145">
        <v>9494994</v>
      </c>
      <c r="F145">
        <v>0</v>
      </c>
      <c r="G145" s="2">
        <f t="shared" si="49"/>
        <v>25.72230993908358</v>
      </c>
      <c r="H145" s="2">
        <f t="shared" si="50"/>
        <v>26.724914155401727</v>
      </c>
      <c r="I145" s="2">
        <f t="shared" si="51"/>
        <v>16.06627527031679</v>
      </c>
      <c r="J145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>
        <f t="shared" si="52"/>
        <v>0</v>
      </c>
      <c r="S145">
        <f t="shared" si="34"/>
        <v>0</v>
      </c>
      <c r="T145">
        <f t="shared" si="35"/>
        <v>0</v>
      </c>
      <c r="U145">
        <f t="shared" si="36"/>
        <v>0</v>
      </c>
      <c r="V145">
        <f t="shared" si="37"/>
        <v>26.724914155401727</v>
      </c>
      <c r="W145">
        <f t="shared" si="38"/>
        <v>0</v>
      </c>
      <c r="X145">
        <f t="shared" si="39"/>
        <v>0</v>
      </c>
      <c r="Y145">
        <f t="shared" si="40"/>
        <v>0</v>
      </c>
      <c r="Z145">
        <f t="shared" si="53"/>
        <v>0</v>
      </c>
      <c r="AA145">
        <f t="shared" si="41"/>
        <v>0</v>
      </c>
      <c r="AB145">
        <f t="shared" si="42"/>
        <v>0</v>
      </c>
      <c r="AC145">
        <f t="shared" si="43"/>
        <v>0</v>
      </c>
      <c r="AD145">
        <f t="shared" si="44"/>
        <v>16.06627527031679</v>
      </c>
      <c r="AE145">
        <f t="shared" si="45"/>
        <v>0</v>
      </c>
      <c r="AF145">
        <f t="shared" si="46"/>
        <v>0</v>
      </c>
      <c r="AG145">
        <f t="shared" si="47"/>
        <v>0</v>
      </c>
      <c r="AR145" s="3">
        <v>5</v>
      </c>
      <c r="AS145">
        <f t="shared" si="54"/>
        <v>-1.2795085472658165</v>
      </c>
      <c r="AT145">
        <f t="shared" si="55"/>
        <v>0.27817397622679729</v>
      </c>
      <c r="AU145">
        <f t="shared" si="56"/>
        <v>3.1118286353576621</v>
      </c>
    </row>
    <row r="146" spans="1:47">
      <c r="A146">
        <v>2001</v>
      </c>
      <c r="B146" s="3">
        <v>5</v>
      </c>
      <c r="C146">
        <v>149038923296.25912</v>
      </c>
      <c r="D146">
        <v>415009325296.01727</v>
      </c>
      <c r="E146">
        <v>9782029</v>
      </c>
      <c r="F146">
        <v>0</v>
      </c>
      <c r="G146" s="2">
        <f t="shared" si="49"/>
        <v>25.727473338953445</v>
      </c>
      <c r="H146" s="2">
        <f t="shared" si="50"/>
        <v>26.751566827517461</v>
      </c>
      <c r="I146" s="2">
        <f t="shared" si="51"/>
        <v>16.096057484705955</v>
      </c>
      <c r="J146">
        <v>0</v>
      </c>
      <c r="K146" s="1">
        <v>0</v>
      </c>
      <c r="L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0</v>
      </c>
      <c r="R146">
        <f t="shared" si="52"/>
        <v>0</v>
      </c>
      <c r="S146">
        <f t="shared" ref="S146:S209" si="57">$H146*K146</f>
        <v>0</v>
      </c>
      <c r="T146">
        <f t="shared" ref="T146:T209" si="58">$H146*L146</f>
        <v>0</v>
      </c>
      <c r="U146">
        <f t="shared" ref="U146:U209" si="59">$H146*M146</f>
        <v>0</v>
      </c>
      <c r="V146">
        <f t="shared" ref="V146:V209" si="60">$H146*N146</f>
        <v>26.751566827517461</v>
      </c>
      <c r="W146">
        <f t="shared" ref="W146:W209" si="61">$H146*O146</f>
        <v>0</v>
      </c>
      <c r="X146">
        <f t="shared" ref="X146:X209" si="62">$H146*P146</f>
        <v>0</v>
      </c>
      <c r="Y146">
        <f t="shared" ref="Y146:Y209" si="63">$H146*Q146</f>
        <v>0</v>
      </c>
      <c r="Z146">
        <f t="shared" si="53"/>
        <v>0</v>
      </c>
      <c r="AA146">
        <f t="shared" ref="AA146:AA209" si="64">$I146*K146</f>
        <v>0</v>
      </c>
      <c r="AB146">
        <f t="shared" ref="AB146:AB209" si="65">$I146*L146</f>
        <v>0</v>
      </c>
      <c r="AC146">
        <f t="shared" ref="AC146:AC209" si="66">$I146*M146</f>
        <v>0</v>
      </c>
      <c r="AD146">
        <f t="shared" ref="AD146:AD209" si="67">$I146*N146</f>
        <v>16.096057484705955</v>
      </c>
      <c r="AE146">
        <f t="shared" ref="AE146:AE209" si="68">$I146*O146</f>
        <v>0</v>
      </c>
      <c r="AF146">
        <f t="shared" ref="AF146:AF209" si="69">$I146*P146</f>
        <v>0</v>
      </c>
      <c r="AG146">
        <f t="shared" ref="AG146:AG209" si="70">$I146*Q146</f>
        <v>0</v>
      </c>
      <c r="AR146" s="3">
        <v>5</v>
      </c>
      <c r="AS146">
        <f t="shared" si="54"/>
        <v>-1.31607905639276</v>
      </c>
      <c r="AT146">
        <f t="shared" si="55"/>
        <v>0.2681847805489932</v>
      </c>
      <c r="AU146">
        <f t="shared" si="56"/>
        <v>-3.5909885652494795</v>
      </c>
    </row>
    <row r="147" spans="1:47">
      <c r="A147">
        <v>2002</v>
      </c>
      <c r="B147" s="3">
        <v>5</v>
      </c>
      <c r="C147">
        <v>157073594223.93179</v>
      </c>
      <c r="D147">
        <v>435638333676.85284</v>
      </c>
      <c r="E147">
        <v>10067360</v>
      </c>
      <c r="F147">
        <v>0</v>
      </c>
      <c r="G147" s="2">
        <f t="shared" si="49"/>
        <v>25.779980285483017</v>
      </c>
      <c r="H147" s="2">
        <f t="shared" si="50"/>
        <v>26.800078226146244</v>
      </c>
      <c r="I147" s="2">
        <f t="shared" si="51"/>
        <v>16.124809065477457</v>
      </c>
      <c r="J147">
        <v>0</v>
      </c>
      <c r="K147" s="1">
        <v>0</v>
      </c>
      <c r="L147" s="1">
        <v>0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>
        <f t="shared" si="52"/>
        <v>0</v>
      </c>
      <c r="S147">
        <f t="shared" si="57"/>
        <v>0</v>
      </c>
      <c r="T147">
        <f t="shared" si="58"/>
        <v>0</v>
      </c>
      <c r="U147">
        <f t="shared" si="59"/>
        <v>0</v>
      </c>
      <c r="V147">
        <f t="shared" si="60"/>
        <v>26.800078226146244</v>
      </c>
      <c r="W147">
        <f t="shared" si="61"/>
        <v>0</v>
      </c>
      <c r="X147">
        <f t="shared" si="62"/>
        <v>0</v>
      </c>
      <c r="Y147">
        <f t="shared" si="63"/>
        <v>0</v>
      </c>
      <c r="Z147">
        <f t="shared" si="53"/>
        <v>0</v>
      </c>
      <c r="AA147">
        <f t="shared" si="64"/>
        <v>0</v>
      </c>
      <c r="AB147">
        <f t="shared" si="65"/>
        <v>0</v>
      </c>
      <c r="AC147">
        <f t="shared" si="66"/>
        <v>0</v>
      </c>
      <c r="AD147">
        <f t="shared" si="67"/>
        <v>16.124809065477457</v>
      </c>
      <c r="AE147">
        <f t="shared" si="68"/>
        <v>0</v>
      </c>
      <c r="AF147">
        <f t="shared" si="69"/>
        <v>0</v>
      </c>
      <c r="AG147">
        <f t="shared" si="70"/>
        <v>0</v>
      </c>
      <c r="AR147" s="3">
        <v>5</v>
      </c>
      <c r="AS147">
        <f t="shared" si="54"/>
        <v>-1.3121427041748865</v>
      </c>
      <c r="AT147">
        <f t="shared" si="55"/>
        <v>0.26924253077762833</v>
      </c>
      <c r="AU147">
        <f t="shared" si="56"/>
        <v>0.39441098278203757</v>
      </c>
    </row>
    <row r="148" spans="1:47">
      <c r="A148">
        <v>2003</v>
      </c>
      <c r="B148" s="3">
        <v>5</v>
      </c>
      <c r="C148">
        <v>166165798103.90192</v>
      </c>
      <c r="D148">
        <v>449735895395.69775</v>
      </c>
      <c r="E148">
        <v>10360337</v>
      </c>
      <c r="F148">
        <v>0</v>
      </c>
      <c r="G148" s="2">
        <f t="shared" si="49"/>
        <v>25.836251910608773</v>
      </c>
      <c r="H148" s="2">
        <f t="shared" si="50"/>
        <v>26.831926348297401</v>
      </c>
      <c r="I148" s="2">
        <f t="shared" si="51"/>
        <v>16.153495323224085</v>
      </c>
      <c r="J148">
        <v>0</v>
      </c>
      <c r="K148" s="1">
        <v>0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0</v>
      </c>
      <c r="R148">
        <f t="shared" si="52"/>
        <v>0</v>
      </c>
      <c r="S148">
        <f t="shared" si="57"/>
        <v>0</v>
      </c>
      <c r="T148">
        <f t="shared" si="58"/>
        <v>0</v>
      </c>
      <c r="U148">
        <f t="shared" si="59"/>
        <v>0</v>
      </c>
      <c r="V148">
        <f t="shared" si="60"/>
        <v>26.831926348297401</v>
      </c>
      <c r="W148">
        <f t="shared" si="61"/>
        <v>0</v>
      </c>
      <c r="X148">
        <f t="shared" si="62"/>
        <v>0</v>
      </c>
      <c r="Y148">
        <f t="shared" si="63"/>
        <v>0</v>
      </c>
      <c r="Z148">
        <f t="shared" si="53"/>
        <v>0</v>
      </c>
      <c r="AA148">
        <f t="shared" si="64"/>
        <v>0</v>
      </c>
      <c r="AB148">
        <f t="shared" si="65"/>
        <v>0</v>
      </c>
      <c r="AC148">
        <f t="shared" si="66"/>
        <v>0</v>
      </c>
      <c r="AD148">
        <f t="shared" si="67"/>
        <v>16.153495323224085</v>
      </c>
      <c r="AE148">
        <f t="shared" si="68"/>
        <v>0</v>
      </c>
      <c r="AF148">
        <f t="shared" si="69"/>
        <v>0</v>
      </c>
      <c r="AG148">
        <f t="shared" si="70"/>
        <v>0</v>
      </c>
      <c r="AR148" s="3">
        <v>5</v>
      </c>
      <c r="AS148">
        <f t="shared" si="54"/>
        <v>-1.2983142847864486</v>
      </c>
      <c r="AT148">
        <f t="shared" si="55"/>
        <v>0.27299159145942531</v>
      </c>
      <c r="AU148">
        <f t="shared" si="56"/>
        <v>1.3924474231351611</v>
      </c>
    </row>
    <row r="149" spans="1:47">
      <c r="A149">
        <v>2004</v>
      </c>
      <c r="B149" s="3">
        <v>5</v>
      </c>
      <c r="C149">
        <v>177437551536.37424</v>
      </c>
      <c r="D149">
        <v>469318544589.7782</v>
      </c>
      <c r="E149">
        <v>10663360</v>
      </c>
      <c r="F149">
        <v>0</v>
      </c>
      <c r="G149" s="2">
        <f t="shared" si="49"/>
        <v>25.9018845616276</v>
      </c>
      <c r="H149" s="2">
        <f t="shared" si="50"/>
        <v>26.874547574392828</v>
      </c>
      <c r="I149" s="2">
        <f t="shared" si="51"/>
        <v>16.182324124035958</v>
      </c>
      <c r="J149">
        <v>0</v>
      </c>
      <c r="K149" s="1">
        <v>0</v>
      </c>
      <c r="L149" s="1">
        <v>0</v>
      </c>
      <c r="M149" s="1">
        <v>0</v>
      </c>
      <c r="N149" s="1">
        <v>1</v>
      </c>
      <c r="O149" s="1">
        <v>0</v>
      </c>
      <c r="P149" s="1">
        <v>0</v>
      </c>
      <c r="Q149" s="1">
        <v>0</v>
      </c>
      <c r="R149">
        <f t="shared" si="52"/>
        <v>0</v>
      </c>
      <c r="S149">
        <f t="shared" si="57"/>
        <v>0</v>
      </c>
      <c r="T149">
        <f t="shared" si="58"/>
        <v>0</v>
      </c>
      <c r="U149">
        <f t="shared" si="59"/>
        <v>0</v>
      </c>
      <c r="V149">
        <f t="shared" si="60"/>
        <v>26.874547574392828</v>
      </c>
      <c r="W149">
        <f t="shared" si="61"/>
        <v>0</v>
      </c>
      <c r="X149">
        <f t="shared" si="62"/>
        <v>0</v>
      </c>
      <c r="Y149">
        <f t="shared" si="63"/>
        <v>0</v>
      </c>
      <c r="Z149">
        <f t="shared" si="53"/>
        <v>0</v>
      </c>
      <c r="AA149">
        <f t="shared" si="64"/>
        <v>0</v>
      </c>
      <c r="AB149">
        <f t="shared" si="65"/>
        <v>0</v>
      </c>
      <c r="AC149">
        <f t="shared" si="66"/>
        <v>0</v>
      </c>
      <c r="AD149">
        <f t="shared" si="67"/>
        <v>16.182324124035958</v>
      </c>
      <c r="AE149">
        <f t="shared" si="68"/>
        <v>0</v>
      </c>
      <c r="AF149">
        <f t="shared" si="69"/>
        <v>0</v>
      </c>
      <c r="AG149">
        <f t="shared" si="70"/>
        <v>0</v>
      </c>
      <c r="AR149" s="3">
        <v>5</v>
      </c>
      <c r="AS149">
        <f t="shared" si="54"/>
        <v>-1.2791942391268836</v>
      </c>
      <c r="AT149">
        <f t="shared" si="55"/>
        <v>0.27826142231335316</v>
      </c>
      <c r="AU149">
        <f t="shared" si="56"/>
        <v>1.930400429461983</v>
      </c>
    </row>
    <row r="150" spans="1:47">
      <c r="A150">
        <v>2005</v>
      </c>
      <c r="B150" s="3">
        <v>5</v>
      </c>
      <c r="C150">
        <v>186898768708.90091</v>
      </c>
      <c r="D150">
        <v>478295520665.28436</v>
      </c>
      <c r="E150">
        <v>10983732</v>
      </c>
      <c r="F150">
        <v>0</v>
      </c>
      <c r="G150" s="2">
        <f t="shared" si="49"/>
        <v>25.953832963418868</v>
      </c>
      <c r="H150" s="2">
        <f t="shared" si="50"/>
        <v>26.893494622473369</v>
      </c>
      <c r="I150" s="2">
        <f t="shared" si="51"/>
        <v>16.211925827006279</v>
      </c>
      <c r="J150">
        <v>0</v>
      </c>
      <c r="K150" s="1">
        <v>0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0</v>
      </c>
      <c r="R150">
        <f t="shared" si="52"/>
        <v>0</v>
      </c>
      <c r="S150">
        <f t="shared" si="57"/>
        <v>0</v>
      </c>
      <c r="T150">
        <f t="shared" si="58"/>
        <v>0</v>
      </c>
      <c r="U150">
        <f t="shared" si="59"/>
        <v>0</v>
      </c>
      <c r="V150">
        <f t="shared" si="60"/>
        <v>26.893494622473369</v>
      </c>
      <c r="W150">
        <f t="shared" si="61"/>
        <v>0</v>
      </c>
      <c r="X150">
        <f t="shared" si="62"/>
        <v>0</v>
      </c>
      <c r="Y150">
        <f t="shared" si="63"/>
        <v>0</v>
      </c>
      <c r="Z150">
        <f t="shared" si="53"/>
        <v>0</v>
      </c>
      <c r="AA150">
        <f t="shared" si="64"/>
        <v>0</v>
      </c>
      <c r="AB150">
        <f t="shared" si="65"/>
        <v>0</v>
      </c>
      <c r="AC150">
        <f t="shared" si="66"/>
        <v>0</v>
      </c>
      <c r="AD150">
        <f t="shared" si="67"/>
        <v>16.211925827006279</v>
      </c>
      <c r="AE150">
        <f t="shared" si="68"/>
        <v>0</v>
      </c>
      <c r="AF150">
        <f t="shared" si="69"/>
        <v>0</v>
      </c>
      <c r="AG150">
        <f t="shared" si="70"/>
        <v>0</v>
      </c>
      <c r="AR150" s="3">
        <v>5</v>
      </c>
      <c r="AS150">
        <f t="shared" si="54"/>
        <v>-1.2659845217089587</v>
      </c>
      <c r="AT150">
        <f t="shared" si="55"/>
        <v>0.28196156216634877</v>
      </c>
      <c r="AU150">
        <f t="shared" si="56"/>
        <v>1.3297351182331134</v>
      </c>
    </row>
    <row r="151" spans="1:47">
      <c r="A151">
        <v>2006</v>
      </c>
      <c r="B151" s="3">
        <v>5</v>
      </c>
      <c r="C151">
        <v>197336779111.68222</v>
      </c>
      <c r="D151">
        <v>492730746912.71063</v>
      </c>
      <c r="E151">
        <v>11317475</v>
      </c>
      <c r="F151">
        <v>0</v>
      </c>
      <c r="G151" s="2">
        <f t="shared" si="49"/>
        <v>26.008177644724459</v>
      </c>
      <c r="H151" s="2">
        <f t="shared" si="50"/>
        <v>26.923228709486729</v>
      </c>
      <c r="I151" s="2">
        <f t="shared" si="51"/>
        <v>16.2418585493214</v>
      </c>
      <c r="J15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>
        <f t="shared" si="52"/>
        <v>0</v>
      </c>
      <c r="S151">
        <f t="shared" si="57"/>
        <v>0</v>
      </c>
      <c r="T151">
        <f t="shared" si="58"/>
        <v>0</v>
      </c>
      <c r="U151">
        <f t="shared" si="59"/>
        <v>0</v>
      </c>
      <c r="V151">
        <f t="shared" si="60"/>
        <v>26.923228709486729</v>
      </c>
      <c r="W151">
        <f t="shared" si="61"/>
        <v>0</v>
      </c>
      <c r="X151">
        <f t="shared" si="62"/>
        <v>0</v>
      </c>
      <c r="Y151">
        <f t="shared" si="63"/>
        <v>0</v>
      </c>
      <c r="Z151">
        <f t="shared" si="53"/>
        <v>0</v>
      </c>
      <c r="AA151">
        <f t="shared" si="64"/>
        <v>0</v>
      </c>
      <c r="AB151">
        <f t="shared" si="65"/>
        <v>0</v>
      </c>
      <c r="AC151">
        <f t="shared" si="66"/>
        <v>0</v>
      </c>
      <c r="AD151">
        <f t="shared" si="67"/>
        <v>16.2418585493214</v>
      </c>
      <c r="AE151">
        <f t="shared" si="68"/>
        <v>0</v>
      </c>
      <c r="AF151">
        <f t="shared" si="69"/>
        <v>0</v>
      </c>
      <c r="AG151">
        <f t="shared" si="70"/>
        <v>0</v>
      </c>
      <c r="AR151" s="3">
        <v>5</v>
      </c>
      <c r="AS151">
        <f t="shared" si="54"/>
        <v>-1.254655790243794</v>
      </c>
      <c r="AT151">
        <f t="shared" si="55"/>
        <v>0.28517399100255297</v>
      </c>
      <c r="AU151">
        <f t="shared" si="56"/>
        <v>1.139314455318903</v>
      </c>
    </row>
    <row r="152" spans="1:47">
      <c r="A152">
        <v>2007</v>
      </c>
      <c r="B152" s="3">
        <v>5</v>
      </c>
      <c r="C152">
        <v>209766600383.97195</v>
      </c>
      <c r="D152">
        <v>510717234353.37701</v>
      </c>
      <c r="E152">
        <v>11663107</v>
      </c>
      <c r="F152">
        <v>0</v>
      </c>
      <c r="G152" s="2">
        <f t="shared" si="49"/>
        <v>26.069261322828169</v>
      </c>
      <c r="H152" s="2">
        <f t="shared" si="50"/>
        <v>26.959081916561598</v>
      </c>
      <c r="I152" s="2">
        <f t="shared" si="51"/>
        <v>16.27194116994303</v>
      </c>
      <c r="J152">
        <v>0</v>
      </c>
      <c r="K152" s="1">
        <v>0</v>
      </c>
      <c r="L152" s="1">
        <v>0</v>
      </c>
      <c r="M152" s="1">
        <v>0</v>
      </c>
      <c r="N152" s="1">
        <v>1</v>
      </c>
      <c r="O152" s="1">
        <v>0</v>
      </c>
      <c r="P152" s="1">
        <v>0</v>
      </c>
      <c r="Q152" s="1">
        <v>0</v>
      </c>
      <c r="R152">
        <f t="shared" si="52"/>
        <v>0</v>
      </c>
      <c r="S152">
        <f t="shared" si="57"/>
        <v>0</v>
      </c>
      <c r="T152">
        <f t="shared" si="58"/>
        <v>0</v>
      </c>
      <c r="U152">
        <f t="shared" si="59"/>
        <v>0</v>
      </c>
      <c r="V152">
        <f t="shared" si="60"/>
        <v>26.959081916561598</v>
      </c>
      <c r="W152">
        <f t="shared" si="61"/>
        <v>0</v>
      </c>
      <c r="X152">
        <f t="shared" si="62"/>
        <v>0</v>
      </c>
      <c r="Y152">
        <f t="shared" si="63"/>
        <v>0</v>
      </c>
      <c r="Z152">
        <f t="shared" si="53"/>
        <v>0</v>
      </c>
      <c r="AA152">
        <f t="shared" si="64"/>
        <v>0</v>
      </c>
      <c r="AB152">
        <f t="shared" si="65"/>
        <v>0</v>
      </c>
      <c r="AC152">
        <f t="shared" si="66"/>
        <v>0</v>
      </c>
      <c r="AD152">
        <f t="shared" si="67"/>
        <v>16.27194116994303</v>
      </c>
      <c r="AE152">
        <f t="shared" si="68"/>
        <v>0</v>
      </c>
      <c r="AF152">
        <f t="shared" si="69"/>
        <v>0</v>
      </c>
      <c r="AG152">
        <f t="shared" si="70"/>
        <v>0</v>
      </c>
      <c r="AR152" s="3">
        <v>5</v>
      </c>
      <c r="AS152">
        <f t="shared" si="54"/>
        <v>-1.2389736527006736</v>
      </c>
      <c r="AT152">
        <f t="shared" si="55"/>
        <v>0.28968137911880171</v>
      </c>
      <c r="AU152">
        <f t="shared" si="56"/>
        <v>1.5805747573271443</v>
      </c>
    </row>
    <row r="153" spans="1:47">
      <c r="A153">
        <v>2008</v>
      </c>
      <c r="B153" s="3">
        <v>5</v>
      </c>
      <c r="C153">
        <v>219902039818.77838</v>
      </c>
      <c r="D153">
        <v>527627983252.19983</v>
      </c>
      <c r="E153">
        <v>12025538</v>
      </c>
      <c r="F153">
        <v>0</v>
      </c>
      <c r="G153" s="2">
        <f t="shared" si="49"/>
        <v>26.116448010584062</v>
      </c>
      <c r="H153" s="2">
        <f t="shared" si="50"/>
        <v>26.991657295147661</v>
      </c>
      <c r="I153" s="2">
        <f t="shared" si="51"/>
        <v>16.302543113080031</v>
      </c>
      <c r="J153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  <c r="R153">
        <f t="shared" si="52"/>
        <v>0</v>
      </c>
      <c r="S153">
        <f t="shared" si="57"/>
        <v>0</v>
      </c>
      <c r="T153">
        <f t="shared" si="58"/>
        <v>0</v>
      </c>
      <c r="U153">
        <f t="shared" si="59"/>
        <v>0</v>
      </c>
      <c r="V153">
        <f t="shared" si="60"/>
        <v>26.991657295147661</v>
      </c>
      <c r="W153">
        <f t="shared" si="61"/>
        <v>0</v>
      </c>
      <c r="X153">
        <f t="shared" si="62"/>
        <v>0</v>
      </c>
      <c r="Y153">
        <f t="shared" si="63"/>
        <v>0</v>
      </c>
      <c r="Z153">
        <f t="shared" si="53"/>
        <v>0</v>
      </c>
      <c r="AA153">
        <f t="shared" si="64"/>
        <v>0</v>
      </c>
      <c r="AB153">
        <f t="shared" si="65"/>
        <v>0</v>
      </c>
      <c r="AC153">
        <f t="shared" si="66"/>
        <v>0</v>
      </c>
      <c r="AD153">
        <f t="shared" si="67"/>
        <v>16.302543113080031</v>
      </c>
      <c r="AE153">
        <f t="shared" si="68"/>
        <v>0</v>
      </c>
      <c r="AF153">
        <f t="shared" si="69"/>
        <v>0</v>
      </c>
      <c r="AG153">
        <f t="shared" si="70"/>
        <v>0</v>
      </c>
      <c r="AR153" s="3">
        <v>5</v>
      </c>
      <c r="AS153">
        <f t="shared" si="54"/>
        <v>-1.2365558058762263</v>
      </c>
      <c r="AT153">
        <f t="shared" si="55"/>
        <v>0.29038263174049195</v>
      </c>
      <c r="AU153">
        <f t="shared" si="56"/>
        <v>0.24207721732871498</v>
      </c>
    </row>
    <row r="154" spans="1:47">
      <c r="A154">
        <v>2009</v>
      </c>
      <c r="B154" s="3">
        <v>5</v>
      </c>
      <c r="C154">
        <v>216573759299.07971</v>
      </c>
      <c r="D154">
        <v>528611112176.85529</v>
      </c>
      <c r="E154">
        <v>12412070</v>
      </c>
      <c r="F154">
        <v>1</v>
      </c>
      <c r="G154" s="2">
        <f t="shared" si="49"/>
        <v>26.10119701597057</v>
      </c>
      <c r="H154" s="2">
        <f t="shared" si="50"/>
        <v>26.993518860796616</v>
      </c>
      <c r="I154" s="2">
        <f t="shared" si="51"/>
        <v>16.334179944238016</v>
      </c>
      <c r="J154">
        <v>0</v>
      </c>
      <c r="K154" s="1">
        <v>0</v>
      </c>
      <c r="L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>
        <f t="shared" si="52"/>
        <v>0</v>
      </c>
      <c r="S154">
        <f t="shared" si="57"/>
        <v>0</v>
      </c>
      <c r="T154">
        <f t="shared" si="58"/>
        <v>0</v>
      </c>
      <c r="U154">
        <f t="shared" si="59"/>
        <v>0</v>
      </c>
      <c r="V154">
        <f t="shared" si="60"/>
        <v>26.993518860796616</v>
      </c>
      <c r="W154">
        <f t="shared" si="61"/>
        <v>0</v>
      </c>
      <c r="X154">
        <f t="shared" si="62"/>
        <v>0</v>
      </c>
      <c r="Y154">
        <f t="shared" si="63"/>
        <v>0</v>
      </c>
      <c r="Z154">
        <f t="shared" si="53"/>
        <v>0</v>
      </c>
      <c r="AA154">
        <f t="shared" si="64"/>
        <v>0</v>
      </c>
      <c r="AB154">
        <f t="shared" si="65"/>
        <v>0</v>
      </c>
      <c r="AC154">
        <f t="shared" si="66"/>
        <v>0</v>
      </c>
      <c r="AD154">
        <f t="shared" si="67"/>
        <v>16.334179944238016</v>
      </c>
      <c r="AE154">
        <f t="shared" si="68"/>
        <v>0</v>
      </c>
      <c r="AF154">
        <f t="shared" si="69"/>
        <v>0</v>
      </c>
      <c r="AG154">
        <f t="shared" si="70"/>
        <v>0</v>
      </c>
      <c r="AR154" s="3">
        <v>5</v>
      </c>
      <c r="AS154">
        <f t="shared" si="54"/>
        <v>-1.2865247099291062</v>
      </c>
      <c r="AT154">
        <f t="shared" si="55"/>
        <v>0.27622909314723493</v>
      </c>
      <c r="AU154">
        <f t="shared" si="56"/>
        <v>-4.874099565949833</v>
      </c>
    </row>
    <row r="155" spans="1:47">
      <c r="A155">
        <v>2010</v>
      </c>
      <c r="B155" s="3">
        <v>5</v>
      </c>
      <c r="C155">
        <v>232654030399.22736</v>
      </c>
      <c r="D155">
        <v>555301171398.27454</v>
      </c>
      <c r="E155">
        <v>12775608</v>
      </c>
      <c r="F155">
        <v>0</v>
      </c>
      <c r="G155" s="2">
        <f t="shared" si="49"/>
        <v>26.172818338960759</v>
      </c>
      <c r="H155" s="2">
        <f t="shared" si="50"/>
        <v>27.042776454679007</v>
      </c>
      <c r="I155" s="2">
        <f t="shared" si="51"/>
        <v>16.363048285876523</v>
      </c>
      <c r="J155">
        <v>0</v>
      </c>
      <c r="K155" s="1">
        <v>0</v>
      </c>
      <c r="L155" s="1">
        <v>0</v>
      </c>
      <c r="M155" s="1">
        <v>0</v>
      </c>
      <c r="N155" s="1">
        <v>1</v>
      </c>
      <c r="O155" s="1">
        <v>0</v>
      </c>
      <c r="P155" s="1">
        <v>0</v>
      </c>
      <c r="Q155" s="1">
        <v>0</v>
      </c>
      <c r="R155">
        <f t="shared" si="52"/>
        <v>0</v>
      </c>
      <c r="S155">
        <f t="shared" si="57"/>
        <v>0</v>
      </c>
      <c r="T155">
        <f t="shared" si="58"/>
        <v>0</v>
      </c>
      <c r="U155">
        <f t="shared" si="59"/>
        <v>0</v>
      </c>
      <c r="V155">
        <f t="shared" si="60"/>
        <v>27.042776454679007</v>
      </c>
      <c r="W155">
        <f t="shared" si="61"/>
        <v>0</v>
      </c>
      <c r="X155">
        <f t="shared" si="62"/>
        <v>0</v>
      </c>
      <c r="Y155">
        <f t="shared" si="63"/>
        <v>0</v>
      </c>
      <c r="Z155">
        <f t="shared" si="53"/>
        <v>0</v>
      </c>
      <c r="AA155">
        <f t="shared" si="64"/>
        <v>0</v>
      </c>
      <c r="AB155">
        <f t="shared" si="65"/>
        <v>0</v>
      </c>
      <c r="AC155">
        <f t="shared" si="66"/>
        <v>0</v>
      </c>
      <c r="AD155">
        <f t="shared" si="67"/>
        <v>16.363048285876523</v>
      </c>
      <c r="AE155">
        <f t="shared" si="68"/>
        <v>0</v>
      </c>
      <c r="AF155">
        <f t="shared" si="69"/>
        <v>0</v>
      </c>
      <c r="AG155">
        <f t="shared" si="70"/>
        <v>0</v>
      </c>
      <c r="AR155" s="3">
        <v>5</v>
      </c>
      <c r="AS155">
        <f t="shared" si="54"/>
        <v>-1.2638708579182003</v>
      </c>
      <c r="AT155">
        <f t="shared" si="55"/>
        <v>0.28255816439683773</v>
      </c>
      <c r="AU155">
        <f t="shared" si="56"/>
        <v>2.2912399188268329</v>
      </c>
    </row>
    <row r="156" spans="1:47">
      <c r="A156">
        <v>2011</v>
      </c>
      <c r="B156" s="3">
        <v>5</v>
      </c>
      <c r="C156">
        <v>244970531973.67609</v>
      </c>
      <c r="D156">
        <v>580271297085.11963</v>
      </c>
      <c r="E156">
        <v>13110062</v>
      </c>
      <c r="F156">
        <v>0</v>
      </c>
      <c r="G156" s="2">
        <f t="shared" si="49"/>
        <v>26.224403762598737</v>
      </c>
      <c r="H156" s="2">
        <f t="shared" si="50"/>
        <v>27.086761584719298</v>
      </c>
      <c r="I156" s="2">
        <f t="shared" si="51"/>
        <v>16.388890584943042</v>
      </c>
      <c r="J156">
        <v>0</v>
      </c>
      <c r="K156" s="1">
        <v>0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>
        <f t="shared" si="52"/>
        <v>0</v>
      </c>
      <c r="S156">
        <f t="shared" si="57"/>
        <v>0</v>
      </c>
      <c r="T156">
        <f t="shared" si="58"/>
        <v>0</v>
      </c>
      <c r="U156">
        <f t="shared" si="59"/>
        <v>0</v>
      </c>
      <c r="V156">
        <f t="shared" si="60"/>
        <v>27.086761584719298</v>
      </c>
      <c r="W156">
        <f t="shared" si="61"/>
        <v>0</v>
      </c>
      <c r="X156">
        <f t="shared" si="62"/>
        <v>0</v>
      </c>
      <c r="Y156">
        <f t="shared" si="63"/>
        <v>0</v>
      </c>
      <c r="Z156">
        <f t="shared" si="53"/>
        <v>0</v>
      </c>
      <c r="AA156">
        <f t="shared" si="64"/>
        <v>0</v>
      </c>
      <c r="AB156">
        <f t="shared" si="65"/>
        <v>0</v>
      </c>
      <c r="AC156">
        <f t="shared" si="66"/>
        <v>0</v>
      </c>
      <c r="AD156">
        <f t="shared" si="67"/>
        <v>16.388890584943042</v>
      </c>
      <c r="AE156">
        <f t="shared" si="68"/>
        <v>0</v>
      </c>
      <c r="AF156">
        <f t="shared" si="69"/>
        <v>0</v>
      </c>
      <c r="AG156">
        <f t="shared" si="70"/>
        <v>0</v>
      </c>
      <c r="AR156" s="3">
        <v>5</v>
      </c>
      <c r="AS156">
        <f t="shared" si="54"/>
        <v>-1.256080342845443</v>
      </c>
      <c r="AT156">
        <f t="shared" si="55"/>
        <v>0.28476803487332997</v>
      </c>
      <c r="AU156">
        <f t="shared" si="56"/>
        <v>0.78209400928461337</v>
      </c>
    </row>
    <row r="157" spans="1:47">
      <c r="A157">
        <v>2012</v>
      </c>
      <c r="B157" s="3">
        <v>5</v>
      </c>
      <c r="C157">
        <v>258378881826.47321</v>
      </c>
      <c r="D157">
        <v>613657588142.28687</v>
      </c>
      <c r="E157">
        <v>13634474</v>
      </c>
      <c r="F157">
        <v>0</v>
      </c>
      <c r="G157" s="2">
        <f t="shared" si="49"/>
        <v>26.277692878837314</v>
      </c>
      <c r="H157" s="2">
        <f t="shared" si="50"/>
        <v>27.142702935500189</v>
      </c>
      <c r="I157" s="2">
        <f t="shared" si="51"/>
        <v>16.428111996326656</v>
      </c>
      <c r="J157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>
        <f t="shared" si="52"/>
        <v>0</v>
      </c>
      <c r="S157">
        <f t="shared" si="57"/>
        <v>0</v>
      </c>
      <c r="T157">
        <f t="shared" si="58"/>
        <v>0</v>
      </c>
      <c r="U157">
        <f t="shared" si="59"/>
        <v>0</v>
      </c>
      <c r="V157">
        <f t="shared" si="60"/>
        <v>27.142702935500189</v>
      </c>
      <c r="W157">
        <f t="shared" si="61"/>
        <v>0</v>
      </c>
      <c r="X157">
        <f t="shared" si="62"/>
        <v>0</v>
      </c>
      <c r="Y157">
        <f t="shared" si="63"/>
        <v>0</v>
      </c>
      <c r="Z157">
        <f t="shared" si="53"/>
        <v>0</v>
      </c>
      <c r="AA157">
        <f t="shared" si="64"/>
        <v>0</v>
      </c>
      <c r="AB157">
        <f t="shared" si="65"/>
        <v>0</v>
      </c>
      <c r="AC157">
        <f t="shared" si="66"/>
        <v>0</v>
      </c>
      <c r="AD157">
        <f t="shared" si="67"/>
        <v>16.428111996326656</v>
      </c>
      <c r="AE157">
        <f t="shared" si="68"/>
        <v>0</v>
      </c>
      <c r="AF157">
        <f t="shared" si="69"/>
        <v>0</v>
      </c>
      <c r="AG157">
        <f t="shared" si="70"/>
        <v>0</v>
      </c>
      <c r="AR157" s="3">
        <v>5</v>
      </c>
      <c r="AS157">
        <f t="shared" si="54"/>
        <v>-1.265328146264487</v>
      </c>
      <c r="AT157">
        <f t="shared" si="55"/>
        <v>0.28214669556390098</v>
      </c>
      <c r="AU157">
        <f t="shared" si="56"/>
        <v>-0.92051739957225276</v>
      </c>
    </row>
    <row r="158" spans="1:47">
      <c r="A158">
        <v>2013</v>
      </c>
      <c r="B158" s="3">
        <v>5</v>
      </c>
      <c r="C158">
        <v>270506469604.10135</v>
      </c>
      <c r="D158">
        <v>642111286891.953</v>
      </c>
      <c r="E158">
        <v>14171099</v>
      </c>
      <c r="F158">
        <v>0</v>
      </c>
      <c r="G158" s="2">
        <f t="shared" si="49"/>
        <v>26.323561852152487</v>
      </c>
      <c r="H158" s="2">
        <f t="shared" si="50"/>
        <v>27.188027469682488</v>
      </c>
      <c r="I158" s="2">
        <f t="shared" si="51"/>
        <v>16.466715166880974</v>
      </c>
      <c r="J158">
        <v>0</v>
      </c>
      <c r="K158" s="1">
        <v>0</v>
      </c>
      <c r="L158" s="1">
        <v>0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  <c r="R158">
        <f t="shared" si="52"/>
        <v>0</v>
      </c>
      <c r="S158">
        <f t="shared" si="57"/>
        <v>0</v>
      </c>
      <c r="T158">
        <f t="shared" si="58"/>
        <v>0</v>
      </c>
      <c r="U158">
        <f t="shared" si="59"/>
        <v>0</v>
      </c>
      <c r="V158">
        <f t="shared" si="60"/>
        <v>27.188027469682488</v>
      </c>
      <c r="W158">
        <f t="shared" si="61"/>
        <v>0</v>
      </c>
      <c r="X158">
        <f t="shared" si="62"/>
        <v>0</v>
      </c>
      <c r="Y158">
        <f t="shared" si="63"/>
        <v>0</v>
      </c>
      <c r="Z158">
        <f t="shared" si="53"/>
        <v>0</v>
      </c>
      <c r="AA158">
        <f t="shared" si="64"/>
        <v>0</v>
      </c>
      <c r="AB158">
        <f t="shared" si="65"/>
        <v>0</v>
      </c>
      <c r="AC158">
        <f t="shared" si="66"/>
        <v>0</v>
      </c>
      <c r="AD158">
        <f t="shared" si="67"/>
        <v>16.466715166880974</v>
      </c>
      <c r="AE158">
        <f t="shared" si="68"/>
        <v>0</v>
      </c>
      <c r="AF158">
        <f t="shared" si="69"/>
        <v>0</v>
      </c>
      <c r="AG158">
        <f t="shared" si="70"/>
        <v>0</v>
      </c>
      <c r="AR158" s="3">
        <v>5</v>
      </c>
      <c r="AS158">
        <f t="shared" si="54"/>
        <v>-1.2774716526410268</v>
      </c>
      <c r="AT158">
        <f t="shared" si="55"/>
        <v>0.27874116475926397</v>
      </c>
      <c r="AU158">
        <f t="shared" si="56"/>
        <v>-1.2070071555616444</v>
      </c>
    </row>
    <row r="159" spans="1:47">
      <c r="A159">
        <v>2014</v>
      </c>
      <c r="B159" s="3">
        <v>5</v>
      </c>
      <c r="C159">
        <v>286755041078.03009</v>
      </c>
      <c r="D159">
        <v>665858568160.65503</v>
      </c>
      <c r="E159">
        <v>14719087</v>
      </c>
      <c r="F159">
        <v>0</v>
      </c>
      <c r="G159" s="2">
        <f t="shared" si="49"/>
        <v>26.381894172846806</v>
      </c>
      <c r="H159" s="2">
        <f t="shared" si="50"/>
        <v>27.224343124816063</v>
      </c>
      <c r="I159" s="2">
        <f t="shared" si="51"/>
        <v>16.504655644884885</v>
      </c>
      <c r="J159">
        <v>0</v>
      </c>
      <c r="K159" s="1">
        <v>0</v>
      </c>
      <c r="L159" s="1">
        <v>0</v>
      </c>
      <c r="M159" s="1">
        <v>0</v>
      </c>
      <c r="N159" s="1">
        <v>1</v>
      </c>
      <c r="O159" s="1">
        <v>0</v>
      </c>
      <c r="P159" s="1">
        <v>0</v>
      </c>
      <c r="Q159" s="1">
        <v>0</v>
      </c>
      <c r="R159">
        <f t="shared" si="52"/>
        <v>0</v>
      </c>
      <c r="S159">
        <f t="shared" si="57"/>
        <v>0</v>
      </c>
      <c r="T159">
        <f t="shared" si="58"/>
        <v>0</v>
      </c>
      <c r="U159">
        <f t="shared" si="59"/>
        <v>0</v>
      </c>
      <c r="V159">
        <f t="shared" si="60"/>
        <v>27.224343124816063</v>
      </c>
      <c r="W159">
        <f t="shared" si="61"/>
        <v>0</v>
      </c>
      <c r="X159">
        <f t="shared" si="62"/>
        <v>0</v>
      </c>
      <c r="Y159">
        <f t="shared" si="63"/>
        <v>0</v>
      </c>
      <c r="Z159">
        <f t="shared" si="53"/>
        <v>0</v>
      </c>
      <c r="AA159">
        <f t="shared" si="64"/>
        <v>0</v>
      </c>
      <c r="AB159">
        <f t="shared" si="65"/>
        <v>0</v>
      </c>
      <c r="AC159">
        <f t="shared" si="66"/>
        <v>0</v>
      </c>
      <c r="AD159">
        <f t="shared" si="67"/>
        <v>16.504655644884885</v>
      </c>
      <c r="AE159">
        <f t="shared" si="68"/>
        <v>0</v>
      </c>
      <c r="AF159">
        <f t="shared" si="69"/>
        <v>0</v>
      </c>
      <c r="AG159">
        <f t="shared" si="70"/>
        <v>0</v>
      </c>
      <c r="AR159" s="3">
        <v>5</v>
      </c>
      <c r="AS159">
        <f t="shared" si="54"/>
        <v>-1.273164026919968</v>
      </c>
      <c r="AT159">
        <f t="shared" si="55"/>
        <v>0.27994446719769595</v>
      </c>
      <c r="AU159">
        <f t="shared" si="56"/>
        <v>0.43169168768854504</v>
      </c>
    </row>
    <row r="160" spans="1:47">
      <c r="A160">
        <v>2015</v>
      </c>
      <c r="B160" s="3">
        <v>5</v>
      </c>
      <c r="C160">
        <v>301355266964.94733</v>
      </c>
      <c r="D160">
        <v>699195117702.91467</v>
      </c>
      <c r="E160">
        <v>15100271</v>
      </c>
      <c r="F160">
        <v>0</v>
      </c>
      <c r="G160" s="2">
        <f t="shared" si="49"/>
        <v>26.431555694622006</v>
      </c>
      <c r="H160" s="2">
        <f t="shared" si="50"/>
        <v>27.273195678573018</v>
      </c>
      <c r="I160" s="2">
        <f t="shared" si="51"/>
        <v>16.530223248643974</v>
      </c>
      <c r="J160">
        <v>0</v>
      </c>
      <c r="K160" s="1">
        <v>0</v>
      </c>
      <c r="L160" s="1">
        <v>0</v>
      </c>
      <c r="M160" s="1">
        <v>0</v>
      </c>
      <c r="N160" s="1">
        <v>1</v>
      </c>
      <c r="O160" s="1">
        <v>0</v>
      </c>
      <c r="P160" s="1">
        <v>0</v>
      </c>
      <c r="Q160" s="1">
        <v>0</v>
      </c>
      <c r="R160">
        <f t="shared" si="52"/>
        <v>0</v>
      </c>
      <c r="S160">
        <f t="shared" si="57"/>
        <v>0</v>
      </c>
      <c r="T160">
        <f t="shared" si="58"/>
        <v>0</v>
      </c>
      <c r="U160">
        <f t="shared" si="59"/>
        <v>0</v>
      </c>
      <c r="V160">
        <f t="shared" si="60"/>
        <v>27.273195678573018</v>
      </c>
      <c r="W160">
        <f t="shared" si="61"/>
        <v>0</v>
      </c>
      <c r="X160">
        <f t="shared" si="62"/>
        <v>0</v>
      </c>
      <c r="Y160">
        <f t="shared" si="63"/>
        <v>0</v>
      </c>
      <c r="Z160">
        <f t="shared" si="53"/>
        <v>0</v>
      </c>
      <c r="AA160">
        <f t="shared" si="64"/>
        <v>0</v>
      </c>
      <c r="AB160">
        <f t="shared" si="65"/>
        <v>0</v>
      </c>
      <c r="AC160">
        <f t="shared" si="66"/>
        <v>0</v>
      </c>
      <c r="AD160">
        <f t="shared" si="67"/>
        <v>16.530223248643974</v>
      </c>
      <c r="AE160">
        <f t="shared" si="68"/>
        <v>0</v>
      </c>
      <c r="AF160">
        <f t="shared" si="69"/>
        <v>0</v>
      </c>
      <c r="AG160">
        <f t="shared" si="70"/>
        <v>0</v>
      </c>
      <c r="AR160" s="3">
        <v>5</v>
      </c>
      <c r="AS160">
        <f t="shared" si="54"/>
        <v>-1.268771150080203</v>
      </c>
      <c r="AT160">
        <f t="shared" si="55"/>
        <v>0.28117693381916153</v>
      </c>
      <c r="AU160">
        <f t="shared" si="56"/>
        <v>0.44025396672520217</v>
      </c>
    </row>
    <row r="161" spans="1:47">
      <c r="A161">
        <v>2016</v>
      </c>
      <c r="B161" s="3">
        <v>5</v>
      </c>
      <c r="C161">
        <v>314764917575.08777</v>
      </c>
      <c r="D161">
        <v>733759678829.83691</v>
      </c>
      <c r="E161">
        <v>15412226</v>
      </c>
      <c r="F161">
        <v>0</v>
      </c>
      <c r="G161" s="2">
        <f t="shared" si="49"/>
        <v>26.475091903744069</v>
      </c>
      <c r="H161" s="2">
        <f t="shared" si="50"/>
        <v>27.321447398911207</v>
      </c>
      <c r="I161" s="2">
        <f t="shared" si="51"/>
        <v>16.550671648518932</v>
      </c>
      <c r="J16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  <c r="R161">
        <f t="shared" si="52"/>
        <v>0</v>
      </c>
      <c r="S161">
        <f t="shared" si="57"/>
        <v>0</v>
      </c>
      <c r="T161">
        <f t="shared" si="58"/>
        <v>0</v>
      </c>
      <c r="U161">
        <f t="shared" si="59"/>
        <v>0</v>
      </c>
      <c r="V161">
        <f t="shared" si="60"/>
        <v>27.321447398911207</v>
      </c>
      <c r="W161">
        <f t="shared" si="61"/>
        <v>0</v>
      </c>
      <c r="X161">
        <f t="shared" si="62"/>
        <v>0</v>
      </c>
      <c r="Y161">
        <f t="shared" si="63"/>
        <v>0</v>
      </c>
      <c r="Z161">
        <f t="shared" si="53"/>
        <v>0</v>
      </c>
      <c r="AA161">
        <f t="shared" si="64"/>
        <v>0</v>
      </c>
      <c r="AB161">
        <f t="shared" si="65"/>
        <v>0</v>
      </c>
      <c r="AC161">
        <f t="shared" si="66"/>
        <v>0</v>
      </c>
      <c r="AD161">
        <f t="shared" si="67"/>
        <v>16.550671648518932</v>
      </c>
      <c r="AE161">
        <f t="shared" si="68"/>
        <v>0</v>
      </c>
      <c r="AF161">
        <f t="shared" si="69"/>
        <v>0</v>
      </c>
      <c r="AG161">
        <f t="shared" si="70"/>
        <v>0</v>
      </c>
      <c r="AR161" s="3">
        <v>5</v>
      </c>
      <c r="AS161">
        <f t="shared" si="54"/>
        <v>-1.2647769195665264</v>
      </c>
      <c r="AT161">
        <f t="shared" si="55"/>
        <v>0.28230226522837421</v>
      </c>
      <c r="AU161">
        <f t="shared" si="56"/>
        <v>0.40022180835659371</v>
      </c>
    </row>
    <row r="162" spans="1:47">
      <c r="A162">
        <v>2017</v>
      </c>
      <c r="B162" s="3">
        <v>5</v>
      </c>
      <c r="C162">
        <v>333061328477.26813</v>
      </c>
      <c r="D162">
        <v>771105620853.49109</v>
      </c>
      <c r="E162">
        <v>15776197</v>
      </c>
      <c r="F162">
        <v>0</v>
      </c>
      <c r="G162" s="2">
        <f t="shared" si="49"/>
        <v>26.53159247957112</v>
      </c>
      <c r="H162" s="2">
        <f t="shared" si="50"/>
        <v>27.371091193155063</v>
      </c>
      <c r="I162" s="2">
        <f t="shared" si="51"/>
        <v>16.574012843069102</v>
      </c>
      <c r="J162">
        <v>0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>
        <f t="shared" si="52"/>
        <v>0</v>
      </c>
      <c r="S162">
        <f t="shared" si="57"/>
        <v>0</v>
      </c>
      <c r="T162">
        <f t="shared" si="58"/>
        <v>0</v>
      </c>
      <c r="U162">
        <f t="shared" si="59"/>
        <v>0</v>
      </c>
      <c r="V162">
        <f t="shared" si="60"/>
        <v>27.371091193155063</v>
      </c>
      <c r="W162">
        <f t="shared" si="61"/>
        <v>0</v>
      </c>
      <c r="X162">
        <f t="shared" si="62"/>
        <v>0</v>
      </c>
      <c r="Y162">
        <f t="shared" si="63"/>
        <v>0</v>
      </c>
      <c r="Z162">
        <f t="shared" si="53"/>
        <v>0</v>
      </c>
      <c r="AA162">
        <f t="shared" si="64"/>
        <v>0</v>
      </c>
      <c r="AB162">
        <f t="shared" si="65"/>
        <v>0</v>
      </c>
      <c r="AC162">
        <f t="shared" si="66"/>
        <v>0</v>
      </c>
      <c r="AD162">
        <f t="shared" si="67"/>
        <v>16.574012843069102</v>
      </c>
      <c r="AE162">
        <f t="shared" si="68"/>
        <v>0</v>
      </c>
      <c r="AF162">
        <f t="shared" si="69"/>
        <v>0</v>
      </c>
      <c r="AG162">
        <f t="shared" si="70"/>
        <v>0</v>
      </c>
      <c r="AR162" s="3">
        <v>5</v>
      </c>
      <c r="AS162">
        <f t="shared" si="54"/>
        <v>-1.2514369882830993</v>
      </c>
      <c r="AT162">
        <f t="shared" si="55"/>
        <v>0.28609338848934879</v>
      </c>
      <c r="AU162">
        <f t="shared" si="56"/>
        <v>1.3429305138262619</v>
      </c>
    </row>
    <row r="163" spans="1:47">
      <c r="A163">
        <v>2018</v>
      </c>
      <c r="B163" s="3">
        <v>5</v>
      </c>
      <c r="C163">
        <v>349191778300.005</v>
      </c>
      <c r="D163">
        <v>804690133999.68384</v>
      </c>
      <c r="E163">
        <v>16209365</v>
      </c>
      <c r="F163">
        <v>0</v>
      </c>
      <c r="G163" s="2">
        <f t="shared" si="49"/>
        <v>26.578887116247529</v>
      </c>
      <c r="H163" s="2">
        <f t="shared" si="50"/>
        <v>27.413723113553203</v>
      </c>
      <c r="I163" s="2">
        <f t="shared" si="51"/>
        <v>16.601099719594778</v>
      </c>
      <c r="J163">
        <v>0</v>
      </c>
      <c r="K163" s="1">
        <v>0</v>
      </c>
      <c r="L163" s="1">
        <v>0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  <c r="R163">
        <f t="shared" si="52"/>
        <v>0</v>
      </c>
      <c r="S163">
        <f t="shared" si="57"/>
        <v>0</v>
      </c>
      <c r="T163">
        <f t="shared" si="58"/>
        <v>0</v>
      </c>
      <c r="U163">
        <f t="shared" si="59"/>
        <v>0</v>
      </c>
      <c r="V163">
        <f t="shared" si="60"/>
        <v>27.413723113553203</v>
      </c>
      <c r="W163">
        <f t="shared" si="61"/>
        <v>0</v>
      </c>
      <c r="X163">
        <f t="shared" si="62"/>
        <v>0</v>
      </c>
      <c r="Y163">
        <f t="shared" si="63"/>
        <v>0</v>
      </c>
      <c r="Z163">
        <f t="shared" si="53"/>
        <v>0</v>
      </c>
      <c r="AA163">
        <f t="shared" si="64"/>
        <v>0</v>
      </c>
      <c r="AB163">
        <f t="shared" si="65"/>
        <v>0</v>
      </c>
      <c r="AC163">
        <f t="shared" si="66"/>
        <v>0</v>
      </c>
      <c r="AD163">
        <f t="shared" si="67"/>
        <v>16.601099719594778</v>
      </c>
      <c r="AE163">
        <f t="shared" si="68"/>
        <v>0</v>
      </c>
      <c r="AF163">
        <f t="shared" si="69"/>
        <v>0</v>
      </c>
      <c r="AG163">
        <f t="shared" si="70"/>
        <v>0</v>
      </c>
      <c r="AR163" s="3">
        <v>5</v>
      </c>
      <c r="AS163">
        <f t="shared" si="54"/>
        <v>-1.2487845338130437</v>
      </c>
      <c r="AT163">
        <f t="shared" si="55"/>
        <v>0.28685324547402985</v>
      </c>
      <c r="AU163">
        <f t="shared" si="56"/>
        <v>0.26559753397074798</v>
      </c>
    </row>
    <row r="164" spans="1:47">
      <c r="A164">
        <v>2019</v>
      </c>
      <c r="B164" s="3">
        <v>5</v>
      </c>
      <c r="C164">
        <v>364602265936.14014</v>
      </c>
      <c r="D164">
        <v>832952070681.01721</v>
      </c>
      <c r="E164">
        <v>16633299</v>
      </c>
      <c r="F164">
        <v>0</v>
      </c>
      <c r="G164" s="2">
        <f t="shared" si="49"/>
        <v>26.622072914026681</v>
      </c>
      <c r="H164" s="2">
        <f t="shared" si="50"/>
        <v>27.448241939259809</v>
      </c>
      <c r="I164" s="2">
        <f t="shared" si="51"/>
        <v>16.626917207923249</v>
      </c>
      <c r="J164">
        <v>0</v>
      </c>
      <c r="K164" s="1">
        <v>0</v>
      </c>
      <c r="L164" s="1">
        <v>0</v>
      </c>
      <c r="M164" s="1">
        <v>0</v>
      </c>
      <c r="N164" s="1">
        <v>1</v>
      </c>
      <c r="O164" s="1">
        <v>0</v>
      </c>
      <c r="P164" s="1">
        <v>0</v>
      </c>
      <c r="Q164" s="1">
        <v>0</v>
      </c>
      <c r="R164">
        <f t="shared" si="52"/>
        <v>0</v>
      </c>
      <c r="S164">
        <f t="shared" si="57"/>
        <v>0</v>
      </c>
      <c r="T164">
        <f t="shared" si="58"/>
        <v>0</v>
      </c>
      <c r="U164">
        <f t="shared" si="59"/>
        <v>0</v>
      </c>
      <c r="V164">
        <f t="shared" si="60"/>
        <v>27.448241939259809</v>
      </c>
      <c r="W164">
        <f t="shared" si="61"/>
        <v>0</v>
      </c>
      <c r="X164">
        <f t="shared" si="62"/>
        <v>0</v>
      </c>
      <c r="Y164">
        <f t="shared" si="63"/>
        <v>0</v>
      </c>
      <c r="Z164">
        <f t="shared" si="53"/>
        <v>0</v>
      </c>
      <c r="AA164">
        <f t="shared" si="64"/>
        <v>0</v>
      </c>
      <c r="AB164">
        <f t="shared" si="65"/>
        <v>0</v>
      </c>
      <c r="AC164">
        <f t="shared" si="66"/>
        <v>0</v>
      </c>
      <c r="AD164">
        <f t="shared" si="67"/>
        <v>16.626917207923249</v>
      </c>
      <c r="AE164">
        <f t="shared" si="68"/>
        <v>0</v>
      </c>
      <c r="AF164">
        <f t="shared" si="69"/>
        <v>0</v>
      </c>
      <c r="AG164">
        <f t="shared" si="70"/>
        <v>0</v>
      </c>
      <c r="AR164" s="3">
        <v>5</v>
      </c>
      <c r="AS164">
        <f t="shared" si="54"/>
        <v>-1.2459259466196753</v>
      </c>
      <c r="AT164">
        <f t="shared" si="55"/>
        <v>0.28767441361910701</v>
      </c>
      <c r="AU164">
        <f t="shared" si="56"/>
        <v>0.2862676849690724</v>
      </c>
    </row>
    <row r="165" spans="1:47">
      <c r="A165">
        <v>2020</v>
      </c>
      <c r="B165" s="3">
        <v>5</v>
      </c>
      <c r="C165">
        <v>344706479641.24377</v>
      </c>
      <c r="D165">
        <v>849661910606.10767</v>
      </c>
      <c r="E165">
        <v>16875265</v>
      </c>
      <c r="F165">
        <v>1</v>
      </c>
      <c r="G165" s="2">
        <f t="shared" si="49"/>
        <v>26.565959108207387</v>
      </c>
      <c r="H165" s="2">
        <f t="shared" si="50"/>
        <v>27.468104355078264</v>
      </c>
      <c r="I165" s="2">
        <f t="shared" si="51"/>
        <v>16.64135949830327</v>
      </c>
      <c r="J165">
        <v>0</v>
      </c>
      <c r="K165" s="1">
        <v>0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  <c r="R165">
        <f t="shared" si="52"/>
        <v>0</v>
      </c>
      <c r="S165">
        <f t="shared" si="57"/>
        <v>0</v>
      </c>
      <c r="T165">
        <f t="shared" si="58"/>
        <v>0</v>
      </c>
      <c r="U165">
        <f t="shared" si="59"/>
        <v>0</v>
      </c>
      <c r="V165">
        <f t="shared" si="60"/>
        <v>27.468104355078264</v>
      </c>
      <c r="W165">
        <f t="shared" si="61"/>
        <v>0</v>
      </c>
      <c r="X165">
        <f t="shared" si="62"/>
        <v>0</v>
      </c>
      <c r="Y165">
        <f t="shared" si="63"/>
        <v>0</v>
      </c>
      <c r="Z165">
        <f t="shared" si="53"/>
        <v>0</v>
      </c>
      <c r="AA165">
        <f t="shared" si="64"/>
        <v>0</v>
      </c>
      <c r="AB165">
        <f t="shared" si="65"/>
        <v>0</v>
      </c>
      <c r="AC165">
        <f t="shared" si="66"/>
        <v>0</v>
      </c>
      <c r="AD165">
        <f t="shared" si="67"/>
        <v>16.64135949830327</v>
      </c>
      <c r="AE165">
        <f t="shared" si="68"/>
        <v>0</v>
      </c>
      <c r="AF165">
        <f t="shared" si="69"/>
        <v>0</v>
      </c>
      <c r="AG165">
        <f t="shared" si="70"/>
        <v>0</v>
      </c>
      <c r="AR165" s="3">
        <v>5</v>
      </c>
      <c r="AS165">
        <f t="shared" si="54"/>
        <v>-1.3247996450378814</v>
      </c>
      <c r="AT165">
        <f t="shared" si="55"/>
        <v>0.2658562193660281</v>
      </c>
      <c r="AU165">
        <f t="shared" si="56"/>
        <v>-7.5843360480321014</v>
      </c>
    </row>
    <row r="166" spans="1:47">
      <c r="A166">
        <v>2021</v>
      </c>
      <c r="B166" s="3">
        <v>5</v>
      </c>
      <c r="C166">
        <v>356134704342.13947</v>
      </c>
      <c r="D166">
        <v>871246592824.65808</v>
      </c>
      <c r="E166">
        <v>17243512</v>
      </c>
      <c r="F166">
        <v>0</v>
      </c>
      <c r="G166" s="2">
        <f t="shared" si="49"/>
        <v>26.598574879213192</v>
      </c>
      <c r="H166" s="2">
        <f t="shared" si="50"/>
        <v>27.493190888338788</v>
      </c>
      <c r="I166" s="2">
        <f t="shared" si="51"/>
        <v>16.662946514750271</v>
      </c>
      <c r="J166">
        <v>0</v>
      </c>
      <c r="K166" s="1">
        <v>0</v>
      </c>
      <c r="L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>
        <f t="shared" si="52"/>
        <v>0</v>
      </c>
      <c r="S166">
        <f t="shared" si="57"/>
        <v>0</v>
      </c>
      <c r="T166">
        <f t="shared" si="58"/>
        <v>0</v>
      </c>
      <c r="U166">
        <f t="shared" si="59"/>
        <v>0</v>
      </c>
      <c r="V166">
        <f t="shared" si="60"/>
        <v>27.493190888338788</v>
      </c>
      <c r="W166">
        <f t="shared" si="61"/>
        <v>0</v>
      </c>
      <c r="X166">
        <f t="shared" si="62"/>
        <v>0</v>
      </c>
      <c r="Y166">
        <f t="shared" si="63"/>
        <v>0</v>
      </c>
      <c r="Z166">
        <f t="shared" si="53"/>
        <v>0</v>
      </c>
      <c r="AA166">
        <f t="shared" si="64"/>
        <v>0</v>
      </c>
      <c r="AB166">
        <f t="shared" si="65"/>
        <v>0</v>
      </c>
      <c r="AC166">
        <f t="shared" si="66"/>
        <v>0</v>
      </c>
      <c r="AD166">
        <f t="shared" si="67"/>
        <v>16.662946514750271</v>
      </c>
      <c r="AE166">
        <f t="shared" si="68"/>
        <v>0</v>
      </c>
      <c r="AF166">
        <f t="shared" si="69"/>
        <v>0</v>
      </c>
      <c r="AG166">
        <f t="shared" si="70"/>
        <v>0</v>
      </c>
      <c r="AR166" s="3">
        <v>5</v>
      </c>
      <c r="AS166">
        <f t="shared" si="54"/>
        <v>-1.3245304585692481</v>
      </c>
      <c r="AT166">
        <f t="shared" si="55"/>
        <v>0.26592779389589871</v>
      </c>
      <c r="AU166">
        <f t="shared" si="56"/>
        <v>2.6922270256189661E-2</v>
      </c>
    </row>
    <row r="167" spans="1:47">
      <c r="A167">
        <v>2022</v>
      </c>
      <c r="B167" s="3">
        <v>5</v>
      </c>
      <c r="C167">
        <v>387694727478.77728</v>
      </c>
      <c r="D167">
        <v>897143135963.16638</v>
      </c>
      <c r="E167">
        <v>17583325</v>
      </c>
      <c r="F167">
        <v>0</v>
      </c>
      <c r="G167" s="2">
        <f t="shared" si="49"/>
        <v>26.683484082043531</v>
      </c>
      <c r="H167" s="2">
        <f t="shared" si="50"/>
        <v>27.522481258140264</v>
      </c>
      <c r="I167" s="2">
        <f t="shared" si="51"/>
        <v>16.68246156771858</v>
      </c>
      <c r="J167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  <c r="R167">
        <f t="shared" si="52"/>
        <v>0</v>
      </c>
      <c r="S167">
        <f t="shared" si="57"/>
        <v>0</v>
      </c>
      <c r="T167">
        <f t="shared" si="58"/>
        <v>0</v>
      </c>
      <c r="U167">
        <f t="shared" si="59"/>
        <v>0</v>
      </c>
      <c r="V167">
        <f t="shared" si="60"/>
        <v>27.522481258140264</v>
      </c>
      <c r="W167">
        <f t="shared" si="61"/>
        <v>0</v>
      </c>
      <c r="X167">
        <f t="shared" si="62"/>
        <v>0</v>
      </c>
      <c r="Y167">
        <f t="shared" si="63"/>
        <v>0</v>
      </c>
      <c r="Z167">
        <f t="shared" si="53"/>
        <v>0</v>
      </c>
      <c r="AA167">
        <f t="shared" si="64"/>
        <v>0</v>
      </c>
      <c r="AB167">
        <f t="shared" si="65"/>
        <v>0</v>
      </c>
      <c r="AC167">
        <f t="shared" si="66"/>
        <v>0</v>
      </c>
      <c r="AD167">
        <f t="shared" si="67"/>
        <v>16.68246156771858</v>
      </c>
      <c r="AE167">
        <f t="shared" si="68"/>
        <v>0</v>
      </c>
      <c r="AF167">
        <f t="shared" si="69"/>
        <v>0</v>
      </c>
      <c r="AG167">
        <f t="shared" si="70"/>
        <v>0</v>
      </c>
      <c r="AR167" s="3">
        <v>5</v>
      </c>
      <c r="AS167">
        <f t="shared" si="54"/>
        <v>-1.2712665021556484</v>
      </c>
      <c r="AT167">
        <f t="shared" si="55"/>
        <v>0.28047617305981981</v>
      </c>
      <c r="AU167">
        <f t="shared" si="56"/>
        <v>5.4708005322739126</v>
      </c>
    </row>
    <row r="168" spans="1:47">
      <c r="A168">
        <v>2023</v>
      </c>
      <c r="B168" s="3">
        <v>5</v>
      </c>
      <c r="C168">
        <v>401479163711.42798</v>
      </c>
      <c r="D168">
        <v>926013173466.24622</v>
      </c>
      <c r="E168">
        <v>17923168</v>
      </c>
      <c r="F168">
        <v>0</v>
      </c>
      <c r="G168" s="2">
        <f t="shared" si="49"/>
        <v>26.718421472875566</v>
      </c>
      <c r="H168" s="2">
        <f t="shared" si="50"/>
        <v>27.554154297696847</v>
      </c>
      <c r="I168" s="2">
        <f t="shared" si="51"/>
        <v>16.70160473560059</v>
      </c>
      <c r="J168">
        <v>0</v>
      </c>
      <c r="K168" s="1">
        <v>0</v>
      </c>
      <c r="L168" s="1">
        <v>0</v>
      </c>
      <c r="M168" s="1">
        <v>0</v>
      </c>
      <c r="N168" s="1">
        <v>1</v>
      </c>
      <c r="O168" s="1">
        <v>0</v>
      </c>
      <c r="P168" s="1">
        <v>0</v>
      </c>
      <c r="Q168" s="1">
        <v>0</v>
      </c>
      <c r="R168">
        <f t="shared" si="52"/>
        <v>0</v>
      </c>
      <c r="S168">
        <f t="shared" si="57"/>
        <v>0</v>
      </c>
      <c r="T168">
        <f t="shared" si="58"/>
        <v>0</v>
      </c>
      <c r="U168">
        <f t="shared" si="59"/>
        <v>0</v>
      </c>
      <c r="V168">
        <f t="shared" si="60"/>
        <v>27.554154297696847</v>
      </c>
      <c r="W168">
        <f t="shared" si="61"/>
        <v>0</v>
      </c>
      <c r="X168">
        <f t="shared" si="62"/>
        <v>0</v>
      </c>
      <c r="Y168">
        <f t="shared" si="63"/>
        <v>0</v>
      </c>
      <c r="Z168">
        <f t="shared" si="53"/>
        <v>0</v>
      </c>
      <c r="AA168">
        <f t="shared" si="64"/>
        <v>0</v>
      </c>
      <c r="AB168">
        <f t="shared" si="65"/>
        <v>0</v>
      </c>
      <c r="AC168">
        <f t="shared" si="66"/>
        <v>0</v>
      </c>
      <c r="AD168">
        <f t="shared" si="67"/>
        <v>16.70160473560059</v>
      </c>
      <c r="AE168">
        <f t="shared" si="68"/>
        <v>0</v>
      </c>
      <c r="AF168">
        <f t="shared" si="69"/>
        <v>0</v>
      </c>
      <c r="AG168">
        <f t="shared" si="70"/>
        <v>0</v>
      </c>
      <c r="AR168" s="3">
        <v>5</v>
      </c>
      <c r="AS168">
        <f t="shared" si="54"/>
        <v>-1.2684403098434758</v>
      </c>
      <c r="AT168">
        <f t="shared" si="55"/>
        <v>0.28126997385235319</v>
      </c>
      <c r="AU168">
        <f t="shared" si="56"/>
        <v>0.28301897586290942</v>
      </c>
    </row>
    <row r="169" spans="1:47">
      <c r="A169">
        <v>2024</v>
      </c>
      <c r="B169" s="3">
        <v>5</v>
      </c>
      <c r="C169">
        <v>422011432356.57251</v>
      </c>
      <c r="D169">
        <v>958253312091.96936</v>
      </c>
      <c r="E169">
        <v>18264000</v>
      </c>
      <c r="F169">
        <v>0</v>
      </c>
      <c r="G169" s="2">
        <f t="shared" si="49"/>
        <v>26.768298241507825</v>
      </c>
      <c r="H169" s="2">
        <f t="shared" si="50"/>
        <v>27.588377997597625</v>
      </c>
      <c r="I169" s="2">
        <f t="shared" si="51"/>
        <v>16.72044246719177</v>
      </c>
      <c r="J169">
        <v>0</v>
      </c>
      <c r="K169" s="1">
        <v>0</v>
      </c>
      <c r="L169" s="1">
        <v>0</v>
      </c>
      <c r="M169" s="1">
        <v>0</v>
      </c>
      <c r="N169" s="1">
        <v>1</v>
      </c>
      <c r="O169" s="1">
        <v>0</v>
      </c>
      <c r="P169" s="1">
        <v>0</v>
      </c>
      <c r="Q169" s="1">
        <v>0</v>
      </c>
      <c r="R169">
        <f t="shared" si="52"/>
        <v>0</v>
      </c>
      <c r="S169">
        <f t="shared" si="57"/>
        <v>0</v>
      </c>
      <c r="T169">
        <f t="shared" si="58"/>
        <v>0</v>
      </c>
      <c r="U169">
        <f t="shared" si="59"/>
        <v>0</v>
      </c>
      <c r="V169">
        <f t="shared" si="60"/>
        <v>27.588377997597625</v>
      </c>
      <c r="W169">
        <f t="shared" si="61"/>
        <v>0</v>
      </c>
      <c r="X169">
        <f t="shared" si="62"/>
        <v>0</v>
      </c>
      <c r="Y169">
        <f t="shared" si="63"/>
        <v>0</v>
      </c>
      <c r="Z169">
        <f t="shared" si="53"/>
        <v>0</v>
      </c>
      <c r="AA169">
        <f t="shared" si="64"/>
        <v>0</v>
      </c>
      <c r="AB169">
        <f t="shared" si="65"/>
        <v>0</v>
      </c>
      <c r="AC169">
        <f t="shared" si="66"/>
        <v>0</v>
      </c>
      <c r="AD169">
        <f t="shared" si="67"/>
        <v>16.72044246719177</v>
      </c>
      <c r="AE169">
        <f t="shared" si="68"/>
        <v>0</v>
      </c>
      <c r="AF169">
        <f t="shared" si="69"/>
        <v>0</v>
      </c>
      <c r="AG169">
        <f t="shared" si="70"/>
        <v>0</v>
      </c>
      <c r="AR169" s="3">
        <v>5</v>
      </c>
      <c r="AS169">
        <f t="shared" si="54"/>
        <v>-1.2512732553172574</v>
      </c>
      <c r="AT169">
        <f t="shared" si="55"/>
        <v>0.28614023524342824</v>
      </c>
      <c r="AU169">
        <f t="shared" si="56"/>
        <v>1.7315255248793782</v>
      </c>
    </row>
    <row r="170" spans="1:47">
      <c r="A170">
        <v>1990</v>
      </c>
      <c r="B170" s="3">
        <v>6</v>
      </c>
      <c r="C170">
        <v>107109108270.26225</v>
      </c>
      <c r="D170">
        <v>157047112325.4996</v>
      </c>
      <c r="E170">
        <v>22447018</v>
      </c>
      <c r="F170">
        <v>0</v>
      </c>
      <c r="G170" s="2">
        <f t="shared" si="49"/>
        <v>25.397113855324296</v>
      </c>
      <c r="H170" s="2">
        <f t="shared" si="50"/>
        <v>25.779811675786537</v>
      </c>
      <c r="I170" s="2">
        <f t="shared" si="51"/>
        <v>16.926668334822256</v>
      </c>
      <c r="J170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0</v>
      </c>
      <c r="Q170" s="1">
        <v>0</v>
      </c>
      <c r="R170">
        <f t="shared" si="52"/>
        <v>0</v>
      </c>
      <c r="S170">
        <f t="shared" si="57"/>
        <v>0</v>
      </c>
      <c r="T170">
        <f t="shared" si="58"/>
        <v>0</v>
      </c>
      <c r="U170">
        <f t="shared" si="59"/>
        <v>0</v>
      </c>
      <c r="V170">
        <f t="shared" si="60"/>
        <v>0</v>
      </c>
      <c r="W170">
        <f t="shared" si="61"/>
        <v>25.779811675786537</v>
      </c>
      <c r="X170">
        <f t="shared" si="62"/>
        <v>0</v>
      </c>
      <c r="Y170">
        <f t="shared" si="63"/>
        <v>0</v>
      </c>
      <c r="Z170">
        <f t="shared" si="53"/>
        <v>0</v>
      </c>
      <c r="AA170">
        <f t="shared" si="64"/>
        <v>0</v>
      </c>
      <c r="AB170">
        <f t="shared" si="65"/>
        <v>0</v>
      </c>
      <c r="AC170">
        <f t="shared" si="66"/>
        <v>0</v>
      </c>
      <c r="AD170">
        <f t="shared" si="67"/>
        <v>0</v>
      </c>
      <c r="AE170">
        <f t="shared" si="68"/>
        <v>16.926668334822256</v>
      </c>
      <c r="AF170">
        <f t="shared" si="69"/>
        <v>0</v>
      </c>
      <c r="AG170">
        <f t="shared" si="70"/>
        <v>0</v>
      </c>
      <c r="AR170" s="3">
        <v>6</v>
      </c>
      <c r="AS170">
        <f t="shared" si="54"/>
        <v>-1.1485047286054559</v>
      </c>
      <c r="AT170">
        <f t="shared" si="55"/>
        <v>0.31711058143329157</v>
      </c>
    </row>
    <row r="171" spans="1:47">
      <c r="A171">
        <v>1991</v>
      </c>
      <c r="B171" s="3">
        <v>6</v>
      </c>
      <c r="C171">
        <v>106641694746.42302</v>
      </c>
      <c r="D171">
        <v>165590544980.75296</v>
      </c>
      <c r="E171">
        <v>23046320</v>
      </c>
      <c r="F171">
        <v>0</v>
      </c>
      <c r="G171" s="2">
        <f t="shared" si="49"/>
        <v>25.392740404911354</v>
      </c>
      <c r="H171" s="2">
        <f t="shared" si="50"/>
        <v>25.832783981740704</v>
      </c>
      <c r="I171" s="2">
        <f t="shared" si="51"/>
        <v>16.953016661732629</v>
      </c>
      <c r="J17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0</v>
      </c>
      <c r="Q171" s="1">
        <v>0</v>
      </c>
      <c r="R171">
        <f t="shared" si="52"/>
        <v>0</v>
      </c>
      <c r="S171">
        <f t="shared" si="57"/>
        <v>0</v>
      </c>
      <c r="T171">
        <f t="shared" si="58"/>
        <v>0</v>
      </c>
      <c r="U171">
        <f t="shared" si="59"/>
        <v>0</v>
      </c>
      <c r="V171">
        <f t="shared" si="60"/>
        <v>0</v>
      </c>
      <c r="W171">
        <f t="shared" si="61"/>
        <v>25.832783981740704</v>
      </c>
      <c r="X171">
        <f t="shared" si="62"/>
        <v>0</v>
      </c>
      <c r="Y171">
        <f t="shared" si="63"/>
        <v>0</v>
      </c>
      <c r="Z171">
        <f t="shared" si="53"/>
        <v>0</v>
      </c>
      <c r="AA171">
        <f t="shared" si="64"/>
        <v>0</v>
      </c>
      <c r="AB171">
        <f t="shared" si="65"/>
        <v>0</v>
      </c>
      <c r="AC171">
        <f t="shared" si="66"/>
        <v>0</v>
      </c>
      <c r="AD171">
        <f t="shared" si="67"/>
        <v>0</v>
      </c>
      <c r="AE171">
        <f t="shared" si="68"/>
        <v>16.953016661732629</v>
      </c>
      <c r="AF171">
        <f t="shared" si="69"/>
        <v>0</v>
      </c>
      <c r="AG171">
        <f t="shared" si="70"/>
        <v>0</v>
      </c>
      <c r="AR171" s="3">
        <v>6</v>
      </c>
      <c r="AS171">
        <f t="shared" si="54"/>
        <v>-1.2021866019353262</v>
      </c>
      <c r="AT171">
        <f t="shared" si="55"/>
        <v>0.3005363395801029</v>
      </c>
      <c r="AU171">
        <f>(AT171-AT170)*100/AT170</f>
        <v>-5.2266442129668533</v>
      </c>
    </row>
    <row r="172" spans="1:47">
      <c r="A172">
        <v>1992</v>
      </c>
      <c r="B172" s="3">
        <v>6</v>
      </c>
      <c r="C172">
        <v>107087061460.26353</v>
      </c>
      <c r="D172">
        <v>175043153146.45425</v>
      </c>
      <c r="E172">
        <v>23664925</v>
      </c>
      <c r="F172">
        <v>0</v>
      </c>
      <c r="G172" s="2">
        <f t="shared" si="49"/>
        <v>25.39690799907482</v>
      </c>
      <c r="H172" s="2">
        <f t="shared" si="50"/>
        <v>25.888298369880065</v>
      </c>
      <c r="I172" s="2">
        <f t="shared" si="51"/>
        <v>16.979504552080193</v>
      </c>
      <c r="J172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0</v>
      </c>
      <c r="Q172" s="1">
        <v>0</v>
      </c>
      <c r="R172">
        <f t="shared" si="52"/>
        <v>0</v>
      </c>
      <c r="S172">
        <f t="shared" si="57"/>
        <v>0</v>
      </c>
      <c r="T172">
        <f t="shared" si="58"/>
        <v>0</v>
      </c>
      <c r="U172">
        <f t="shared" si="59"/>
        <v>0</v>
      </c>
      <c r="V172">
        <f t="shared" si="60"/>
        <v>0</v>
      </c>
      <c r="W172">
        <f t="shared" si="61"/>
        <v>25.888298369880065</v>
      </c>
      <c r="X172">
        <f t="shared" si="62"/>
        <v>0</v>
      </c>
      <c r="Y172">
        <f t="shared" si="63"/>
        <v>0</v>
      </c>
      <c r="Z172">
        <f t="shared" si="53"/>
        <v>0</v>
      </c>
      <c r="AA172">
        <f t="shared" si="64"/>
        <v>0</v>
      </c>
      <c r="AB172">
        <f t="shared" si="65"/>
        <v>0</v>
      </c>
      <c r="AC172">
        <f t="shared" si="66"/>
        <v>0</v>
      </c>
      <c r="AD172">
        <f t="shared" si="67"/>
        <v>0</v>
      </c>
      <c r="AE172">
        <f t="shared" si="68"/>
        <v>16.979504552080193</v>
      </c>
      <c r="AF172">
        <f t="shared" si="69"/>
        <v>0</v>
      </c>
      <c r="AG172">
        <f t="shared" si="70"/>
        <v>0</v>
      </c>
      <c r="AR172" s="3">
        <v>6</v>
      </c>
      <c r="AS172">
        <f t="shared" si="54"/>
        <v>-1.2489950344506009</v>
      </c>
      <c r="AT172">
        <f t="shared" si="55"/>
        <v>0.2867928690378343</v>
      </c>
      <c r="AU172">
        <f t="shared" ref="AU172:AU204" si="71">(AT172-AT171)*100/AT171</f>
        <v>-4.5729812778948515</v>
      </c>
    </row>
    <row r="173" spans="1:47">
      <c r="A173">
        <v>1993</v>
      </c>
      <c r="B173" s="3">
        <v>6</v>
      </c>
      <c r="C173">
        <v>109423583330.15225</v>
      </c>
      <c r="D173">
        <v>185364306993.37747</v>
      </c>
      <c r="E173">
        <v>24330649</v>
      </c>
      <c r="F173">
        <v>0</v>
      </c>
      <c r="G173" s="2">
        <f t="shared" si="49"/>
        <v>25.418492273447924</v>
      </c>
      <c r="H173" s="2">
        <f t="shared" si="50"/>
        <v>25.945588952630199</v>
      </c>
      <c r="I173" s="2">
        <f t="shared" si="51"/>
        <v>17.007247389290907</v>
      </c>
      <c r="J173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</v>
      </c>
      <c r="P173" s="1">
        <v>0</v>
      </c>
      <c r="Q173" s="1">
        <v>0</v>
      </c>
      <c r="R173">
        <f t="shared" si="52"/>
        <v>0</v>
      </c>
      <c r="S173">
        <f t="shared" si="57"/>
        <v>0</v>
      </c>
      <c r="T173">
        <f t="shared" si="58"/>
        <v>0</v>
      </c>
      <c r="U173">
        <f t="shared" si="59"/>
        <v>0</v>
      </c>
      <c r="V173">
        <f t="shared" si="60"/>
        <v>0</v>
      </c>
      <c r="W173">
        <f t="shared" si="61"/>
        <v>25.945588952630199</v>
      </c>
      <c r="X173">
        <f t="shared" si="62"/>
        <v>0</v>
      </c>
      <c r="Y173">
        <f t="shared" si="63"/>
        <v>0</v>
      </c>
      <c r="Z173">
        <f t="shared" si="53"/>
        <v>0</v>
      </c>
      <c r="AA173">
        <f t="shared" si="64"/>
        <v>0</v>
      </c>
      <c r="AB173">
        <f t="shared" si="65"/>
        <v>0</v>
      </c>
      <c r="AC173">
        <f t="shared" si="66"/>
        <v>0</v>
      </c>
      <c r="AD173">
        <f t="shared" si="67"/>
        <v>0</v>
      </c>
      <c r="AE173">
        <f t="shared" si="68"/>
        <v>17.007247389290907</v>
      </c>
      <c r="AF173">
        <f t="shared" si="69"/>
        <v>0</v>
      </c>
      <c r="AG173">
        <f t="shared" si="70"/>
        <v>0</v>
      </c>
      <c r="AR173" s="3">
        <v>6</v>
      </c>
      <c r="AS173">
        <f t="shared" si="54"/>
        <v>-1.2802708496813797</v>
      </c>
      <c r="AT173">
        <f t="shared" si="55"/>
        <v>0.27796200433637963</v>
      </c>
      <c r="AU173">
        <f t="shared" si="71"/>
        <v>-3.0791786180324032</v>
      </c>
    </row>
    <row r="174" spans="1:47">
      <c r="A174">
        <v>1994</v>
      </c>
      <c r="B174" s="3">
        <v>6</v>
      </c>
      <c r="C174">
        <v>114209405300.7262</v>
      </c>
      <c r="D174">
        <v>196709680681.55917</v>
      </c>
      <c r="E174">
        <v>24923691</v>
      </c>
      <c r="F174">
        <v>0</v>
      </c>
      <c r="G174" s="2">
        <f t="shared" si="49"/>
        <v>25.461299488927043</v>
      </c>
      <c r="H174" s="2">
        <f t="shared" si="50"/>
        <v>26.004994776593318</v>
      </c>
      <c r="I174" s="2">
        <f t="shared" si="51"/>
        <v>17.031329354880423</v>
      </c>
      <c r="J174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</v>
      </c>
      <c r="P174" s="1">
        <v>0</v>
      </c>
      <c r="Q174" s="1">
        <v>0</v>
      </c>
      <c r="R174">
        <f t="shared" si="52"/>
        <v>0</v>
      </c>
      <c r="S174">
        <f t="shared" si="57"/>
        <v>0</v>
      </c>
      <c r="T174">
        <f t="shared" si="58"/>
        <v>0</v>
      </c>
      <c r="U174">
        <f t="shared" si="59"/>
        <v>0</v>
      </c>
      <c r="V174">
        <f t="shared" si="60"/>
        <v>0</v>
      </c>
      <c r="W174">
        <f t="shared" si="61"/>
        <v>26.004994776593318</v>
      </c>
      <c r="X174">
        <f t="shared" si="62"/>
        <v>0</v>
      </c>
      <c r="Y174">
        <f t="shared" si="63"/>
        <v>0</v>
      </c>
      <c r="Z174">
        <f t="shared" si="53"/>
        <v>0</v>
      </c>
      <c r="AA174">
        <f t="shared" si="64"/>
        <v>0</v>
      </c>
      <c r="AB174">
        <f t="shared" si="65"/>
        <v>0</v>
      </c>
      <c r="AC174">
        <f t="shared" si="66"/>
        <v>0</v>
      </c>
      <c r="AD174">
        <f t="shared" si="67"/>
        <v>0</v>
      </c>
      <c r="AE174">
        <f t="shared" si="68"/>
        <v>17.031329354880423</v>
      </c>
      <c r="AF174">
        <f t="shared" si="69"/>
        <v>0</v>
      </c>
      <c r="AG174">
        <f t="shared" si="70"/>
        <v>0</v>
      </c>
      <c r="AR174" s="3">
        <v>6</v>
      </c>
      <c r="AS174">
        <f t="shared" si="54"/>
        <v>-1.2893654249525719</v>
      </c>
      <c r="AT174">
        <f t="shared" si="55"/>
        <v>0.27544551849548765</v>
      </c>
      <c r="AU174">
        <f t="shared" si="71"/>
        <v>-0.90533447076695384</v>
      </c>
    </row>
    <row r="175" spans="1:47">
      <c r="A175">
        <v>1995</v>
      </c>
      <c r="B175" s="3">
        <v>6</v>
      </c>
      <c r="C175">
        <v>119491847401.12468</v>
      </c>
      <c r="D175">
        <v>207944328280.87646</v>
      </c>
      <c r="E175">
        <v>25533782</v>
      </c>
      <c r="F175">
        <v>0</v>
      </c>
      <c r="G175" s="2">
        <f t="shared" si="49"/>
        <v>25.506513983405981</v>
      </c>
      <c r="H175" s="2">
        <f t="shared" si="50"/>
        <v>26.060536228326622</v>
      </c>
      <c r="I175" s="2">
        <f t="shared" si="51"/>
        <v>17.055512917689896</v>
      </c>
      <c r="J175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>
        <f t="shared" si="52"/>
        <v>0</v>
      </c>
      <c r="S175">
        <f t="shared" si="57"/>
        <v>0</v>
      </c>
      <c r="T175">
        <f t="shared" si="58"/>
        <v>0</v>
      </c>
      <c r="U175">
        <f t="shared" si="59"/>
        <v>0</v>
      </c>
      <c r="V175">
        <f t="shared" si="60"/>
        <v>0</v>
      </c>
      <c r="W175">
        <f t="shared" si="61"/>
        <v>26.060536228326622</v>
      </c>
      <c r="X175">
        <f t="shared" si="62"/>
        <v>0</v>
      </c>
      <c r="Y175">
        <f t="shared" si="63"/>
        <v>0</v>
      </c>
      <c r="Z175">
        <f t="shared" si="53"/>
        <v>0</v>
      </c>
      <c r="AA175">
        <f t="shared" si="64"/>
        <v>0</v>
      </c>
      <c r="AB175">
        <f t="shared" si="65"/>
        <v>0</v>
      </c>
      <c r="AC175">
        <f t="shared" si="66"/>
        <v>0</v>
      </c>
      <c r="AD175">
        <f t="shared" si="67"/>
        <v>0</v>
      </c>
      <c r="AE175">
        <f t="shared" si="68"/>
        <v>17.055512917689896</v>
      </c>
      <c r="AF175">
        <f t="shared" si="69"/>
        <v>0</v>
      </c>
      <c r="AG175">
        <f t="shared" si="70"/>
        <v>0</v>
      </c>
      <c r="AR175" s="3">
        <v>6</v>
      </c>
      <c r="AS175">
        <f t="shared" si="54"/>
        <v>-1.2937125701675423</v>
      </c>
      <c r="AT175">
        <f t="shared" si="55"/>
        <v>0.2742507156999846</v>
      </c>
      <c r="AU175">
        <f t="shared" si="71"/>
        <v>-0.43377100561635035</v>
      </c>
    </row>
    <row r="176" spans="1:47">
      <c r="A176">
        <v>1996</v>
      </c>
      <c r="B176" s="3">
        <v>6</v>
      </c>
      <c r="C176">
        <v>126494485337.07729</v>
      </c>
      <c r="D176">
        <v>221233323048.35272</v>
      </c>
      <c r="E176">
        <v>26202765</v>
      </c>
      <c r="F176">
        <v>0</v>
      </c>
      <c r="G176" s="2">
        <f t="shared" si="49"/>
        <v>25.563464549990432</v>
      </c>
      <c r="H176" s="2">
        <f t="shared" si="50"/>
        <v>26.12248374194089</v>
      </c>
      <c r="I176" s="2">
        <f t="shared" si="51"/>
        <v>17.081375497514113</v>
      </c>
      <c r="J176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</v>
      </c>
      <c r="P176" s="1">
        <v>0</v>
      </c>
      <c r="Q176" s="1">
        <v>0</v>
      </c>
      <c r="R176">
        <f t="shared" si="52"/>
        <v>0</v>
      </c>
      <c r="S176">
        <f t="shared" si="57"/>
        <v>0</v>
      </c>
      <c r="T176">
        <f t="shared" si="58"/>
        <v>0</v>
      </c>
      <c r="U176">
        <f t="shared" si="59"/>
        <v>0</v>
      </c>
      <c r="V176">
        <f t="shared" si="60"/>
        <v>0</v>
      </c>
      <c r="W176">
        <f t="shared" si="61"/>
        <v>26.12248374194089</v>
      </c>
      <c r="X176">
        <f t="shared" si="62"/>
        <v>0</v>
      </c>
      <c r="Y176">
        <f t="shared" si="63"/>
        <v>0</v>
      </c>
      <c r="Z176">
        <f t="shared" si="53"/>
        <v>0</v>
      </c>
      <c r="AA176">
        <f t="shared" si="64"/>
        <v>0</v>
      </c>
      <c r="AB176">
        <f t="shared" si="65"/>
        <v>0</v>
      </c>
      <c r="AC176">
        <f t="shared" si="66"/>
        <v>0</v>
      </c>
      <c r="AD176">
        <f t="shared" si="67"/>
        <v>0</v>
      </c>
      <c r="AE176">
        <f t="shared" si="68"/>
        <v>17.081375497514113</v>
      </c>
      <c r="AF176">
        <f t="shared" si="69"/>
        <v>0</v>
      </c>
      <c r="AG176">
        <f t="shared" si="70"/>
        <v>0</v>
      </c>
      <c r="AR176" s="3">
        <v>6</v>
      </c>
      <c r="AS176">
        <f t="shared" si="54"/>
        <v>-1.2913504106286244</v>
      </c>
      <c r="AT176">
        <f t="shared" si="55"/>
        <v>0.27489930537869534</v>
      </c>
      <c r="AU176">
        <f t="shared" si="71"/>
        <v>0.23649516357880845</v>
      </c>
    </row>
    <row r="177" spans="1:47">
      <c r="A177">
        <v>1997</v>
      </c>
      <c r="B177" s="3">
        <v>6</v>
      </c>
      <c r="C177">
        <v>133055010091.64366</v>
      </c>
      <c r="D177">
        <v>236606089770.56955</v>
      </c>
      <c r="E177">
        <v>26937659</v>
      </c>
      <c r="F177">
        <v>0</v>
      </c>
      <c r="G177" s="2">
        <f t="shared" si="49"/>
        <v>25.614028489366852</v>
      </c>
      <c r="H177" s="2">
        <f t="shared" si="50"/>
        <v>26.189662526834738</v>
      </c>
      <c r="I177" s="2">
        <f t="shared" si="51"/>
        <v>17.109035828363027</v>
      </c>
      <c r="J177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</v>
      </c>
      <c r="P177" s="1">
        <v>0</v>
      </c>
      <c r="Q177" s="1">
        <v>0</v>
      </c>
      <c r="R177">
        <f t="shared" si="52"/>
        <v>0</v>
      </c>
      <c r="S177">
        <f t="shared" si="57"/>
        <v>0</v>
      </c>
      <c r="T177">
        <f t="shared" si="58"/>
        <v>0</v>
      </c>
      <c r="U177">
        <f t="shared" si="59"/>
        <v>0</v>
      </c>
      <c r="V177">
        <f t="shared" si="60"/>
        <v>0</v>
      </c>
      <c r="W177">
        <f t="shared" si="61"/>
        <v>26.189662526834738</v>
      </c>
      <c r="X177">
        <f t="shared" si="62"/>
        <v>0</v>
      </c>
      <c r="Y177">
        <f t="shared" si="63"/>
        <v>0</v>
      </c>
      <c r="Z177">
        <f t="shared" si="53"/>
        <v>0</v>
      </c>
      <c r="AA177">
        <f t="shared" si="64"/>
        <v>0</v>
      </c>
      <c r="AB177">
        <f t="shared" si="65"/>
        <v>0</v>
      </c>
      <c r="AC177">
        <f t="shared" si="66"/>
        <v>0</v>
      </c>
      <c r="AD177">
        <f t="shared" si="67"/>
        <v>0</v>
      </c>
      <c r="AE177">
        <f t="shared" si="68"/>
        <v>17.109035828363027</v>
      </c>
      <c r="AF177">
        <f t="shared" si="69"/>
        <v>0</v>
      </c>
      <c r="AG177">
        <f t="shared" si="70"/>
        <v>0</v>
      </c>
      <c r="AR177" s="3">
        <v>6</v>
      </c>
      <c r="AS177">
        <f t="shared" si="54"/>
        <v>-1.2997447890679479</v>
      </c>
      <c r="AT177">
        <f t="shared" si="55"/>
        <v>0.27260135500303656</v>
      </c>
      <c r="AU177">
        <f t="shared" si="71"/>
        <v>-0.83592440238914689</v>
      </c>
    </row>
    <row r="178" spans="1:47">
      <c r="A178">
        <v>1998</v>
      </c>
      <c r="B178" s="3">
        <v>6</v>
      </c>
      <c r="C178">
        <v>132370986792.543</v>
      </c>
      <c r="D178">
        <v>246581283399.44342</v>
      </c>
      <c r="E178">
        <v>27847777</v>
      </c>
      <c r="F178">
        <v>1</v>
      </c>
      <c r="G178" s="2">
        <f t="shared" si="49"/>
        <v>25.608874323449342</v>
      </c>
      <c r="H178" s="2">
        <f t="shared" si="50"/>
        <v>26.230957526172702</v>
      </c>
      <c r="I178" s="2">
        <f t="shared" si="51"/>
        <v>17.142263700684957</v>
      </c>
      <c r="J178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</v>
      </c>
      <c r="P178" s="1">
        <v>0</v>
      </c>
      <c r="Q178" s="1">
        <v>0</v>
      </c>
      <c r="R178">
        <f t="shared" si="52"/>
        <v>0</v>
      </c>
      <c r="S178">
        <f t="shared" si="57"/>
        <v>0</v>
      </c>
      <c r="T178">
        <f t="shared" si="58"/>
        <v>0</v>
      </c>
      <c r="U178">
        <f t="shared" si="59"/>
        <v>0</v>
      </c>
      <c r="V178">
        <f t="shared" si="60"/>
        <v>0</v>
      </c>
      <c r="W178">
        <f t="shared" si="61"/>
        <v>26.230957526172702</v>
      </c>
      <c r="X178">
        <f t="shared" si="62"/>
        <v>0</v>
      </c>
      <c r="Y178">
        <f t="shared" si="63"/>
        <v>0</v>
      </c>
      <c r="Z178">
        <f t="shared" si="53"/>
        <v>0</v>
      </c>
      <c r="AA178">
        <f t="shared" si="64"/>
        <v>0</v>
      </c>
      <c r="AB178">
        <f t="shared" si="65"/>
        <v>0</v>
      </c>
      <c r="AC178">
        <f t="shared" si="66"/>
        <v>0</v>
      </c>
      <c r="AD178">
        <f t="shared" si="67"/>
        <v>0</v>
      </c>
      <c r="AE178">
        <f t="shared" si="68"/>
        <v>17.142263700684957</v>
      </c>
      <c r="AF178">
        <f t="shared" si="69"/>
        <v>0</v>
      </c>
      <c r="AG178">
        <f t="shared" si="70"/>
        <v>0</v>
      </c>
      <c r="AR178" s="3">
        <v>6</v>
      </c>
      <c r="AS178">
        <f t="shared" si="54"/>
        <v>-1.3512181465728883</v>
      </c>
      <c r="AT178">
        <f t="shared" si="55"/>
        <v>0.25892466027361311</v>
      </c>
      <c r="AU178">
        <f t="shared" si="71"/>
        <v>-5.0171044561649767</v>
      </c>
    </row>
    <row r="179" spans="1:47">
      <c r="A179">
        <v>1999</v>
      </c>
      <c r="B179" s="3">
        <v>6</v>
      </c>
      <c r="C179">
        <v>136800717247.3116</v>
      </c>
      <c r="D179">
        <v>252594980378.62952</v>
      </c>
      <c r="E179">
        <v>28782302</v>
      </c>
      <c r="F179">
        <v>0</v>
      </c>
      <c r="G179" s="2">
        <f t="shared" si="49"/>
        <v>25.641791085157021</v>
      </c>
      <c r="H179" s="2">
        <f t="shared" si="50"/>
        <v>26.255053174846786</v>
      </c>
      <c r="I179" s="2">
        <f t="shared" si="51"/>
        <v>17.175271242326236</v>
      </c>
      <c r="J179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</v>
      </c>
      <c r="P179" s="1">
        <v>0</v>
      </c>
      <c r="Q179" s="1">
        <v>0</v>
      </c>
      <c r="R179">
        <f t="shared" si="52"/>
        <v>0</v>
      </c>
      <c r="S179">
        <f t="shared" si="57"/>
        <v>0</v>
      </c>
      <c r="T179">
        <f t="shared" si="58"/>
        <v>0</v>
      </c>
      <c r="U179">
        <f t="shared" si="59"/>
        <v>0</v>
      </c>
      <c r="V179">
        <f t="shared" si="60"/>
        <v>0</v>
      </c>
      <c r="W179">
        <f t="shared" si="61"/>
        <v>26.255053174846786</v>
      </c>
      <c r="X179">
        <f t="shared" si="62"/>
        <v>0</v>
      </c>
      <c r="Y179">
        <f t="shared" si="63"/>
        <v>0</v>
      </c>
      <c r="Z179">
        <f t="shared" si="53"/>
        <v>0</v>
      </c>
      <c r="AA179">
        <f t="shared" si="64"/>
        <v>0</v>
      </c>
      <c r="AB179">
        <f t="shared" si="65"/>
        <v>0</v>
      </c>
      <c r="AC179">
        <f t="shared" si="66"/>
        <v>0</v>
      </c>
      <c r="AD179">
        <f t="shared" si="67"/>
        <v>0</v>
      </c>
      <c r="AE179">
        <f t="shared" si="68"/>
        <v>17.175271242326236</v>
      </c>
      <c r="AF179">
        <f t="shared" si="69"/>
        <v>0</v>
      </c>
      <c r="AG179">
        <f t="shared" si="70"/>
        <v>0</v>
      </c>
      <c r="AR179" s="3">
        <v>6</v>
      </c>
      <c r="AS179">
        <f t="shared" si="54"/>
        <v>-1.3537874528890224</v>
      </c>
      <c r="AT179">
        <f t="shared" si="55"/>
        <v>0.25826025740131281</v>
      </c>
      <c r="AU179">
        <f t="shared" si="71"/>
        <v>-0.25660084736548555</v>
      </c>
    </row>
    <row r="180" spans="1:47">
      <c r="A180">
        <v>2000</v>
      </c>
      <c r="B180" s="3">
        <v>6</v>
      </c>
      <c r="C180">
        <v>142796015521.85181</v>
      </c>
      <c r="D180">
        <v>258459485709.54709</v>
      </c>
      <c r="E180">
        <v>29668065</v>
      </c>
      <c r="F180">
        <v>0</v>
      </c>
      <c r="G180" s="2">
        <f t="shared" si="49"/>
        <v>25.684682983954573</v>
      </c>
      <c r="H180" s="2">
        <f t="shared" si="50"/>
        <v>26.27800479021538</v>
      </c>
      <c r="I180" s="2">
        <f t="shared" si="51"/>
        <v>17.205581772748953</v>
      </c>
      <c r="J180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>
        <f t="shared" si="52"/>
        <v>0</v>
      </c>
      <c r="S180">
        <f t="shared" si="57"/>
        <v>0</v>
      </c>
      <c r="T180">
        <f t="shared" si="58"/>
        <v>0</v>
      </c>
      <c r="U180">
        <f t="shared" si="59"/>
        <v>0</v>
      </c>
      <c r="V180">
        <f t="shared" si="60"/>
        <v>0</v>
      </c>
      <c r="W180">
        <f t="shared" si="61"/>
        <v>26.27800479021538</v>
      </c>
      <c r="X180">
        <f t="shared" si="62"/>
        <v>0</v>
      </c>
      <c r="Y180">
        <f t="shared" si="63"/>
        <v>0</v>
      </c>
      <c r="Z180">
        <f t="shared" si="53"/>
        <v>0</v>
      </c>
      <c r="AA180">
        <f t="shared" si="64"/>
        <v>0</v>
      </c>
      <c r="AB180">
        <f t="shared" si="65"/>
        <v>0</v>
      </c>
      <c r="AC180">
        <f t="shared" si="66"/>
        <v>0</v>
      </c>
      <c r="AD180">
        <f t="shared" si="67"/>
        <v>0</v>
      </c>
      <c r="AE180">
        <f t="shared" si="68"/>
        <v>17.205581772748953</v>
      </c>
      <c r="AF180">
        <f t="shared" si="69"/>
        <v>0</v>
      </c>
      <c r="AG180">
        <f t="shared" si="70"/>
        <v>0</v>
      </c>
      <c r="AR180" s="3">
        <v>6</v>
      </c>
      <c r="AS180">
        <f t="shared" si="54"/>
        <v>-1.3439950341347484</v>
      </c>
      <c r="AT180">
        <f t="shared" si="55"/>
        <v>0.26080167298387341</v>
      </c>
      <c r="AU180">
        <f t="shared" si="71"/>
        <v>0.98405213722507634</v>
      </c>
    </row>
    <row r="181" spans="1:47">
      <c r="A181">
        <v>2001</v>
      </c>
      <c r="B181" s="3">
        <v>6</v>
      </c>
      <c r="C181">
        <v>147150196386.03378</v>
      </c>
      <c r="D181">
        <v>268509817709.95438</v>
      </c>
      <c r="E181">
        <v>30519604</v>
      </c>
      <c r="F181">
        <v>0</v>
      </c>
      <c r="G181" s="2">
        <f t="shared" si="49"/>
        <v>25.71471964622258</v>
      </c>
      <c r="H181" s="2">
        <f t="shared" si="50"/>
        <v>26.31615331525461</v>
      </c>
      <c r="I181" s="2">
        <f t="shared" si="51"/>
        <v>17.233879789198056</v>
      </c>
      <c r="J18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0</v>
      </c>
      <c r="Q181" s="1">
        <v>0</v>
      </c>
      <c r="R181">
        <f t="shared" si="52"/>
        <v>0</v>
      </c>
      <c r="S181">
        <f t="shared" si="57"/>
        <v>0</v>
      </c>
      <c r="T181">
        <f t="shared" si="58"/>
        <v>0</v>
      </c>
      <c r="U181">
        <f t="shared" si="59"/>
        <v>0</v>
      </c>
      <c r="V181">
        <f t="shared" si="60"/>
        <v>0</v>
      </c>
      <c r="W181">
        <f t="shared" si="61"/>
        <v>26.31615331525461</v>
      </c>
      <c r="X181">
        <f t="shared" si="62"/>
        <v>0</v>
      </c>
      <c r="Y181">
        <f t="shared" si="63"/>
        <v>0</v>
      </c>
      <c r="Z181">
        <f t="shared" si="53"/>
        <v>0</v>
      </c>
      <c r="AA181">
        <f t="shared" si="64"/>
        <v>0</v>
      </c>
      <c r="AB181">
        <f t="shared" si="65"/>
        <v>0</v>
      </c>
      <c r="AC181">
        <f t="shared" si="66"/>
        <v>0</v>
      </c>
      <c r="AD181">
        <f t="shared" si="67"/>
        <v>0</v>
      </c>
      <c r="AE181">
        <f t="shared" si="68"/>
        <v>17.233879789198056</v>
      </c>
      <c r="AF181">
        <f t="shared" si="69"/>
        <v>0</v>
      </c>
      <c r="AG181">
        <f t="shared" si="70"/>
        <v>0</v>
      </c>
      <c r="AR181" s="3">
        <v>6</v>
      </c>
      <c r="AS181">
        <f t="shared" si="54"/>
        <v>-1.3552588376051746</v>
      </c>
      <c r="AT181">
        <f t="shared" si="55"/>
        <v>0.25788053663195831</v>
      </c>
      <c r="AU181">
        <f t="shared" si="71"/>
        <v>-1.1200604346183494</v>
      </c>
    </row>
    <row r="182" spans="1:47">
      <c r="A182">
        <v>2002</v>
      </c>
      <c r="B182" s="3">
        <v>6</v>
      </c>
      <c r="C182">
        <v>152618672919.07019</v>
      </c>
      <c r="D182">
        <v>279708091782.80188</v>
      </c>
      <c r="E182">
        <v>31310381</v>
      </c>
      <c r="F182">
        <v>0</v>
      </c>
      <c r="G182" s="2">
        <f t="shared" si="49"/>
        <v>25.751208313442287</v>
      </c>
      <c r="H182" s="2">
        <f t="shared" si="50"/>
        <v>26.357012366956813</v>
      </c>
      <c r="I182" s="2">
        <f t="shared" si="51"/>
        <v>17.259460261864771</v>
      </c>
      <c r="J182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</v>
      </c>
      <c r="P182" s="1">
        <v>0</v>
      </c>
      <c r="Q182" s="1">
        <v>0</v>
      </c>
      <c r="R182">
        <f t="shared" si="52"/>
        <v>0</v>
      </c>
      <c r="S182">
        <f t="shared" si="57"/>
        <v>0</v>
      </c>
      <c r="T182">
        <f t="shared" si="58"/>
        <v>0</v>
      </c>
      <c r="U182">
        <f t="shared" si="59"/>
        <v>0</v>
      </c>
      <c r="V182">
        <f t="shared" si="60"/>
        <v>0</v>
      </c>
      <c r="W182">
        <f t="shared" si="61"/>
        <v>26.357012366956813</v>
      </c>
      <c r="X182">
        <f t="shared" si="62"/>
        <v>0</v>
      </c>
      <c r="Y182">
        <f t="shared" si="63"/>
        <v>0</v>
      </c>
      <c r="Z182">
        <f t="shared" si="53"/>
        <v>0</v>
      </c>
      <c r="AA182">
        <f t="shared" si="64"/>
        <v>0</v>
      </c>
      <c r="AB182">
        <f t="shared" si="65"/>
        <v>0</v>
      </c>
      <c r="AC182">
        <f t="shared" si="66"/>
        <v>0</v>
      </c>
      <c r="AD182">
        <f t="shared" si="67"/>
        <v>0</v>
      </c>
      <c r="AE182">
        <f t="shared" si="68"/>
        <v>17.259460261864771</v>
      </c>
      <c r="AF182">
        <f t="shared" si="69"/>
        <v>0</v>
      </c>
      <c r="AG182">
        <f t="shared" si="70"/>
        <v>0</v>
      </c>
      <c r="AR182" s="3">
        <v>6</v>
      </c>
      <c r="AS182">
        <f t="shared" si="54"/>
        <v>-1.3600684462123627</v>
      </c>
      <c r="AT182">
        <f t="shared" si="55"/>
        <v>0.25664321009671059</v>
      </c>
      <c r="AU182">
        <f t="shared" si="71"/>
        <v>-0.47980609603492663</v>
      </c>
    </row>
    <row r="183" spans="1:47">
      <c r="A183">
        <v>2003</v>
      </c>
      <c r="B183" s="3">
        <v>6</v>
      </c>
      <c r="C183">
        <v>160382249186.07913</v>
      </c>
      <c r="D183">
        <v>290061492450.56085</v>
      </c>
      <c r="E183">
        <v>32101597</v>
      </c>
      <c r="F183">
        <v>0</v>
      </c>
      <c r="G183" s="2">
        <f t="shared" si="49"/>
        <v>25.800825860332701</v>
      </c>
      <c r="H183" s="2">
        <f t="shared" si="50"/>
        <v>26.393358780381973</v>
      </c>
      <c r="I183" s="2">
        <f t="shared" si="51"/>
        <v>17.284416337641531</v>
      </c>
      <c r="J183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</v>
      </c>
      <c r="P183" s="1">
        <v>0</v>
      </c>
      <c r="Q183" s="1">
        <v>0</v>
      </c>
      <c r="R183">
        <f t="shared" si="52"/>
        <v>0</v>
      </c>
      <c r="S183">
        <f t="shared" si="57"/>
        <v>0</v>
      </c>
      <c r="T183">
        <f t="shared" si="58"/>
        <v>0</v>
      </c>
      <c r="U183">
        <f t="shared" si="59"/>
        <v>0</v>
      </c>
      <c r="V183">
        <f t="shared" si="60"/>
        <v>0</v>
      </c>
      <c r="W183">
        <f t="shared" si="61"/>
        <v>26.393358780381973</v>
      </c>
      <c r="X183">
        <f t="shared" si="62"/>
        <v>0</v>
      </c>
      <c r="Y183">
        <f t="shared" si="63"/>
        <v>0</v>
      </c>
      <c r="Z183">
        <f t="shared" si="53"/>
        <v>0</v>
      </c>
      <c r="AA183">
        <f t="shared" si="64"/>
        <v>0</v>
      </c>
      <c r="AB183">
        <f t="shared" si="65"/>
        <v>0</v>
      </c>
      <c r="AC183">
        <f t="shared" si="66"/>
        <v>0</v>
      </c>
      <c r="AD183">
        <f t="shared" si="67"/>
        <v>0</v>
      </c>
      <c r="AE183">
        <f t="shared" si="68"/>
        <v>17.284416337641531</v>
      </c>
      <c r="AF183">
        <f t="shared" si="69"/>
        <v>0</v>
      </c>
      <c r="AG183">
        <f t="shared" si="70"/>
        <v>0</v>
      </c>
      <c r="AR183" s="3">
        <v>6</v>
      </c>
      <c r="AS183">
        <f t="shared" si="54"/>
        <v>-1.3485549524960043</v>
      </c>
      <c r="AT183">
        <f t="shared" si="55"/>
        <v>0.25961514593576412</v>
      </c>
      <c r="AU183">
        <f t="shared" si="71"/>
        <v>1.158002909149094</v>
      </c>
    </row>
    <row r="184" spans="1:47">
      <c r="A184">
        <v>2004</v>
      </c>
      <c r="B184" s="3">
        <v>6</v>
      </c>
      <c r="C184">
        <v>170918125627.48718</v>
      </c>
      <c r="D184">
        <v>301493619830.94604</v>
      </c>
      <c r="E184">
        <v>33146452</v>
      </c>
      <c r="F184">
        <v>0</v>
      </c>
      <c r="G184" s="2">
        <f t="shared" si="49"/>
        <v>25.864450481288873</v>
      </c>
      <c r="H184" s="2">
        <f t="shared" si="50"/>
        <v>26.43201469146668</v>
      </c>
      <c r="I184" s="2">
        <f t="shared" si="51"/>
        <v>17.316446240210553</v>
      </c>
      <c r="J184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0</v>
      </c>
      <c r="Q184" s="1">
        <v>0</v>
      </c>
      <c r="R184">
        <f t="shared" si="52"/>
        <v>0</v>
      </c>
      <c r="S184">
        <f t="shared" si="57"/>
        <v>0</v>
      </c>
      <c r="T184">
        <f t="shared" si="58"/>
        <v>0</v>
      </c>
      <c r="U184">
        <f t="shared" si="59"/>
        <v>0</v>
      </c>
      <c r="V184">
        <f t="shared" si="60"/>
        <v>0</v>
      </c>
      <c r="W184">
        <f t="shared" si="61"/>
        <v>26.43201469146668</v>
      </c>
      <c r="X184">
        <f t="shared" si="62"/>
        <v>0</v>
      </c>
      <c r="Y184">
        <f t="shared" si="63"/>
        <v>0</v>
      </c>
      <c r="Z184">
        <f t="shared" si="53"/>
        <v>0</v>
      </c>
      <c r="AA184">
        <f t="shared" si="64"/>
        <v>0</v>
      </c>
      <c r="AB184">
        <f t="shared" si="65"/>
        <v>0</v>
      </c>
      <c r="AC184">
        <f t="shared" si="66"/>
        <v>0</v>
      </c>
      <c r="AD184">
        <f t="shared" si="67"/>
        <v>0</v>
      </c>
      <c r="AE184">
        <f t="shared" si="68"/>
        <v>17.316446240210553</v>
      </c>
      <c r="AF184">
        <f t="shared" si="69"/>
        <v>0</v>
      </c>
      <c r="AG184">
        <f t="shared" si="70"/>
        <v>0</v>
      </c>
      <c r="AR184" s="3">
        <v>6</v>
      </c>
      <c r="AS184">
        <f t="shared" si="54"/>
        <v>-1.3288642151290286</v>
      </c>
      <c r="AT184">
        <f t="shared" si="55"/>
        <v>0.26477782122532195</v>
      </c>
      <c r="AU184">
        <f t="shared" si="71"/>
        <v>1.9885878656845446</v>
      </c>
    </row>
    <row r="185" spans="1:47">
      <c r="A185">
        <v>2005</v>
      </c>
      <c r="B185" s="3">
        <v>6</v>
      </c>
      <c r="C185">
        <v>179365762735.54306</v>
      </c>
      <c r="D185">
        <v>310868937566.1264</v>
      </c>
      <c r="E185">
        <v>34017208</v>
      </c>
      <c r="F185">
        <v>0</v>
      </c>
      <c r="G185" s="2">
        <f t="shared" si="49"/>
        <v>25.912692925189575</v>
      </c>
      <c r="H185" s="2">
        <f t="shared" si="50"/>
        <v>26.462637237685222</v>
      </c>
      <c r="I185" s="2">
        <f t="shared" si="51"/>
        <v>17.342377072193155</v>
      </c>
      <c r="J185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</v>
      </c>
      <c r="P185" s="1">
        <v>0</v>
      </c>
      <c r="Q185" s="1">
        <v>0</v>
      </c>
      <c r="R185">
        <f t="shared" si="52"/>
        <v>0</v>
      </c>
      <c r="S185">
        <f t="shared" si="57"/>
        <v>0</v>
      </c>
      <c r="T185">
        <f t="shared" si="58"/>
        <v>0</v>
      </c>
      <c r="U185">
        <f t="shared" si="59"/>
        <v>0</v>
      </c>
      <c r="V185">
        <f t="shared" si="60"/>
        <v>0</v>
      </c>
      <c r="W185">
        <f t="shared" si="61"/>
        <v>26.462637237685222</v>
      </c>
      <c r="X185">
        <f t="shared" si="62"/>
        <v>0</v>
      </c>
      <c r="Y185">
        <f t="shared" si="63"/>
        <v>0</v>
      </c>
      <c r="Z185">
        <f t="shared" si="53"/>
        <v>0</v>
      </c>
      <c r="AA185">
        <f t="shared" si="64"/>
        <v>0</v>
      </c>
      <c r="AB185">
        <f t="shared" si="65"/>
        <v>0</v>
      </c>
      <c r="AC185">
        <f t="shared" si="66"/>
        <v>0</v>
      </c>
      <c r="AD185">
        <f t="shared" si="67"/>
        <v>0</v>
      </c>
      <c r="AE185">
        <f t="shared" si="68"/>
        <v>17.342377072193155</v>
      </c>
      <c r="AF185">
        <f t="shared" si="69"/>
        <v>0</v>
      </c>
      <c r="AG185">
        <f t="shared" si="70"/>
        <v>0</v>
      </c>
      <c r="AR185" s="3">
        <v>6</v>
      </c>
      <c r="AS185">
        <f t="shared" si="54"/>
        <v>-1.3157715724660344</v>
      </c>
      <c r="AT185">
        <f t="shared" si="55"/>
        <v>0.26826725573765209</v>
      </c>
      <c r="AU185">
        <f t="shared" si="71"/>
        <v>1.3178726587377876</v>
      </c>
    </row>
    <row r="186" spans="1:47">
      <c r="A186">
        <v>2006</v>
      </c>
      <c r="B186" s="3">
        <v>6</v>
      </c>
      <c r="C186">
        <v>188901594317.39297</v>
      </c>
      <c r="D186">
        <v>316646104507.30664</v>
      </c>
      <c r="E186">
        <v>34684599</v>
      </c>
      <c r="F186">
        <v>0</v>
      </c>
      <c r="G186" s="2">
        <f t="shared" si="49"/>
        <v>25.964492051425633</v>
      </c>
      <c r="H186" s="2">
        <f t="shared" si="50"/>
        <v>26.481050597629821</v>
      </c>
      <c r="I186" s="2">
        <f t="shared" si="51"/>
        <v>17.361806313541109</v>
      </c>
      <c r="J186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</v>
      </c>
      <c r="P186" s="1">
        <v>0</v>
      </c>
      <c r="Q186" s="1">
        <v>0</v>
      </c>
      <c r="R186">
        <f t="shared" si="52"/>
        <v>0</v>
      </c>
      <c r="S186">
        <f t="shared" si="57"/>
        <v>0</v>
      </c>
      <c r="T186">
        <f t="shared" si="58"/>
        <v>0</v>
      </c>
      <c r="U186">
        <f t="shared" si="59"/>
        <v>0</v>
      </c>
      <c r="V186">
        <f t="shared" si="60"/>
        <v>0</v>
      </c>
      <c r="W186">
        <f t="shared" si="61"/>
        <v>26.481050597629821</v>
      </c>
      <c r="X186">
        <f t="shared" si="62"/>
        <v>0</v>
      </c>
      <c r="Y186">
        <f t="shared" si="63"/>
        <v>0</v>
      </c>
      <c r="Z186">
        <f t="shared" si="53"/>
        <v>0</v>
      </c>
      <c r="AA186">
        <f t="shared" si="64"/>
        <v>0</v>
      </c>
      <c r="AB186">
        <f t="shared" si="65"/>
        <v>0</v>
      </c>
      <c r="AC186">
        <f t="shared" si="66"/>
        <v>0</v>
      </c>
      <c r="AD186">
        <f t="shared" si="67"/>
        <v>0</v>
      </c>
      <c r="AE186">
        <f t="shared" si="68"/>
        <v>17.361806313541109</v>
      </c>
      <c r="AF186">
        <f t="shared" si="69"/>
        <v>0</v>
      </c>
      <c r="AG186">
        <f t="shared" si="70"/>
        <v>0</v>
      </c>
      <c r="AR186" s="3">
        <v>6</v>
      </c>
      <c r="AS186">
        <f t="shared" si="54"/>
        <v>-1.2874912165807353</v>
      </c>
      <c r="AT186">
        <f t="shared" si="55"/>
        <v>0.27596224486742604</v>
      </c>
      <c r="AU186">
        <f t="shared" si="71"/>
        <v>2.8684041623399441</v>
      </c>
    </row>
    <row r="187" spans="1:47">
      <c r="A187">
        <v>2007</v>
      </c>
      <c r="B187" s="3">
        <v>6</v>
      </c>
      <c r="C187">
        <v>201216639993.89978</v>
      </c>
      <c r="D187">
        <v>324213455787.30841</v>
      </c>
      <c r="E187">
        <v>35381465</v>
      </c>
      <c r="F187">
        <v>0</v>
      </c>
      <c r="G187" s="2">
        <f t="shared" si="49"/>
        <v>26.027647975499246</v>
      </c>
      <c r="H187" s="2">
        <f t="shared" si="50"/>
        <v>26.504667949974323</v>
      </c>
      <c r="I187" s="2">
        <f t="shared" si="51"/>
        <v>17.381698653413544</v>
      </c>
      <c r="J187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</v>
      </c>
      <c r="P187" s="1">
        <v>0</v>
      </c>
      <c r="Q187" s="1">
        <v>0</v>
      </c>
      <c r="R187">
        <f t="shared" si="52"/>
        <v>0</v>
      </c>
      <c r="S187">
        <f t="shared" si="57"/>
        <v>0</v>
      </c>
      <c r="T187">
        <f t="shared" si="58"/>
        <v>0</v>
      </c>
      <c r="U187">
        <f t="shared" si="59"/>
        <v>0</v>
      </c>
      <c r="V187">
        <f t="shared" si="60"/>
        <v>0</v>
      </c>
      <c r="W187">
        <f t="shared" si="61"/>
        <v>26.504667949974323</v>
      </c>
      <c r="X187">
        <f t="shared" si="62"/>
        <v>0</v>
      </c>
      <c r="Y187">
        <f t="shared" si="63"/>
        <v>0</v>
      </c>
      <c r="Z187">
        <f t="shared" si="53"/>
        <v>0</v>
      </c>
      <c r="AA187">
        <f t="shared" si="64"/>
        <v>0</v>
      </c>
      <c r="AB187">
        <f t="shared" si="65"/>
        <v>0</v>
      </c>
      <c r="AC187">
        <f t="shared" si="66"/>
        <v>0</v>
      </c>
      <c r="AD187">
        <f t="shared" si="67"/>
        <v>0</v>
      </c>
      <c r="AE187">
        <f t="shared" si="68"/>
        <v>17.381698653413544</v>
      </c>
      <c r="AF187">
        <f t="shared" si="69"/>
        <v>0</v>
      </c>
      <c r="AG187">
        <f t="shared" si="70"/>
        <v>0</v>
      </c>
      <c r="AR187" s="3">
        <v>6</v>
      </c>
      <c r="AS187">
        <f t="shared" si="54"/>
        <v>-1.2513780562249393</v>
      </c>
      <c r="AT187">
        <f t="shared" si="55"/>
        <v>0.28611024905836757</v>
      </c>
      <c r="AU187">
        <f t="shared" si="71"/>
        <v>3.6773161472927907</v>
      </c>
    </row>
    <row r="188" spans="1:47">
      <c r="A188">
        <v>2008</v>
      </c>
      <c r="B188" s="3">
        <v>6</v>
      </c>
      <c r="C188">
        <v>209958471374.16708</v>
      </c>
      <c r="D188">
        <v>338824429511.31329</v>
      </c>
      <c r="E188">
        <v>36070857</v>
      </c>
      <c r="F188">
        <v>0</v>
      </c>
      <c r="G188" s="2">
        <f t="shared" si="49"/>
        <v>26.070175592746601</v>
      </c>
      <c r="H188" s="2">
        <f t="shared" si="50"/>
        <v>26.548747903120411</v>
      </c>
      <c r="I188" s="2">
        <f t="shared" si="51"/>
        <v>17.400995811954278</v>
      </c>
      <c r="J188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0</v>
      </c>
      <c r="Q188" s="1">
        <v>0</v>
      </c>
      <c r="R188">
        <f t="shared" si="52"/>
        <v>0</v>
      </c>
      <c r="S188">
        <f t="shared" si="57"/>
        <v>0</v>
      </c>
      <c r="T188">
        <f t="shared" si="58"/>
        <v>0</v>
      </c>
      <c r="U188">
        <f t="shared" si="59"/>
        <v>0</v>
      </c>
      <c r="V188">
        <f t="shared" si="60"/>
        <v>0</v>
      </c>
      <c r="W188">
        <f t="shared" si="61"/>
        <v>26.548747903120411</v>
      </c>
      <c r="X188">
        <f t="shared" si="62"/>
        <v>0</v>
      </c>
      <c r="Y188">
        <f t="shared" si="63"/>
        <v>0</v>
      </c>
      <c r="Z188">
        <f t="shared" si="53"/>
        <v>0</v>
      </c>
      <c r="AA188">
        <f t="shared" si="64"/>
        <v>0</v>
      </c>
      <c r="AB188">
        <f t="shared" si="65"/>
        <v>0</v>
      </c>
      <c r="AC188">
        <f t="shared" si="66"/>
        <v>0</v>
      </c>
      <c r="AD188">
        <f t="shared" si="67"/>
        <v>0</v>
      </c>
      <c r="AE188">
        <f t="shared" si="68"/>
        <v>17.400995811954278</v>
      </c>
      <c r="AF188">
        <f t="shared" si="69"/>
        <v>0</v>
      </c>
      <c r="AG188">
        <f t="shared" si="70"/>
        <v>0</v>
      </c>
      <c r="AR188" s="3">
        <v>6</v>
      </c>
      <c r="AS188">
        <f t="shared" si="54"/>
        <v>-1.2482492270087855</v>
      </c>
      <c r="AT188">
        <f t="shared" si="55"/>
        <v>0.28700684107487295</v>
      </c>
      <c r="AU188">
        <f t="shared" si="71"/>
        <v>0.31337291112646365</v>
      </c>
    </row>
    <row r="189" spans="1:47">
      <c r="A189">
        <v>2009</v>
      </c>
      <c r="B189" s="3">
        <v>6</v>
      </c>
      <c r="C189">
        <v>212999348337.29053</v>
      </c>
      <c r="D189">
        <v>350345153105.25482</v>
      </c>
      <c r="E189">
        <v>37120751</v>
      </c>
      <c r="F189">
        <v>1</v>
      </c>
      <c r="G189" s="2">
        <f t="shared" si="49"/>
        <v>26.084554943201816</v>
      </c>
      <c r="H189" s="2">
        <f t="shared" si="50"/>
        <v>26.582184657230993</v>
      </c>
      <c r="I189" s="2">
        <f t="shared" si="51"/>
        <v>17.429686697358651</v>
      </c>
      <c r="J189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>
        <f t="shared" si="52"/>
        <v>0</v>
      </c>
      <c r="S189">
        <f t="shared" si="57"/>
        <v>0</v>
      </c>
      <c r="T189">
        <f t="shared" si="58"/>
        <v>0</v>
      </c>
      <c r="U189">
        <f t="shared" si="59"/>
        <v>0</v>
      </c>
      <c r="V189">
        <f t="shared" si="60"/>
        <v>0</v>
      </c>
      <c r="W189">
        <f t="shared" si="61"/>
        <v>26.582184657230993</v>
      </c>
      <c r="X189">
        <f t="shared" si="62"/>
        <v>0</v>
      </c>
      <c r="Y189">
        <f t="shared" si="63"/>
        <v>0</v>
      </c>
      <c r="Z189">
        <f t="shared" si="53"/>
        <v>0</v>
      </c>
      <c r="AA189">
        <f t="shared" si="64"/>
        <v>0</v>
      </c>
      <c r="AB189">
        <f t="shared" si="65"/>
        <v>0</v>
      </c>
      <c r="AC189">
        <f t="shared" si="66"/>
        <v>0</v>
      </c>
      <c r="AD189">
        <f t="shared" si="67"/>
        <v>0</v>
      </c>
      <c r="AE189">
        <f t="shared" si="68"/>
        <v>17.429686697358651</v>
      </c>
      <c r="AF189">
        <f t="shared" si="69"/>
        <v>0</v>
      </c>
      <c r="AG189">
        <f t="shared" si="70"/>
        <v>0</v>
      </c>
      <c r="AR189" s="3">
        <v>6</v>
      </c>
      <c r="AS189">
        <f t="shared" si="54"/>
        <v>-1.2724841028595972</v>
      </c>
      <c r="AT189">
        <f t="shared" si="55"/>
        <v>0.28013487289988503</v>
      </c>
      <c r="AU189">
        <f t="shared" si="71"/>
        <v>-2.394356925170015</v>
      </c>
    </row>
    <row r="190" spans="1:47">
      <c r="A190">
        <v>2010</v>
      </c>
      <c r="B190" s="3">
        <v>6</v>
      </c>
      <c r="C190">
        <v>228621785456.62503</v>
      </c>
      <c r="D190">
        <v>371334521694.6955</v>
      </c>
      <c r="E190">
        <v>38110500</v>
      </c>
      <c r="F190">
        <v>0</v>
      </c>
      <c r="G190" s="2">
        <f t="shared" si="49"/>
        <v>26.155334883226718</v>
      </c>
      <c r="H190" s="2">
        <f t="shared" si="50"/>
        <v>26.640369169015425</v>
      </c>
      <c r="I190" s="2">
        <f t="shared" si="51"/>
        <v>17.456000392680011</v>
      </c>
      <c r="J190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</v>
      </c>
      <c r="P190" s="1">
        <v>0</v>
      </c>
      <c r="Q190" s="1">
        <v>0</v>
      </c>
      <c r="R190">
        <f t="shared" si="52"/>
        <v>0</v>
      </c>
      <c r="S190">
        <f t="shared" si="57"/>
        <v>0</v>
      </c>
      <c r="T190">
        <f t="shared" si="58"/>
        <v>0</v>
      </c>
      <c r="U190">
        <f t="shared" si="59"/>
        <v>0</v>
      </c>
      <c r="V190">
        <f t="shared" si="60"/>
        <v>0</v>
      </c>
      <c r="W190">
        <f t="shared" si="61"/>
        <v>26.640369169015425</v>
      </c>
      <c r="X190">
        <f t="shared" si="62"/>
        <v>0</v>
      </c>
      <c r="Y190">
        <f t="shared" si="63"/>
        <v>0</v>
      </c>
      <c r="Z190">
        <f t="shared" si="53"/>
        <v>0</v>
      </c>
      <c r="AA190">
        <f t="shared" si="64"/>
        <v>0</v>
      </c>
      <c r="AB190">
        <f t="shared" si="65"/>
        <v>0</v>
      </c>
      <c r="AC190">
        <f t="shared" si="66"/>
        <v>0</v>
      </c>
      <c r="AD190">
        <f t="shared" si="67"/>
        <v>0</v>
      </c>
      <c r="AE190">
        <f t="shared" si="68"/>
        <v>17.456000392680011</v>
      </c>
      <c r="AF190">
        <f t="shared" si="69"/>
        <v>0</v>
      </c>
      <c r="AG190">
        <f t="shared" si="70"/>
        <v>0</v>
      </c>
      <c r="AR190" s="3">
        <v>6</v>
      </c>
      <c r="AS190">
        <f t="shared" si="54"/>
        <v>-1.2542325468775299</v>
      </c>
      <c r="AT190">
        <f t="shared" si="55"/>
        <v>0.28529471454839367</v>
      </c>
      <c r="AU190">
        <f t="shared" si="71"/>
        <v>1.8419133594811901</v>
      </c>
    </row>
    <row r="191" spans="1:47">
      <c r="A191">
        <v>2011</v>
      </c>
      <c r="B191" s="3">
        <v>6</v>
      </c>
      <c r="C191">
        <v>237442546234.97311</v>
      </c>
      <c r="D191">
        <v>389848563403.86536</v>
      </c>
      <c r="E191">
        <v>39596984</v>
      </c>
      <c r="F191">
        <v>0</v>
      </c>
      <c r="G191" s="2">
        <f t="shared" si="49"/>
        <v>26.193191520566433</v>
      </c>
      <c r="H191" s="2">
        <f t="shared" si="50"/>
        <v>26.689024201698093</v>
      </c>
      <c r="I191" s="2">
        <f t="shared" si="51"/>
        <v>17.494263511708105</v>
      </c>
      <c r="J19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  <c r="R191">
        <f t="shared" si="52"/>
        <v>0</v>
      </c>
      <c r="S191">
        <f t="shared" si="57"/>
        <v>0</v>
      </c>
      <c r="T191">
        <f t="shared" si="58"/>
        <v>0</v>
      </c>
      <c r="U191">
        <f t="shared" si="59"/>
        <v>0</v>
      </c>
      <c r="V191">
        <f t="shared" si="60"/>
        <v>0</v>
      </c>
      <c r="W191">
        <f t="shared" si="61"/>
        <v>26.689024201698093</v>
      </c>
      <c r="X191">
        <f t="shared" si="62"/>
        <v>0</v>
      </c>
      <c r="Y191">
        <f t="shared" si="63"/>
        <v>0</v>
      </c>
      <c r="Z191">
        <f t="shared" si="53"/>
        <v>0</v>
      </c>
      <c r="AA191">
        <f t="shared" si="64"/>
        <v>0</v>
      </c>
      <c r="AB191">
        <f t="shared" si="65"/>
        <v>0</v>
      </c>
      <c r="AC191">
        <f t="shared" si="66"/>
        <v>0</v>
      </c>
      <c r="AD191">
        <f t="shared" si="67"/>
        <v>0</v>
      </c>
      <c r="AE191">
        <f t="shared" si="68"/>
        <v>17.494263511708105</v>
      </c>
      <c r="AF191">
        <f t="shared" si="69"/>
        <v>0</v>
      </c>
      <c r="AG191">
        <f t="shared" si="70"/>
        <v>0</v>
      </c>
      <c r="AR191" s="3">
        <v>6</v>
      </c>
      <c r="AS191">
        <f t="shared" si="54"/>
        <v>-1.2703996975915146</v>
      </c>
      <c r="AT191">
        <f t="shared" si="55"/>
        <v>0.28071939648511762</v>
      </c>
      <c r="AU191">
        <f t="shared" si="71"/>
        <v>-1.6037163781735426</v>
      </c>
    </row>
    <row r="192" spans="1:47">
      <c r="A192">
        <v>2012</v>
      </c>
      <c r="B192" s="3">
        <v>6</v>
      </c>
      <c r="C192">
        <v>253818843989.00424</v>
      </c>
      <c r="D192">
        <v>409473577612.32819</v>
      </c>
      <c r="E192">
        <v>40289936</v>
      </c>
      <c r="F192">
        <v>0</v>
      </c>
      <c r="G192" s="2">
        <f t="shared" si="49"/>
        <v>26.259886636866099</v>
      </c>
      <c r="H192" s="2">
        <f t="shared" si="50"/>
        <v>26.738138214622584</v>
      </c>
      <c r="I192" s="2">
        <f t="shared" si="51"/>
        <v>17.511612268682775</v>
      </c>
      <c r="J192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</v>
      </c>
      <c r="P192" s="1">
        <v>0</v>
      </c>
      <c r="Q192" s="1">
        <v>0</v>
      </c>
      <c r="R192">
        <f t="shared" si="52"/>
        <v>0</v>
      </c>
      <c r="S192">
        <f t="shared" si="57"/>
        <v>0</v>
      </c>
      <c r="T192">
        <f t="shared" si="58"/>
        <v>0</v>
      </c>
      <c r="U192">
        <f t="shared" si="59"/>
        <v>0</v>
      </c>
      <c r="V192">
        <f t="shared" si="60"/>
        <v>0</v>
      </c>
      <c r="W192">
        <f t="shared" si="61"/>
        <v>26.738138214622584</v>
      </c>
      <c r="X192">
        <f t="shared" si="62"/>
        <v>0</v>
      </c>
      <c r="Y192">
        <f t="shared" si="63"/>
        <v>0</v>
      </c>
      <c r="Z192">
        <f t="shared" si="53"/>
        <v>0</v>
      </c>
      <c r="AA192">
        <f t="shared" si="64"/>
        <v>0</v>
      </c>
      <c r="AB192">
        <f t="shared" si="65"/>
        <v>0</v>
      </c>
      <c r="AC192">
        <f t="shared" si="66"/>
        <v>0</v>
      </c>
      <c r="AD192">
        <f t="shared" si="67"/>
        <v>0</v>
      </c>
      <c r="AE192">
        <f t="shared" si="68"/>
        <v>17.511612268682775</v>
      </c>
      <c r="AF192">
        <f t="shared" si="69"/>
        <v>0</v>
      </c>
      <c r="AG192">
        <f t="shared" si="70"/>
        <v>0</v>
      </c>
      <c r="AR192" s="3">
        <v>6</v>
      </c>
      <c r="AS192">
        <f t="shared" si="54"/>
        <v>-1.2450238988865583</v>
      </c>
      <c r="AT192">
        <f t="shared" si="55"/>
        <v>0.28793402674590041</v>
      </c>
      <c r="AU192">
        <f t="shared" si="71"/>
        <v>2.5700505027857128</v>
      </c>
    </row>
    <row r="193" spans="1:47">
      <c r="A193">
        <v>2013</v>
      </c>
      <c r="B193" s="3">
        <v>6</v>
      </c>
      <c r="C193">
        <v>270952964501.39087</v>
      </c>
      <c r="D193">
        <v>436115789135.14838</v>
      </c>
      <c r="E193">
        <v>41114722</v>
      </c>
      <c r="F193">
        <v>0</v>
      </c>
      <c r="G193" s="2">
        <f t="shared" si="49"/>
        <v>26.325211080036865</v>
      </c>
      <c r="H193" s="2">
        <f t="shared" si="50"/>
        <v>26.801173616448491</v>
      </c>
      <c r="I193" s="2">
        <f t="shared" si="51"/>
        <v>17.531876814841716</v>
      </c>
      <c r="J193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0</v>
      </c>
      <c r="R193">
        <f t="shared" si="52"/>
        <v>0</v>
      </c>
      <c r="S193">
        <f t="shared" si="57"/>
        <v>0</v>
      </c>
      <c r="T193">
        <f t="shared" si="58"/>
        <v>0</v>
      </c>
      <c r="U193">
        <f t="shared" si="59"/>
        <v>0</v>
      </c>
      <c r="V193">
        <f t="shared" si="60"/>
        <v>0</v>
      </c>
      <c r="W193">
        <f t="shared" si="61"/>
        <v>26.801173616448491</v>
      </c>
      <c r="X193">
        <f t="shared" si="62"/>
        <v>0</v>
      </c>
      <c r="Y193">
        <f t="shared" si="63"/>
        <v>0</v>
      </c>
      <c r="Z193">
        <f t="shared" si="53"/>
        <v>0</v>
      </c>
      <c r="AA193">
        <f t="shared" si="64"/>
        <v>0</v>
      </c>
      <c r="AB193">
        <f t="shared" si="65"/>
        <v>0</v>
      </c>
      <c r="AC193">
        <f t="shared" si="66"/>
        <v>0</v>
      </c>
      <c r="AD193">
        <f t="shared" si="67"/>
        <v>0</v>
      </c>
      <c r="AE193">
        <f t="shared" si="68"/>
        <v>17.531876814841716</v>
      </c>
      <c r="AF193">
        <f t="shared" si="69"/>
        <v>0</v>
      </c>
      <c r="AG193">
        <f t="shared" si="70"/>
        <v>0</v>
      </c>
      <c r="AR193" s="3">
        <v>6</v>
      </c>
      <c r="AS193">
        <f t="shared" si="54"/>
        <v>-1.2314874817306407</v>
      </c>
      <c r="AT193">
        <f t="shared" si="55"/>
        <v>0.2918581210148406</v>
      </c>
      <c r="AU193">
        <f t="shared" si="71"/>
        <v>1.3628449243351068</v>
      </c>
    </row>
    <row r="194" spans="1:47">
      <c r="A194">
        <v>2014</v>
      </c>
      <c r="B194" s="3">
        <v>6</v>
      </c>
      <c r="C194">
        <v>288153024771.69629</v>
      </c>
      <c r="D194">
        <v>465434941951.35681</v>
      </c>
      <c r="E194">
        <v>42543143</v>
      </c>
      <c r="F194">
        <v>0</v>
      </c>
      <c r="G194" s="2">
        <f t="shared" si="49"/>
        <v>26.386757511986193</v>
      </c>
      <c r="H194" s="2">
        <f t="shared" si="50"/>
        <v>26.86623816439327</v>
      </c>
      <c r="I194" s="2">
        <f t="shared" si="51"/>
        <v>17.566029248410977</v>
      </c>
      <c r="J194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</v>
      </c>
      <c r="P194" s="1">
        <v>0</v>
      </c>
      <c r="Q194" s="1">
        <v>0</v>
      </c>
      <c r="R194">
        <f t="shared" si="52"/>
        <v>0</v>
      </c>
      <c r="S194">
        <f t="shared" si="57"/>
        <v>0</v>
      </c>
      <c r="T194">
        <f t="shared" si="58"/>
        <v>0</v>
      </c>
      <c r="U194">
        <f t="shared" si="59"/>
        <v>0</v>
      </c>
      <c r="V194">
        <f t="shared" si="60"/>
        <v>0</v>
      </c>
      <c r="W194">
        <f t="shared" si="61"/>
        <v>26.86623816439327</v>
      </c>
      <c r="X194">
        <f t="shared" si="62"/>
        <v>0</v>
      </c>
      <c r="Y194">
        <f t="shared" si="63"/>
        <v>0</v>
      </c>
      <c r="Z194">
        <f t="shared" si="53"/>
        <v>0</v>
      </c>
      <c r="AA194">
        <f t="shared" si="64"/>
        <v>0</v>
      </c>
      <c r="AB194">
        <f t="shared" si="65"/>
        <v>0</v>
      </c>
      <c r="AC194">
        <f t="shared" si="66"/>
        <v>0</v>
      </c>
      <c r="AD194">
        <f t="shared" si="67"/>
        <v>0</v>
      </c>
      <c r="AE194">
        <f t="shared" si="68"/>
        <v>17.566029248410977</v>
      </c>
      <c r="AF194">
        <f t="shared" si="69"/>
        <v>0</v>
      </c>
      <c r="AG194">
        <f t="shared" si="70"/>
        <v>0</v>
      </c>
      <c r="AR194" s="3">
        <v>6</v>
      </c>
      <c r="AS194">
        <f t="shared" si="54"/>
        <v>-1.2316167686380406</v>
      </c>
      <c r="AT194">
        <f t="shared" si="55"/>
        <v>0.29182039002008942</v>
      </c>
      <c r="AU194">
        <f t="shared" si="71"/>
        <v>-1.2927855020784342E-2</v>
      </c>
    </row>
    <row r="195" spans="1:47">
      <c r="A195">
        <v>2015</v>
      </c>
      <c r="B195" s="3">
        <v>6</v>
      </c>
      <c r="C195">
        <v>306445871242.32245</v>
      </c>
      <c r="D195">
        <v>500580124359.50055</v>
      </c>
      <c r="E195">
        <v>42976583</v>
      </c>
      <c r="F195">
        <v>0</v>
      </c>
      <c r="G195" s="2">
        <f t="shared" ref="G195:G258" si="72">LN(C195)</f>
        <v>26.448306973928272</v>
      </c>
      <c r="H195" s="2">
        <f t="shared" ref="H195:H258" si="73">LN(D195)</f>
        <v>26.939033511519241</v>
      </c>
      <c r="I195" s="2">
        <f t="shared" ref="I195:I258" si="74">LN(E195)</f>
        <v>17.576165943924181</v>
      </c>
      <c r="J195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</v>
      </c>
      <c r="P195" s="1">
        <v>0</v>
      </c>
      <c r="Q195" s="1">
        <v>0</v>
      </c>
      <c r="R195">
        <f t="shared" ref="R195:R258" si="75">$H195*J195</f>
        <v>0</v>
      </c>
      <c r="S195">
        <f t="shared" si="57"/>
        <v>0</v>
      </c>
      <c r="T195">
        <f t="shared" si="58"/>
        <v>0</v>
      </c>
      <c r="U195">
        <f t="shared" si="59"/>
        <v>0</v>
      </c>
      <c r="V195">
        <f t="shared" si="60"/>
        <v>0</v>
      </c>
      <c r="W195">
        <f t="shared" si="61"/>
        <v>26.939033511519241</v>
      </c>
      <c r="X195">
        <f t="shared" si="62"/>
        <v>0</v>
      </c>
      <c r="Y195">
        <f t="shared" si="63"/>
        <v>0</v>
      </c>
      <c r="Z195">
        <f t="shared" ref="Z195:Z258" si="76">$I195*J195</f>
        <v>0</v>
      </c>
      <c r="AA195">
        <f t="shared" si="64"/>
        <v>0</v>
      </c>
      <c r="AB195">
        <f t="shared" si="65"/>
        <v>0</v>
      </c>
      <c r="AC195">
        <f t="shared" si="66"/>
        <v>0</v>
      </c>
      <c r="AD195">
        <f t="shared" si="67"/>
        <v>0</v>
      </c>
      <c r="AE195">
        <f t="shared" si="68"/>
        <v>17.576165943924181</v>
      </c>
      <c r="AF195">
        <f t="shared" si="69"/>
        <v>0</v>
      </c>
      <c r="AG195">
        <f t="shared" si="70"/>
        <v>0</v>
      </c>
      <c r="AR195" s="3">
        <v>6</v>
      </c>
      <c r="AS195">
        <f t="shared" ref="AS195:AS258" si="77">G195-$AJ$4*H195-$AJ$5*I195-$AJ$6*J195-$AJ$7*K195-$AJ$8*P195-$AJ$9*R195-$AJ$10*S195-$AJ$11*T195-$AJ$12*U195-$AJ$13*V195-$AJ$14*W195-$AJ$15*X195-$AJ$16*Z195-$AJ$17*AA195-$AJ$18*AB195-$AJ$19*AC195-$AJ$20*AD195-$AJ$21*AE195</f>
        <v>-1.2216346346568536</v>
      </c>
      <c r="AT195">
        <f t="shared" ref="AT195:AT258" si="78">EXP(AS195)</f>
        <v>0.29474796767858152</v>
      </c>
      <c r="AU195">
        <f t="shared" si="71"/>
        <v>1.0032121670081275</v>
      </c>
    </row>
    <row r="196" spans="1:47">
      <c r="A196">
        <v>2016</v>
      </c>
      <c r="B196" s="3">
        <v>6</v>
      </c>
      <c r="C196">
        <v>328355086268.97601</v>
      </c>
      <c r="D196">
        <v>547036927292.45203</v>
      </c>
      <c r="E196">
        <v>44089437</v>
      </c>
      <c r="F196">
        <v>0</v>
      </c>
      <c r="G196" s="2">
        <f t="shared" si="72"/>
        <v>26.517361439851651</v>
      </c>
      <c r="H196" s="2">
        <f t="shared" si="73"/>
        <v>27.027782145851116</v>
      </c>
      <c r="I196" s="2">
        <f t="shared" si="74"/>
        <v>17.601730787917141</v>
      </c>
      <c r="J196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  <c r="R196">
        <f t="shared" si="75"/>
        <v>0</v>
      </c>
      <c r="S196">
        <f t="shared" si="57"/>
        <v>0</v>
      </c>
      <c r="T196">
        <f t="shared" si="58"/>
        <v>0</v>
      </c>
      <c r="U196">
        <f t="shared" si="59"/>
        <v>0</v>
      </c>
      <c r="V196">
        <f t="shared" si="60"/>
        <v>0</v>
      </c>
      <c r="W196">
        <f t="shared" si="61"/>
        <v>27.027782145851116</v>
      </c>
      <c r="X196">
        <f t="shared" si="62"/>
        <v>0</v>
      </c>
      <c r="Y196">
        <f t="shared" si="63"/>
        <v>0</v>
      </c>
      <c r="Z196">
        <f t="shared" si="76"/>
        <v>0</v>
      </c>
      <c r="AA196">
        <f t="shared" si="64"/>
        <v>0</v>
      </c>
      <c r="AB196">
        <f t="shared" si="65"/>
        <v>0</v>
      </c>
      <c r="AC196">
        <f t="shared" si="66"/>
        <v>0</v>
      </c>
      <c r="AD196">
        <f t="shared" si="67"/>
        <v>0</v>
      </c>
      <c r="AE196">
        <f t="shared" si="68"/>
        <v>17.601730787917141</v>
      </c>
      <c r="AF196">
        <f t="shared" si="69"/>
        <v>0</v>
      </c>
      <c r="AG196">
        <f t="shared" si="70"/>
        <v>0</v>
      </c>
      <c r="AR196" s="3">
        <v>6</v>
      </c>
      <c r="AS196">
        <f t="shared" si="77"/>
        <v>-1.2236512690284953</v>
      </c>
      <c r="AT196">
        <f t="shared" si="78"/>
        <v>0.29415416773591596</v>
      </c>
      <c r="AU196">
        <f t="shared" si="71"/>
        <v>-0.20146023307380123</v>
      </c>
    </row>
    <row r="197" spans="1:47">
      <c r="A197">
        <v>2017</v>
      </c>
      <c r="B197" s="3">
        <v>6</v>
      </c>
      <c r="C197">
        <v>351113338965.5813</v>
      </c>
      <c r="D197">
        <v>599083457997.20984</v>
      </c>
      <c r="E197">
        <v>43266495</v>
      </c>
      <c r="F197">
        <v>0</v>
      </c>
      <c r="G197" s="2">
        <f t="shared" si="72"/>
        <v>26.584374911326154</v>
      </c>
      <c r="H197" s="2">
        <f t="shared" si="73"/>
        <v>27.118666754233306</v>
      </c>
      <c r="I197" s="2">
        <f t="shared" si="74"/>
        <v>17.582889105915758</v>
      </c>
      <c r="J197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</v>
      </c>
      <c r="P197" s="1">
        <v>0</v>
      </c>
      <c r="Q197" s="1">
        <v>0</v>
      </c>
      <c r="R197">
        <f t="shared" si="75"/>
        <v>0</v>
      </c>
      <c r="S197">
        <f t="shared" si="57"/>
        <v>0</v>
      </c>
      <c r="T197">
        <f t="shared" si="58"/>
        <v>0</v>
      </c>
      <c r="U197">
        <f t="shared" si="59"/>
        <v>0</v>
      </c>
      <c r="V197">
        <f t="shared" si="60"/>
        <v>0</v>
      </c>
      <c r="W197">
        <f t="shared" si="61"/>
        <v>27.118666754233306</v>
      </c>
      <c r="X197">
        <f t="shared" si="62"/>
        <v>0</v>
      </c>
      <c r="Y197">
        <f t="shared" si="63"/>
        <v>0</v>
      </c>
      <c r="Z197">
        <f t="shared" si="76"/>
        <v>0</v>
      </c>
      <c r="AA197">
        <f t="shared" si="64"/>
        <v>0</v>
      </c>
      <c r="AB197">
        <f t="shared" si="65"/>
        <v>0</v>
      </c>
      <c r="AC197">
        <f t="shared" si="66"/>
        <v>0</v>
      </c>
      <c r="AD197">
        <f t="shared" si="67"/>
        <v>0</v>
      </c>
      <c r="AE197">
        <f t="shared" si="68"/>
        <v>17.582889105915758</v>
      </c>
      <c r="AF197">
        <f t="shared" si="69"/>
        <v>0</v>
      </c>
      <c r="AG197">
        <f t="shared" si="70"/>
        <v>0</v>
      </c>
      <c r="AR197" s="3">
        <v>6</v>
      </c>
      <c r="AS197">
        <f t="shared" si="77"/>
        <v>-1.2014563668158167</v>
      </c>
      <c r="AT197">
        <f t="shared" si="78"/>
        <v>0.30075588191896035</v>
      </c>
      <c r="AU197">
        <f t="shared" si="71"/>
        <v>2.2443041463112099</v>
      </c>
    </row>
    <row r="198" spans="1:47">
      <c r="A198">
        <v>2018</v>
      </c>
      <c r="B198" s="3">
        <v>6</v>
      </c>
      <c r="C198">
        <v>373379140695.8175</v>
      </c>
      <c r="D198">
        <v>657630732923.70129</v>
      </c>
      <c r="E198">
        <v>44041398</v>
      </c>
      <c r="F198">
        <v>0</v>
      </c>
      <c r="G198" s="2">
        <f t="shared" si="72"/>
        <v>26.64586020333299</v>
      </c>
      <c r="H198" s="2">
        <f t="shared" si="73"/>
        <v>27.211909414577633</v>
      </c>
      <c r="I198" s="2">
        <f t="shared" si="74"/>
        <v>17.600640613184137</v>
      </c>
      <c r="J198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</v>
      </c>
      <c r="P198" s="1">
        <v>0</v>
      </c>
      <c r="Q198" s="1">
        <v>0</v>
      </c>
      <c r="R198">
        <f t="shared" si="75"/>
        <v>0</v>
      </c>
      <c r="S198">
        <f t="shared" si="57"/>
        <v>0</v>
      </c>
      <c r="T198">
        <f t="shared" si="58"/>
        <v>0</v>
      </c>
      <c r="U198">
        <f t="shared" si="59"/>
        <v>0</v>
      </c>
      <c r="V198">
        <f t="shared" si="60"/>
        <v>0</v>
      </c>
      <c r="W198">
        <f t="shared" si="61"/>
        <v>27.211909414577633</v>
      </c>
      <c r="X198">
        <f t="shared" si="62"/>
        <v>0</v>
      </c>
      <c r="Y198">
        <f t="shared" si="63"/>
        <v>0</v>
      </c>
      <c r="Z198">
        <f t="shared" si="76"/>
        <v>0</v>
      </c>
      <c r="AA198">
        <f t="shared" si="64"/>
        <v>0</v>
      </c>
      <c r="AB198">
        <f t="shared" si="65"/>
        <v>0</v>
      </c>
      <c r="AC198">
        <f t="shared" si="66"/>
        <v>0</v>
      </c>
      <c r="AD198">
        <f t="shared" si="67"/>
        <v>0</v>
      </c>
      <c r="AE198">
        <f t="shared" si="68"/>
        <v>17.600640613184137</v>
      </c>
      <c r="AF198">
        <f t="shared" si="69"/>
        <v>0</v>
      </c>
      <c r="AG198">
        <f t="shared" si="70"/>
        <v>0</v>
      </c>
      <c r="AR198" s="3">
        <v>6</v>
      </c>
      <c r="AS198">
        <f t="shared" si="77"/>
        <v>-1.208984146441507</v>
      </c>
      <c r="AT198">
        <f t="shared" si="78"/>
        <v>0.29850035811304482</v>
      </c>
      <c r="AU198">
        <f t="shared" si="71"/>
        <v>-0.74995168557444747</v>
      </c>
    </row>
    <row r="199" spans="1:47">
      <c r="A199">
        <v>2019</v>
      </c>
      <c r="B199" s="3">
        <v>6</v>
      </c>
      <c r="C199">
        <v>396224439236.6416</v>
      </c>
      <c r="D199">
        <v>715778115702.64722</v>
      </c>
      <c r="E199">
        <v>45267971</v>
      </c>
      <c r="F199">
        <v>0</v>
      </c>
      <c r="G199" s="2">
        <f t="shared" si="72"/>
        <v>26.705246653398941</v>
      </c>
      <c r="H199" s="2">
        <f t="shared" si="73"/>
        <v>27.29663606160986</v>
      </c>
      <c r="I199" s="2">
        <f t="shared" si="74"/>
        <v>17.628110298438621</v>
      </c>
      <c r="J199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>
        <f t="shared" si="75"/>
        <v>0</v>
      </c>
      <c r="S199">
        <f t="shared" si="57"/>
        <v>0</v>
      </c>
      <c r="T199">
        <f t="shared" si="58"/>
        <v>0</v>
      </c>
      <c r="U199">
        <f t="shared" si="59"/>
        <v>0</v>
      </c>
      <c r="V199">
        <f t="shared" si="60"/>
        <v>0</v>
      </c>
      <c r="W199">
        <f t="shared" si="61"/>
        <v>27.29663606160986</v>
      </c>
      <c r="X199">
        <f t="shared" si="62"/>
        <v>0</v>
      </c>
      <c r="Y199">
        <f t="shared" si="63"/>
        <v>0</v>
      </c>
      <c r="Z199">
        <f t="shared" si="76"/>
        <v>0</v>
      </c>
      <c r="AA199">
        <f t="shared" si="64"/>
        <v>0</v>
      </c>
      <c r="AB199">
        <f t="shared" si="65"/>
        <v>0</v>
      </c>
      <c r="AC199">
        <f t="shared" si="66"/>
        <v>0</v>
      </c>
      <c r="AD199">
        <f t="shared" si="67"/>
        <v>0</v>
      </c>
      <c r="AE199">
        <f t="shared" si="68"/>
        <v>17.628110298438621</v>
      </c>
      <c r="AF199">
        <f t="shared" si="69"/>
        <v>0</v>
      </c>
      <c r="AG199">
        <f t="shared" si="70"/>
        <v>0</v>
      </c>
      <c r="AR199" s="3">
        <v>6</v>
      </c>
      <c r="AS199">
        <f t="shared" si="77"/>
        <v>-1.219350619676459</v>
      </c>
      <c r="AT199">
        <f t="shared" si="78"/>
        <v>0.29542194584732068</v>
      </c>
      <c r="AU199">
        <f t="shared" si="71"/>
        <v>-1.031292654114109</v>
      </c>
    </row>
    <row r="200" spans="1:47">
      <c r="A200">
        <v>2020</v>
      </c>
      <c r="B200" s="3">
        <v>6</v>
      </c>
      <c r="C200">
        <v>358510629276.39105</v>
      </c>
      <c r="D200">
        <v>735615748438.44617</v>
      </c>
      <c r="E200">
        <v>42533348</v>
      </c>
      <c r="F200">
        <v>1</v>
      </c>
      <c r="G200" s="2">
        <f t="shared" si="72"/>
        <v>26.605224145853086</v>
      </c>
      <c r="H200" s="2">
        <f t="shared" si="73"/>
        <v>27.323973738417564</v>
      </c>
      <c r="I200" s="2">
        <f t="shared" si="74"/>
        <v>17.56579898503438</v>
      </c>
      <c r="J200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</v>
      </c>
      <c r="P200" s="1">
        <v>0</v>
      </c>
      <c r="Q200" s="1">
        <v>0</v>
      </c>
      <c r="R200">
        <f t="shared" si="75"/>
        <v>0</v>
      </c>
      <c r="S200">
        <f t="shared" si="57"/>
        <v>0</v>
      </c>
      <c r="T200">
        <f t="shared" si="58"/>
        <v>0</v>
      </c>
      <c r="U200">
        <f t="shared" si="59"/>
        <v>0</v>
      </c>
      <c r="V200">
        <f t="shared" si="60"/>
        <v>0</v>
      </c>
      <c r="W200">
        <f t="shared" si="61"/>
        <v>27.323973738417564</v>
      </c>
      <c r="X200">
        <f t="shared" si="62"/>
        <v>0</v>
      </c>
      <c r="Y200">
        <f t="shared" si="63"/>
        <v>0</v>
      </c>
      <c r="Z200">
        <f t="shared" si="76"/>
        <v>0</v>
      </c>
      <c r="AA200">
        <f t="shared" si="64"/>
        <v>0</v>
      </c>
      <c r="AB200">
        <f t="shared" si="65"/>
        <v>0</v>
      </c>
      <c r="AC200">
        <f t="shared" si="66"/>
        <v>0</v>
      </c>
      <c r="AD200">
        <f t="shared" si="67"/>
        <v>0</v>
      </c>
      <c r="AE200">
        <f t="shared" si="68"/>
        <v>17.56579898503438</v>
      </c>
      <c r="AF200">
        <f t="shared" si="69"/>
        <v>0</v>
      </c>
      <c r="AG200">
        <f t="shared" si="70"/>
        <v>0</v>
      </c>
      <c r="AR200" s="3">
        <v>6</v>
      </c>
      <c r="AS200">
        <f t="shared" si="77"/>
        <v>-1.2976728716736523</v>
      </c>
      <c r="AT200">
        <f t="shared" si="78"/>
        <v>0.27316674801372076</v>
      </c>
      <c r="AU200">
        <f t="shared" si="71"/>
        <v>-7.5333597068315958</v>
      </c>
    </row>
    <row r="201" spans="1:47">
      <c r="A201">
        <v>2021</v>
      </c>
      <c r="B201" s="3">
        <v>6</v>
      </c>
      <c r="C201">
        <v>378998554988.85706</v>
      </c>
      <c r="D201">
        <v>767452274827.35144</v>
      </c>
      <c r="E201">
        <v>44699749</v>
      </c>
      <c r="F201">
        <v>0</v>
      </c>
      <c r="G201" s="2">
        <f t="shared" si="72"/>
        <v>26.660798229327259</v>
      </c>
      <c r="H201" s="2">
        <f t="shared" si="73"/>
        <v>27.366342131838969</v>
      </c>
      <c r="I201" s="2">
        <f t="shared" si="74"/>
        <v>17.615478444355503</v>
      </c>
      <c r="J20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</v>
      </c>
      <c r="P201" s="1">
        <v>0</v>
      </c>
      <c r="Q201" s="1">
        <v>0</v>
      </c>
      <c r="R201">
        <f t="shared" si="75"/>
        <v>0</v>
      </c>
      <c r="S201">
        <f t="shared" si="57"/>
        <v>0</v>
      </c>
      <c r="T201">
        <f t="shared" si="58"/>
        <v>0</v>
      </c>
      <c r="U201">
        <f t="shared" si="59"/>
        <v>0</v>
      </c>
      <c r="V201">
        <f t="shared" si="60"/>
        <v>0</v>
      </c>
      <c r="W201">
        <f t="shared" si="61"/>
        <v>27.366342131838969</v>
      </c>
      <c r="X201">
        <f t="shared" si="62"/>
        <v>0</v>
      </c>
      <c r="Y201">
        <f t="shared" si="63"/>
        <v>0</v>
      </c>
      <c r="Z201">
        <f t="shared" si="76"/>
        <v>0</v>
      </c>
      <c r="AA201">
        <f t="shared" si="64"/>
        <v>0</v>
      </c>
      <c r="AB201">
        <f t="shared" si="65"/>
        <v>0</v>
      </c>
      <c r="AC201">
        <f t="shared" si="66"/>
        <v>0</v>
      </c>
      <c r="AD201">
        <f t="shared" si="67"/>
        <v>0</v>
      </c>
      <c r="AE201">
        <f t="shared" si="68"/>
        <v>17.615478444355503</v>
      </c>
      <c r="AF201">
        <f t="shared" si="69"/>
        <v>0</v>
      </c>
      <c r="AG201">
        <f t="shared" si="70"/>
        <v>0</v>
      </c>
      <c r="AR201" s="3">
        <v>6</v>
      </c>
      <c r="AS201">
        <f t="shared" si="77"/>
        <v>-1.2993036042525992</v>
      </c>
      <c r="AT201">
        <f t="shared" si="78"/>
        <v>0.2727216491155241</v>
      </c>
      <c r="AU201">
        <f t="shared" si="71"/>
        <v>-0.16294036570450521</v>
      </c>
    </row>
    <row r="202" spans="1:47">
      <c r="A202">
        <v>2022</v>
      </c>
      <c r="B202" s="3">
        <v>6</v>
      </c>
      <c r="C202">
        <v>407730367707.39337</v>
      </c>
      <c r="D202">
        <v>808126858304.00134</v>
      </c>
      <c r="E202">
        <v>49481401</v>
      </c>
      <c r="F202">
        <v>0</v>
      </c>
      <c r="G202" s="2">
        <f t="shared" si="72"/>
        <v>26.733871929421788</v>
      </c>
      <c r="H202" s="2">
        <f t="shared" si="73"/>
        <v>27.417984885995335</v>
      </c>
      <c r="I202" s="2">
        <f t="shared" si="74"/>
        <v>17.717107419558207</v>
      </c>
      <c r="J202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>
        <f t="shared" si="75"/>
        <v>0</v>
      </c>
      <c r="S202">
        <f t="shared" si="57"/>
        <v>0</v>
      </c>
      <c r="T202">
        <f t="shared" si="58"/>
        <v>0</v>
      </c>
      <c r="U202">
        <f t="shared" si="59"/>
        <v>0</v>
      </c>
      <c r="V202">
        <f t="shared" si="60"/>
        <v>0</v>
      </c>
      <c r="W202">
        <f t="shared" si="61"/>
        <v>27.417984885995335</v>
      </c>
      <c r="X202">
        <f t="shared" si="62"/>
        <v>0</v>
      </c>
      <c r="Y202">
        <f t="shared" si="63"/>
        <v>0</v>
      </c>
      <c r="Z202">
        <f t="shared" si="76"/>
        <v>0</v>
      </c>
      <c r="AA202">
        <f t="shared" si="64"/>
        <v>0</v>
      </c>
      <c r="AB202">
        <f t="shared" si="65"/>
        <v>0</v>
      </c>
      <c r="AC202">
        <f t="shared" si="66"/>
        <v>0</v>
      </c>
      <c r="AD202">
        <f t="shared" si="67"/>
        <v>0</v>
      </c>
      <c r="AE202">
        <f t="shared" si="68"/>
        <v>17.717107419558207</v>
      </c>
      <c r="AF202">
        <f t="shared" si="69"/>
        <v>0</v>
      </c>
      <c r="AG202">
        <f t="shared" si="70"/>
        <v>0</v>
      </c>
      <c r="AR202" s="3">
        <v>6</v>
      </c>
      <c r="AS202">
        <f t="shared" si="77"/>
        <v>-1.3214682894663148</v>
      </c>
      <c r="AT202">
        <f t="shared" si="78"/>
        <v>0.26674335783003128</v>
      </c>
      <c r="AU202">
        <f t="shared" si="71"/>
        <v>-2.1920853386158696</v>
      </c>
    </row>
    <row r="203" spans="1:47">
      <c r="A203">
        <v>2023</v>
      </c>
      <c r="B203" s="3">
        <v>6</v>
      </c>
      <c r="C203">
        <v>430232801525.65186</v>
      </c>
      <c r="D203">
        <v>851858588135.41223</v>
      </c>
      <c r="E203">
        <v>50352675</v>
      </c>
      <c r="F203">
        <v>0</v>
      </c>
      <c r="G203" s="2">
        <f t="shared" si="72"/>
        <v>26.787592298027377</v>
      </c>
      <c r="H203" s="2">
        <f t="shared" si="73"/>
        <v>27.470686373633239</v>
      </c>
      <c r="I203" s="2">
        <f t="shared" si="74"/>
        <v>17.734562303820876</v>
      </c>
      <c r="J203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>
        <f t="shared" si="75"/>
        <v>0</v>
      </c>
      <c r="S203">
        <f t="shared" si="57"/>
        <v>0</v>
      </c>
      <c r="T203">
        <f t="shared" si="58"/>
        <v>0</v>
      </c>
      <c r="U203">
        <f t="shared" si="59"/>
        <v>0</v>
      </c>
      <c r="V203">
        <f t="shared" si="60"/>
        <v>0</v>
      </c>
      <c r="W203">
        <f t="shared" si="61"/>
        <v>27.470686373633239</v>
      </c>
      <c r="X203">
        <f t="shared" si="62"/>
        <v>0</v>
      </c>
      <c r="Y203">
        <f t="shared" si="63"/>
        <v>0</v>
      </c>
      <c r="Z203">
        <f t="shared" si="76"/>
        <v>0</v>
      </c>
      <c r="AA203">
        <f t="shared" si="64"/>
        <v>0</v>
      </c>
      <c r="AB203">
        <f t="shared" si="65"/>
        <v>0</v>
      </c>
      <c r="AC203">
        <f t="shared" si="66"/>
        <v>0</v>
      </c>
      <c r="AD203">
        <f t="shared" si="67"/>
        <v>0</v>
      </c>
      <c r="AE203">
        <f t="shared" si="68"/>
        <v>17.734562303820876</v>
      </c>
      <c r="AF203">
        <f t="shared" si="69"/>
        <v>0</v>
      </c>
      <c r="AG203">
        <f t="shared" si="70"/>
        <v>0</v>
      </c>
      <c r="AR203" s="3">
        <v>6</v>
      </c>
      <c r="AS203">
        <f t="shared" si="77"/>
        <v>-1.3113642046382825</v>
      </c>
      <c r="AT203">
        <f t="shared" si="78"/>
        <v>0.26945221757301907</v>
      </c>
      <c r="AU203">
        <f t="shared" si="71"/>
        <v>1.0155303453568558</v>
      </c>
    </row>
    <row r="204" spans="1:47">
      <c r="A204">
        <v>2024</v>
      </c>
      <c r="B204" s="3">
        <v>6</v>
      </c>
      <c r="C204">
        <v>454721721977.44543</v>
      </c>
      <c r="D204">
        <v>900150475026.88745</v>
      </c>
      <c r="E204">
        <v>50979290</v>
      </c>
      <c r="F204">
        <v>0</v>
      </c>
      <c r="G204" s="2">
        <f t="shared" si="72"/>
        <v>26.842951468744189</v>
      </c>
      <c r="H204" s="2">
        <f t="shared" si="73"/>
        <v>27.525827780769603</v>
      </c>
      <c r="I204" s="2">
        <f t="shared" si="74"/>
        <v>17.746930029785055</v>
      </c>
      <c r="J204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</v>
      </c>
      <c r="P204" s="1">
        <v>0</v>
      </c>
      <c r="Q204" s="1">
        <v>0</v>
      </c>
      <c r="R204">
        <f t="shared" si="75"/>
        <v>0</v>
      </c>
      <c r="S204">
        <f t="shared" si="57"/>
        <v>0</v>
      </c>
      <c r="T204">
        <f t="shared" si="58"/>
        <v>0</v>
      </c>
      <c r="U204">
        <f t="shared" si="59"/>
        <v>0</v>
      </c>
      <c r="V204">
        <f t="shared" si="60"/>
        <v>0</v>
      </c>
      <c r="W204">
        <f t="shared" si="61"/>
        <v>27.525827780769603</v>
      </c>
      <c r="X204">
        <f t="shared" si="62"/>
        <v>0</v>
      </c>
      <c r="Y204">
        <f t="shared" si="63"/>
        <v>0</v>
      </c>
      <c r="Z204">
        <f t="shared" si="76"/>
        <v>0</v>
      </c>
      <c r="AA204">
        <f t="shared" si="64"/>
        <v>0</v>
      </c>
      <c r="AB204">
        <f t="shared" si="65"/>
        <v>0</v>
      </c>
      <c r="AC204">
        <f t="shared" si="66"/>
        <v>0</v>
      </c>
      <c r="AD204">
        <f t="shared" si="67"/>
        <v>0</v>
      </c>
      <c r="AE204">
        <f t="shared" si="68"/>
        <v>17.746930029785055</v>
      </c>
      <c r="AF204">
        <f t="shared" si="69"/>
        <v>0</v>
      </c>
      <c r="AG204">
        <f t="shared" si="70"/>
        <v>0</v>
      </c>
      <c r="AR204" s="3">
        <v>6</v>
      </c>
      <c r="AS204">
        <f t="shared" si="77"/>
        <v>-1.2979790696159252</v>
      </c>
      <c r="AT204">
        <f t="shared" si="78"/>
        <v>0.2730831177219466</v>
      </c>
      <c r="AU204">
        <f t="shared" si="71"/>
        <v>1.3475116967421465</v>
      </c>
    </row>
    <row r="205" spans="1:47">
      <c r="A205">
        <v>1990</v>
      </c>
      <c r="B205" s="3">
        <v>7</v>
      </c>
      <c r="C205">
        <v>144044991708.43863</v>
      </c>
      <c r="D205">
        <v>334543900678.33887</v>
      </c>
      <c r="E205">
        <v>28991298</v>
      </c>
      <c r="F205">
        <v>0</v>
      </c>
      <c r="G205" s="2">
        <f t="shared" si="72"/>
        <v>25.693391530142158</v>
      </c>
      <c r="H205" s="2">
        <f t="shared" si="73"/>
        <v>26.536033950588742</v>
      </c>
      <c r="I205" s="2">
        <f t="shared" si="74"/>
        <v>17.182506273955532</v>
      </c>
      <c r="J205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>
        <v>1</v>
      </c>
      <c r="Q205" s="1">
        <v>0</v>
      </c>
      <c r="R205">
        <f t="shared" si="75"/>
        <v>0</v>
      </c>
      <c r="S205">
        <f t="shared" si="57"/>
        <v>0</v>
      </c>
      <c r="T205">
        <f t="shared" si="58"/>
        <v>0</v>
      </c>
      <c r="U205">
        <f t="shared" si="59"/>
        <v>0</v>
      </c>
      <c r="V205">
        <f t="shared" si="60"/>
        <v>0</v>
      </c>
      <c r="W205">
        <f t="shared" si="61"/>
        <v>0</v>
      </c>
      <c r="X205">
        <f t="shared" si="62"/>
        <v>26.536033950588742</v>
      </c>
      <c r="Y205">
        <f t="shared" si="63"/>
        <v>0</v>
      </c>
      <c r="Z205">
        <f t="shared" si="76"/>
        <v>0</v>
      </c>
      <c r="AA205">
        <f t="shared" si="64"/>
        <v>0</v>
      </c>
      <c r="AB205">
        <f t="shared" si="65"/>
        <v>0</v>
      </c>
      <c r="AC205">
        <f t="shared" si="66"/>
        <v>0</v>
      </c>
      <c r="AD205">
        <f t="shared" si="67"/>
        <v>0</v>
      </c>
      <c r="AE205">
        <f t="shared" si="68"/>
        <v>0</v>
      </c>
      <c r="AF205">
        <f t="shared" si="69"/>
        <v>17.182506273955532</v>
      </c>
      <c r="AG205">
        <f t="shared" si="70"/>
        <v>0</v>
      </c>
      <c r="AR205" s="3">
        <v>7</v>
      </c>
      <c r="AS205">
        <f t="shared" si="77"/>
        <v>-1.163795473824357</v>
      </c>
      <c r="AT205">
        <f t="shared" si="78"/>
        <v>0.31229860741641458</v>
      </c>
    </row>
    <row r="206" spans="1:47">
      <c r="A206">
        <v>1991</v>
      </c>
      <c r="B206" s="3">
        <v>7</v>
      </c>
      <c r="C206">
        <v>156372737078.55869</v>
      </c>
      <c r="D206">
        <v>379790781808.1272</v>
      </c>
      <c r="E206">
        <v>29717052</v>
      </c>
      <c r="F206">
        <v>0</v>
      </c>
      <c r="G206" s="2">
        <f t="shared" si="72"/>
        <v>25.775508334508451</v>
      </c>
      <c r="H206" s="2">
        <f t="shared" si="73"/>
        <v>26.662886363856078</v>
      </c>
      <c r="I206" s="2">
        <f t="shared" si="74"/>
        <v>17.207231580430946</v>
      </c>
      <c r="J206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>
        <v>1</v>
      </c>
      <c r="Q206" s="1">
        <v>0</v>
      </c>
      <c r="R206">
        <f t="shared" si="75"/>
        <v>0</v>
      </c>
      <c r="S206">
        <f t="shared" si="57"/>
        <v>0</v>
      </c>
      <c r="T206">
        <f t="shared" si="58"/>
        <v>0</v>
      </c>
      <c r="U206">
        <f t="shared" si="59"/>
        <v>0</v>
      </c>
      <c r="V206">
        <f t="shared" si="60"/>
        <v>0</v>
      </c>
      <c r="W206">
        <f t="shared" si="61"/>
        <v>0</v>
      </c>
      <c r="X206">
        <f t="shared" si="62"/>
        <v>26.662886363856078</v>
      </c>
      <c r="Y206">
        <f t="shared" si="63"/>
        <v>0</v>
      </c>
      <c r="Z206">
        <f t="shared" si="76"/>
        <v>0</v>
      </c>
      <c r="AA206">
        <f t="shared" si="64"/>
        <v>0</v>
      </c>
      <c r="AB206">
        <f t="shared" si="65"/>
        <v>0</v>
      </c>
      <c r="AC206">
        <f t="shared" si="66"/>
        <v>0</v>
      </c>
      <c r="AD206">
        <f t="shared" si="67"/>
        <v>0</v>
      </c>
      <c r="AE206">
        <f t="shared" si="68"/>
        <v>0</v>
      </c>
      <c r="AF206">
        <f t="shared" si="69"/>
        <v>17.207231580430946</v>
      </c>
      <c r="AG206">
        <f t="shared" si="70"/>
        <v>0</v>
      </c>
      <c r="AR206" s="3">
        <v>7</v>
      </c>
      <c r="AS206">
        <f t="shared" si="77"/>
        <v>-1.1940285002912283</v>
      </c>
      <c r="AT206">
        <f t="shared" si="78"/>
        <v>0.30299817387950934</v>
      </c>
      <c r="AU206">
        <f>(AT206-AT205)*100/AT205</f>
        <v>-2.9780579599268502</v>
      </c>
    </row>
    <row r="207" spans="1:47">
      <c r="A207">
        <v>1992</v>
      </c>
      <c r="B207" s="3">
        <v>7</v>
      </c>
      <c r="C207">
        <v>169012952179.51303</v>
      </c>
      <c r="D207">
        <v>422648628723.3327</v>
      </c>
      <c r="E207">
        <v>30417175</v>
      </c>
      <c r="F207">
        <v>0</v>
      </c>
      <c r="G207" s="2">
        <f t="shared" si="72"/>
        <v>25.853241189048244</v>
      </c>
      <c r="H207" s="2">
        <f t="shared" si="73"/>
        <v>26.769807005842722</v>
      </c>
      <c r="I207" s="2">
        <f t="shared" si="74"/>
        <v>17.230517973947883</v>
      </c>
      <c r="J207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>
        <v>1</v>
      </c>
      <c r="Q207" s="1">
        <v>0</v>
      </c>
      <c r="R207">
        <f t="shared" si="75"/>
        <v>0</v>
      </c>
      <c r="S207">
        <f t="shared" si="57"/>
        <v>0</v>
      </c>
      <c r="T207">
        <f t="shared" si="58"/>
        <v>0</v>
      </c>
      <c r="U207">
        <f t="shared" si="59"/>
        <v>0</v>
      </c>
      <c r="V207">
        <f t="shared" si="60"/>
        <v>0</v>
      </c>
      <c r="W207">
        <f t="shared" si="61"/>
        <v>0</v>
      </c>
      <c r="X207">
        <f t="shared" si="62"/>
        <v>26.769807005842722</v>
      </c>
      <c r="Y207">
        <f t="shared" si="63"/>
        <v>0</v>
      </c>
      <c r="Z207">
        <f t="shared" si="76"/>
        <v>0</v>
      </c>
      <c r="AA207">
        <f t="shared" si="64"/>
        <v>0</v>
      </c>
      <c r="AB207">
        <f t="shared" si="65"/>
        <v>0</v>
      </c>
      <c r="AC207">
        <f t="shared" si="66"/>
        <v>0</v>
      </c>
      <c r="AD207">
        <f t="shared" si="67"/>
        <v>0</v>
      </c>
      <c r="AE207">
        <f t="shared" si="68"/>
        <v>0</v>
      </c>
      <c r="AF207">
        <f t="shared" si="69"/>
        <v>17.230517973947883</v>
      </c>
      <c r="AG207">
        <f t="shared" si="70"/>
        <v>0</v>
      </c>
      <c r="AR207" s="3">
        <v>7</v>
      </c>
      <c r="AS207">
        <f t="shared" si="77"/>
        <v>-1.2128807975350915</v>
      </c>
      <c r="AT207">
        <f t="shared" si="78"/>
        <v>0.29733946962376878</v>
      </c>
      <c r="AU207">
        <f t="shared" ref="AU207:AU270" si="79">(AT207-AT206)*100/AT206</f>
        <v>-1.8675704157843547</v>
      </c>
    </row>
    <row r="208" spans="1:47">
      <c r="A208">
        <v>1993</v>
      </c>
      <c r="B208" s="3">
        <v>7</v>
      </c>
      <c r="C208">
        <v>182959758879.24185</v>
      </c>
      <c r="D208">
        <v>467731258126.974</v>
      </c>
      <c r="E208">
        <v>31082896</v>
      </c>
      <c r="F208">
        <v>0</v>
      </c>
      <c r="G208" s="2">
        <f t="shared" si="72"/>
        <v>25.932532068772232</v>
      </c>
      <c r="H208" s="2">
        <f t="shared" si="73"/>
        <v>26.871159733156706</v>
      </c>
      <c r="I208" s="2">
        <f t="shared" si="74"/>
        <v>17.252168258016017</v>
      </c>
      <c r="J208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>
        <v>1</v>
      </c>
      <c r="Q208" s="1">
        <v>0</v>
      </c>
      <c r="R208">
        <f t="shared" si="75"/>
        <v>0</v>
      </c>
      <c r="S208">
        <f t="shared" si="57"/>
        <v>0</v>
      </c>
      <c r="T208">
        <f t="shared" si="58"/>
        <v>0</v>
      </c>
      <c r="U208">
        <f t="shared" si="59"/>
        <v>0</v>
      </c>
      <c r="V208">
        <f t="shared" si="60"/>
        <v>0</v>
      </c>
      <c r="W208">
        <f t="shared" si="61"/>
        <v>0</v>
      </c>
      <c r="X208">
        <f t="shared" si="62"/>
        <v>26.871159733156706</v>
      </c>
      <c r="Y208">
        <f t="shared" si="63"/>
        <v>0</v>
      </c>
      <c r="Z208">
        <f t="shared" si="76"/>
        <v>0</v>
      </c>
      <c r="AA208">
        <f t="shared" si="64"/>
        <v>0</v>
      </c>
      <c r="AB208">
        <f t="shared" si="65"/>
        <v>0</v>
      </c>
      <c r="AC208">
        <f t="shared" si="66"/>
        <v>0</v>
      </c>
      <c r="AD208">
        <f t="shared" si="67"/>
        <v>0</v>
      </c>
      <c r="AE208">
        <f t="shared" si="68"/>
        <v>0</v>
      </c>
      <c r="AF208">
        <f t="shared" si="69"/>
        <v>17.252168258016017</v>
      </c>
      <c r="AG208">
        <f t="shared" si="70"/>
        <v>0</v>
      </c>
      <c r="AR208" s="3">
        <v>7</v>
      </c>
      <c r="AS208">
        <f t="shared" si="77"/>
        <v>-1.2248184622329426</v>
      </c>
      <c r="AT208">
        <f t="shared" si="78"/>
        <v>0.29381103328133207</v>
      </c>
      <c r="AU208">
        <f t="shared" si="79"/>
        <v>-1.1866693469593306</v>
      </c>
    </row>
    <row r="209" spans="1:47">
      <c r="A209">
        <v>1994</v>
      </c>
      <c r="B209" s="3">
        <v>7</v>
      </c>
      <c r="C209">
        <v>197591095927.87241</v>
      </c>
      <c r="D209">
        <v>518158866747.07111</v>
      </c>
      <c r="E209">
        <v>31715702</v>
      </c>
      <c r="F209">
        <v>0</v>
      </c>
      <c r="G209" s="2">
        <f t="shared" si="72"/>
        <v>26.009465560151135</v>
      </c>
      <c r="H209" s="2">
        <f t="shared" si="73"/>
        <v>26.973547724747256</v>
      </c>
      <c r="I209" s="2">
        <f t="shared" si="74"/>
        <v>17.272322447441773</v>
      </c>
      <c r="J209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>
        <v>1</v>
      </c>
      <c r="Q209" s="1">
        <v>0</v>
      </c>
      <c r="R209">
        <f t="shared" si="75"/>
        <v>0</v>
      </c>
      <c r="S209">
        <f t="shared" si="57"/>
        <v>0</v>
      </c>
      <c r="T209">
        <f t="shared" si="58"/>
        <v>0</v>
      </c>
      <c r="U209">
        <f t="shared" si="59"/>
        <v>0</v>
      </c>
      <c r="V209">
        <f t="shared" si="60"/>
        <v>0</v>
      </c>
      <c r="W209">
        <f t="shared" si="61"/>
        <v>0</v>
      </c>
      <c r="X209">
        <f t="shared" si="62"/>
        <v>26.973547724747256</v>
      </c>
      <c r="Y209">
        <f t="shared" si="63"/>
        <v>0</v>
      </c>
      <c r="Z209">
        <f t="shared" si="76"/>
        <v>0</v>
      </c>
      <c r="AA209">
        <f t="shared" si="64"/>
        <v>0</v>
      </c>
      <c r="AB209">
        <f t="shared" si="65"/>
        <v>0</v>
      </c>
      <c r="AC209">
        <f t="shared" si="66"/>
        <v>0</v>
      </c>
      <c r="AD209">
        <f t="shared" si="67"/>
        <v>0</v>
      </c>
      <c r="AE209">
        <f t="shared" si="68"/>
        <v>0</v>
      </c>
      <c r="AF209">
        <f t="shared" si="69"/>
        <v>17.272322447441773</v>
      </c>
      <c r="AG209">
        <f t="shared" si="70"/>
        <v>0</v>
      </c>
      <c r="AR209" s="3">
        <v>7</v>
      </c>
      <c r="AS209">
        <f t="shared" si="77"/>
        <v>-1.2387196565080982</v>
      </c>
      <c r="AT209">
        <f t="shared" si="78"/>
        <v>0.28975496643121085</v>
      </c>
      <c r="AU209">
        <f t="shared" si="79"/>
        <v>-1.3805018840927685</v>
      </c>
    </row>
    <row r="210" spans="1:47">
      <c r="A210">
        <v>1995</v>
      </c>
      <c r="B210" s="3">
        <v>7</v>
      </c>
      <c r="C210">
        <v>213636116013.33444</v>
      </c>
      <c r="D210">
        <v>576048735953.89185</v>
      </c>
      <c r="E210">
        <v>32519848</v>
      </c>
      <c r="F210">
        <v>0</v>
      </c>
      <c r="G210" s="2">
        <f t="shared" si="72"/>
        <v>26.087540012199053</v>
      </c>
      <c r="H210" s="2">
        <f t="shared" si="73"/>
        <v>27.079458105094051</v>
      </c>
      <c r="I210" s="2">
        <f t="shared" si="74"/>
        <v>17.297361168586221</v>
      </c>
      <c r="J210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>
        <v>1</v>
      </c>
      <c r="Q210" s="1">
        <v>0</v>
      </c>
      <c r="R210">
        <f t="shared" si="75"/>
        <v>0</v>
      </c>
      <c r="S210">
        <f t="shared" ref="S210:S273" si="80">$H210*K210</f>
        <v>0</v>
      </c>
      <c r="T210">
        <f t="shared" ref="T210:T273" si="81">$H210*L210</f>
        <v>0</v>
      </c>
      <c r="U210">
        <f t="shared" ref="U210:U273" si="82">$H210*M210</f>
        <v>0</v>
      </c>
      <c r="V210">
        <f t="shared" ref="V210:V273" si="83">$H210*N210</f>
        <v>0</v>
      </c>
      <c r="W210">
        <f t="shared" ref="W210:W273" si="84">$H210*O210</f>
        <v>0</v>
      </c>
      <c r="X210">
        <f t="shared" ref="X210:X273" si="85">$H210*P210</f>
        <v>27.079458105094051</v>
      </c>
      <c r="Y210">
        <f t="shared" ref="Y210:Y273" si="86">$H210*Q210</f>
        <v>0</v>
      </c>
      <c r="Z210">
        <f t="shared" si="76"/>
        <v>0</v>
      </c>
      <c r="AA210">
        <f t="shared" ref="AA210:AA273" si="87">$I210*K210</f>
        <v>0</v>
      </c>
      <c r="AB210">
        <f t="shared" ref="AB210:AB273" si="88">$I210*L210</f>
        <v>0</v>
      </c>
      <c r="AC210">
        <f t="shared" ref="AC210:AC273" si="89">$I210*M210</f>
        <v>0</v>
      </c>
      <c r="AD210">
        <f t="shared" ref="AD210:AD273" si="90">$I210*N210</f>
        <v>0</v>
      </c>
      <c r="AE210">
        <f t="shared" ref="AE210:AE273" si="91">$I210*O210</f>
        <v>0</v>
      </c>
      <c r="AF210">
        <f t="shared" ref="AF210:AF273" si="92">$I210*P210</f>
        <v>17.297361168586221</v>
      </c>
      <c r="AG210">
        <f t="shared" ref="AG210:AG273" si="93">$I210*Q210</f>
        <v>0</v>
      </c>
      <c r="AR210" s="3">
        <v>7</v>
      </c>
      <c r="AS210">
        <f t="shared" si="77"/>
        <v>-1.2578404088146566</v>
      </c>
      <c r="AT210">
        <f t="shared" si="78"/>
        <v>0.28426726516916195</v>
      </c>
      <c r="AU210">
        <f t="shared" si="79"/>
        <v>-1.8939110275273572</v>
      </c>
    </row>
    <row r="211" spans="1:47">
      <c r="A211">
        <v>1996</v>
      </c>
      <c r="B211" s="3">
        <v>7</v>
      </c>
      <c r="C211">
        <v>225710710647.57977</v>
      </c>
      <c r="D211">
        <v>634606402071.01709</v>
      </c>
      <c r="E211">
        <v>33301528</v>
      </c>
      <c r="F211">
        <v>0</v>
      </c>
      <c r="G211" s="2">
        <f t="shared" si="72"/>
        <v>26.142519974883545</v>
      </c>
      <c r="H211" s="2">
        <f t="shared" si="73"/>
        <v>27.176270804401092</v>
      </c>
      <c r="I211" s="2">
        <f t="shared" si="74"/>
        <v>17.321113839783834</v>
      </c>
      <c r="J21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>
        <v>1</v>
      </c>
      <c r="Q211" s="1">
        <v>0</v>
      </c>
      <c r="R211">
        <f t="shared" si="75"/>
        <v>0</v>
      </c>
      <c r="S211">
        <f t="shared" si="80"/>
        <v>0</v>
      </c>
      <c r="T211">
        <f t="shared" si="81"/>
        <v>0</v>
      </c>
      <c r="U211">
        <f t="shared" si="82"/>
        <v>0</v>
      </c>
      <c r="V211">
        <f t="shared" si="83"/>
        <v>0</v>
      </c>
      <c r="W211">
        <f t="shared" si="84"/>
        <v>0</v>
      </c>
      <c r="X211">
        <f t="shared" si="85"/>
        <v>27.176270804401092</v>
      </c>
      <c r="Y211">
        <f t="shared" si="86"/>
        <v>0</v>
      </c>
      <c r="Z211">
        <f t="shared" si="76"/>
        <v>0</v>
      </c>
      <c r="AA211">
        <f t="shared" si="87"/>
        <v>0</v>
      </c>
      <c r="AB211">
        <f t="shared" si="88"/>
        <v>0</v>
      </c>
      <c r="AC211">
        <f t="shared" si="89"/>
        <v>0</v>
      </c>
      <c r="AD211">
        <f t="shared" si="90"/>
        <v>0</v>
      </c>
      <c r="AE211">
        <f t="shared" si="91"/>
        <v>0</v>
      </c>
      <c r="AF211">
        <f t="shared" si="92"/>
        <v>17.321113839783834</v>
      </c>
      <c r="AG211">
        <f t="shared" si="93"/>
        <v>0</v>
      </c>
      <c r="AR211" s="3">
        <v>7</v>
      </c>
      <c r="AS211">
        <f t="shared" si="77"/>
        <v>-1.2923742048252578</v>
      </c>
      <c r="AT211">
        <f t="shared" si="78"/>
        <v>0.274618009084517</v>
      </c>
      <c r="AU211">
        <f t="shared" si="79"/>
        <v>-3.3944309693565549</v>
      </c>
    </row>
    <row r="212" spans="1:47">
      <c r="A212">
        <v>1997</v>
      </c>
      <c r="B212" s="3">
        <v>7</v>
      </c>
      <c r="C212">
        <v>219495596601.21045</v>
      </c>
      <c r="D212">
        <v>668588507418.09497</v>
      </c>
      <c r="E212">
        <v>33951789</v>
      </c>
      <c r="F212">
        <v>0</v>
      </c>
      <c r="G212" s="2">
        <f t="shared" si="72"/>
        <v>26.114598008218092</v>
      </c>
      <c r="H212" s="2">
        <f t="shared" si="73"/>
        <v>27.228434621759991</v>
      </c>
      <c r="I212" s="2">
        <f t="shared" si="74"/>
        <v>17.340452105720551</v>
      </c>
      <c r="J212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>
        <v>1</v>
      </c>
      <c r="Q212" s="1">
        <v>0</v>
      </c>
      <c r="R212">
        <f t="shared" si="75"/>
        <v>0</v>
      </c>
      <c r="S212">
        <f t="shared" si="80"/>
        <v>0</v>
      </c>
      <c r="T212">
        <f t="shared" si="81"/>
        <v>0</v>
      </c>
      <c r="U212">
        <f t="shared" si="82"/>
        <v>0</v>
      </c>
      <c r="V212">
        <f t="shared" si="83"/>
        <v>0</v>
      </c>
      <c r="W212">
        <f t="shared" si="84"/>
        <v>0</v>
      </c>
      <c r="X212">
        <f t="shared" si="85"/>
        <v>27.228434621759991</v>
      </c>
      <c r="Y212">
        <f t="shared" si="86"/>
        <v>0</v>
      </c>
      <c r="Z212">
        <f t="shared" si="76"/>
        <v>0</v>
      </c>
      <c r="AA212">
        <f t="shared" si="87"/>
        <v>0</v>
      </c>
      <c r="AB212">
        <f t="shared" si="88"/>
        <v>0</v>
      </c>
      <c r="AC212">
        <f t="shared" si="89"/>
        <v>0</v>
      </c>
      <c r="AD212">
        <f t="shared" si="90"/>
        <v>0</v>
      </c>
      <c r="AE212">
        <f t="shared" si="91"/>
        <v>0</v>
      </c>
      <c r="AF212">
        <f t="shared" si="92"/>
        <v>17.340452105720551</v>
      </c>
      <c r="AG212">
        <f t="shared" si="93"/>
        <v>0</v>
      </c>
      <c r="AR212" s="3">
        <v>7</v>
      </c>
      <c r="AS212">
        <f t="shared" si="77"/>
        <v>-1.3735761513161204</v>
      </c>
      <c r="AT212">
        <f t="shared" si="78"/>
        <v>0.25319985754870611</v>
      </c>
      <c r="AU212">
        <f t="shared" si="79"/>
        <v>-7.7992523531911555</v>
      </c>
    </row>
    <row r="213" spans="1:47">
      <c r="A213">
        <v>1998</v>
      </c>
      <c r="B213" s="3">
        <v>7</v>
      </c>
      <c r="C213">
        <v>202739225305.4556</v>
      </c>
      <c r="D213">
        <v>665823048970.50134</v>
      </c>
      <c r="E213">
        <v>34215184</v>
      </c>
      <c r="F213">
        <v>1</v>
      </c>
      <c r="G213" s="2">
        <f t="shared" si="72"/>
        <v>26.035186385770032</v>
      </c>
      <c r="H213" s="2">
        <f t="shared" si="73"/>
        <v>27.224289779947881</v>
      </c>
      <c r="I213" s="2">
        <f t="shared" si="74"/>
        <v>17.348180080112567</v>
      </c>
      <c r="J213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>
        <v>1</v>
      </c>
      <c r="Q213" s="1">
        <v>0</v>
      </c>
      <c r="R213">
        <f t="shared" si="75"/>
        <v>0</v>
      </c>
      <c r="S213">
        <f t="shared" si="80"/>
        <v>0</v>
      </c>
      <c r="T213">
        <f t="shared" si="81"/>
        <v>0</v>
      </c>
      <c r="U213">
        <f t="shared" si="82"/>
        <v>0</v>
      </c>
      <c r="V213">
        <f t="shared" si="83"/>
        <v>0</v>
      </c>
      <c r="W213">
        <f t="shared" si="84"/>
        <v>0</v>
      </c>
      <c r="X213">
        <f t="shared" si="85"/>
        <v>27.224289779947881</v>
      </c>
      <c r="Y213">
        <f t="shared" si="86"/>
        <v>0</v>
      </c>
      <c r="Z213">
        <f t="shared" si="76"/>
        <v>0</v>
      </c>
      <c r="AA213">
        <f t="shared" si="87"/>
        <v>0</v>
      </c>
      <c r="AB213">
        <f t="shared" si="88"/>
        <v>0</v>
      </c>
      <c r="AC213">
        <f t="shared" si="89"/>
        <v>0</v>
      </c>
      <c r="AD213">
        <f t="shared" si="90"/>
        <v>0</v>
      </c>
      <c r="AE213">
        <f t="shared" si="91"/>
        <v>0</v>
      </c>
      <c r="AF213">
        <f t="shared" si="92"/>
        <v>17.348180080112567</v>
      </c>
      <c r="AG213">
        <f t="shared" si="93"/>
        <v>0</v>
      </c>
      <c r="AR213" s="3">
        <v>7</v>
      </c>
      <c r="AS213">
        <f t="shared" si="77"/>
        <v>-1.4559064822945524</v>
      </c>
      <c r="AT213">
        <f t="shared" si="78"/>
        <v>0.23318888646848815</v>
      </c>
      <c r="AU213">
        <f t="shared" si="79"/>
        <v>-7.9032315712770904</v>
      </c>
    </row>
    <row r="214" spans="1:47">
      <c r="A214">
        <v>1999</v>
      </c>
      <c r="B214" s="3">
        <v>7</v>
      </c>
      <c r="C214">
        <v>212009086618.7294</v>
      </c>
      <c r="D214">
        <v>665314002566.28625</v>
      </c>
      <c r="E214">
        <v>34321472</v>
      </c>
      <c r="F214">
        <v>0</v>
      </c>
      <c r="G214" s="2">
        <f t="shared" si="72"/>
        <v>26.079894972108999</v>
      </c>
      <c r="H214" s="2">
        <f t="shared" si="73"/>
        <v>27.223524950468537</v>
      </c>
      <c r="I214" s="2">
        <f t="shared" si="74"/>
        <v>17.351281722107156</v>
      </c>
      <c r="J214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>
        <v>1</v>
      </c>
      <c r="Q214" s="1">
        <v>0</v>
      </c>
      <c r="R214">
        <f t="shared" si="75"/>
        <v>0</v>
      </c>
      <c r="S214">
        <f t="shared" si="80"/>
        <v>0</v>
      </c>
      <c r="T214">
        <f t="shared" si="81"/>
        <v>0</v>
      </c>
      <c r="U214">
        <f t="shared" si="82"/>
        <v>0</v>
      </c>
      <c r="V214">
        <f t="shared" si="83"/>
        <v>0</v>
      </c>
      <c r="W214">
        <f t="shared" si="84"/>
        <v>0</v>
      </c>
      <c r="X214">
        <f t="shared" si="85"/>
        <v>27.223524950468537</v>
      </c>
      <c r="Y214">
        <f t="shared" si="86"/>
        <v>0</v>
      </c>
      <c r="Z214">
        <f t="shared" si="76"/>
        <v>0</v>
      </c>
      <c r="AA214">
        <f t="shared" si="87"/>
        <v>0</v>
      </c>
      <c r="AB214">
        <f t="shared" si="88"/>
        <v>0</v>
      </c>
      <c r="AC214">
        <f t="shared" si="89"/>
        <v>0</v>
      </c>
      <c r="AD214">
        <f t="shared" si="90"/>
        <v>0</v>
      </c>
      <c r="AE214">
        <f t="shared" si="91"/>
        <v>0</v>
      </c>
      <c r="AF214">
        <f t="shared" si="92"/>
        <v>17.351281722107156</v>
      </c>
      <c r="AG214">
        <f t="shared" si="93"/>
        <v>0</v>
      </c>
      <c r="AR214" s="3">
        <v>7</v>
      </c>
      <c r="AS214">
        <f t="shared" si="77"/>
        <v>-1.4130300609421962</v>
      </c>
      <c r="AT214">
        <f t="shared" si="78"/>
        <v>0.24340463376832502</v>
      </c>
      <c r="AU214">
        <f t="shared" si="79"/>
        <v>4.3808894388358315</v>
      </c>
    </row>
    <row r="215" spans="1:47">
      <c r="A215">
        <v>2000</v>
      </c>
      <c r="B215" s="3">
        <v>7</v>
      </c>
      <c r="C215">
        <v>221454615181.94397</v>
      </c>
      <c r="D215">
        <v>671414451091.82959</v>
      </c>
      <c r="E215">
        <v>35043427</v>
      </c>
      <c r="F215">
        <v>0</v>
      </c>
      <c r="G215" s="2">
        <f t="shared" si="72"/>
        <v>26.123483507838774</v>
      </c>
      <c r="H215" s="2">
        <f t="shared" si="73"/>
        <v>27.232652445079342</v>
      </c>
      <c r="I215" s="2">
        <f t="shared" si="74"/>
        <v>17.372098621761527</v>
      </c>
      <c r="J215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>
        <v>1</v>
      </c>
      <c r="Q215" s="1">
        <v>0</v>
      </c>
      <c r="R215">
        <f t="shared" si="75"/>
        <v>0</v>
      </c>
      <c r="S215">
        <f t="shared" si="80"/>
        <v>0</v>
      </c>
      <c r="T215">
        <f t="shared" si="81"/>
        <v>0</v>
      </c>
      <c r="U215">
        <f t="shared" si="82"/>
        <v>0</v>
      </c>
      <c r="V215">
        <f t="shared" si="83"/>
        <v>0</v>
      </c>
      <c r="W215">
        <f t="shared" si="84"/>
        <v>0</v>
      </c>
      <c r="X215">
        <f t="shared" si="85"/>
        <v>27.232652445079342</v>
      </c>
      <c r="Y215">
        <f t="shared" si="86"/>
        <v>0</v>
      </c>
      <c r="Z215">
        <f t="shared" si="76"/>
        <v>0</v>
      </c>
      <c r="AA215">
        <f t="shared" si="87"/>
        <v>0</v>
      </c>
      <c r="AB215">
        <f t="shared" si="88"/>
        <v>0</v>
      </c>
      <c r="AC215">
        <f t="shared" si="89"/>
        <v>0</v>
      </c>
      <c r="AD215">
        <f t="shared" si="90"/>
        <v>0</v>
      </c>
      <c r="AE215">
        <f t="shared" si="91"/>
        <v>0</v>
      </c>
      <c r="AF215">
        <f t="shared" si="92"/>
        <v>17.372098621761527</v>
      </c>
      <c r="AG215">
        <f t="shared" si="93"/>
        <v>0</v>
      </c>
      <c r="AR215" s="3">
        <v>7</v>
      </c>
      <c r="AS215">
        <f t="shared" si="77"/>
        <v>-1.3922227057834586</v>
      </c>
      <c r="AT215">
        <f t="shared" si="78"/>
        <v>0.24852229832437905</v>
      </c>
      <c r="AU215">
        <f t="shared" si="79"/>
        <v>2.1025337426094666</v>
      </c>
    </row>
    <row r="216" spans="1:47">
      <c r="A216">
        <v>2001</v>
      </c>
      <c r="B216" s="3">
        <v>7</v>
      </c>
      <c r="C216">
        <v>229082063572.24698</v>
      </c>
      <c r="D216">
        <v>680718959873.41687</v>
      </c>
      <c r="E216">
        <v>35675006</v>
      </c>
      <c r="F216">
        <v>0</v>
      </c>
      <c r="G216" s="2">
        <f t="shared" si="72"/>
        <v>26.157346132517084</v>
      </c>
      <c r="H216" s="2">
        <f t="shared" si="73"/>
        <v>27.24641537050649</v>
      </c>
      <c r="I216" s="2">
        <f t="shared" si="74"/>
        <v>17.389960889512164</v>
      </c>
      <c r="J216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>
        <v>1</v>
      </c>
      <c r="Q216" s="1">
        <v>0</v>
      </c>
      <c r="R216">
        <f t="shared" si="75"/>
        <v>0</v>
      </c>
      <c r="S216">
        <f t="shared" si="80"/>
        <v>0</v>
      </c>
      <c r="T216">
        <f t="shared" si="81"/>
        <v>0</v>
      </c>
      <c r="U216">
        <f t="shared" si="82"/>
        <v>0</v>
      </c>
      <c r="V216">
        <f t="shared" si="83"/>
        <v>0</v>
      </c>
      <c r="W216">
        <f t="shared" si="84"/>
        <v>0</v>
      </c>
      <c r="X216">
        <f t="shared" si="85"/>
        <v>27.24641537050649</v>
      </c>
      <c r="Y216">
        <f t="shared" si="86"/>
        <v>0</v>
      </c>
      <c r="Z216">
        <f t="shared" si="76"/>
        <v>0</v>
      </c>
      <c r="AA216">
        <f t="shared" si="87"/>
        <v>0</v>
      </c>
      <c r="AB216">
        <f t="shared" si="88"/>
        <v>0</v>
      </c>
      <c r="AC216">
        <f t="shared" si="89"/>
        <v>0</v>
      </c>
      <c r="AD216">
        <f t="shared" si="90"/>
        <v>0</v>
      </c>
      <c r="AE216">
        <f t="shared" si="91"/>
        <v>0</v>
      </c>
      <c r="AF216">
        <f t="shared" si="92"/>
        <v>17.389960889512164</v>
      </c>
      <c r="AG216">
        <f t="shared" si="93"/>
        <v>0</v>
      </c>
      <c r="AR216" s="3">
        <v>7</v>
      </c>
      <c r="AS216">
        <f t="shared" si="77"/>
        <v>-1.382268254582681</v>
      </c>
      <c r="AT216">
        <f t="shared" si="78"/>
        <v>0.25100855554799395</v>
      </c>
      <c r="AU216">
        <f t="shared" si="79"/>
        <v>1.0004161559659148</v>
      </c>
    </row>
    <row r="217" spans="1:47">
      <c r="A217">
        <v>2002</v>
      </c>
      <c r="B217" s="3">
        <v>7</v>
      </c>
      <c r="C217">
        <v>243168402250.19989</v>
      </c>
      <c r="D217">
        <v>691778920075.52454</v>
      </c>
      <c r="E217">
        <v>36099014</v>
      </c>
      <c r="F217">
        <v>0</v>
      </c>
      <c r="G217" s="2">
        <f t="shared" si="72"/>
        <v>26.217020053639384</v>
      </c>
      <c r="H217" s="2">
        <f t="shared" si="73"/>
        <v>27.262532261859935</v>
      </c>
      <c r="I217" s="2">
        <f t="shared" si="74"/>
        <v>17.40177610991071</v>
      </c>
      <c r="J217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>
        <v>1</v>
      </c>
      <c r="Q217" s="1">
        <v>0</v>
      </c>
      <c r="R217">
        <f t="shared" si="75"/>
        <v>0</v>
      </c>
      <c r="S217">
        <f t="shared" si="80"/>
        <v>0</v>
      </c>
      <c r="T217">
        <f t="shared" si="81"/>
        <v>0</v>
      </c>
      <c r="U217">
        <f t="shared" si="82"/>
        <v>0</v>
      </c>
      <c r="V217">
        <f t="shared" si="83"/>
        <v>0</v>
      </c>
      <c r="W217">
        <f t="shared" si="84"/>
        <v>0</v>
      </c>
      <c r="X217">
        <f t="shared" si="85"/>
        <v>27.262532261859935</v>
      </c>
      <c r="Y217">
        <f t="shared" si="86"/>
        <v>0</v>
      </c>
      <c r="Z217">
        <f t="shared" si="76"/>
        <v>0</v>
      </c>
      <c r="AA217">
        <f t="shared" si="87"/>
        <v>0</v>
      </c>
      <c r="AB217">
        <f t="shared" si="88"/>
        <v>0</v>
      </c>
      <c r="AC217">
        <f t="shared" si="89"/>
        <v>0</v>
      </c>
      <c r="AD217">
        <f t="shared" si="90"/>
        <v>0</v>
      </c>
      <c r="AE217">
        <f t="shared" si="91"/>
        <v>0</v>
      </c>
      <c r="AF217">
        <f t="shared" si="92"/>
        <v>17.40177610991071</v>
      </c>
      <c r="AG217">
        <f t="shared" si="93"/>
        <v>0</v>
      </c>
      <c r="AR217" s="3">
        <v>7</v>
      </c>
      <c r="AS217">
        <f t="shared" si="77"/>
        <v>-1.3435648221311096</v>
      </c>
      <c r="AT217">
        <f t="shared" si="78"/>
        <v>0.26091389713251723</v>
      </c>
      <c r="AU217">
        <f t="shared" si="79"/>
        <v>3.94621671874819</v>
      </c>
    </row>
    <row r="218" spans="1:47">
      <c r="A218">
        <v>2003</v>
      </c>
      <c r="B218" s="3">
        <v>7</v>
      </c>
      <c r="C218">
        <v>260650370324.98077</v>
      </c>
      <c r="D218">
        <v>708924445509.76514</v>
      </c>
      <c r="E218">
        <v>36508323</v>
      </c>
      <c r="F218">
        <v>0</v>
      </c>
      <c r="G218" s="2">
        <f t="shared" si="72"/>
        <v>26.286445768934428</v>
      </c>
      <c r="H218" s="2">
        <f t="shared" si="73"/>
        <v>27.287014792933761</v>
      </c>
      <c r="I218" s="2">
        <f t="shared" si="74"/>
        <v>17.413050819955686</v>
      </c>
      <c r="J218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>
        <v>1</v>
      </c>
      <c r="Q218" s="1">
        <v>0</v>
      </c>
      <c r="R218">
        <f t="shared" si="75"/>
        <v>0</v>
      </c>
      <c r="S218">
        <f t="shared" si="80"/>
        <v>0</v>
      </c>
      <c r="T218">
        <f t="shared" si="81"/>
        <v>0</v>
      </c>
      <c r="U218">
        <f t="shared" si="82"/>
        <v>0</v>
      </c>
      <c r="V218">
        <f t="shared" si="83"/>
        <v>0</v>
      </c>
      <c r="W218">
        <f t="shared" si="84"/>
        <v>0</v>
      </c>
      <c r="X218">
        <f t="shared" si="85"/>
        <v>27.287014792933761</v>
      </c>
      <c r="Y218">
        <f t="shared" si="86"/>
        <v>0</v>
      </c>
      <c r="Z218">
        <f t="shared" si="76"/>
        <v>0</v>
      </c>
      <c r="AA218">
        <f t="shared" si="87"/>
        <v>0</v>
      </c>
      <c r="AB218">
        <f t="shared" si="88"/>
        <v>0</v>
      </c>
      <c r="AC218">
        <f t="shared" si="89"/>
        <v>0</v>
      </c>
      <c r="AD218">
        <f t="shared" si="90"/>
        <v>0</v>
      </c>
      <c r="AE218">
        <f t="shared" si="91"/>
        <v>0</v>
      </c>
      <c r="AF218">
        <f t="shared" si="92"/>
        <v>17.413050819955686</v>
      </c>
      <c r="AG218">
        <f t="shared" si="93"/>
        <v>0</v>
      </c>
      <c r="AR218" s="3">
        <v>7</v>
      </c>
      <c r="AS218">
        <f t="shared" si="77"/>
        <v>-1.3008427398362636</v>
      </c>
      <c r="AT218">
        <f t="shared" si="78"/>
        <v>0.27230221638565533</v>
      </c>
      <c r="AU218">
        <f t="shared" si="79"/>
        <v>4.3647806338786221</v>
      </c>
    </row>
    <row r="219" spans="1:47">
      <c r="A219">
        <v>2004</v>
      </c>
      <c r="B219" s="3">
        <v>7</v>
      </c>
      <c r="C219">
        <v>277043563911.34509</v>
      </c>
      <c r="D219">
        <v>733993063106.23633</v>
      </c>
      <c r="E219">
        <v>37027471</v>
      </c>
      <c r="F219">
        <v>0</v>
      </c>
      <c r="G219" s="2">
        <f t="shared" si="72"/>
        <v>26.34744060120612</v>
      </c>
      <c r="H219" s="2">
        <f t="shared" si="73"/>
        <v>27.321765414707325</v>
      </c>
      <c r="I219" s="2">
        <f t="shared" si="74"/>
        <v>17.427170654581282</v>
      </c>
      <c r="J219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>
        <v>1</v>
      </c>
      <c r="Q219" s="1">
        <v>0</v>
      </c>
      <c r="R219">
        <f t="shared" si="75"/>
        <v>0</v>
      </c>
      <c r="S219">
        <f t="shared" si="80"/>
        <v>0</v>
      </c>
      <c r="T219">
        <f t="shared" si="81"/>
        <v>0</v>
      </c>
      <c r="U219">
        <f t="shared" si="82"/>
        <v>0</v>
      </c>
      <c r="V219">
        <f t="shared" si="83"/>
        <v>0</v>
      </c>
      <c r="W219">
        <f t="shared" si="84"/>
        <v>0</v>
      </c>
      <c r="X219">
        <f t="shared" si="85"/>
        <v>27.321765414707325</v>
      </c>
      <c r="Y219">
        <f t="shared" si="86"/>
        <v>0</v>
      </c>
      <c r="Z219">
        <f t="shared" si="76"/>
        <v>0</v>
      </c>
      <c r="AA219">
        <f t="shared" si="87"/>
        <v>0</v>
      </c>
      <c r="AB219">
        <f t="shared" si="88"/>
        <v>0</v>
      </c>
      <c r="AC219">
        <f t="shared" si="89"/>
        <v>0</v>
      </c>
      <c r="AD219">
        <f t="shared" si="90"/>
        <v>0</v>
      </c>
      <c r="AE219">
        <f t="shared" si="91"/>
        <v>0</v>
      </c>
      <c r="AF219">
        <f t="shared" si="92"/>
        <v>17.427170654581282</v>
      </c>
      <c r="AG219">
        <f t="shared" si="93"/>
        <v>0</v>
      </c>
      <c r="AR219" s="3">
        <v>7</v>
      </c>
      <c r="AS219">
        <f t="shared" si="77"/>
        <v>-1.2762970770234574</v>
      </c>
      <c r="AT219">
        <f t="shared" si="78"/>
        <v>0.27906875968984879</v>
      </c>
      <c r="AU219">
        <f t="shared" si="79"/>
        <v>2.4849387544500052</v>
      </c>
    </row>
    <row r="220" spans="1:47">
      <c r="A220">
        <v>2005</v>
      </c>
      <c r="B220" s="3">
        <v>7</v>
      </c>
      <c r="C220">
        <v>288645146658.33386</v>
      </c>
      <c r="D220">
        <v>774091534947.59827</v>
      </c>
      <c r="E220">
        <v>37547753</v>
      </c>
      <c r="F220">
        <v>0</v>
      </c>
      <c r="G220" s="2">
        <f t="shared" si="72"/>
        <v>26.388463904379325</v>
      </c>
      <c r="H220" s="2">
        <f t="shared" si="73"/>
        <v>27.374955965749916</v>
      </c>
      <c r="I220" s="2">
        <f t="shared" si="74"/>
        <v>17.441124094170871</v>
      </c>
      <c r="J220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>
        <v>1</v>
      </c>
      <c r="Q220" s="1">
        <v>0</v>
      </c>
      <c r="R220">
        <f t="shared" si="75"/>
        <v>0</v>
      </c>
      <c r="S220">
        <f t="shared" si="80"/>
        <v>0</v>
      </c>
      <c r="T220">
        <f t="shared" si="81"/>
        <v>0</v>
      </c>
      <c r="U220">
        <f t="shared" si="82"/>
        <v>0</v>
      </c>
      <c r="V220">
        <f t="shared" si="83"/>
        <v>0</v>
      </c>
      <c r="W220">
        <f t="shared" si="84"/>
        <v>0</v>
      </c>
      <c r="X220">
        <f t="shared" si="85"/>
        <v>27.374955965749916</v>
      </c>
      <c r="Y220">
        <f t="shared" si="86"/>
        <v>0</v>
      </c>
      <c r="Z220">
        <f t="shared" si="76"/>
        <v>0</v>
      </c>
      <c r="AA220">
        <f t="shared" si="87"/>
        <v>0</v>
      </c>
      <c r="AB220">
        <f t="shared" si="88"/>
        <v>0</v>
      </c>
      <c r="AC220">
        <f t="shared" si="89"/>
        <v>0</v>
      </c>
      <c r="AD220">
        <f t="shared" si="90"/>
        <v>0</v>
      </c>
      <c r="AE220">
        <f t="shared" si="91"/>
        <v>0</v>
      </c>
      <c r="AF220">
        <f t="shared" si="92"/>
        <v>17.441124094170871</v>
      </c>
      <c r="AG220">
        <f t="shared" si="93"/>
        <v>0</v>
      </c>
      <c r="AR220" s="3">
        <v>7</v>
      </c>
      <c r="AS220">
        <f t="shared" si="77"/>
        <v>-1.2851515223399268</v>
      </c>
      <c r="AT220">
        <f t="shared" si="78"/>
        <v>0.27660866806385204</v>
      </c>
      <c r="AU220">
        <f t="shared" si="79"/>
        <v>-0.88153601597357101</v>
      </c>
    </row>
    <row r="221" spans="1:47">
      <c r="A221">
        <v>2006</v>
      </c>
      <c r="B221" s="3">
        <v>7</v>
      </c>
      <c r="C221">
        <v>302984491694.58679</v>
      </c>
      <c r="D221">
        <v>805616675608.80396</v>
      </c>
      <c r="E221">
        <v>37763306</v>
      </c>
      <c r="F221">
        <v>0</v>
      </c>
      <c r="G221" s="2">
        <f t="shared" si="72"/>
        <v>26.436947458619795</v>
      </c>
      <c r="H221" s="2">
        <f t="shared" si="73"/>
        <v>27.414873877750239</v>
      </c>
      <c r="I221" s="2">
        <f t="shared" si="74"/>
        <v>17.446848448375139</v>
      </c>
      <c r="J22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>
        <v>1</v>
      </c>
      <c r="Q221" s="1">
        <v>0</v>
      </c>
      <c r="R221">
        <f t="shared" si="75"/>
        <v>0</v>
      </c>
      <c r="S221">
        <f t="shared" si="80"/>
        <v>0</v>
      </c>
      <c r="T221">
        <f t="shared" si="81"/>
        <v>0</v>
      </c>
      <c r="U221">
        <f t="shared" si="82"/>
        <v>0</v>
      </c>
      <c r="V221">
        <f t="shared" si="83"/>
        <v>0</v>
      </c>
      <c r="W221">
        <f t="shared" si="84"/>
        <v>0</v>
      </c>
      <c r="X221">
        <f t="shared" si="85"/>
        <v>27.414873877750239</v>
      </c>
      <c r="Y221">
        <f t="shared" si="86"/>
        <v>0</v>
      </c>
      <c r="Z221">
        <f t="shared" si="76"/>
        <v>0</v>
      </c>
      <c r="AA221">
        <f t="shared" si="87"/>
        <v>0</v>
      </c>
      <c r="AB221">
        <f t="shared" si="88"/>
        <v>0</v>
      </c>
      <c r="AC221">
        <f t="shared" si="89"/>
        <v>0</v>
      </c>
      <c r="AD221">
        <f t="shared" si="90"/>
        <v>0</v>
      </c>
      <c r="AE221">
        <f t="shared" si="91"/>
        <v>0</v>
      </c>
      <c r="AF221">
        <f t="shared" si="92"/>
        <v>17.446848448375139</v>
      </c>
      <c r="AG221">
        <f t="shared" si="93"/>
        <v>0</v>
      </c>
      <c r="AR221" s="3">
        <v>7</v>
      </c>
      <c r="AS221">
        <f t="shared" si="77"/>
        <v>-1.2704348184477885</v>
      </c>
      <c r="AT221">
        <f t="shared" si="78"/>
        <v>0.28070953755266842</v>
      </c>
      <c r="AU221">
        <f t="shared" si="79"/>
        <v>1.4825527766431901</v>
      </c>
    </row>
    <row r="222" spans="1:47">
      <c r="A222">
        <v>2007</v>
      </c>
      <c r="B222" s="3">
        <v>7</v>
      </c>
      <c r="C222">
        <v>319452158416.90253</v>
      </c>
      <c r="D222">
        <v>834699159655.2063</v>
      </c>
      <c r="E222">
        <v>38462735</v>
      </c>
      <c r="F222">
        <v>0</v>
      </c>
      <c r="G222" s="2">
        <f t="shared" si="72"/>
        <v>26.489873360637777</v>
      </c>
      <c r="H222" s="2">
        <f t="shared" si="73"/>
        <v>27.450337209039933</v>
      </c>
      <c r="I222" s="2">
        <f t="shared" si="74"/>
        <v>17.465200408441024</v>
      </c>
      <c r="J222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>
        <v>1</v>
      </c>
      <c r="Q222" s="1">
        <v>0</v>
      </c>
      <c r="R222">
        <f t="shared" si="75"/>
        <v>0</v>
      </c>
      <c r="S222">
        <f t="shared" si="80"/>
        <v>0</v>
      </c>
      <c r="T222">
        <f t="shared" si="81"/>
        <v>0</v>
      </c>
      <c r="U222">
        <f t="shared" si="82"/>
        <v>0</v>
      </c>
      <c r="V222">
        <f t="shared" si="83"/>
        <v>0</v>
      </c>
      <c r="W222">
        <f t="shared" si="84"/>
        <v>0</v>
      </c>
      <c r="X222">
        <f t="shared" si="85"/>
        <v>27.450337209039933</v>
      </c>
      <c r="Y222">
        <f t="shared" si="86"/>
        <v>0</v>
      </c>
      <c r="Z222">
        <f t="shared" si="76"/>
        <v>0</v>
      </c>
      <c r="AA222">
        <f t="shared" si="87"/>
        <v>0</v>
      </c>
      <c r="AB222">
        <f t="shared" si="88"/>
        <v>0</v>
      </c>
      <c r="AC222">
        <f t="shared" si="89"/>
        <v>0</v>
      </c>
      <c r="AD222">
        <f t="shared" si="90"/>
        <v>0</v>
      </c>
      <c r="AE222">
        <f t="shared" si="91"/>
        <v>0</v>
      </c>
      <c r="AF222">
        <f t="shared" si="92"/>
        <v>17.465200408441024</v>
      </c>
      <c r="AG222">
        <f t="shared" si="93"/>
        <v>0</v>
      </c>
      <c r="AR222" s="3">
        <v>7</v>
      </c>
      <c r="AS222">
        <f t="shared" si="77"/>
        <v>-1.2577492707648537</v>
      </c>
      <c r="AT222">
        <f t="shared" si="78"/>
        <v>0.28429317391395059</v>
      </c>
      <c r="AU222">
        <f t="shared" si="79"/>
        <v>1.2766350557682025</v>
      </c>
    </row>
    <row r="223" spans="1:47">
      <c r="A223">
        <v>2008</v>
      </c>
      <c r="B223" s="3">
        <v>7</v>
      </c>
      <c r="C223">
        <v>324964940636.73322</v>
      </c>
      <c r="D223">
        <v>872169731862.52026</v>
      </c>
      <c r="E223">
        <v>38956147</v>
      </c>
      <c r="F223">
        <v>0</v>
      </c>
      <c r="G223" s="2">
        <f t="shared" si="72"/>
        <v>26.506983138493329</v>
      </c>
      <c r="H223" s="2">
        <f t="shared" si="73"/>
        <v>27.494249888545525</v>
      </c>
      <c r="I223" s="2">
        <f t="shared" si="74"/>
        <v>17.477947135544145</v>
      </c>
      <c r="J223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>
        <v>1</v>
      </c>
      <c r="Q223" s="1">
        <v>0</v>
      </c>
      <c r="R223">
        <f t="shared" si="75"/>
        <v>0</v>
      </c>
      <c r="S223">
        <f t="shared" si="80"/>
        <v>0</v>
      </c>
      <c r="T223">
        <f t="shared" si="81"/>
        <v>0</v>
      </c>
      <c r="U223">
        <f t="shared" si="82"/>
        <v>0</v>
      </c>
      <c r="V223">
        <f t="shared" si="83"/>
        <v>0</v>
      </c>
      <c r="W223">
        <f t="shared" si="84"/>
        <v>0</v>
      </c>
      <c r="X223">
        <f t="shared" si="85"/>
        <v>27.494249888545525</v>
      </c>
      <c r="Y223">
        <f t="shared" si="86"/>
        <v>0</v>
      </c>
      <c r="Z223">
        <f t="shared" si="76"/>
        <v>0</v>
      </c>
      <c r="AA223">
        <f t="shared" si="87"/>
        <v>0</v>
      </c>
      <c r="AB223">
        <f t="shared" si="88"/>
        <v>0</v>
      </c>
      <c r="AC223">
        <f t="shared" si="89"/>
        <v>0</v>
      </c>
      <c r="AD223">
        <f t="shared" si="90"/>
        <v>0</v>
      </c>
      <c r="AE223">
        <f t="shared" si="91"/>
        <v>0</v>
      </c>
      <c r="AF223">
        <f t="shared" si="92"/>
        <v>17.477947135544145</v>
      </c>
      <c r="AG223">
        <f t="shared" si="93"/>
        <v>0</v>
      </c>
      <c r="AR223" s="3">
        <v>7</v>
      </c>
      <c r="AS223">
        <f t="shared" si="77"/>
        <v>-1.2827645682054225</v>
      </c>
      <c r="AT223">
        <f t="shared" si="78"/>
        <v>0.277269708890935</v>
      </c>
      <c r="AU223">
        <f t="shared" si="79"/>
        <v>-2.4705007602966393</v>
      </c>
    </row>
    <row r="224" spans="1:47">
      <c r="A224">
        <v>2009</v>
      </c>
      <c r="B224" s="3">
        <v>7</v>
      </c>
      <c r="C224">
        <v>322720673508.11121</v>
      </c>
      <c r="D224">
        <v>882076623120.59778</v>
      </c>
      <c r="E224">
        <v>39417409</v>
      </c>
      <c r="F224">
        <v>1</v>
      </c>
      <c r="G224" s="2">
        <f t="shared" si="72"/>
        <v>26.500052998123707</v>
      </c>
      <c r="H224" s="2">
        <f t="shared" si="73"/>
        <v>27.505544763466244</v>
      </c>
      <c r="I224" s="2">
        <f t="shared" si="74"/>
        <v>17.489718129471839</v>
      </c>
      <c r="J224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>
        <v>1</v>
      </c>
      <c r="Q224" s="1">
        <v>0</v>
      </c>
      <c r="R224">
        <f t="shared" si="75"/>
        <v>0</v>
      </c>
      <c r="S224">
        <f t="shared" si="80"/>
        <v>0</v>
      </c>
      <c r="T224">
        <f t="shared" si="81"/>
        <v>0</v>
      </c>
      <c r="U224">
        <f t="shared" si="82"/>
        <v>0</v>
      </c>
      <c r="V224">
        <f t="shared" si="83"/>
        <v>0</v>
      </c>
      <c r="W224">
        <f t="shared" si="84"/>
        <v>0</v>
      </c>
      <c r="X224">
        <f t="shared" si="85"/>
        <v>27.505544763466244</v>
      </c>
      <c r="Y224">
        <f t="shared" si="86"/>
        <v>0</v>
      </c>
      <c r="Z224">
        <f t="shared" si="76"/>
        <v>0</v>
      </c>
      <c r="AA224">
        <f t="shared" si="87"/>
        <v>0</v>
      </c>
      <c r="AB224">
        <f t="shared" si="88"/>
        <v>0</v>
      </c>
      <c r="AC224">
        <f t="shared" si="89"/>
        <v>0</v>
      </c>
      <c r="AD224">
        <f t="shared" si="90"/>
        <v>0</v>
      </c>
      <c r="AE224">
        <f t="shared" si="91"/>
        <v>0</v>
      </c>
      <c r="AF224">
        <f t="shared" si="92"/>
        <v>17.489718129471839</v>
      </c>
      <c r="AG224">
        <f t="shared" si="93"/>
        <v>0</v>
      </c>
      <c r="AR224" s="3">
        <v>7</v>
      </c>
      <c r="AS224">
        <f t="shared" si="77"/>
        <v>-1.3070859079289363</v>
      </c>
      <c r="AT224">
        <f t="shared" si="78"/>
        <v>0.27060748363212905</v>
      </c>
      <c r="AU224">
        <f t="shared" si="79"/>
        <v>-2.4027959222284005</v>
      </c>
    </row>
    <row r="225" spans="1:47">
      <c r="A225">
        <v>2010</v>
      </c>
      <c r="B225" s="3">
        <v>7</v>
      </c>
      <c r="C225">
        <v>346967938038.26501</v>
      </c>
      <c r="D225">
        <v>912721104357.09167</v>
      </c>
      <c r="E225">
        <v>39244294</v>
      </c>
      <c r="F225">
        <v>0</v>
      </c>
      <c r="G225" s="2">
        <f t="shared" si="72"/>
        <v>26.572498215040099</v>
      </c>
      <c r="H225" s="2">
        <f t="shared" si="73"/>
        <v>27.539696199196424</v>
      </c>
      <c r="I225" s="2">
        <f t="shared" si="74"/>
        <v>17.485316615828427</v>
      </c>
      <c r="J225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>
        <v>1</v>
      </c>
      <c r="Q225" s="1">
        <v>0</v>
      </c>
      <c r="R225">
        <f t="shared" si="75"/>
        <v>0</v>
      </c>
      <c r="S225">
        <f t="shared" si="80"/>
        <v>0</v>
      </c>
      <c r="T225">
        <f t="shared" si="81"/>
        <v>0</v>
      </c>
      <c r="U225">
        <f t="shared" si="82"/>
        <v>0</v>
      </c>
      <c r="V225">
        <f t="shared" si="83"/>
        <v>0</v>
      </c>
      <c r="W225">
        <f t="shared" si="84"/>
        <v>0</v>
      </c>
      <c r="X225">
        <f t="shared" si="85"/>
        <v>27.539696199196424</v>
      </c>
      <c r="Y225">
        <f t="shared" si="86"/>
        <v>0</v>
      </c>
      <c r="Z225">
        <f t="shared" si="76"/>
        <v>0</v>
      </c>
      <c r="AA225">
        <f t="shared" si="87"/>
        <v>0</v>
      </c>
      <c r="AB225">
        <f t="shared" si="88"/>
        <v>0</v>
      </c>
      <c r="AC225">
        <f t="shared" si="89"/>
        <v>0</v>
      </c>
      <c r="AD225">
        <f t="shared" si="90"/>
        <v>0</v>
      </c>
      <c r="AE225">
        <f t="shared" si="91"/>
        <v>0</v>
      </c>
      <c r="AF225">
        <f t="shared" si="92"/>
        <v>17.485316615828427</v>
      </c>
      <c r="AG225">
        <f t="shared" si="93"/>
        <v>0</v>
      </c>
      <c r="AR225" s="3">
        <v>7</v>
      </c>
      <c r="AS225">
        <f t="shared" si="77"/>
        <v>-1.25635085802866</v>
      </c>
      <c r="AT225">
        <f t="shared" si="78"/>
        <v>0.28469101121470614</v>
      </c>
      <c r="AU225">
        <f t="shared" si="79"/>
        <v>5.2044117160198722</v>
      </c>
    </row>
    <row r="226" spans="1:47">
      <c r="A226">
        <v>2011</v>
      </c>
      <c r="B226" s="3">
        <v>7</v>
      </c>
      <c r="C226">
        <v>349882927003.63312</v>
      </c>
      <c r="D226">
        <v>947132970874.89795</v>
      </c>
      <c r="E226">
        <v>40584009</v>
      </c>
      <c r="F226">
        <v>0</v>
      </c>
      <c r="G226" s="2">
        <f t="shared" si="72"/>
        <v>26.580864441198848</v>
      </c>
      <c r="H226" s="2">
        <f t="shared" si="73"/>
        <v>27.576705333026226</v>
      </c>
      <c r="I226" s="2">
        <f t="shared" si="74"/>
        <v>17.518884679990908</v>
      </c>
      <c r="J226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>
        <v>1</v>
      </c>
      <c r="Q226" s="1">
        <v>0</v>
      </c>
      <c r="R226">
        <f t="shared" si="75"/>
        <v>0</v>
      </c>
      <c r="S226">
        <f t="shared" si="80"/>
        <v>0</v>
      </c>
      <c r="T226">
        <f t="shared" si="81"/>
        <v>0</v>
      </c>
      <c r="U226">
        <f t="shared" si="82"/>
        <v>0</v>
      </c>
      <c r="V226">
        <f t="shared" si="83"/>
        <v>0</v>
      </c>
      <c r="W226">
        <f t="shared" si="84"/>
        <v>0</v>
      </c>
      <c r="X226">
        <f t="shared" si="85"/>
        <v>27.576705333026226</v>
      </c>
      <c r="Y226">
        <f t="shared" si="86"/>
        <v>0</v>
      </c>
      <c r="Z226">
        <f t="shared" si="76"/>
        <v>0</v>
      </c>
      <c r="AA226">
        <f t="shared" si="87"/>
        <v>0</v>
      </c>
      <c r="AB226">
        <f t="shared" si="88"/>
        <v>0</v>
      </c>
      <c r="AC226">
        <f t="shared" si="89"/>
        <v>0</v>
      </c>
      <c r="AD226">
        <f t="shared" si="90"/>
        <v>0</v>
      </c>
      <c r="AE226">
        <f t="shared" si="91"/>
        <v>0</v>
      </c>
      <c r="AF226">
        <f t="shared" si="92"/>
        <v>17.518884679990908</v>
      </c>
      <c r="AG226">
        <f t="shared" si="93"/>
        <v>0</v>
      </c>
      <c r="AR226" s="3">
        <v>7</v>
      </c>
      <c r="AS226">
        <f t="shared" si="77"/>
        <v>-1.301108292595015</v>
      </c>
      <c r="AT226">
        <f t="shared" si="78"/>
        <v>0.27222991538117047</v>
      </c>
      <c r="AU226">
        <f t="shared" si="79"/>
        <v>-4.3770598096396682</v>
      </c>
    </row>
    <row r="227" spans="1:47">
      <c r="A227">
        <v>2012</v>
      </c>
      <c r="B227" s="3">
        <v>7</v>
      </c>
      <c r="C227">
        <v>375224234353.83557</v>
      </c>
      <c r="D227">
        <v>990722789004.69153</v>
      </c>
      <c r="E227">
        <v>40844641</v>
      </c>
      <c r="F227">
        <v>0</v>
      </c>
      <c r="G227" s="2">
        <f t="shared" si="72"/>
        <v>26.650789642487901</v>
      </c>
      <c r="H227" s="2">
        <f t="shared" si="73"/>
        <v>27.621700603592792</v>
      </c>
      <c r="I227" s="2">
        <f t="shared" si="74"/>
        <v>17.52528618339398</v>
      </c>
      <c r="J227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>
        <v>1</v>
      </c>
      <c r="Q227" s="1">
        <v>0</v>
      </c>
      <c r="R227">
        <f t="shared" si="75"/>
        <v>0</v>
      </c>
      <c r="S227">
        <f t="shared" si="80"/>
        <v>0</v>
      </c>
      <c r="T227">
        <f t="shared" si="81"/>
        <v>0</v>
      </c>
      <c r="U227">
        <f t="shared" si="82"/>
        <v>0</v>
      </c>
      <c r="V227">
        <f t="shared" si="83"/>
        <v>0</v>
      </c>
      <c r="W227">
        <f t="shared" si="84"/>
        <v>0</v>
      </c>
      <c r="X227">
        <f t="shared" si="85"/>
        <v>27.621700603592792</v>
      </c>
      <c r="Y227">
        <f t="shared" si="86"/>
        <v>0</v>
      </c>
      <c r="Z227">
        <f t="shared" si="76"/>
        <v>0</v>
      </c>
      <c r="AA227">
        <f t="shared" si="87"/>
        <v>0</v>
      </c>
      <c r="AB227">
        <f t="shared" si="88"/>
        <v>0</v>
      </c>
      <c r="AC227">
        <f t="shared" si="89"/>
        <v>0</v>
      </c>
      <c r="AD227">
        <f t="shared" si="90"/>
        <v>0</v>
      </c>
      <c r="AE227">
        <f t="shared" si="91"/>
        <v>0</v>
      </c>
      <c r="AF227">
        <f t="shared" si="92"/>
        <v>17.52528618339398</v>
      </c>
      <c r="AG227">
        <f t="shared" si="93"/>
        <v>0</v>
      </c>
      <c r="AR227" s="3">
        <v>7</v>
      </c>
      <c r="AS227">
        <f t="shared" si="77"/>
        <v>-1.2692055748536735</v>
      </c>
      <c r="AT227">
        <f t="shared" si="78"/>
        <v>0.28105481012208244</v>
      </c>
      <c r="AU227">
        <f t="shared" si="79"/>
        <v>3.2417064555728721</v>
      </c>
    </row>
    <row r="228" spans="1:47">
      <c r="A228">
        <v>2013</v>
      </c>
      <c r="B228" s="3">
        <v>7</v>
      </c>
      <c r="C228">
        <v>385308369004.16693</v>
      </c>
      <c r="D228">
        <v>1032120316463.2988</v>
      </c>
      <c r="E228">
        <v>39678084</v>
      </c>
      <c r="F228">
        <v>0</v>
      </c>
      <c r="G228" s="2">
        <f t="shared" si="72"/>
        <v>26.677309809090534</v>
      </c>
      <c r="H228" s="2">
        <f t="shared" si="73"/>
        <v>27.662636361912583</v>
      </c>
      <c r="I228" s="2">
        <f t="shared" si="74"/>
        <v>17.496309552924803</v>
      </c>
      <c r="J228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>
        <v>1</v>
      </c>
      <c r="Q228" s="1">
        <v>0</v>
      </c>
      <c r="R228">
        <f t="shared" si="75"/>
        <v>0</v>
      </c>
      <c r="S228">
        <f t="shared" si="80"/>
        <v>0</v>
      </c>
      <c r="T228">
        <f t="shared" si="81"/>
        <v>0</v>
      </c>
      <c r="U228">
        <f t="shared" si="82"/>
        <v>0</v>
      </c>
      <c r="V228">
        <f t="shared" si="83"/>
        <v>0</v>
      </c>
      <c r="W228">
        <f t="shared" si="84"/>
        <v>0</v>
      </c>
      <c r="X228">
        <f t="shared" si="85"/>
        <v>27.662636361912583</v>
      </c>
      <c r="Y228">
        <f t="shared" si="86"/>
        <v>0</v>
      </c>
      <c r="Z228">
        <f t="shared" si="76"/>
        <v>0</v>
      </c>
      <c r="AA228">
        <f t="shared" si="87"/>
        <v>0</v>
      </c>
      <c r="AB228">
        <f t="shared" si="88"/>
        <v>0</v>
      </c>
      <c r="AC228">
        <f t="shared" si="89"/>
        <v>0</v>
      </c>
      <c r="AD228">
        <f t="shared" si="90"/>
        <v>0</v>
      </c>
      <c r="AE228">
        <f t="shared" si="91"/>
        <v>0</v>
      </c>
      <c r="AF228">
        <f t="shared" si="92"/>
        <v>17.496309552924803</v>
      </c>
      <c r="AG228">
        <f t="shared" si="93"/>
        <v>0</v>
      </c>
      <c r="AR228" s="3">
        <v>7</v>
      </c>
      <c r="AS228">
        <f t="shared" si="77"/>
        <v>-1.2504114190455455</v>
      </c>
      <c r="AT228">
        <f t="shared" si="78"/>
        <v>0.28638694757450428</v>
      </c>
      <c r="AU228">
        <f t="shared" si="79"/>
        <v>1.8971877585392343</v>
      </c>
    </row>
    <row r="229" spans="1:47">
      <c r="A229">
        <v>2014</v>
      </c>
      <c r="B229" s="3">
        <v>7</v>
      </c>
      <c r="C229">
        <v>389101609925.9328</v>
      </c>
      <c r="D229">
        <v>1058101786032.368</v>
      </c>
      <c r="E229">
        <v>39964948</v>
      </c>
      <c r="F229">
        <v>0</v>
      </c>
      <c r="G229" s="2">
        <f t="shared" si="72"/>
        <v>26.687106354491796</v>
      </c>
      <c r="H229" s="2">
        <f t="shared" si="73"/>
        <v>27.687497650816891</v>
      </c>
      <c r="I229" s="2">
        <f t="shared" si="74"/>
        <v>17.503513327902915</v>
      </c>
      <c r="J229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>
        <v>1</v>
      </c>
      <c r="Q229" s="1">
        <v>0</v>
      </c>
      <c r="R229">
        <f t="shared" si="75"/>
        <v>0</v>
      </c>
      <c r="S229">
        <f t="shared" si="80"/>
        <v>0</v>
      </c>
      <c r="T229">
        <f t="shared" si="81"/>
        <v>0</v>
      </c>
      <c r="U229">
        <f t="shared" si="82"/>
        <v>0</v>
      </c>
      <c r="V229">
        <f t="shared" si="83"/>
        <v>0</v>
      </c>
      <c r="W229">
        <f t="shared" si="84"/>
        <v>0</v>
      </c>
      <c r="X229">
        <f t="shared" si="85"/>
        <v>27.687497650816891</v>
      </c>
      <c r="Y229">
        <f t="shared" si="86"/>
        <v>0</v>
      </c>
      <c r="Z229">
        <f t="shared" si="76"/>
        <v>0</v>
      </c>
      <c r="AA229">
        <f t="shared" si="87"/>
        <v>0</v>
      </c>
      <c r="AB229">
        <f t="shared" si="88"/>
        <v>0</v>
      </c>
      <c r="AC229">
        <f t="shared" si="89"/>
        <v>0</v>
      </c>
      <c r="AD229">
        <f t="shared" si="90"/>
        <v>0</v>
      </c>
      <c r="AE229">
        <f t="shared" si="91"/>
        <v>0</v>
      </c>
      <c r="AF229">
        <f t="shared" si="92"/>
        <v>17.503513327902915</v>
      </c>
      <c r="AG229">
        <f t="shared" si="93"/>
        <v>0</v>
      </c>
      <c r="AR229" s="3">
        <v>7</v>
      </c>
      <c r="AS229">
        <f t="shared" si="77"/>
        <v>-1.2644542075298348</v>
      </c>
      <c r="AT229">
        <f t="shared" si="78"/>
        <v>0.28239338226884081</v>
      </c>
      <c r="AU229">
        <f t="shared" si="79"/>
        <v>-1.3944648453730717</v>
      </c>
    </row>
    <row r="230" spans="1:47">
      <c r="A230">
        <v>2015</v>
      </c>
      <c r="B230" s="3">
        <v>7</v>
      </c>
      <c r="C230">
        <v>401296238228.08392</v>
      </c>
      <c r="D230">
        <v>1079037514853.6493</v>
      </c>
      <c r="E230">
        <v>40014953</v>
      </c>
      <c r="F230">
        <v>0</v>
      </c>
      <c r="G230" s="2">
        <f t="shared" si="72"/>
        <v>26.717965740210939</v>
      </c>
      <c r="H230" s="2">
        <f t="shared" si="73"/>
        <v>27.707090569768496</v>
      </c>
      <c r="I230" s="2">
        <f t="shared" si="74"/>
        <v>17.504763767223054</v>
      </c>
      <c r="J230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>
        <v>1</v>
      </c>
      <c r="Q230" s="1">
        <v>0</v>
      </c>
      <c r="R230">
        <f t="shared" si="75"/>
        <v>0</v>
      </c>
      <c r="S230">
        <f t="shared" si="80"/>
        <v>0</v>
      </c>
      <c r="T230">
        <f t="shared" si="81"/>
        <v>0</v>
      </c>
      <c r="U230">
        <f t="shared" si="82"/>
        <v>0</v>
      </c>
      <c r="V230">
        <f t="shared" si="83"/>
        <v>0</v>
      </c>
      <c r="W230">
        <f t="shared" si="84"/>
        <v>0</v>
      </c>
      <c r="X230">
        <f t="shared" si="85"/>
        <v>27.707090569768496</v>
      </c>
      <c r="Y230">
        <f t="shared" si="86"/>
        <v>0</v>
      </c>
      <c r="Z230">
        <f t="shared" si="76"/>
        <v>0</v>
      </c>
      <c r="AA230">
        <f t="shared" si="87"/>
        <v>0</v>
      </c>
      <c r="AB230">
        <f t="shared" si="88"/>
        <v>0</v>
      </c>
      <c r="AC230">
        <f t="shared" si="89"/>
        <v>0</v>
      </c>
      <c r="AD230">
        <f t="shared" si="90"/>
        <v>0</v>
      </c>
      <c r="AE230">
        <f t="shared" si="91"/>
        <v>0</v>
      </c>
      <c r="AF230">
        <f t="shared" si="92"/>
        <v>17.504763767223054</v>
      </c>
      <c r="AG230">
        <f t="shared" si="93"/>
        <v>0</v>
      </c>
      <c r="AR230" s="3">
        <v>7</v>
      </c>
      <c r="AS230">
        <f t="shared" si="77"/>
        <v>-1.2489648749790589</v>
      </c>
      <c r="AT230">
        <f t="shared" si="78"/>
        <v>0.28680151868964027</v>
      </c>
      <c r="AU230">
        <f t="shared" si="79"/>
        <v>1.5609914033335512</v>
      </c>
    </row>
    <row r="231" spans="1:47">
      <c r="A231">
        <v>2016</v>
      </c>
      <c r="B231" s="3">
        <v>7</v>
      </c>
      <c r="C231">
        <v>415081396923.29291</v>
      </c>
      <c r="D231">
        <v>1096505035793.3153</v>
      </c>
      <c r="E231">
        <v>39822992</v>
      </c>
      <c r="F231">
        <v>0</v>
      </c>
      <c r="G231" s="2">
        <f t="shared" si="72"/>
        <v>26.75174047510929</v>
      </c>
      <c r="H231" s="2">
        <f t="shared" si="73"/>
        <v>27.723148997400571</v>
      </c>
      <c r="I231" s="2">
        <f t="shared" si="74"/>
        <v>17.499954991899145</v>
      </c>
      <c r="J23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>
        <v>1</v>
      </c>
      <c r="Q231" s="1">
        <v>0</v>
      </c>
      <c r="R231">
        <f t="shared" si="75"/>
        <v>0</v>
      </c>
      <c r="S231">
        <f t="shared" si="80"/>
        <v>0</v>
      </c>
      <c r="T231">
        <f t="shared" si="81"/>
        <v>0</v>
      </c>
      <c r="U231">
        <f t="shared" si="82"/>
        <v>0</v>
      </c>
      <c r="V231">
        <f t="shared" si="83"/>
        <v>0</v>
      </c>
      <c r="W231">
        <f t="shared" si="84"/>
        <v>0</v>
      </c>
      <c r="X231">
        <f t="shared" si="85"/>
        <v>27.723148997400571</v>
      </c>
      <c r="Y231">
        <f t="shared" si="86"/>
        <v>0</v>
      </c>
      <c r="Z231">
        <f t="shared" si="76"/>
        <v>0</v>
      </c>
      <c r="AA231">
        <f t="shared" si="87"/>
        <v>0</v>
      </c>
      <c r="AB231">
        <f t="shared" si="88"/>
        <v>0</v>
      </c>
      <c r="AC231">
        <f t="shared" si="89"/>
        <v>0</v>
      </c>
      <c r="AD231">
        <f t="shared" si="90"/>
        <v>0</v>
      </c>
      <c r="AE231">
        <f t="shared" si="91"/>
        <v>0</v>
      </c>
      <c r="AF231">
        <f t="shared" si="92"/>
        <v>17.499954991899145</v>
      </c>
      <c r="AG231">
        <f t="shared" si="93"/>
        <v>0</v>
      </c>
      <c r="AR231" s="3">
        <v>7</v>
      </c>
      <c r="AS231">
        <f t="shared" si="77"/>
        <v>-1.2232839215257503</v>
      </c>
      <c r="AT231">
        <f t="shared" si="78"/>
        <v>0.2942622443844839</v>
      </c>
      <c r="AU231">
        <f t="shared" si="79"/>
        <v>2.6013550168530268</v>
      </c>
    </row>
    <row r="232" spans="1:47">
      <c r="A232">
        <v>2017</v>
      </c>
      <c r="B232" s="3">
        <v>7</v>
      </c>
      <c r="C232">
        <v>432422173710.33344</v>
      </c>
      <c r="D232">
        <v>1124405188409.2825</v>
      </c>
      <c r="E232">
        <v>39720340</v>
      </c>
      <c r="F232">
        <v>0</v>
      </c>
      <c r="G232" s="2">
        <f t="shared" si="72"/>
        <v>26.792668201947848</v>
      </c>
      <c r="H232" s="2">
        <f t="shared" si="73"/>
        <v>27.748275290348506</v>
      </c>
      <c r="I232" s="2">
        <f t="shared" si="74"/>
        <v>17.497373957024045</v>
      </c>
      <c r="J232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>
        <v>1</v>
      </c>
      <c r="Q232" s="1">
        <v>0</v>
      </c>
      <c r="R232">
        <f t="shared" si="75"/>
        <v>0</v>
      </c>
      <c r="S232">
        <f t="shared" si="80"/>
        <v>0</v>
      </c>
      <c r="T232">
        <f t="shared" si="81"/>
        <v>0</v>
      </c>
      <c r="U232">
        <f t="shared" si="82"/>
        <v>0</v>
      </c>
      <c r="V232">
        <f t="shared" si="83"/>
        <v>0</v>
      </c>
      <c r="W232">
        <f t="shared" si="84"/>
        <v>0</v>
      </c>
      <c r="X232">
        <f t="shared" si="85"/>
        <v>27.748275290348506</v>
      </c>
      <c r="Y232">
        <f t="shared" si="86"/>
        <v>0</v>
      </c>
      <c r="Z232">
        <f t="shared" si="76"/>
        <v>0</v>
      </c>
      <c r="AA232">
        <f t="shared" si="87"/>
        <v>0</v>
      </c>
      <c r="AB232">
        <f t="shared" si="88"/>
        <v>0</v>
      </c>
      <c r="AC232">
        <f t="shared" si="89"/>
        <v>0</v>
      </c>
      <c r="AD232">
        <f t="shared" si="90"/>
        <v>0</v>
      </c>
      <c r="AE232">
        <f t="shared" si="91"/>
        <v>0</v>
      </c>
      <c r="AF232">
        <f t="shared" si="92"/>
        <v>17.497373957024045</v>
      </c>
      <c r="AG232">
        <f t="shared" si="93"/>
        <v>0</v>
      </c>
      <c r="AR232" s="3">
        <v>7</v>
      </c>
      <c r="AS232">
        <f t="shared" si="77"/>
        <v>-1.1988364863389362</v>
      </c>
      <c r="AT232">
        <f t="shared" si="78"/>
        <v>0.30154485944443443</v>
      </c>
      <c r="AU232">
        <f t="shared" si="79"/>
        <v>2.4748723966215151</v>
      </c>
    </row>
    <row r="233" spans="1:47">
      <c r="A233">
        <v>2018</v>
      </c>
      <c r="B233" s="3">
        <v>7</v>
      </c>
      <c r="C233">
        <v>450682801200.33887</v>
      </c>
      <c r="D233">
        <v>1164979206544.5061</v>
      </c>
      <c r="E233">
        <v>40193292</v>
      </c>
      <c r="F233">
        <v>0</v>
      </c>
      <c r="G233" s="2">
        <f t="shared" si="72"/>
        <v>26.834029605720396</v>
      </c>
      <c r="H233" s="2">
        <f t="shared" si="73"/>
        <v>27.783724354327276</v>
      </c>
      <c r="I233" s="2">
        <f t="shared" si="74"/>
        <v>17.509210673993984</v>
      </c>
      <c r="J233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>
        <v>1</v>
      </c>
      <c r="Q233" s="1">
        <v>0</v>
      </c>
      <c r="R233">
        <f t="shared" si="75"/>
        <v>0</v>
      </c>
      <c r="S233">
        <f t="shared" si="80"/>
        <v>0</v>
      </c>
      <c r="T233">
        <f t="shared" si="81"/>
        <v>0</v>
      </c>
      <c r="U233">
        <f t="shared" si="82"/>
        <v>0</v>
      </c>
      <c r="V233">
        <f t="shared" si="83"/>
        <v>0</v>
      </c>
      <c r="W233">
        <f t="shared" si="84"/>
        <v>0</v>
      </c>
      <c r="X233">
        <f t="shared" si="85"/>
        <v>27.783724354327276</v>
      </c>
      <c r="Y233">
        <f t="shared" si="86"/>
        <v>0</v>
      </c>
      <c r="Z233">
        <f t="shared" si="76"/>
        <v>0</v>
      </c>
      <c r="AA233">
        <f t="shared" si="87"/>
        <v>0</v>
      </c>
      <c r="AB233">
        <f t="shared" si="88"/>
        <v>0</v>
      </c>
      <c r="AC233">
        <f t="shared" si="89"/>
        <v>0</v>
      </c>
      <c r="AD233">
        <f t="shared" si="90"/>
        <v>0</v>
      </c>
      <c r="AE233">
        <f t="shared" si="91"/>
        <v>0</v>
      </c>
      <c r="AF233">
        <f t="shared" si="92"/>
        <v>17.509210673993984</v>
      </c>
      <c r="AG233">
        <f t="shared" si="93"/>
        <v>0</v>
      </c>
      <c r="AR233" s="3">
        <v>7</v>
      </c>
      <c r="AS233">
        <f t="shared" si="77"/>
        <v>-1.1926751799043736</v>
      </c>
      <c r="AT233">
        <f t="shared" si="78"/>
        <v>0.30340850507756212</v>
      </c>
      <c r="AU233">
        <f t="shared" si="79"/>
        <v>0.61803263254471086</v>
      </c>
    </row>
    <row r="234" spans="1:47">
      <c r="A234">
        <v>2019</v>
      </c>
      <c r="B234" s="3">
        <v>7</v>
      </c>
      <c r="C234">
        <v>460212749509.62622</v>
      </c>
      <c r="D234">
        <v>1198854085731.7668</v>
      </c>
      <c r="E234">
        <v>39952678</v>
      </c>
      <c r="F234">
        <v>0</v>
      </c>
      <c r="G234" s="2">
        <f t="shared" si="72"/>
        <v>26.854954718443857</v>
      </c>
      <c r="H234" s="2">
        <f t="shared" si="73"/>
        <v>27.812387287930896</v>
      </c>
      <c r="I234" s="2">
        <f t="shared" si="74"/>
        <v>17.503206261722134</v>
      </c>
      <c r="J234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>
        <v>1</v>
      </c>
      <c r="Q234" s="1">
        <v>0</v>
      </c>
      <c r="R234">
        <f t="shared" si="75"/>
        <v>0</v>
      </c>
      <c r="S234">
        <f t="shared" si="80"/>
        <v>0</v>
      </c>
      <c r="T234">
        <f t="shared" si="81"/>
        <v>0</v>
      </c>
      <c r="U234">
        <f t="shared" si="82"/>
        <v>0</v>
      </c>
      <c r="V234">
        <f t="shared" si="83"/>
        <v>0</v>
      </c>
      <c r="W234">
        <f t="shared" si="84"/>
        <v>0</v>
      </c>
      <c r="X234">
        <f t="shared" si="85"/>
        <v>27.812387287930896</v>
      </c>
      <c r="Y234">
        <f t="shared" si="86"/>
        <v>0</v>
      </c>
      <c r="Z234">
        <f t="shared" si="76"/>
        <v>0</v>
      </c>
      <c r="AA234">
        <f t="shared" si="87"/>
        <v>0</v>
      </c>
      <c r="AB234">
        <f t="shared" si="88"/>
        <v>0</v>
      </c>
      <c r="AC234">
        <f t="shared" si="89"/>
        <v>0</v>
      </c>
      <c r="AD234">
        <f t="shared" si="90"/>
        <v>0</v>
      </c>
      <c r="AE234">
        <f t="shared" si="91"/>
        <v>0</v>
      </c>
      <c r="AF234">
        <f t="shared" si="92"/>
        <v>17.503206261722134</v>
      </c>
      <c r="AG234">
        <f t="shared" si="93"/>
        <v>0</v>
      </c>
      <c r="AR234" s="3">
        <v>7</v>
      </c>
      <c r="AS234">
        <f t="shared" si="77"/>
        <v>-1.1881876496924262</v>
      </c>
      <c r="AT234">
        <f t="shared" si="78"/>
        <v>0.30477311949483066</v>
      </c>
      <c r="AU234">
        <f t="shared" si="79"/>
        <v>0.449761425415446</v>
      </c>
    </row>
    <row r="235" spans="1:47">
      <c r="A235">
        <v>2020</v>
      </c>
      <c r="B235" s="3">
        <v>7</v>
      </c>
      <c r="C235">
        <v>432369701127.27765</v>
      </c>
      <c r="D235">
        <v>1223639658030.1777</v>
      </c>
      <c r="E235">
        <v>40252816</v>
      </c>
      <c r="F235">
        <v>1</v>
      </c>
      <c r="G235" s="2">
        <f t="shared" si="72"/>
        <v>26.792546848857825</v>
      </c>
      <c r="H235" s="2">
        <f t="shared" si="73"/>
        <v>27.832850859641201</v>
      </c>
      <c r="I235" s="2">
        <f t="shared" si="74"/>
        <v>17.510690522114487</v>
      </c>
      <c r="J235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>
        <v>1</v>
      </c>
      <c r="Q235" s="1">
        <v>0</v>
      </c>
      <c r="R235">
        <f t="shared" si="75"/>
        <v>0</v>
      </c>
      <c r="S235">
        <f t="shared" si="80"/>
        <v>0</v>
      </c>
      <c r="T235">
        <f t="shared" si="81"/>
        <v>0</v>
      </c>
      <c r="U235">
        <f t="shared" si="82"/>
        <v>0</v>
      </c>
      <c r="V235">
        <f t="shared" si="83"/>
        <v>0</v>
      </c>
      <c r="W235">
        <f t="shared" si="84"/>
        <v>0</v>
      </c>
      <c r="X235">
        <f t="shared" si="85"/>
        <v>27.832850859641201</v>
      </c>
      <c r="Y235">
        <f t="shared" si="86"/>
        <v>0</v>
      </c>
      <c r="Z235">
        <f t="shared" si="76"/>
        <v>0</v>
      </c>
      <c r="AA235">
        <f t="shared" si="87"/>
        <v>0</v>
      </c>
      <c r="AB235">
        <f t="shared" si="88"/>
        <v>0</v>
      </c>
      <c r="AC235">
        <f t="shared" si="89"/>
        <v>0</v>
      </c>
      <c r="AD235">
        <f t="shared" si="90"/>
        <v>0</v>
      </c>
      <c r="AE235">
        <f t="shared" si="91"/>
        <v>0</v>
      </c>
      <c r="AF235">
        <f t="shared" si="92"/>
        <v>17.510690522114487</v>
      </c>
      <c r="AG235">
        <f t="shared" si="93"/>
        <v>0</v>
      </c>
      <c r="AR235" s="3">
        <v>7</v>
      </c>
      <c r="AS235">
        <f t="shared" si="77"/>
        <v>-1.2714181862227711</v>
      </c>
      <c r="AT235">
        <f t="shared" si="78"/>
        <v>0.28043363251960174</v>
      </c>
      <c r="AU235">
        <f t="shared" si="79"/>
        <v>-7.9861002884940273</v>
      </c>
    </row>
    <row r="236" spans="1:47">
      <c r="A236">
        <v>2021</v>
      </c>
      <c r="B236" s="3">
        <v>7</v>
      </c>
      <c r="C236">
        <v>439080796986.81958</v>
      </c>
      <c r="D236">
        <v>1269983313950.9517</v>
      </c>
      <c r="E236">
        <v>40439671</v>
      </c>
      <c r="F236">
        <v>0</v>
      </c>
      <c r="G236" s="2">
        <f t="shared" si="72"/>
        <v>26.807949280892831</v>
      </c>
      <c r="H236" s="2">
        <f t="shared" si="73"/>
        <v>27.870024877691439</v>
      </c>
      <c r="I236" s="2">
        <f t="shared" si="74"/>
        <v>17.515321816574055</v>
      </c>
      <c r="J236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>
        <v>1</v>
      </c>
      <c r="Q236" s="1">
        <v>0</v>
      </c>
      <c r="R236">
        <f t="shared" si="75"/>
        <v>0</v>
      </c>
      <c r="S236">
        <f t="shared" si="80"/>
        <v>0</v>
      </c>
      <c r="T236">
        <f t="shared" si="81"/>
        <v>0</v>
      </c>
      <c r="U236">
        <f t="shared" si="82"/>
        <v>0</v>
      </c>
      <c r="V236">
        <f t="shared" si="83"/>
        <v>0</v>
      </c>
      <c r="W236">
        <f t="shared" si="84"/>
        <v>0</v>
      </c>
      <c r="X236">
        <f t="shared" si="85"/>
        <v>27.870024877691439</v>
      </c>
      <c r="Y236">
        <f t="shared" si="86"/>
        <v>0</v>
      </c>
      <c r="Z236">
        <f t="shared" si="76"/>
        <v>0</v>
      </c>
      <c r="AA236">
        <f t="shared" si="87"/>
        <v>0</v>
      </c>
      <c r="AB236">
        <f t="shared" si="88"/>
        <v>0</v>
      </c>
      <c r="AC236">
        <f t="shared" si="89"/>
        <v>0</v>
      </c>
      <c r="AD236">
        <f t="shared" si="90"/>
        <v>0</v>
      </c>
      <c r="AE236">
        <f t="shared" si="91"/>
        <v>0</v>
      </c>
      <c r="AF236">
        <f t="shared" si="92"/>
        <v>17.515321816574055</v>
      </c>
      <c r="AG236">
        <f t="shared" si="93"/>
        <v>0</v>
      </c>
      <c r="AR236" s="3">
        <v>7</v>
      </c>
      <c r="AS236">
        <f t="shared" si="77"/>
        <v>-1.286921451581085</v>
      </c>
      <c r="AT236">
        <f t="shared" si="78"/>
        <v>0.27611952329739392</v>
      </c>
      <c r="AU236">
        <f t="shared" si="79"/>
        <v>-1.5383708378510095</v>
      </c>
    </row>
    <row r="237" spans="1:47">
      <c r="A237">
        <v>2022</v>
      </c>
      <c r="B237" s="3">
        <v>7</v>
      </c>
      <c r="C237">
        <v>450410744554.85718</v>
      </c>
      <c r="D237">
        <v>1312911757168.1816</v>
      </c>
      <c r="E237">
        <v>40754978</v>
      </c>
      <c r="F237">
        <v>0</v>
      </c>
      <c r="G237" s="2">
        <f t="shared" si="72"/>
        <v>26.83342576907096</v>
      </c>
      <c r="H237" s="2">
        <f t="shared" si="73"/>
        <v>27.903268501959626</v>
      </c>
      <c r="I237" s="2">
        <f t="shared" si="74"/>
        <v>17.523088549699484</v>
      </c>
      <c r="J237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>
        <v>1</v>
      </c>
      <c r="Q237" s="1">
        <v>0</v>
      </c>
      <c r="R237">
        <f t="shared" si="75"/>
        <v>0</v>
      </c>
      <c r="S237">
        <f t="shared" si="80"/>
        <v>0</v>
      </c>
      <c r="T237">
        <f t="shared" si="81"/>
        <v>0</v>
      </c>
      <c r="U237">
        <f t="shared" si="82"/>
        <v>0</v>
      </c>
      <c r="V237">
        <f t="shared" si="83"/>
        <v>0</v>
      </c>
      <c r="W237">
        <f t="shared" si="84"/>
        <v>0</v>
      </c>
      <c r="X237">
        <f t="shared" si="85"/>
        <v>27.903268501959626</v>
      </c>
      <c r="Y237">
        <f t="shared" si="86"/>
        <v>0</v>
      </c>
      <c r="Z237">
        <f t="shared" si="76"/>
        <v>0</v>
      </c>
      <c r="AA237">
        <f t="shared" si="87"/>
        <v>0</v>
      </c>
      <c r="AB237">
        <f t="shared" si="88"/>
        <v>0</v>
      </c>
      <c r="AC237">
        <f t="shared" si="89"/>
        <v>0</v>
      </c>
      <c r="AD237">
        <f t="shared" si="90"/>
        <v>0</v>
      </c>
      <c r="AE237">
        <f t="shared" si="91"/>
        <v>0</v>
      </c>
      <c r="AF237">
        <f t="shared" si="92"/>
        <v>17.523088549699484</v>
      </c>
      <c r="AG237">
        <f t="shared" si="93"/>
        <v>0</v>
      </c>
      <c r="AR237" s="3">
        <v>7</v>
      </c>
      <c r="AS237">
        <f t="shared" si="77"/>
        <v>-1.2918815939377604</v>
      </c>
      <c r="AT237">
        <f t="shared" si="78"/>
        <v>0.27475332223132326</v>
      </c>
      <c r="AU237">
        <f t="shared" si="79"/>
        <v>-0.4947861164453759</v>
      </c>
    </row>
    <row r="238" spans="1:47">
      <c r="A238">
        <v>2023</v>
      </c>
      <c r="B238" s="3">
        <v>7</v>
      </c>
      <c r="C238">
        <v>459498911646.8031</v>
      </c>
      <c r="D238">
        <v>1330778291911.4497</v>
      </c>
      <c r="E238">
        <v>40729354</v>
      </c>
      <c r="F238">
        <v>0</v>
      </c>
      <c r="G238" s="2">
        <f t="shared" si="72"/>
        <v>26.853402410179616</v>
      </c>
      <c r="H238" s="2">
        <f t="shared" si="73"/>
        <v>27.916785068898363</v>
      </c>
      <c r="I238" s="2">
        <f t="shared" si="74"/>
        <v>17.522459618953764</v>
      </c>
      <c r="J238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>
        <v>1</v>
      </c>
      <c r="Q238" s="1">
        <v>0</v>
      </c>
      <c r="R238">
        <f t="shared" si="75"/>
        <v>0</v>
      </c>
      <c r="S238">
        <f t="shared" si="80"/>
        <v>0</v>
      </c>
      <c r="T238">
        <f t="shared" si="81"/>
        <v>0</v>
      </c>
      <c r="U238">
        <f t="shared" si="82"/>
        <v>0</v>
      </c>
      <c r="V238">
        <f t="shared" si="83"/>
        <v>0</v>
      </c>
      <c r="W238">
        <f t="shared" si="84"/>
        <v>0</v>
      </c>
      <c r="X238">
        <f t="shared" si="85"/>
        <v>27.916785068898363</v>
      </c>
      <c r="Y238">
        <f t="shared" si="86"/>
        <v>0</v>
      </c>
      <c r="Z238">
        <f t="shared" si="76"/>
        <v>0</v>
      </c>
      <c r="AA238">
        <f t="shared" si="87"/>
        <v>0</v>
      </c>
      <c r="AB238">
        <f t="shared" si="88"/>
        <v>0</v>
      </c>
      <c r="AC238">
        <f t="shared" si="89"/>
        <v>0</v>
      </c>
      <c r="AD238">
        <f t="shared" si="90"/>
        <v>0</v>
      </c>
      <c r="AE238">
        <f t="shared" si="91"/>
        <v>0</v>
      </c>
      <c r="AF238">
        <f t="shared" si="92"/>
        <v>17.522459618953764</v>
      </c>
      <c r="AG238">
        <f t="shared" si="93"/>
        <v>0</v>
      </c>
      <c r="AR238" s="3">
        <v>7</v>
      </c>
      <c r="AS238">
        <f t="shared" si="77"/>
        <v>-1.2813567983067671</v>
      </c>
      <c r="AT238">
        <f t="shared" si="78"/>
        <v>0.27766031571867855</v>
      </c>
      <c r="AU238">
        <f t="shared" si="79"/>
        <v>1.0580376112459906</v>
      </c>
    </row>
    <row r="239" spans="1:47">
      <c r="A239">
        <v>2024</v>
      </c>
      <c r="B239" s="3">
        <v>7</v>
      </c>
      <c r="C239">
        <v>471105678432.1178</v>
      </c>
      <c r="D239">
        <v>1345905919193.7241</v>
      </c>
      <c r="E239">
        <v>40623017</v>
      </c>
      <c r="F239">
        <v>0</v>
      </c>
      <c r="G239" s="2">
        <f t="shared" si="72"/>
        <v>26.878348276139768</v>
      </c>
      <c r="H239" s="2">
        <f t="shared" si="73"/>
        <v>27.928088448121073</v>
      </c>
      <c r="I239" s="2">
        <f t="shared" si="74"/>
        <v>17.519845385115122</v>
      </c>
      <c r="J239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>
        <v>1</v>
      </c>
      <c r="Q239" s="1">
        <v>0</v>
      </c>
      <c r="R239">
        <f t="shared" si="75"/>
        <v>0</v>
      </c>
      <c r="S239">
        <f t="shared" si="80"/>
        <v>0</v>
      </c>
      <c r="T239">
        <f t="shared" si="81"/>
        <v>0</v>
      </c>
      <c r="U239">
        <f t="shared" si="82"/>
        <v>0</v>
      </c>
      <c r="V239">
        <f t="shared" si="83"/>
        <v>0</v>
      </c>
      <c r="W239">
        <f t="shared" si="84"/>
        <v>0</v>
      </c>
      <c r="X239">
        <f t="shared" si="85"/>
        <v>27.928088448121073</v>
      </c>
      <c r="Y239">
        <f t="shared" si="86"/>
        <v>0</v>
      </c>
      <c r="Z239">
        <f t="shared" si="76"/>
        <v>0</v>
      </c>
      <c r="AA239">
        <f t="shared" si="87"/>
        <v>0</v>
      </c>
      <c r="AB239">
        <f t="shared" si="88"/>
        <v>0</v>
      </c>
      <c r="AC239">
        <f t="shared" si="89"/>
        <v>0</v>
      </c>
      <c r="AD239">
        <f t="shared" si="90"/>
        <v>0</v>
      </c>
      <c r="AE239">
        <f t="shared" si="91"/>
        <v>0</v>
      </c>
      <c r="AF239">
        <f t="shared" si="92"/>
        <v>17.519845385115122</v>
      </c>
      <c r="AG239">
        <f t="shared" si="93"/>
        <v>0</v>
      </c>
      <c r="AR239" s="3">
        <v>7</v>
      </c>
      <c r="AS239">
        <f t="shared" si="77"/>
        <v>-1.2627029882277201</v>
      </c>
      <c r="AT239">
        <f t="shared" si="78"/>
        <v>0.28288834828118126</v>
      </c>
      <c r="AU239">
        <f t="shared" si="79"/>
        <v>1.8828879269155885</v>
      </c>
    </row>
    <row r="240" spans="1:47">
      <c r="A240">
        <v>1990</v>
      </c>
      <c r="B240" s="3">
        <v>8</v>
      </c>
      <c r="C240">
        <v>45057981854.807144</v>
      </c>
      <c r="D240">
        <v>42090250077.698868</v>
      </c>
      <c r="E240">
        <v>31535246</v>
      </c>
      <c r="F240">
        <v>0</v>
      </c>
      <c r="G240" s="2">
        <f t="shared" si="72"/>
        <v>24.531215982993817</v>
      </c>
      <c r="H240" s="2">
        <f t="shared" si="73"/>
        <v>24.463081961210381</v>
      </c>
      <c r="I240" s="2">
        <f t="shared" si="74"/>
        <v>17.266616398905654</v>
      </c>
      <c r="J240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>
        <v>1</v>
      </c>
      <c r="R240">
        <f t="shared" si="75"/>
        <v>0</v>
      </c>
      <c r="S240">
        <f t="shared" si="80"/>
        <v>0</v>
      </c>
      <c r="T240">
        <f t="shared" si="81"/>
        <v>0</v>
      </c>
      <c r="U240">
        <f t="shared" si="82"/>
        <v>0</v>
      </c>
      <c r="V240">
        <f t="shared" si="83"/>
        <v>0</v>
      </c>
      <c r="W240">
        <f t="shared" si="84"/>
        <v>0</v>
      </c>
      <c r="X240">
        <f t="shared" si="85"/>
        <v>0</v>
      </c>
      <c r="Y240">
        <f t="shared" si="86"/>
        <v>24.463081961210381</v>
      </c>
      <c r="Z240">
        <f t="shared" si="76"/>
        <v>0</v>
      </c>
      <c r="AA240">
        <f t="shared" si="87"/>
        <v>0</v>
      </c>
      <c r="AB240">
        <f t="shared" si="88"/>
        <v>0</v>
      </c>
      <c r="AC240">
        <f t="shared" si="89"/>
        <v>0</v>
      </c>
      <c r="AD240">
        <f t="shared" si="90"/>
        <v>0</v>
      </c>
      <c r="AE240">
        <f t="shared" si="91"/>
        <v>0</v>
      </c>
      <c r="AF240">
        <f t="shared" si="92"/>
        <v>0</v>
      </c>
      <c r="AG240">
        <f t="shared" si="93"/>
        <v>17.266616398905654</v>
      </c>
      <c r="AR240" s="3">
        <v>8</v>
      </c>
      <c r="AS240">
        <f t="shared" si="77"/>
        <v>-1.1720387329415587</v>
      </c>
      <c r="AT240">
        <f t="shared" si="78"/>
        <v>0.30973483052978978</v>
      </c>
      <c r="AU240">
        <f t="shared" si="79"/>
        <v>9.4901336204643005</v>
      </c>
    </row>
    <row r="241" spans="1:47">
      <c r="A241">
        <v>1991</v>
      </c>
      <c r="B241" s="3">
        <v>8</v>
      </c>
      <c r="C241">
        <v>47743817832.16629</v>
      </c>
      <c r="D241">
        <v>46886557508.064407</v>
      </c>
      <c r="E241">
        <v>32361936</v>
      </c>
      <c r="F241">
        <v>0</v>
      </c>
      <c r="G241" s="2">
        <f t="shared" si="72"/>
        <v>24.589115426007826</v>
      </c>
      <c r="H241" s="2">
        <f t="shared" si="73"/>
        <v>24.570996851018062</v>
      </c>
      <c r="I241" s="2">
        <f t="shared" si="74"/>
        <v>17.292493475311854</v>
      </c>
      <c r="J24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>
        <v>1</v>
      </c>
      <c r="R241">
        <f t="shared" si="75"/>
        <v>0</v>
      </c>
      <c r="S241">
        <f t="shared" si="80"/>
        <v>0</v>
      </c>
      <c r="T241">
        <f t="shared" si="81"/>
        <v>0</v>
      </c>
      <c r="U241">
        <f t="shared" si="82"/>
        <v>0</v>
      </c>
      <c r="V241">
        <f t="shared" si="83"/>
        <v>0</v>
      </c>
      <c r="W241">
        <f t="shared" si="84"/>
        <v>0</v>
      </c>
      <c r="X241">
        <f t="shared" si="85"/>
        <v>0</v>
      </c>
      <c r="Y241">
        <f t="shared" si="86"/>
        <v>24.570996851018062</v>
      </c>
      <c r="Z241">
        <f t="shared" si="76"/>
        <v>0</v>
      </c>
      <c r="AA241">
        <f t="shared" si="87"/>
        <v>0</v>
      </c>
      <c r="AB241">
        <f t="shared" si="88"/>
        <v>0</v>
      </c>
      <c r="AC241">
        <f t="shared" si="89"/>
        <v>0</v>
      </c>
      <c r="AD241">
        <f t="shared" si="90"/>
        <v>0</v>
      </c>
      <c r="AE241">
        <f t="shared" si="91"/>
        <v>0</v>
      </c>
      <c r="AF241">
        <f t="shared" si="92"/>
        <v>0</v>
      </c>
      <c r="AG241">
        <f t="shared" si="93"/>
        <v>17.292493475311854</v>
      </c>
      <c r="AR241" s="3">
        <v>8</v>
      </c>
      <c r="AS241">
        <f t="shared" si="77"/>
        <v>-1.1886997441778622</v>
      </c>
      <c r="AT241">
        <f t="shared" si="78"/>
        <v>0.30461708681617522</v>
      </c>
      <c r="AU241">
        <f t="shared" si="79"/>
        <v>-1.6522984208333484</v>
      </c>
    </row>
    <row r="242" spans="1:47">
      <c r="A242">
        <v>1992</v>
      </c>
      <c r="B242" s="3">
        <v>8</v>
      </c>
      <c r="C242">
        <v>51871770980.838951</v>
      </c>
      <c r="D242">
        <v>53361269551.242844</v>
      </c>
      <c r="E242">
        <v>33159754</v>
      </c>
      <c r="F242">
        <v>0</v>
      </c>
      <c r="G242" s="2">
        <f t="shared" si="72"/>
        <v>24.6720405674074</v>
      </c>
      <c r="H242" s="2">
        <f t="shared" si="73"/>
        <v>24.700351030460457</v>
      </c>
      <c r="I242" s="2">
        <f t="shared" si="74"/>
        <v>17.316847469627252</v>
      </c>
      <c r="J242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>
        <v>1</v>
      </c>
      <c r="R242">
        <f t="shared" si="75"/>
        <v>0</v>
      </c>
      <c r="S242">
        <f t="shared" si="80"/>
        <v>0</v>
      </c>
      <c r="T242">
        <f t="shared" si="81"/>
        <v>0</v>
      </c>
      <c r="U242">
        <f t="shared" si="82"/>
        <v>0</v>
      </c>
      <c r="V242">
        <f t="shared" si="83"/>
        <v>0</v>
      </c>
      <c r="W242">
        <f t="shared" si="84"/>
        <v>0</v>
      </c>
      <c r="X242">
        <f t="shared" si="85"/>
        <v>0</v>
      </c>
      <c r="Y242">
        <f t="shared" si="86"/>
        <v>24.700351030460457</v>
      </c>
      <c r="Z242">
        <f t="shared" si="76"/>
        <v>0</v>
      </c>
      <c r="AA242">
        <f t="shared" si="87"/>
        <v>0</v>
      </c>
      <c r="AB242">
        <f t="shared" si="88"/>
        <v>0</v>
      </c>
      <c r="AC242">
        <f t="shared" si="89"/>
        <v>0</v>
      </c>
      <c r="AD242">
        <f t="shared" si="90"/>
        <v>0</v>
      </c>
      <c r="AE242">
        <f t="shared" si="91"/>
        <v>0</v>
      </c>
      <c r="AF242">
        <f t="shared" si="92"/>
        <v>0</v>
      </c>
      <c r="AG242">
        <f t="shared" si="93"/>
        <v>17.316847469627252</v>
      </c>
      <c r="AR242" s="3">
        <v>8</v>
      </c>
      <c r="AS242">
        <f t="shared" si="77"/>
        <v>-1.1900032303517367</v>
      </c>
      <c r="AT242">
        <f t="shared" si="78"/>
        <v>0.30422028132660262</v>
      </c>
      <c r="AU242">
        <f t="shared" si="79"/>
        <v>-0.13026370047720329</v>
      </c>
    </row>
    <row r="243" spans="1:47">
      <c r="A243">
        <v>1993</v>
      </c>
      <c r="B243" s="3">
        <v>8</v>
      </c>
      <c r="C243">
        <v>56059239339.343399</v>
      </c>
      <c r="D243">
        <v>64720299334.576004</v>
      </c>
      <c r="E243">
        <v>33984777</v>
      </c>
      <c r="F243">
        <v>0</v>
      </c>
      <c r="G243" s="2">
        <f t="shared" si="72"/>
        <v>24.749674813902867</v>
      </c>
      <c r="H243" s="2">
        <f t="shared" si="73"/>
        <v>24.893340734756656</v>
      </c>
      <c r="I243" s="2">
        <f t="shared" si="74"/>
        <v>17.341423247022941</v>
      </c>
      <c r="J243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>
        <v>1</v>
      </c>
      <c r="R243">
        <f t="shared" si="75"/>
        <v>0</v>
      </c>
      <c r="S243">
        <f t="shared" si="80"/>
        <v>0</v>
      </c>
      <c r="T243">
        <f t="shared" si="81"/>
        <v>0</v>
      </c>
      <c r="U243">
        <f t="shared" si="82"/>
        <v>0</v>
      </c>
      <c r="V243">
        <f t="shared" si="83"/>
        <v>0</v>
      </c>
      <c r="W243">
        <f t="shared" si="84"/>
        <v>0</v>
      </c>
      <c r="X243">
        <f t="shared" si="85"/>
        <v>0</v>
      </c>
      <c r="Y243">
        <f t="shared" si="86"/>
        <v>24.893340734756656</v>
      </c>
      <c r="Z243">
        <f t="shared" si="76"/>
        <v>0</v>
      </c>
      <c r="AA243">
        <f t="shared" si="87"/>
        <v>0</v>
      </c>
      <c r="AB243">
        <f t="shared" si="88"/>
        <v>0</v>
      </c>
      <c r="AC243">
        <f t="shared" si="89"/>
        <v>0</v>
      </c>
      <c r="AD243">
        <f t="shared" si="90"/>
        <v>0</v>
      </c>
      <c r="AE243">
        <f t="shared" si="91"/>
        <v>0</v>
      </c>
      <c r="AF243">
        <f t="shared" si="92"/>
        <v>0</v>
      </c>
      <c r="AG243">
        <f t="shared" si="93"/>
        <v>17.341423247022941</v>
      </c>
      <c r="AR243" s="3">
        <v>8</v>
      </c>
      <c r="AS243">
        <f t="shared" si="77"/>
        <v>-1.2289556764387619</v>
      </c>
      <c r="AT243">
        <f t="shared" si="78"/>
        <v>0.29259798515085816</v>
      </c>
      <c r="AU243">
        <f t="shared" si="79"/>
        <v>-3.8203554756650395</v>
      </c>
    </row>
    <row r="244" spans="1:47">
      <c r="A244">
        <v>1994</v>
      </c>
      <c r="B244" s="3">
        <v>8</v>
      </c>
      <c r="C244">
        <v>61014304826.63842</v>
      </c>
      <c r="D244">
        <v>77879452871.773987</v>
      </c>
      <c r="E244">
        <v>34817200</v>
      </c>
      <c r="F244">
        <v>0</v>
      </c>
      <c r="G244" s="2">
        <f t="shared" si="72"/>
        <v>24.834374178982369</v>
      </c>
      <c r="H244" s="2">
        <f t="shared" si="73"/>
        <v>25.078427992153184</v>
      </c>
      <c r="I244" s="2">
        <f t="shared" si="74"/>
        <v>17.365622075515546</v>
      </c>
      <c r="J244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>
        <v>1</v>
      </c>
      <c r="R244">
        <f t="shared" si="75"/>
        <v>0</v>
      </c>
      <c r="S244">
        <f t="shared" si="80"/>
        <v>0</v>
      </c>
      <c r="T244">
        <f t="shared" si="81"/>
        <v>0</v>
      </c>
      <c r="U244">
        <f t="shared" si="82"/>
        <v>0</v>
      </c>
      <c r="V244">
        <f t="shared" si="83"/>
        <v>0</v>
      </c>
      <c r="W244">
        <f t="shared" si="84"/>
        <v>0</v>
      </c>
      <c r="X244">
        <f t="shared" si="85"/>
        <v>0</v>
      </c>
      <c r="Y244">
        <f t="shared" si="86"/>
        <v>25.078427992153184</v>
      </c>
      <c r="Z244">
        <f t="shared" si="76"/>
        <v>0</v>
      </c>
      <c r="AA244">
        <f t="shared" si="87"/>
        <v>0</v>
      </c>
      <c r="AB244">
        <f t="shared" si="88"/>
        <v>0</v>
      </c>
      <c r="AC244">
        <f t="shared" si="89"/>
        <v>0</v>
      </c>
      <c r="AD244">
        <f t="shared" si="90"/>
        <v>0</v>
      </c>
      <c r="AE244">
        <f t="shared" si="91"/>
        <v>0</v>
      </c>
      <c r="AF244">
        <f t="shared" si="92"/>
        <v>0</v>
      </c>
      <c r="AG244">
        <f t="shared" si="93"/>
        <v>17.365622075515546</v>
      </c>
      <c r="AR244" s="3">
        <v>8</v>
      </c>
      <c r="AS244">
        <f t="shared" si="77"/>
        <v>-1.2565549417467139</v>
      </c>
      <c r="AT244">
        <f t="shared" si="78"/>
        <v>0.28463291634295124</v>
      </c>
      <c r="AU244">
        <f t="shared" si="79"/>
        <v>-2.7221885358507456</v>
      </c>
    </row>
    <row r="245" spans="1:47">
      <c r="A245">
        <v>1995</v>
      </c>
      <c r="B245" s="3">
        <v>8</v>
      </c>
      <c r="C245">
        <v>66835362482.484627</v>
      </c>
      <c r="D245">
        <v>90959241436.52092</v>
      </c>
      <c r="E245">
        <v>35653948</v>
      </c>
      <c r="F245">
        <v>0</v>
      </c>
      <c r="G245" s="2">
        <f t="shared" si="72"/>
        <v>24.925498155897962</v>
      </c>
      <c r="H245" s="2">
        <f t="shared" si="73"/>
        <v>25.233677346825782</v>
      </c>
      <c r="I245" s="2">
        <f t="shared" si="74"/>
        <v>17.389370442030998</v>
      </c>
      <c r="J245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>
        <v>1</v>
      </c>
      <c r="R245">
        <f t="shared" si="75"/>
        <v>0</v>
      </c>
      <c r="S245">
        <f t="shared" si="80"/>
        <v>0</v>
      </c>
      <c r="T245">
        <f t="shared" si="81"/>
        <v>0</v>
      </c>
      <c r="U245">
        <f t="shared" si="82"/>
        <v>0</v>
      </c>
      <c r="V245">
        <f t="shared" si="83"/>
        <v>0</v>
      </c>
      <c r="W245">
        <f t="shared" si="84"/>
        <v>0</v>
      </c>
      <c r="X245">
        <f t="shared" si="85"/>
        <v>0</v>
      </c>
      <c r="Y245">
        <f t="shared" si="86"/>
        <v>25.233677346825782</v>
      </c>
      <c r="Z245">
        <f t="shared" si="76"/>
        <v>0</v>
      </c>
      <c r="AA245">
        <f t="shared" si="87"/>
        <v>0</v>
      </c>
      <c r="AB245">
        <f t="shared" si="88"/>
        <v>0</v>
      </c>
      <c r="AC245">
        <f t="shared" si="89"/>
        <v>0</v>
      </c>
      <c r="AD245">
        <f t="shared" si="90"/>
        <v>0</v>
      </c>
      <c r="AE245">
        <f t="shared" si="91"/>
        <v>0</v>
      </c>
      <c r="AF245">
        <f t="shared" si="92"/>
        <v>0</v>
      </c>
      <c r="AG245">
        <f t="shared" si="93"/>
        <v>17.389370442030998</v>
      </c>
      <c r="AR245" s="3">
        <v>8</v>
      </c>
      <c r="AS245">
        <f t="shared" si="77"/>
        <v>-1.2622898273744507</v>
      </c>
      <c r="AT245">
        <f t="shared" si="78"/>
        <v>0.28300525082065059</v>
      </c>
      <c r="AU245">
        <f t="shared" si="79"/>
        <v>-0.5718472561829393</v>
      </c>
    </row>
    <row r="246" spans="1:47">
      <c r="A246">
        <v>1996</v>
      </c>
      <c r="B246" s="3">
        <v>8</v>
      </c>
      <c r="C246">
        <v>73077797034.13063</v>
      </c>
      <c r="D246">
        <v>105583869610.86783</v>
      </c>
      <c r="E246">
        <v>36510115</v>
      </c>
      <c r="F246">
        <v>0</v>
      </c>
      <c r="G246" s="2">
        <f t="shared" si="72"/>
        <v>25.014790423422365</v>
      </c>
      <c r="H246" s="2">
        <f t="shared" si="73"/>
        <v>25.382771446654033</v>
      </c>
      <c r="I246" s="2">
        <f t="shared" si="74"/>
        <v>17.413099903448824</v>
      </c>
      <c r="J246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>
        <v>1</v>
      </c>
      <c r="R246">
        <f t="shared" si="75"/>
        <v>0</v>
      </c>
      <c r="S246">
        <f t="shared" si="80"/>
        <v>0</v>
      </c>
      <c r="T246">
        <f t="shared" si="81"/>
        <v>0</v>
      </c>
      <c r="U246">
        <f t="shared" si="82"/>
        <v>0</v>
      </c>
      <c r="V246">
        <f t="shared" si="83"/>
        <v>0</v>
      </c>
      <c r="W246">
        <f t="shared" si="84"/>
        <v>0</v>
      </c>
      <c r="X246">
        <f t="shared" si="85"/>
        <v>0</v>
      </c>
      <c r="Y246">
        <f t="shared" si="86"/>
        <v>25.382771446654033</v>
      </c>
      <c r="Z246">
        <f t="shared" si="76"/>
        <v>0</v>
      </c>
      <c r="AA246">
        <f t="shared" si="87"/>
        <v>0</v>
      </c>
      <c r="AB246">
        <f t="shared" si="88"/>
        <v>0</v>
      </c>
      <c r="AC246">
        <f t="shared" si="89"/>
        <v>0</v>
      </c>
      <c r="AD246">
        <f t="shared" si="90"/>
        <v>0</v>
      </c>
      <c r="AE246">
        <f t="shared" si="91"/>
        <v>0</v>
      </c>
      <c r="AF246">
        <f t="shared" si="92"/>
        <v>0</v>
      </c>
      <c r="AG246">
        <f t="shared" si="93"/>
        <v>17.413099903448824</v>
      </c>
      <c r="AR246" s="3">
        <v>8</v>
      </c>
      <c r="AS246">
        <f t="shared" si="77"/>
        <v>-1.2667284997577379</v>
      </c>
      <c r="AT246">
        <f t="shared" si="78"/>
        <v>0.28175186696748222</v>
      </c>
      <c r="AU246">
        <f t="shared" si="79"/>
        <v>-0.44288360358468232</v>
      </c>
    </row>
    <row r="247" spans="1:47">
      <c r="A247">
        <v>1997</v>
      </c>
      <c r="B247" s="3">
        <v>8</v>
      </c>
      <c r="C247">
        <v>79035160538.462555</v>
      </c>
      <c r="D247">
        <v>121087538641.51198</v>
      </c>
      <c r="E247">
        <v>37057215</v>
      </c>
      <c r="F247">
        <v>0</v>
      </c>
      <c r="G247" s="2">
        <f t="shared" si="72"/>
        <v>25.09315866050623</v>
      </c>
      <c r="H247" s="2">
        <f t="shared" si="73"/>
        <v>25.519779580819431</v>
      </c>
      <c r="I247" s="2">
        <f t="shared" si="74"/>
        <v>17.427973627589719</v>
      </c>
      <c r="J247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>
        <v>1</v>
      </c>
      <c r="R247">
        <f t="shared" si="75"/>
        <v>0</v>
      </c>
      <c r="S247">
        <f t="shared" si="80"/>
        <v>0</v>
      </c>
      <c r="T247">
        <f t="shared" si="81"/>
        <v>0</v>
      </c>
      <c r="U247">
        <f t="shared" si="82"/>
        <v>0</v>
      </c>
      <c r="V247">
        <f t="shared" si="83"/>
        <v>0</v>
      </c>
      <c r="W247">
        <f t="shared" si="84"/>
        <v>0</v>
      </c>
      <c r="X247">
        <f t="shared" si="85"/>
        <v>0</v>
      </c>
      <c r="Y247">
        <f t="shared" si="86"/>
        <v>25.519779580819431</v>
      </c>
      <c r="Z247">
        <f t="shared" si="76"/>
        <v>0</v>
      </c>
      <c r="AA247">
        <f t="shared" si="87"/>
        <v>0</v>
      </c>
      <c r="AB247">
        <f t="shared" si="88"/>
        <v>0</v>
      </c>
      <c r="AC247">
        <f t="shared" si="89"/>
        <v>0</v>
      </c>
      <c r="AD247">
        <f t="shared" si="90"/>
        <v>0</v>
      </c>
      <c r="AE247">
        <f t="shared" si="91"/>
        <v>0</v>
      </c>
      <c r="AF247">
        <f t="shared" si="92"/>
        <v>0</v>
      </c>
      <c r="AG247">
        <f t="shared" si="93"/>
        <v>17.427973627589719</v>
      </c>
      <c r="AR247" s="3">
        <v>8</v>
      </c>
      <c r="AS247">
        <f t="shared" si="77"/>
        <v>-1.2691414919715012</v>
      </c>
      <c r="AT247">
        <f t="shared" si="78"/>
        <v>0.28107282150146784</v>
      </c>
      <c r="AU247">
        <f t="shared" si="79"/>
        <v>-0.24100832882599976</v>
      </c>
    </row>
    <row r="248" spans="1:47">
      <c r="A248">
        <v>1998</v>
      </c>
      <c r="B248" s="3">
        <v>8</v>
      </c>
      <c r="C248">
        <v>83591107164.247055</v>
      </c>
      <c r="D248">
        <v>137499963729.24228</v>
      </c>
      <c r="E248">
        <v>37750499</v>
      </c>
      <c r="F248">
        <v>1</v>
      </c>
      <c r="G248" s="2">
        <f t="shared" si="72"/>
        <v>25.149202977745581</v>
      </c>
      <c r="H248" s="2">
        <f t="shared" si="73"/>
        <v>25.646889490265675</v>
      </c>
      <c r="I248" s="2">
        <f t="shared" si="74"/>
        <v>17.446509252114989</v>
      </c>
      <c r="J248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>
        <v>1</v>
      </c>
      <c r="R248">
        <f t="shared" si="75"/>
        <v>0</v>
      </c>
      <c r="S248">
        <f t="shared" si="80"/>
        <v>0</v>
      </c>
      <c r="T248">
        <f t="shared" si="81"/>
        <v>0</v>
      </c>
      <c r="U248">
        <f t="shared" si="82"/>
        <v>0</v>
      </c>
      <c r="V248">
        <f t="shared" si="83"/>
        <v>0</v>
      </c>
      <c r="W248">
        <f t="shared" si="84"/>
        <v>0</v>
      </c>
      <c r="X248">
        <f t="shared" si="85"/>
        <v>0</v>
      </c>
      <c r="Y248">
        <f t="shared" si="86"/>
        <v>25.646889490265675</v>
      </c>
      <c r="Z248">
        <f t="shared" si="76"/>
        <v>0</v>
      </c>
      <c r="AA248">
        <f t="shared" si="87"/>
        <v>0</v>
      </c>
      <c r="AB248">
        <f t="shared" si="88"/>
        <v>0</v>
      </c>
      <c r="AC248">
        <f t="shared" si="89"/>
        <v>0</v>
      </c>
      <c r="AD248">
        <f t="shared" si="90"/>
        <v>0</v>
      </c>
      <c r="AE248">
        <f t="shared" si="91"/>
        <v>0</v>
      </c>
      <c r="AF248">
        <f t="shared" si="92"/>
        <v>0</v>
      </c>
      <c r="AG248">
        <f t="shared" si="93"/>
        <v>17.446509252114989</v>
      </c>
      <c r="AR248" s="3">
        <v>8</v>
      </c>
      <c r="AS248">
        <f t="shared" si="77"/>
        <v>-1.2916988690635698</v>
      </c>
      <c r="AT248">
        <f t="shared" si="78"/>
        <v>0.27480353108462491</v>
      </c>
      <c r="AU248">
        <f t="shared" si="79"/>
        <v>-2.2304861720008713</v>
      </c>
    </row>
    <row r="249" spans="1:47">
      <c r="A249">
        <v>1999</v>
      </c>
      <c r="B249" s="3">
        <v>8</v>
      </c>
      <c r="C249">
        <v>87581401291.570099</v>
      </c>
      <c r="D249">
        <v>152760993840.67175</v>
      </c>
      <c r="E249">
        <v>38422749</v>
      </c>
      <c r="F249">
        <v>0</v>
      </c>
      <c r="G249" s="2">
        <f t="shared" si="72"/>
        <v>25.195834498323773</v>
      </c>
      <c r="H249" s="2">
        <f t="shared" si="73"/>
        <v>25.752140405178555</v>
      </c>
      <c r="I249" s="2">
        <f t="shared" si="74"/>
        <v>17.464160264020393</v>
      </c>
      <c r="J249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>
        <v>1</v>
      </c>
      <c r="R249">
        <f t="shared" si="75"/>
        <v>0</v>
      </c>
      <c r="S249">
        <f t="shared" si="80"/>
        <v>0</v>
      </c>
      <c r="T249">
        <f t="shared" si="81"/>
        <v>0</v>
      </c>
      <c r="U249">
        <f t="shared" si="82"/>
        <v>0</v>
      </c>
      <c r="V249">
        <f t="shared" si="83"/>
        <v>0</v>
      </c>
      <c r="W249">
        <f t="shared" si="84"/>
        <v>0</v>
      </c>
      <c r="X249">
        <f t="shared" si="85"/>
        <v>0</v>
      </c>
      <c r="Y249">
        <f t="shared" si="86"/>
        <v>25.752140405178555</v>
      </c>
      <c r="Z249">
        <f t="shared" si="76"/>
        <v>0</v>
      </c>
      <c r="AA249">
        <f t="shared" si="87"/>
        <v>0</v>
      </c>
      <c r="AB249">
        <f t="shared" si="88"/>
        <v>0</v>
      </c>
      <c r="AC249">
        <f t="shared" si="89"/>
        <v>0</v>
      </c>
      <c r="AD249">
        <f t="shared" si="90"/>
        <v>0</v>
      </c>
      <c r="AE249">
        <f t="shared" si="91"/>
        <v>0</v>
      </c>
      <c r="AF249">
        <f t="shared" si="92"/>
        <v>0</v>
      </c>
      <c r="AG249">
        <f t="shared" si="93"/>
        <v>17.464160264020393</v>
      </c>
      <c r="AR249" s="3">
        <v>8</v>
      </c>
      <c r="AS249">
        <f t="shared" si="77"/>
        <v>-1.3119298424392856</v>
      </c>
      <c r="AT249">
        <f t="shared" si="78"/>
        <v>0.26929984831016557</v>
      </c>
      <c r="AU249">
        <f t="shared" si="79"/>
        <v>-2.0027700345540675</v>
      </c>
    </row>
    <row r="250" spans="1:47">
      <c r="A250">
        <v>2000</v>
      </c>
      <c r="B250" s="3">
        <v>8</v>
      </c>
      <c r="C250">
        <v>93525828108.838959</v>
      </c>
      <c r="D250">
        <v>170524446345.72501</v>
      </c>
      <c r="E250">
        <v>38826147</v>
      </c>
      <c r="F250">
        <v>0</v>
      </c>
      <c r="G250" s="2">
        <f t="shared" si="72"/>
        <v>25.261503471552956</v>
      </c>
      <c r="H250" s="2">
        <f t="shared" si="73"/>
        <v>25.862144503718838</v>
      </c>
      <c r="I250" s="2">
        <f t="shared" si="74"/>
        <v>17.474604469382992</v>
      </c>
      <c r="J250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>
        <v>1</v>
      </c>
      <c r="R250">
        <f t="shared" si="75"/>
        <v>0</v>
      </c>
      <c r="S250">
        <f t="shared" si="80"/>
        <v>0</v>
      </c>
      <c r="T250">
        <f t="shared" si="81"/>
        <v>0</v>
      </c>
      <c r="U250">
        <f t="shared" si="82"/>
        <v>0</v>
      </c>
      <c r="V250">
        <f t="shared" si="83"/>
        <v>0</v>
      </c>
      <c r="W250">
        <f t="shared" si="84"/>
        <v>0</v>
      </c>
      <c r="X250">
        <f t="shared" si="85"/>
        <v>0</v>
      </c>
      <c r="Y250">
        <f t="shared" si="86"/>
        <v>25.862144503718838</v>
      </c>
      <c r="Z250">
        <f t="shared" si="76"/>
        <v>0</v>
      </c>
      <c r="AA250">
        <f t="shared" si="87"/>
        <v>0</v>
      </c>
      <c r="AB250">
        <f t="shared" si="88"/>
        <v>0</v>
      </c>
      <c r="AC250">
        <f t="shared" si="89"/>
        <v>0</v>
      </c>
      <c r="AD250">
        <f t="shared" si="90"/>
        <v>0</v>
      </c>
      <c r="AE250">
        <f t="shared" si="91"/>
        <v>0</v>
      </c>
      <c r="AF250">
        <f t="shared" si="92"/>
        <v>0</v>
      </c>
      <c r="AG250">
        <f t="shared" si="93"/>
        <v>17.474604469382992</v>
      </c>
      <c r="AR250" s="3">
        <v>8</v>
      </c>
      <c r="AS250">
        <f t="shared" si="77"/>
        <v>-1.3099638687917032</v>
      </c>
      <c r="AT250">
        <f t="shared" si="78"/>
        <v>0.26982980548546909</v>
      </c>
      <c r="AU250">
        <f t="shared" si="79"/>
        <v>0.19679074408283445</v>
      </c>
    </row>
    <row r="251" spans="1:47">
      <c r="A251">
        <v>2001</v>
      </c>
      <c r="B251" s="3">
        <v>8</v>
      </c>
      <c r="C251">
        <v>99317782863.096024</v>
      </c>
      <c r="D251">
        <v>190400464785.64462</v>
      </c>
      <c r="E251">
        <v>40543786</v>
      </c>
      <c r="F251">
        <v>0</v>
      </c>
      <c r="G251" s="2">
        <f t="shared" si="72"/>
        <v>25.321590474170637</v>
      </c>
      <c r="H251" s="2">
        <f t="shared" si="73"/>
        <v>25.972395400401773</v>
      </c>
      <c r="I251" s="2">
        <f t="shared" si="74"/>
        <v>17.517893083872814</v>
      </c>
      <c r="J25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>
        <v>1</v>
      </c>
      <c r="R251">
        <f t="shared" si="75"/>
        <v>0</v>
      </c>
      <c r="S251">
        <f t="shared" si="80"/>
        <v>0</v>
      </c>
      <c r="T251">
        <f t="shared" si="81"/>
        <v>0</v>
      </c>
      <c r="U251">
        <f t="shared" si="82"/>
        <v>0</v>
      </c>
      <c r="V251">
        <f t="shared" si="83"/>
        <v>0</v>
      </c>
      <c r="W251">
        <f t="shared" si="84"/>
        <v>0</v>
      </c>
      <c r="X251">
        <f t="shared" si="85"/>
        <v>0</v>
      </c>
      <c r="Y251">
        <f t="shared" si="86"/>
        <v>25.972395400401773</v>
      </c>
      <c r="Z251">
        <f t="shared" si="76"/>
        <v>0</v>
      </c>
      <c r="AA251">
        <f t="shared" si="87"/>
        <v>0</v>
      </c>
      <c r="AB251">
        <f t="shared" si="88"/>
        <v>0</v>
      </c>
      <c r="AC251">
        <f t="shared" si="89"/>
        <v>0</v>
      </c>
      <c r="AD251">
        <f t="shared" si="90"/>
        <v>0</v>
      </c>
      <c r="AE251">
        <f t="shared" si="91"/>
        <v>0</v>
      </c>
      <c r="AF251">
        <f t="shared" si="92"/>
        <v>0</v>
      </c>
      <c r="AG251">
        <f t="shared" si="93"/>
        <v>17.517893083872814</v>
      </c>
      <c r="AR251" s="3">
        <v>8</v>
      </c>
      <c r="AS251">
        <f t="shared" si="77"/>
        <v>-1.3390605801023927</v>
      </c>
      <c r="AT251">
        <f t="shared" si="78"/>
        <v>0.26209176718835853</v>
      </c>
      <c r="AU251">
        <f t="shared" si="79"/>
        <v>-2.8677477950178751</v>
      </c>
    </row>
    <row r="252" spans="1:47">
      <c r="A252">
        <v>2002</v>
      </c>
      <c r="B252" s="3">
        <v>8</v>
      </c>
      <c r="C252">
        <v>105595482130.70657</v>
      </c>
      <c r="D252">
        <v>213103818136.81161</v>
      </c>
      <c r="E252">
        <v>41128744</v>
      </c>
      <c r="F252">
        <v>0</v>
      </c>
      <c r="G252" s="2">
        <f t="shared" si="72"/>
        <v>25.382881424450204</v>
      </c>
      <c r="H252" s="2">
        <f t="shared" si="73"/>
        <v>26.085045293003621</v>
      </c>
      <c r="I252" s="2">
        <f t="shared" si="74"/>
        <v>17.532217802419641</v>
      </c>
      <c r="J252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>
        <v>1</v>
      </c>
      <c r="R252">
        <f t="shared" si="75"/>
        <v>0</v>
      </c>
      <c r="S252">
        <f t="shared" si="80"/>
        <v>0</v>
      </c>
      <c r="T252">
        <f t="shared" si="81"/>
        <v>0</v>
      </c>
      <c r="U252">
        <f t="shared" si="82"/>
        <v>0</v>
      </c>
      <c r="V252">
        <f t="shared" si="83"/>
        <v>0</v>
      </c>
      <c r="W252">
        <f t="shared" si="84"/>
        <v>0</v>
      </c>
      <c r="X252">
        <f t="shared" si="85"/>
        <v>0</v>
      </c>
      <c r="Y252">
        <f t="shared" si="86"/>
        <v>26.085045293003621</v>
      </c>
      <c r="Z252">
        <f t="shared" si="76"/>
        <v>0</v>
      </c>
      <c r="AA252">
        <f t="shared" si="87"/>
        <v>0</v>
      </c>
      <c r="AB252">
        <f t="shared" si="88"/>
        <v>0</v>
      </c>
      <c r="AC252">
        <f t="shared" si="89"/>
        <v>0</v>
      </c>
      <c r="AD252">
        <f t="shared" si="90"/>
        <v>0</v>
      </c>
      <c r="AE252">
        <f t="shared" si="91"/>
        <v>0</v>
      </c>
      <c r="AF252">
        <f t="shared" si="92"/>
        <v>0</v>
      </c>
      <c r="AG252">
        <f t="shared" si="93"/>
        <v>17.532217802419641</v>
      </c>
      <c r="AR252" s="3">
        <v>8</v>
      </c>
      <c r="AS252">
        <f t="shared" si="77"/>
        <v>-1.3458066282189911</v>
      </c>
      <c r="AT252">
        <f t="shared" si="78"/>
        <v>0.26032963391662384</v>
      </c>
      <c r="AU252">
        <f t="shared" si="79"/>
        <v>-0.67233446156600951</v>
      </c>
    </row>
    <row r="253" spans="1:47">
      <c r="A253">
        <v>2003</v>
      </c>
      <c r="B253" s="3">
        <v>8</v>
      </c>
      <c r="C253">
        <v>112880581486.05913</v>
      </c>
      <c r="D253">
        <v>239262431727.21082</v>
      </c>
      <c r="E253">
        <v>41765881</v>
      </c>
      <c r="F253">
        <v>0</v>
      </c>
      <c r="G253" s="2">
        <f t="shared" si="72"/>
        <v>25.449596295842507</v>
      </c>
      <c r="H253" s="2">
        <f t="shared" si="73"/>
        <v>26.200826827171795</v>
      </c>
      <c r="I253" s="2">
        <f t="shared" si="74"/>
        <v>17.547590320167309</v>
      </c>
      <c r="J253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>
        <v>1</v>
      </c>
      <c r="R253">
        <f t="shared" si="75"/>
        <v>0</v>
      </c>
      <c r="S253">
        <f t="shared" si="80"/>
        <v>0</v>
      </c>
      <c r="T253">
        <f t="shared" si="81"/>
        <v>0</v>
      </c>
      <c r="U253">
        <f t="shared" si="82"/>
        <v>0</v>
      </c>
      <c r="V253">
        <f t="shared" si="83"/>
        <v>0</v>
      </c>
      <c r="W253">
        <f t="shared" si="84"/>
        <v>0</v>
      </c>
      <c r="X253">
        <f t="shared" si="85"/>
        <v>0</v>
      </c>
      <c r="Y253">
        <f t="shared" si="86"/>
        <v>26.200826827171795</v>
      </c>
      <c r="Z253">
        <f t="shared" si="76"/>
        <v>0</v>
      </c>
      <c r="AA253">
        <f t="shared" si="87"/>
        <v>0</v>
      </c>
      <c r="AB253">
        <f t="shared" si="88"/>
        <v>0</v>
      </c>
      <c r="AC253">
        <f t="shared" si="89"/>
        <v>0</v>
      </c>
      <c r="AD253">
        <f t="shared" si="90"/>
        <v>0</v>
      </c>
      <c r="AE253">
        <f t="shared" si="91"/>
        <v>0</v>
      </c>
      <c r="AF253">
        <f t="shared" si="92"/>
        <v>0</v>
      </c>
      <c r="AG253">
        <f t="shared" si="93"/>
        <v>17.547590320167309</v>
      </c>
      <c r="AR253" s="3">
        <v>8</v>
      </c>
      <c r="AS253">
        <f t="shared" si="77"/>
        <v>-1.3495216405101509</v>
      </c>
      <c r="AT253">
        <f t="shared" si="78"/>
        <v>0.25936430035014196</v>
      </c>
      <c r="AU253">
        <f t="shared" si="79"/>
        <v>-0.37081201704107297</v>
      </c>
    </row>
    <row r="254" spans="1:47">
      <c r="A254">
        <v>2004</v>
      </c>
      <c r="B254" s="3">
        <v>8</v>
      </c>
      <c r="C254">
        <v>121387725604.56688</v>
      </c>
      <c r="D254">
        <v>266760933155.79031</v>
      </c>
      <c r="E254">
        <v>42519336</v>
      </c>
      <c r="F254">
        <v>0</v>
      </c>
      <c r="G254" s="2">
        <f t="shared" si="72"/>
        <v>25.522255603413747</v>
      </c>
      <c r="H254" s="2">
        <f t="shared" si="73"/>
        <v>26.309618712814274</v>
      </c>
      <c r="I254" s="2">
        <f t="shared" si="74"/>
        <v>17.565469495135467</v>
      </c>
      <c r="J254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>
        <v>1</v>
      </c>
      <c r="R254">
        <f t="shared" si="75"/>
        <v>0</v>
      </c>
      <c r="S254">
        <f t="shared" si="80"/>
        <v>0</v>
      </c>
      <c r="T254">
        <f t="shared" si="81"/>
        <v>0</v>
      </c>
      <c r="U254">
        <f t="shared" si="82"/>
        <v>0</v>
      </c>
      <c r="V254">
        <f t="shared" si="83"/>
        <v>0</v>
      </c>
      <c r="W254">
        <f t="shared" si="84"/>
        <v>0</v>
      </c>
      <c r="X254">
        <f t="shared" si="85"/>
        <v>0</v>
      </c>
      <c r="Y254">
        <f t="shared" si="86"/>
        <v>26.309618712814274</v>
      </c>
      <c r="Z254">
        <f t="shared" si="76"/>
        <v>0</v>
      </c>
      <c r="AA254">
        <f t="shared" si="87"/>
        <v>0</v>
      </c>
      <c r="AB254">
        <f t="shared" si="88"/>
        <v>0</v>
      </c>
      <c r="AC254">
        <f t="shared" si="89"/>
        <v>0</v>
      </c>
      <c r="AD254">
        <f t="shared" si="90"/>
        <v>0</v>
      </c>
      <c r="AE254">
        <f t="shared" si="91"/>
        <v>0</v>
      </c>
      <c r="AF254">
        <f t="shared" si="92"/>
        <v>0</v>
      </c>
      <c r="AG254">
        <f t="shared" si="93"/>
        <v>17.565469495135467</v>
      </c>
      <c r="AR254" s="3">
        <v>8</v>
      </c>
      <c r="AS254">
        <f t="shared" si="77"/>
        <v>-1.3456919917722949</v>
      </c>
      <c r="AT254">
        <f t="shared" si="78"/>
        <v>0.260359478891454</v>
      </c>
      <c r="AU254">
        <f t="shared" si="79"/>
        <v>0.38369912126246541</v>
      </c>
    </row>
    <row r="255" spans="1:47">
      <c r="A255">
        <v>2005</v>
      </c>
      <c r="B255" s="3">
        <v>8</v>
      </c>
      <c r="C255">
        <v>130549157968.49275</v>
      </c>
      <c r="D255">
        <v>293491477727.21478</v>
      </c>
      <c r="E255">
        <v>43520650</v>
      </c>
      <c r="F255">
        <v>0</v>
      </c>
      <c r="G255" s="2">
        <f t="shared" si="72"/>
        <v>25.595015682193253</v>
      </c>
      <c r="H255" s="2">
        <f t="shared" si="73"/>
        <v>26.40511443908844</v>
      </c>
      <c r="I255" s="2">
        <f t="shared" si="74"/>
        <v>17.588746096062192</v>
      </c>
      <c r="J255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>
        <v>1</v>
      </c>
      <c r="R255">
        <f t="shared" si="75"/>
        <v>0</v>
      </c>
      <c r="S255">
        <f t="shared" si="80"/>
        <v>0</v>
      </c>
      <c r="T255">
        <f t="shared" si="81"/>
        <v>0</v>
      </c>
      <c r="U255">
        <f t="shared" si="82"/>
        <v>0</v>
      </c>
      <c r="V255">
        <f t="shared" si="83"/>
        <v>0</v>
      </c>
      <c r="W255">
        <f t="shared" si="84"/>
        <v>0</v>
      </c>
      <c r="X255">
        <f t="shared" si="85"/>
        <v>0</v>
      </c>
      <c r="Y255">
        <f t="shared" si="86"/>
        <v>26.40511443908844</v>
      </c>
      <c r="Z255">
        <f t="shared" si="76"/>
        <v>0</v>
      </c>
      <c r="AA255">
        <f t="shared" si="87"/>
        <v>0</v>
      </c>
      <c r="AB255">
        <f t="shared" si="88"/>
        <v>0</v>
      </c>
      <c r="AC255">
        <f t="shared" si="89"/>
        <v>0</v>
      </c>
      <c r="AD255">
        <f t="shared" si="90"/>
        <v>0</v>
      </c>
      <c r="AE255">
        <f t="shared" si="91"/>
        <v>0</v>
      </c>
      <c r="AF255">
        <f t="shared" si="92"/>
        <v>0</v>
      </c>
      <c r="AG255">
        <f t="shared" si="93"/>
        <v>17.588746096062192</v>
      </c>
      <c r="AR255" s="3">
        <v>8</v>
      </c>
      <c r="AS255">
        <f t="shared" si="77"/>
        <v>-1.3392031872576933</v>
      </c>
      <c r="AT255">
        <f t="shared" si="78"/>
        <v>0.26205439369193945</v>
      </c>
      <c r="AU255">
        <f t="shared" si="79"/>
        <v>0.65099024153142948</v>
      </c>
    </row>
    <row r="256" spans="1:47">
      <c r="A256">
        <v>2006</v>
      </c>
      <c r="B256" s="3">
        <v>8</v>
      </c>
      <c r="C256">
        <v>139658819217.11005</v>
      </c>
      <c r="D256">
        <v>322648010765.48651</v>
      </c>
      <c r="E256">
        <v>44786203</v>
      </c>
      <c r="F256">
        <v>0</v>
      </c>
      <c r="G256" s="2">
        <f t="shared" si="72"/>
        <v>25.662468279632225</v>
      </c>
      <c r="H256" s="2">
        <f t="shared" si="73"/>
        <v>26.499827816007802</v>
      </c>
      <c r="I256" s="2">
        <f t="shared" si="74"/>
        <v>17.617410681203101</v>
      </c>
      <c r="J256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>
        <v>1</v>
      </c>
      <c r="R256">
        <f t="shared" si="75"/>
        <v>0</v>
      </c>
      <c r="S256">
        <f t="shared" si="80"/>
        <v>0</v>
      </c>
      <c r="T256">
        <f t="shared" si="81"/>
        <v>0</v>
      </c>
      <c r="U256">
        <f t="shared" si="82"/>
        <v>0</v>
      </c>
      <c r="V256">
        <f t="shared" si="83"/>
        <v>0</v>
      </c>
      <c r="W256">
        <f t="shared" si="84"/>
        <v>0</v>
      </c>
      <c r="X256">
        <f t="shared" si="85"/>
        <v>0</v>
      </c>
      <c r="Y256">
        <f t="shared" si="86"/>
        <v>26.499827816007802</v>
      </c>
      <c r="Z256">
        <f t="shared" si="76"/>
        <v>0</v>
      </c>
      <c r="AA256">
        <f t="shared" si="87"/>
        <v>0</v>
      </c>
      <c r="AB256">
        <f t="shared" si="88"/>
        <v>0</v>
      </c>
      <c r="AC256">
        <f t="shared" si="89"/>
        <v>0</v>
      </c>
      <c r="AD256">
        <f t="shared" si="90"/>
        <v>0</v>
      </c>
      <c r="AE256">
        <f t="shared" si="91"/>
        <v>0</v>
      </c>
      <c r="AF256">
        <f t="shared" si="92"/>
        <v>0</v>
      </c>
      <c r="AG256">
        <f t="shared" si="93"/>
        <v>17.617410681203101</v>
      </c>
      <c r="AR256" s="3">
        <v>8</v>
      </c>
      <c r="AS256">
        <f t="shared" si="77"/>
        <v>-1.3417856755933162</v>
      </c>
      <c r="AT256">
        <f t="shared" si="78"/>
        <v>0.26137851437778753</v>
      </c>
      <c r="AU256">
        <f t="shared" si="79"/>
        <v>-0.2579156581310571</v>
      </c>
    </row>
    <row r="257" spans="1:47">
      <c r="A257">
        <v>2007</v>
      </c>
      <c r="B257" s="3">
        <v>8</v>
      </c>
      <c r="C257">
        <v>149615800998.3645</v>
      </c>
      <c r="D257">
        <v>360873283193.48108</v>
      </c>
      <c r="E257">
        <v>46298960</v>
      </c>
      <c r="F257">
        <v>0</v>
      </c>
      <c r="G257" s="2">
        <f t="shared" si="72"/>
        <v>25.731336518556038</v>
      </c>
      <c r="H257" s="2">
        <f t="shared" si="73"/>
        <v>26.611792717574186</v>
      </c>
      <c r="I257" s="2">
        <f t="shared" si="74"/>
        <v>17.650630056601159</v>
      </c>
      <c r="J257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>
        <v>1</v>
      </c>
      <c r="R257">
        <f t="shared" si="75"/>
        <v>0</v>
      </c>
      <c r="S257">
        <f t="shared" si="80"/>
        <v>0</v>
      </c>
      <c r="T257">
        <f t="shared" si="81"/>
        <v>0</v>
      </c>
      <c r="U257">
        <f t="shared" si="82"/>
        <v>0</v>
      </c>
      <c r="V257">
        <f t="shared" si="83"/>
        <v>0</v>
      </c>
      <c r="W257">
        <f t="shared" si="84"/>
        <v>0</v>
      </c>
      <c r="X257">
        <f t="shared" si="85"/>
        <v>0</v>
      </c>
      <c r="Y257">
        <f t="shared" si="86"/>
        <v>26.611792717574186</v>
      </c>
      <c r="Z257">
        <f t="shared" si="76"/>
        <v>0</v>
      </c>
      <c r="AA257">
        <f t="shared" si="87"/>
        <v>0</v>
      </c>
      <c r="AB257">
        <f t="shared" si="88"/>
        <v>0</v>
      </c>
      <c r="AC257">
        <f t="shared" si="89"/>
        <v>0</v>
      </c>
      <c r="AD257">
        <f t="shared" si="90"/>
        <v>0</v>
      </c>
      <c r="AE257">
        <f t="shared" si="91"/>
        <v>0</v>
      </c>
      <c r="AF257">
        <f t="shared" si="92"/>
        <v>0</v>
      </c>
      <c r="AG257">
        <f t="shared" si="93"/>
        <v>17.650630056601159</v>
      </c>
      <c r="AR257" s="3">
        <v>8</v>
      </c>
      <c r="AS257">
        <f t="shared" si="77"/>
        <v>-1.3551946416890814</v>
      </c>
      <c r="AT257">
        <f t="shared" si="78"/>
        <v>0.2578970920406391</v>
      </c>
      <c r="AU257">
        <f t="shared" si="79"/>
        <v>-1.3319466389331847</v>
      </c>
    </row>
    <row r="258" spans="1:47">
      <c r="A258">
        <v>2008</v>
      </c>
      <c r="B258" s="3">
        <v>8</v>
      </c>
      <c r="C258">
        <v>158086705343.27539</v>
      </c>
      <c r="D258">
        <v>395107293711.02905</v>
      </c>
      <c r="E258">
        <v>47896567</v>
      </c>
      <c r="F258">
        <v>0</v>
      </c>
      <c r="G258" s="2">
        <f t="shared" si="72"/>
        <v>25.786409487450697</v>
      </c>
      <c r="H258" s="2">
        <f t="shared" si="73"/>
        <v>26.702423194611054</v>
      </c>
      <c r="I258" s="2">
        <f t="shared" si="74"/>
        <v>17.684554389666577</v>
      </c>
      <c r="J258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>
        <v>1</v>
      </c>
      <c r="R258">
        <f t="shared" si="75"/>
        <v>0</v>
      </c>
      <c r="S258">
        <f t="shared" si="80"/>
        <v>0</v>
      </c>
      <c r="T258">
        <f t="shared" si="81"/>
        <v>0</v>
      </c>
      <c r="U258">
        <f t="shared" si="82"/>
        <v>0</v>
      </c>
      <c r="V258">
        <f t="shared" si="83"/>
        <v>0</v>
      </c>
      <c r="W258">
        <f t="shared" si="84"/>
        <v>0</v>
      </c>
      <c r="X258">
        <f t="shared" si="85"/>
        <v>0</v>
      </c>
      <c r="Y258">
        <f t="shared" si="86"/>
        <v>26.702423194611054</v>
      </c>
      <c r="Z258">
        <f t="shared" si="76"/>
        <v>0</v>
      </c>
      <c r="AA258">
        <f t="shared" si="87"/>
        <v>0</v>
      </c>
      <c r="AB258">
        <f t="shared" si="88"/>
        <v>0</v>
      </c>
      <c r="AC258">
        <f t="shared" si="89"/>
        <v>0</v>
      </c>
      <c r="AD258">
        <f t="shared" si="90"/>
        <v>0</v>
      </c>
      <c r="AE258">
        <f t="shared" si="91"/>
        <v>0</v>
      </c>
      <c r="AF258">
        <f t="shared" si="92"/>
        <v>0</v>
      </c>
      <c r="AG258">
        <f t="shared" si="93"/>
        <v>17.684554389666577</v>
      </c>
      <c r="AR258" s="3">
        <v>8</v>
      </c>
      <c r="AS258">
        <f t="shared" si="77"/>
        <v>-1.3721521532061729</v>
      </c>
      <c r="AT258">
        <f t="shared" si="78"/>
        <v>0.25356067050480774</v>
      </c>
      <c r="AU258">
        <f t="shared" si="79"/>
        <v>-1.6814542194016018</v>
      </c>
    </row>
    <row r="259" spans="1:47">
      <c r="A259">
        <v>2009</v>
      </c>
      <c r="B259" s="3">
        <v>8</v>
      </c>
      <c r="C259">
        <v>166620063722.29129</v>
      </c>
      <c r="D259">
        <v>431345593163.97754</v>
      </c>
      <c r="E259">
        <v>49267257</v>
      </c>
      <c r="F259">
        <v>1</v>
      </c>
      <c r="G259" s="2">
        <f t="shared" ref="G259:G273" si="94">LN(C259)</f>
        <v>25.838981989933931</v>
      </c>
      <c r="H259" s="2">
        <f t="shared" ref="H259:H273" si="95">LN(D259)</f>
        <v>26.790175446035629</v>
      </c>
      <c r="I259" s="2">
        <f t="shared" ref="I259:I273" si="96">LN(E259)</f>
        <v>17.712770260147138</v>
      </c>
      <c r="J259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>
        <v>1</v>
      </c>
      <c r="R259">
        <f t="shared" ref="R259:R273" si="97">$H259*J259</f>
        <v>0</v>
      </c>
      <c r="S259">
        <f t="shared" si="80"/>
        <v>0</v>
      </c>
      <c r="T259">
        <f t="shared" si="81"/>
        <v>0</v>
      </c>
      <c r="U259">
        <f t="shared" si="82"/>
        <v>0</v>
      </c>
      <c r="V259">
        <f t="shared" si="83"/>
        <v>0</v>
      </c>
      <c r="W259">
        <f t="shared" si="84"/>
        <v>0</v>
      </c>
      <c r="X259">
        <f t="shared" si="85"/>
        <v>0</v>
      </c>
      <c r="Y259">
        <f t="shared" si="86"/>
        <v>26.790175446035629</v>
      </c>
      <c r="Z259">
        <f t="shared" ref="Z259:Z273" si="98">$I259*J259</f>
        <v>0</v>
      </c>
      <c r="AA259">
        <f t="shared" si="87"/>
        <v>0</v>
      </c>
      <c r="AB259">
        <f t="shared" si="88"/>
        <v>0</v>
      </c>
      <c r="AC259">
        <f t="shared" si="89"/>
        <v>0</v>
      </c>
      <c r="AD259">
        <f t="shared" si="90"/>
        <v>0</v>
      </c>
      <c r="AE259">
        <f t="shared" si="91"/>
        <v>0</v>
      </c>
      <c r="AF259">
        <f t="shared" si="92"/>
        <v>0</v>
      </c>
      <c r="AG259">
        <f t="shared" si="93"/>
        <v>17.712770260147138</v>
      </c>
      <c r="AR259" s="3">
        <v>8</v>
      </c>
      <c r="AS259">
        <f t="shared" ref="AS259:AS273" si="99">G259-$AJ$4*H259-$AJ$5*I259-$AJ$6*J259-$AJ$7*K259-$AJ$8*P259-$AJ$9*R259-$AJ$10*S259-$AJ$11*T259-$AJ$12*U259-$AJ$13*V259-$AJ$14*W259-$AJ$15*X259-$AJ$16*Z259-$AJ$17*AA259-$AJ$18*AB259-$AJ$19*AC259-$AJ$20*AD259-$AJ$21*AE259</f>
        <v>-1.3857473915044825</v>
      </c>
      <c r="AT259">
        <f t="shared" ref="AT259:AT273" si="100">EXP(AS259)</f>
        <v>0.25013677980764132</v>
      </c>
      <c r="AU259">
        <f t="shared" si="79"/>
        <v>-1.3503240429006125</v>
      </c>
    </row>
    <row r="260" spans="1:47">
      <c r="A260">
        <v>2010</v>
      </c>
      <c r="B260" s="3">
        <v>8</v>
      </c>
      <c r="C260">
        <v>177322478338.40433</v>
      </c>
      <c r="D260">
        <v>469093130916.30493</v>
      </c>
      <c r="E260">
        <v>50302354</v>
      </c>
      <c r="F260">
        <v>0</v>
      </c>
      <c r="G260" s="2">
        <f t="shared" si="94"/>
        <v>25.901235823368971</v>
      </c>
      <c r="H260" s="2">
        <f t="shared" si="95"/>
        <v>26.874067159061919</v>
      </c>
      <c r="I260" s="2">
        <f t="shared" si="96"/>
        <v>17.733562433179689</v>
      </c>
      <c r="J260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>
        <v>1</v>
      </c>
      <c r="R260">
        <f t="shared" si="97"/>
        <v>0</v>
      </c>
      <c r="S260">
        <f t="shared" si="80"/>
        <v>0</v>
      </c>
      <c r="T260">
        <f t="shared" si="81"/>
        <v>0</v>
      </c>
      <c r="U260">
        <f t="shared" si="82"/>
        <v>0</v>
      </c>
      <c r="V260">
        <f t="shared" si="83"/>
        <v>0</v>
      </c>
      <c r="W260">
        <f t="shared" si="84"/>
        <v>0</v>
      </c>
      <c r="X260">
        <f t="shared" si="85"/>
        <v>0</v>
      </c>
      <c r="Y260">
        <f t="shared" si="86"/>
        <v>26.874067159061919</v>
      </c>
      <c r="Z260">
        <f t="shared" si="98"/>
        <v>0</v>
      </c>
      <c r="AA260">
        <f t="shared" si="87"/>
        <v>0</v>
      </c>
      <c r="AB260">
        <f t="shared" si="88"/>
        <v>0</v>
      </c>
      <c r="AC260">
        <f t="shared" si="89"/>
        <v>0</v>
      </c>
      <c r="AD260">
        <f t="shared" si="90"/>
        <v>0</v>
      </c>
      <c r="AE260">
        <f t="shared" si="91"/>
        <v>0</v>
      </c>
      <c r="AF260">
        <f t="shared" si="92"/>
        <v>0</v>
      </c>
      <c r="AG260">
        <f t="shared" si="93"/>
        <v>17.733562433179689</v>
      </c>
      <c r="AR260" s="3">
        <v>8</v>
      </c>
      <c r="AS260">
        <f t="shared" si="99"/>
        <v>-1.3819775440992679</v>
      </c>
      <c r="AT260">
        <f t="shared" si="100"/>
        <v>0.25108153697423702</v>
      </c>
      <c r="AU260">
        <f t="shared" si="79"/>
        <v>0.37769622177203666</v>
      </c>
    </row>
    <row r="261" spans="1:47">
      <c r="A261">
        <v>2011</v>
      </c>
      <c r="B261" s="3">
        <v>8</v>
      </c>
      <c r="C261">
        <v>188694468366.26761</v>
      </c>
      <c r="D261">
        <v>499684634430.4494</v>
      </c>
      <c r="E261">
        <v>51197726</v>
      </c>
      <c r="F261">
        <v>0</v>
      </c>
      <c r="G261" s="2">
        <f t="shared" si="94"/>
        <v>25.963394974457046</v>
      </c>
      <c r="H261" s="2">
        <f t="shared" si="95"/>
        <v>26.937243005234937</v>
      </c>
      <c r="I261" s="2">
        <f t="shared" si="96"/>
        <v>17.751205674960904</v>
      </c>
      <c r="J26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>
        <v>1</v>
      </c>
      <c r="R261">
        <f t="shared" si="97"/>
        <v>0</v>
      </c>
      <c r="S261">
        <f t="shared" si="80"/>
        <v>0</v>
      </c>
      <c r="T261">
        <f t="shared" si="81"/>
        <v>0</v>
      </c>
      <c r="U261">
        <f t="shared" si="82"/>
        <v>0</v>
      </c>
      <c r="V261">
        <f t="shared" si="83"/>
        <v>0</v>
      </c>
      <c r="W261">
        <f t="shared" si="84"/>
        <v>0</v>
      </c>
      <c r="X261">
        <f t="shared" si="85"/>
        <v>0</v>
      </c>
      <c r="Y261">
        <f t="shared" si="86"/>
        <v>26.937243005234937</v>
      </c>
      <c r="Z261">
        <f t="shared" si="98"/>
        <v>0</v>
      </c>
      <c r="AA261">
        <f t="shared" si="87"/>
        <v>0</v>
      </c>
      <c r="AB261">
        <f t="shared" si="88"/>
        <v>0</v>
      </c>
      <c r="AC261">
        <f t="shared" si="89"/>
        <v>0</v>
      </c>
      <c r="AD261">
        <f t="shared" si="90"/>
        <v>0</v>
      </c>
      <c r="AE261">
        <f t="shared" si="91"/>
        <v>0</v>
      </c>
      <c r="AF261">
        <f t="shared" si="92"/>
        <v>0</v>
      </c>
      <c r="AG261">
        <f t="shared" si="93"/>
        <v>17.751205674960904</v>
      </c>
      <c r="AR261" s="3">
        <v>8</v>
      </c>
      <c r="AS261">
        <f t="shared" si="99"/>
        <v>-1.3653933186606046</v>
      </c>
      <c r="AT261">
        <f t="shared" si="100"/>
        <v>0.25528024975370439</v>
      </c>
      <c r="AU261">
        <f t="shared" si="79"/>
        <v>1.6722507079037814</v>
      </c>
    </row>
    <row r="262" spans="1:47">
      <c r="A262">
        <v>2012</v>
      </c>
      <c r="B262" s="3">
        <v>8</v>
      </c>
      <c r="C262">
        <v>199081239731.68829</v>
      </c>
      <c r="D262">
        <v>528042946119.10162</v>
      </c>
      <c r="E262">
        <v>51916391</v>
      </c>
      <c r="F262">
        <v>0</v>
      </c>
      <c r="G262" s="2">
        <f t="shared" si="94"/>
        <v>26.016978818221414</v>
      </c>
      <c r="H262" s="2">
        <f t="shared" si="95"/>
        <v>26.992443454691752</v>
      </c>
      <c r="I262" s="2">
        <f t="shared" si="96"/>
        <v>17.765145117158298</v>
      </c>
      <c r="J262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>
        <v>1</v>
      </c>
      <c r="R262">
        <f t="shared" si="97"/>
        <v>0</v>
      </c>
      <c r="S262">
        <f t="shared" si="80"/>
        <v>0</v>
      </c>
      <c r="T262">
        <f t="shared" si="81"/>
        <v>0</v>
      </c>
      <c r="U262">
        <f t="shared" si="82"/>
        <v>0</v>
      </c>
      <c r="V262">
        <f t="shared" si="83"/>
        <v>0</v>
      </c>
      <c r="W262">
        <f t="shared" si="84"/>
        <v>0</v>
      </c>
      <c r="X262">
        <f t="shared" si="85"/>
        <v>0</v>
      </c>
      <c r="Y262">
        <f t="shared" si="86"/>
        <v>26.992443454691752</v>
      </c>
      <c r="Z262">
        <f t="shared" si="98"/>
        <v>0</v>
      </c>
      <c r="AA262">
        <f t="shared" si="87"/>
        <v>0</v>
      </c>
      <c r="AB262">
        <f t="shared" si="88"/>
        <v>0</v>
      </c>
      <c r="AC262">
        <f t="shared" si="89"/>
        <v>0</v>
      </c>
      <c r="AD262">
        <f t="shared" si="90"/>
        <v>0</v>
      </c>
      <c r="AE262">
        <f t="shared" si="91"/>
        <v>0</v>
      </c>
      <c r="AF262">
        <f t="shared" si="92"/>
        <v>0</v>
      </c>
      <c r="AG262">
        <f t="shared" si="93"/>
        <v>17.765145117158298</v>
      </c>
      <c r="AR262" s="3">
        <v>8</v>
      </c>
      <c r="AS262">
        <f t="shared" si="99"/>
        <v>-1.3504911116078819</v>
      </c>
      <c r="AT262">
        <f t="shared" si="100"/>
        <v>0.25911297600269917</v>
      </c>
      <c r="AU262">
        <f t="shared" si="79"/>
        <v>1.5013798571149199</v>
      </c>
    </row>
    <row r="263" spans="1:47">
      <c r="A263">
        <v>2013</v>
      </c>
      <c r="B263" s="3">
        <v>8</v>
      </c>
      <c r="C263">
        <v>210137237901.38867</v>
      </c>
      <c r="D263">
        <v>557208715444.03296</v>
      </c>
      <c r="E263">
        <v>53209344</v>
      </c>
      <c r="F263">
        <v>0</v>
      </c>
      <c r="G263" s="2">
        <f t="shared" si="94"/>
        <v>26.07102666803285</v>
      </c>
      <c r="H263" s="2">
        <f t="shared" si="95"/>
        <v>27.046205720230152</v>
      </c>
      <c r="I263" s="2">
        <f t="shared" si="96"/>
        <v>17.789744577986877</v>
      </c>
      <c r="J263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>
        <v>1</v>
      </c>
      <c r="R263">
        <f t="shared" si="97"/>
        <v>0</v>
      </c>
      <c r="S263">
        <f t="shared" si="80"/>
        <v>0</v>
      </c>
      <c r="T263">
        <f t="shared" si="81"/>
        <v>0</v>
      </c>
      <c r="U263">
        <f t="shared" si="82"/>
        <v>0</v>
      </c>
      <c r="V263">
        <f t="shared" si="83"/>
        <v>0</v>
      </c>
      <c r="W263">
        <f t="shared" si="84"/>
        <v>0</v>
      </c>
      <c r="X263">
        <f t="shared" si="85"/>
        <v>0</v>
      </c>
      <c r="Y263">
        <f t="shared" si="86"/>
        <v>27.046205720230152</v>
      </c>
      <c r="Z263">
        <f t="shared" si="98"/>
        <v>0</v>
      </c>
      <c r="AA263">
        <f t="shared" si="87"/>
        <v>0</v>
      </c>
      <c r="AB263">
        <f t="shared" si="88"/>
        <v>0</v>
      </c>
      <c r="AC263">
        <f t="shared" si="89"/>
        <v>0</v>
      </c>
      <c r="AD263">
        <f t="shared" si="90"/>
        <v>0</v>
      </c>
      <c r="AE263">
        <f t="shared" si="91"/>
        <v>0</v>
      </c>
      <c r="AF263">
        <f t="shared" si="92"/>
        <v>0</v>
      </c>
      <c r="AG263">
        <f t="shared" si="93"/>
        <v>17.789744577986877</v>
      </c>
      <c r="AR263" s="3">
        <v>8</v>
      </c>
      <c r="AS263">
        <f t="shared" si="99"/>
        <v>-1.3426269994654305</v>
      </c>
      <c r="AT263">
        <f t="shared" si="100"/>
        <v>0.26115870287328247</v>
      </c>
      <c r="AU263">
        <f t="shared" si="79"/>
        <v>0.78951154903256848</v>
      </c>
    </row>
    <row r="264" spans="1:47">
      <c r="A264">
        <v>2014</v>
      </c>
      <c r="B264" s="3">
        <v>8</v>
      </c>
      <c r="C264">
        <v>223632762207.56018</v>
      </c>
      <c r="D264">
        <v>588726336187.71204</v>
      </c>
      <c r="E264">
        <v>53885546</v>
      </c>
      <c r="F264">
        <v>0</v>
      </c>
      <c r="G264" s="2">
        <f t="shared" si="94"/>
        <v>26.133271088994846</v>
      </c>
      <c r="H264" s="2">
        <f t="shared" si="95"/>
        <v>27.101227288157524</v>
      </c>
      <c r="I264" s="2">
        <f t="shared" si="96"/>
        <v>17.80237283665172</v>
      </c>
      <c r="J264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>
        <v>1</v>
      </c>
      <c r="R264">
        <f t="shared" si="97"/>
        <v>0</v>
      </c>
      <c r="S264">
        <f t="shared" si="80"/>
        <v>0</v>
      </c>
      <c r="T264">
        <f t="shared" si="81"/>
        <v>0</v>
      </c>
      <c r="U264">
        <f t="shared" si="82"/>
        <v>0</v>
      </c>
      <c r="V264">
        <f t="shared" si="83"/>
        <v>0</v>
      </c>
      <c r="W264">
        <f t="shared" si="84"/>
        <v>0</v>
      </c>
      <c r="X264">
        <f t="shared" si="85"/>
        <v>0</v>
      </c>
      <c r="Y264">
        <f t="shared" si="86"/>
        <v>27.101227288157524</v>
      </c>
      <c r="Z264">
        <f t="shared" si="98"/>
        <v>0</v>
      </c>
      <c r="AA264">
        <f t="shared" si="87"/>
        <v>0</v>
      </c>
      <c r="AB264">
        <f t="shared" si="88"/>
        <v>0</v>
      </c>
      <c r="AC264">
        <f t="shared" si="89"/>
        <v>0</v>
      </c>
      <c r="AD264">
        <f t="shared" si="90"/>
        <v>0</v>
      </c>
      <c r="AE264">
        <f t="shared" si="91"/>
        <v>0</v>
      </c>
      <c r="AF264">
        <f t="shared" si="92"/>
        <v>0</v>
      </c>
      <c r="AG264">
        <f t="shared" si="93"/>
        <v>17.80237283665172</v>
      </c>
      <c r="AR264" s="3">
        <v>8</v>
      </c>
      <c r="AS264">
        <f t="shared" si="99"/>
        <v>-1.3179615032503591</v>
      </c>
      <c r="AT264">
        <f t="shared" si="100"/>
        <v>0.26768041182419372</v>
      </c>
      <c r="AU264">
        <f t="shared" si="79"/>
        <v>2.4972206092154128</v>
      </c>
    </row>
    <row r="265" spans="1:47">
      <c r="A265">
        <v>2015</v>
      </c>
      <c r="B265" s="3">
        <v>8</v>
      </c>
      <c r="C265">
        <v>239258328381.74139</v>
      </c>
      <c r="D265">
        <v>627282379582.73145</v>
      </c>
      <c r="E265">
        <v>54628714</v>
      </c>
      <c r="F265">
        <v>0</v>
      </c>
      <c r="G265" s="2">
        <f t="shared" si="94"/>
        <v>26.200809677046614</v>
      </c>
      <c r="H265" s="2">
        <f t="shared" si="95"/>
        <v>27.164662642355587</v>
      </c>
      <c r="I265" s="2">
        <f t="shared" si="96"/>
        <v>17.816070199915437</v>
      </c>
      <c r="J265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>
        <v>1</v>
      </c>
      <c r="R265">
        <f t="shared" si="97"/>
        <v>0</v>
      </c>
      <c r="S265">
        <f t="shared" si="80"/>
        <v>0</v>
      </c>
      <c r="T265">
        <f t="shared" si="81"/>
        <v>0</v>
      </c>
      <c r="U265">
        <f t="shared" si="82"/>
        <v>0</v>
      </c>
      <c r="V265">
        <f t="shared" si="83"/>
        <v>0</v>
      </c>
      <c r="W265">
        <f t="shared" si="84"/>
        <v>0</v>
      </c>
      <c r="X265">
        <f t="shared" si="85"/>
        <v>0</v>
      </c>
      <c r="Y265">
        <f t="shared" si="86"/>
        <v>27.164662642355587</v>
      </c>
      <c r="Z265">
        <f t="shared" si="98"/>
        <v>0</v>
      </c>
      <c r="AA265">
        <f t="shared" si="87"/>
        <v>0</v>
      </c>
      <c r="AB265">
        <f t="shared" si="88"/>
        <v>0</v>
      </c>
      <c r="AC265">
        <f t="shared" si="89"/>
        <v>0</v>
      </c>
      <c r="AD265">
        <f t="shared" si="90"/>
        <v>0</v>
      </c>
      <c r="AE265">
        <f t="shared" si="91"/>
        <v>0</v>
      </c>
      <c r="AF265">
        <f t="shared" si="92"/>
        <v>0</v>
      </c>
      <c r="AG265">
        <f t="shared" si="93"/>
        <v>17.816070199915437</v>
      </c>
      <c r="AR265" s="3">
        <v>8</v>
      </c>
      <c r="AS265">
        <f t="shared" si="99"/>
        <v>-1.2930828817915607</v>
      </c>
      <c r="AT265">
        <f t="shared" si="100"/>
        <v>0.27442346257040567</v>
      </c>
      <c r="AU265">
        <f t="shared" si="79"/>
        <v>2.5190676823377847</v>
      </c>
    </row>
    <row r="266" spans="1:47">
      <c r="A266">
        <v>2016</v>
      </c>
      <c r="B266" s="3">
        <v>8</v>
      </c>
      <c r="C266">
        <v>255264731908.12396</v>
      </c>
      <c r="D266">
        <v>667490584580.05969</v>
      </c>
      <c r="E266">
        <v>54888312</v>
      </c>
      <c r="F266">
        <v>0</v>
      </c>
      <c r="G266" s="2">
        <f t="shared" si="94"/>
        <v>26.2655670079305</v>
      </c>
      <c r="H266" s="2">
        <f t="shared" si="95"/>
        <v>27.226791121623293</v>
      </c>
      <c r="I266" s="2">
        <f t="shared" si="96"/>
        <v>17.820810987639288</v>
      </c>
      <c r="J266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>
        <v>1</v>
      </c>
      <c r="R266">
        <f t="shared" si="97"/>
        <v>0</v>
      </c>
      <c r="S266">
        <f t="shared" si="80"/>
        <v>0</v>
      </c>
      <c r="T266">
        <f t="shared" si="81"/>
        <v>0</v>
      </c>
      <c r="U266">
        <f t="shared" si="82"/>
        <v>0</v>
      </c>
      <c r="V266">
        <f t="shared" si="83"/>
        <v>0</v>
      </c>
      <c r="W266">
        <f t="shared" si="84"/>
        <v>0</v>
      </c>
      <c r="X266">
        <f t="shared" si="85"/>
        <v>0</v>
      </c>
      <c r="Y266">
        <f t="shared" si="86"/>
        <v>27.226791121623293</v>
      </c>
      <c r="Z266">
        <f t="shared" si="98"/>
        <v>0</v>
      </c>
      <c r="AA266">
        <f t="shared" si="87"/>
        <v>0</v>
      </c>
      <c r="AB266">
        <f t="shared" si="88"/>
        <v>0</v>
      </c>
      <c r="AC266">
        <f t="shared" si="89"/>
        <v>0</v>
      </c>
      <c r="AD266">
        <f t="shared" si="90"/>
        <v>0</v>
      </c>
      <c r="AE266">
        <f t="shared" si="91"/>
        <v>0</v>
      </c>
      <c r="AF266">
        <f t="shared" si="92"/>
        <v>0</v>
      </c>
      <c r="AG266">
        <f t="shared" si="93"/>
        <v>17.820810987639288</v>
      </c>
      <c r="AR266" s="3">
        <v>8</v>
      </c>
      <c r="AS266">
        <f t="shared" si="99"/>
        <v>-1.2634100238440933</v>
      </c>
      <c r="AT266">
        <f t="shared" si="100"/>
        <v>0.28268840683468066</v>
      </c>
      <c r="AU266">
        <f t="shared" si="79"/>
        <v>3.0117484076838164</v>
      </c>
    </row>
    <row r="267" spans="1:47">
      <c r="A267">
        <v>2017</v>
      </c>
      <c r="B267" s="3">
        <v>8</v>
      </c>
      <c r="C267">
        <v>272980590259.18723</v>
      </c>
      <c r="D267">
        <v>712290897719.04858</v>
      </c>
      <c r="E267">
        <v>55533898</v>
      </c>
      <c r="F267">
        <v>0</v>
      </c>
      <c r="G267" s="2">
        <f t="shared" si="94"/>
        <v>26.332666531652098</v>
      </c>
      <c r="H267" s="2">
        <f t="shared" si="95"/>
        <v>27.291752229130903</v>
      </c>
      <c r="I267" s="2">
        <f t="shared" si="96"/>
        <v>17.832504167044441</v>
      </c>
      <c r="J267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>
        <v>1</v>
      </c>
      <c r="R267">
        <f t="shared" si="97"/>
        <v>0</v>
      </c>
      <c r="S267">
        <f t="shared" si="80"/>
        <v>0</v>
      </c>
      <c r="T267">
        <f t="shared" si="81"/>
        <v>0</v>
      </c>
      <c r="U267">
        <f t="shared" si="82"/>
        <v>0</v>
      </c>
      <c r="V267">
        <f t="shared" si="83"/>
        <v>0</v>
      </c>
      <c r="W267">
        <f t="shared" si="84"/>
        <v>0</v>
      </c>
      <c r="X267">
        <f t="shared" si="85"/>
        <v>0</v>
      </c>
      <c r="Y267">
        <f t="shared" si="86"/>
        <v>27.291752229130903</v>
      </c>
      <c r="Z267">
        <f t="shared" si="98"/>
        <v>0</v>
      </c>
      <c r="AA267">
        <f t="shared" si="87"/>
        <v>0</v>
      </c>
      <c r="AB267">
        <f t="shared" si="88"/>
        <v>0</v>
      </c>
      <c r="AC267">
        <f t="shared" si="89"/>
        <v>0</v>
      </c>
      <c r="AD267">
        <f t="shared" si="90"/>
        <v>0</v>
      </c>
      <c r="AE267">
        <f t="shared" si="91"/>
        <v>0</v>
      </c>
      <c r="AF267">
        <f t="shared" si="92"/>
        <v>0</v>
      </c>
      <c r="AG267">
        <f t="shared" si="93"/>
        <v>17.832504167044441</v>
      </c>
      <c r="AR267" s="3">
        <v>8</v>
      </c>
      <c r="AS267">
        <f t="shared" si="99"/>
        <v>-1.2381949628006232</v>
      </c>
      <c r="AT267">
        <f t="shared" si="100"/>
        <v>0.28990703893105996</v>
      </c>
      <c r="AU267">
        <f t="shared" si="79"/>
        <v>2.5535649576888497</v>
      </c>
    </row>
    <row r="268" spans="1:47">
      <c r="A268">
        <v>2018</v>
      </c>
      <c r="B268" s="3">
        <v>8</v>
      </c>
      <c r="C268">
        <v>293358610036.84094</v>
      </c>
      <c r="D268">
        <v>759923958022.59375</v>
      </c>
      <c r="E268">
        <v>56235855</v>
      </c>
      <c r="F268">
        <v>0</v>
      </c>
      <c r="G268" s="2">
        <f t="shared" si="94"/>
        <v>26.404661622618221</v>
      </c>
      <c r="H268" s="2">
        <f t="shared" si="95"/>
        <v>27.356484209987499</v>
      </c>
      <c r="I268" s="2">
        <f t="shared" si="96"/>
        <v>17.845065100759093</v>
      </c>
      <c r="J268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>
        <v>1</v>
      </c>
      <c r="R268">
        <f t="shared" si="97"/>
        <v>0</v>
      </c>
      <c r="S268">
        <f t="shared" si="80"/>
        <v>0</v>
      </c>
      <c r="T268">
        <f t="shared" si="81"/>
        <v>0</v>
      </c>
      <c r="U268">
        <f t="shared" si="82"/>
        <v>0</v>
      </c>
      <c r="V268">
        <f t="shared" si="83"/>
        <v>0</v>
      </c>
      <c r="W268">
        <f t="shared" si="84"/>
        <v>0</v>
      </c>
      <c r="X268">
        <f t="shared" si="85"/>
        <v>0</v>
      </c>
      <c r="Y268">
        <f t="shared" si="86"/>
        <v>27.356484209987499</v>
      </c>
      <c r="Z268">
        <f t="shared" si="98"/>
        <v>0</v>
      </c>
      <c r="AA268">
        <f t="shared" si="87"/>
        <v>0</v>
      </c>
      <c r="AB268">
        <f t="shared" si="88"/>
        <v>0</v>
      </c>
      <c r="AC268">
        <f t="shared" si="89"/>
        <v>0</v>
      </c>
      <c r="AD268">
        <f t="shared" si="90"/>
        <v>0</v>
      </c>
      <c r="AE268">
        <f t="shared" si="91"/>
        <v>0</v>
      </c>
      <c r="AF268">
        <f t="shared" si="92"/>
        <v>0</v>
      </c>
      <c r="AG268">
        <f t="shared" si="93"/>
        <v>17.845065100759093</v>
      </c>
      <c r="AR268" s="3">
        <v>8</v>
      </c>
      <c r="AS268">
        <f t="shared" si="99"/>
        <v>-1.2086383485794787</v>
      </c>
      <c r="AT268">
        <f t="shared" si="100"/>
        <v>0.2986035967475158</v>
      </c>
      <c r="AU268">
        <f t="shared" si="79"/>
        <v>2.9997746341453566</v>
      </c>
    </row>
    <row r="269" spans="1:47">
      <c r="A269">
        <v>2019</v>
      </c>
      <c r="B269" s="3">
        <v>8</v>
      </c>
      <c r="C269">
        <v>314947640805.60107</v>
      </c>
      <c r="D269">
        <v>811249032369.5824</v>
      </c>
      <c r="E269">
        <v>56179394</v>
      </c>
      <c r="F269">
        <v>0</v>
      </c>
      <c r="G269" s="2">
        <f t="shared" si="94"/>
        <v>26.475672242291267</v>
      </c>
      <c r="H269" s="2">
        <f t="shared" si="95"/>
        <v>27.421840912199233</v>
      </c>
      <c r="I269" s="2">
        <f t="shared" si="96"/>
        <v>17.84406059282534</v>
      </c>
      <c r="J269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>
        <v>1</v>
      </c>
      <c r="R269">
        <f t="shared" si="97"/>
        <v>0</v>
      </c>
      <c r="S269">
        <f t="shared" si="80"/>
        <v>0</v>
      </c>
      <c r="T269">
        <f t="shared" si="81"/>
        <v>0</v>
      </c>
      <c r="U269">
        <f t="shared" si="82"/>
        <v>0</v>
      </c>
      <c r="V269">
        <f t="shared" si="83"/>
        <v>0</v>
      </c>
      <c r="W269">
        <f t="shared" si="84"/>
        <v>0</v>
      </c>
      <c r="X269">
        <f t="shared" si="85"/>
        <v>0</v>
      </c>
      <c r="Y269">
        <f t="shared" si="86"/>
        <v>27.421840912199233</v>
      </c>
      <c r="Z269">
        <f t="shared" si="98"/>
        <v>0</v>
      </c>
      <c r="AA269">
        <f t="shared" si="87"/>
        <v>0</v>
      </c>
      <c r="AB269">
        <f t="shared" si="88"/>
        <v>0</v>
      </c>
      <c r="AC269">
        <f t="shared" si="89"/>
        <v>0</v>
      </c>
      <c r="AD269">
        <f t="shared" si="90"/>
        <v>0</v>
      </c>
      <c r="AE269">
        <f t="shared" si="91"/>
        <v>0</v>
      </c>
      <c r="AF269">
        <f t="shared" si="92"/>
        <v>0</v>
      </c>
      <c r="AG269">
        <f t="shared" si="93"/>
        <v>17.84406059282534</v>
      </c>
      <c r="AR269" s="3">
        <v>8</v>
      </c>
      <c r="AS269">
        <f t="shared" si="99"/>
        <v>-1.169909668760269</v>
      </c>
      <c r="AT269">
        <f t="shared" si="100"/>
        <v>0.3103949783623548</v>
      </c>
      <c r="AU269">
        <f t="shared" si="79"/>
        <v>3.9488411202257563</v>
      </c>
    </row>
    <row r="270" spans="1:47">
      <c r="A270">
        <v>2020</v>
      </c>
      <c r="B270" s="3">
        <v>8</v>
      </c>
      <c r="C270">
        <v>323972192107.06519</v>
      </c>
      <c r="D270">
        <v>861915800581.0332</v>
      </c>
      <c r="E270">
        <v>55149609</v>
      </c>
      <c r="F270">
        <v>1</v>
      </c>
      <c r="G270" s="2">
        <f t="shared" si="94"/>
        <v>26.50392352222536</v>
      </c>
      <c r="H270" s="2">
        <f t="shared" si="95"/>
        <v>27.482423423698854</v>
      </c>
      <c r="I270" s="2">
        <f t="shared" si="96"/>
        <v>17.825560213883438</v>
      </c>
      <c r="J270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>
        <v>1</v>
      </c>
      <c r="R270">
        <f t="shared" si="97"/>
        <v>0</v>
      </c>
      <c r="S270">
        <f t="shared" si="80"/>
        <v>0</v>
      </c>
      <c r="T270">
        <f t="shared" si="81"/>
        <v>0</v>
      </c>
      <c r="U270">
        <f t="shared" si="82"/>
        <v>0</v>
      </c>
      <c r="V270">
        <f t="shared" si="83"/>
        <v>0</v>
      </c>
      <c r="W270">
        <f t="shared" si="84"/>
        <v>0</v>
      </c>
      <c r="X270">
        <f t="shared" si="85"/>
        <v>0</v>
      </c>
      <c r="Y270">
        <f t="shared" si="86"/>
        <v>27.482423423698854</v>
      </c>
      <c r="Z270">
        <f t="shared" si="98"/>
        <v>0</v>
      </c>
      <c r="AA270">
        <f t="shared" si="87"/>
        <v>0</v>
      </c>
      <c r="AB270">
        <f t="shared" si="88"/>
        <v>0</v>
      </c>
      <c r="AC270">
        <f t="shared" si="89"/>
        <v>0</v>
      </c>
      <c r="AD270">
        <f t="shared" si="90"/>
        <v>0</v>
      </c>
      <c r="AE270">
        <f t="shared" si="91"/>
        <v>0</v>
      </c>
      <c r="AF270">
        <f t="shared" si="92"/>
        <v>0</v>
      </c>
      <c r="AG270">
        <f t="shared" si="93"/>
        <v>17.825560213883438</v>
      </c>
      <c r="AR270" s="3">
        <v>8</v>
      </c>
      <c r="AS270">
        <f t="shared" si="99"/>
        <v>-1.1580187305995349</v>
      </c>
      <c r="AT270">
        <f t="shared" si="100"/>
        <v>0.31410789715059023</v>
      </c>
      <c r="AU270">
        <f t="shared" si="79"/>
        <v>1.1961916419604486</v>
      </c>
    </row>
    <row r="271" spans="1:47">
      <c r="A271">
        <v>2021</v>
      </c>
      <c r="B271" s="3">
        <v>8</v>
      </c>
      <c r="C271">
        <v>332245562394.77014</v>
      </c>
      <c r="D271">
        <v>915185452529.9491</v>
      </c>
      <c r="E271">
        <v>55268413</v>
      </c>
      <c r="F271">
        <v>0</v>
      </c>
      <c r="G271" s="2">
        <f t="shared" si="94"/>
        <v>26.529140178227156</v>
      </c>
      <c r="H271" s="2">
        <f t="shared" si="95"/>
        <v>27.542392562045642</v>
      </c>
      <c r="I271" s="2">
        <f t="shared" si="96"/>
        <v>17.827712109809362</v>
      </c>
      <c r="J27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>
        <v>1</v>
      </c>
      <c r="R271">
        <f t="shared" si="97"/>
        <v>0</v>
      </c>
      <c r="S271">
        <f t="shared" si="80"/>
        <v>0</v>
      </c>
      <c r="T271">
        <f t="shared" si="81"/>
        <v>0</v>
      </c>
      <c r="U271">
        <f t="shared" si="82"/>
        <v>0</v>
      </c>
      <c r="V271">
        <f t="shared" si="83"/>
        <v>0</v>
      </c>
      <c r="W271">
        <f t="shared" si="84"/>
        <v>0</v>
      </c>
      <c r="X271">
        <f t="shared" si="85"/>
        <v>0</v>
      </c>
      <c r="Y271">
        <f t="shared" si="86"/>
        <v>27.542392562045642</v>
      </c>
      <c r="Z271">
        <f t="shared" si="98"/>
        <v>0</v>
      </c>
      <c r="AA271">
        <f t="shared" si="87"/>
        <v>0</v>
      </c>
      <c r="AB271">
        <f t="shared" si="88"/>
        <v>0</v>
      </c>
      <c r="AC271">
        <f t="shared" si="89"/>
        <v>0</v>
      </c>
      <c r="AD271">
        <f t="shared" si="90"/>
        <v>0</v>
      </c>
      <c r="AE271">
        <f t="shared" si="91"/>
        <v>0</v>
      </c>
      <c r="AF271">
        <f t="shared" si="92"/>
        <v>0</v>
      </c>
      <c r="AG271">
        <f t="shared" si="93"/>
        <v>17.827712109809362</v>
      </c>
      <c r="AR271" s="3">
        <v>8</v>
      </c>
      <c r="AS271">
        <f t="shared" si="99"/>
        <v>-1.1647957284283574</v>
      </c>
      <c r="AT271">
        <f t="shared" si="100"/>
        <v>0.31198638547327318</v>
      </c>
      <c r="AU271">
        <f t="shared" ref="AU271:AU273" si="101">(AT271-AT270)*100/AT270</f>
        <v>-0.67540857665859855</v>
      </c>
    </row>
    <row r="272" spans="1:47">
      <c r="A272">
        <v>2022</v>
      </c>
      <c r="B272" s="3">
        <v>8</v>
      </c>
      <c r="C272">
        <v>360611028837.66394</v>
      </c>
      <c r="D272">
        <v>972321805893.5387</v>
      </c>
      <c r="E272">
        <v>56473899</v>
      </c>
      <c r="F272">
        <v>0</v>
      </c>
      <c r="G272" s="2">
        <f t="shared" si="94"/>
        <v>26.611065731933628</v>
      </c>
      <c r="H272" s="2">
        <f t="shared" si="95"/>
        <v>27.602952662635438</v>
      </c>
      <c r="I272" s="2">
        <f t="shared" si="96"/>
        <v>17.84928912477638</v>
      </c>
      <c r="J272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>
        <v>1</v>
      </c>
      <c r="R272">
        <f t="shared" si="97"/>
        <v>0</v>
      </c>
      <c r="S272">
        <f t="shared" si="80"/>
        <v>0</v>
      </c>
      <c r="T272">
        <f t="shared" si="81"/>
        <v>0</v>
      </c>
      <c r="U272">
        <f t="shared" si="82"/>
        <v>0</v>
      </c>
      <c r="V272">
        <f t="shared" si="83"/>
        <v>0</v>
      </c>
      <c r="W272">
        <f t="shared" si="84"/>
        <v>0</v>
      </c>
      <c r="X272">
        <f t="shared" si="85"/>
        <v>0</v>
      </c>
      <c r="Y272">
        <f t="shared" si="86"/>
        <v>27.602952662635438</v>
      </c>
      <c r="Z272">
        <f t="shared" si="98"/>
        <v>0</v>
      </c>
      <c r="AA272">
        <f t="shared" si="87"/>
        <v>0</v>
      </c>
      <c r="AB272">
        <f t="shared" si="88"/>
        <v>0</v>
      </c>
      <c r="AC272">
        <f t="shared" si="89"/>
        <v>0</v>
      </c>
      <c r="AD272">
        <f t="shared" si="90"/>
        <v>0</v>
      </c>
      <c r="AE272">
        <f t="shared" si="91"/>
        <v>0</v>
      </c>
      <c r="AF272">
        <f t="shared" si="92"/>
        <v>0</v>
      </c>
      <c r="AG272">
        <f t="shared" si="93"/>
        <v>17.84928912477638</v>
      </c>
      <c r="AR272" s="3">
        <v>8</v>
      </c>
      <c r="AS272">
        <f t="shared" si="99"/>
        <v>-1.1301589291547423</v>
      </c>
      <c r="AT272">
        <f t="shared" si="100"/>
        <v>0.3229819210993039</v>
      </c>
      <c r="AU272">
        <f t="shared" si="101"/>
        <v>3.5243639267626561</v>
      </c>
    </row>
    <row r="273" spans="1:47">
      <c r="A273">
        <v>2023</v>
      </c>
      <c r="B273" s="3">
        <v>8</v>
      </c>
      <c r="C273">
        <v>378876063686.79913</v>
      </c>
      <c r="D273">
        <v>1029022265637.3247</v>
      </c>
      <c r="E273">
        <v>56799003</v>
      </c>
      <c r="F273">
        <v>0</v>
      </c>
      <c r="G273" s="2">
        <f t="shared" si="94"/>
        <v>26.660474979807866</v>
      </c>
      <c r="H273" s="2">
        <f t="shared" si="95"/>
        <v>27.659630210677872</v>
      </c>
      <c r="I273" s="2">
        <f t="shared" si="96"/>
        <v>17.855029330720427</v>
      </c>
      <c r="J273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>
        <v>1</v>
      </c>
      <c r="R273">
        <f t="shared" si="97"/>
        <v>0</v>
      </c>
      <c r="S273">
        <f t="shared" si="80"/>
        <v>0</v>
      </c>
      <c r="T273">
        <f t="shared" si="81"/>
        <v>0</v>
      </c>
      <c r="U273">
        <f t="shared" si="82"/>
        <v>0</v>
      </c>
      <c r="V273">
        <f t="shared" si="83"/>
        <v>0</v>
      </c>
      <c r="W273">
        <f t="shared" si="84"/>
        <v>0</v>
      </c>
      <c r="X273">
        <f t="shared" si="85"/>
        <v>0</v>
      </c>
      <c r="Y273">
        <f t="shared" si="86"/>
        <v>27.659630210677872</v>
      </c>
      <c r="Z273">
        <f t="shared" si="98"/>
        <v>0</v>
      </c>
      <c r="AA273">
        <f t="shared" si="87"/>
        <v>0</v>
      </c>
      <c r="AB273">
        <f t="shared" si="88"/>
        <v>0</v>
      </c>
      <c r="AC273">
        <f t="shared" si="89"/>
        <v>0</v>
      </c>
      <c r="AD273">
        <f t="shared" si="90"/>
        <v>0</v>
      </c>
      <c r="AE273">
        <f t="shared" si="91"/>
        <v>0</v>
      </c>
      <c r="AF273">
        <f t="shared" si="92"/>
        <v>0</v>
      </c>
      <c r="AG273">
        <f t="shared" si="93"/>
        <v>17.855029330720427</v>
      </c>
      <c r="AR273" s="3">
        <v>8</v>
      </c>
      <c r="AS273">
        <f t="shared" si="99"/>
        <v>-1.1138486240691723</v>
      </c>
      <c r="AT273">
        <f t="shared" si="100"/>
        <v>0.32829305009566223</v>
      </c>
      <c r="AU273">
        <f t="shared" si="101"/>
        <v>1.6444044230962913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China</vt:lpstr>
      <vt:lpstr>Indonesia</vt:lpstr>
      <vt:lpstr>Japan</vt:lpstr>
      <vt:lpstr>Korea</vt:lpstr>
      <vt:lpstr>Malaysia</vt:lpstr>
      <vt:lpstr>Philippines</vt:lpstr>
      <vt:lpstr>Thailand</vt:lpstr>
      <vt:lpstr>Vietnam</vt:lpstr>
      <vt:lpstr>Comparative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Thanh</dc:creator>
  <cp:lastModifiedBy>NHB</cp:lastModifiedBy>
  <dcterms:created xsi:type="dcterms:W3CDTF">2025-09-06T01:05:12Z</dcterms:created>
  <dcterms:modified xsi:type="dcterms:W3CDTF">2025-09-07T08:48:56Z</dcterms:modified>
</cp:coreProperties>
</file>