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breviaturas" sheetId="1" state="visible" r:id="rId2"/>
    <sheet name="EUCAST_v14" sheetId="2" state="visible" r:id="rId3"/>
    <sheet name="EUCAST_v14_json" sheetId="3" state="visible" r:id="rId4"/>
    <sheet name="EUCAST_v6" sheetId="4" state="visible" r:id="rId5"/>
    <sheet name="EUCAST_v6_json" sheetId="5" state="visible" r:id="rId6"/>
    <sheet name="CLSI_M100-Ed33" sheetId="6" state="visible" r:id="rId7"/>
    <sheet name="CLSI_M100-Ed33_js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<sst xmlns="http://schemas.openxmlformats.org/spreadsheetml/2006/main" count="2008" uniqueCount="314">
  <si>
    <t xml:space="preserve">Abreviatura</t>
  </si>
  <si>
    <t xml:space="preserve">Nombre completo</t>
  </si>
  <si>
    <t xml:space="preserve">Familias</t>
  </si>
  <si>
    <t xml:space="preserve">Duplicado</t>
  </si>
  <si>
    <t xml:space="preserve">pip</t>
  </si>
  <si>
    <t xml:space="preserve">Piperacilina</t>
  </si>
  <si>
    <t xml:space="preserve">Ureidopenicilinas</t>
  </si>
  <si>
    <t xml:space="preserve">pip_tz</t>
  </si>
  <si>
    <t xml:space="preserve">Piperacilina/Tazobactam</t>
  </si>
  <si>
    <t xml:space="preserve">*</t>
  </si>
  <si>
    <t xml:space="preserve">ptz</t>
  </si>
  <si>
    <t xml:space="preserve">fep</t>
  </si>
  <si>
    <t xml:space="preserve">Cefepima</t>
  </si>
  <si>
    <t xml:space="preserve">Cefalosporinas</t>
  </si>
  <si>
    <t xml:space="preserve">Β-lactámicos</t>
  </si>
  <si>
    <t xml:space="preserve">cfdc</t>
  </si>
  <si>
    <t xml:space="preserve">Cefiderocol</t>
  </si>
  <si>
    <t xml:space="preserve">caz</t>
  </si>
  <si>
    <t xml:space="preserve">Ceftazidima</t>
  </si>
  <si>
    <t xml:space="preserve">caz_avi</t>
  </si>
  <si>
    <t xml:space="preserve">Ceftazidima/Avibactam</t>
  </si>
  <si>
    <t xml:space="preserve">&amp;</t>
  </si>
  <si>
    <t xml:space="preserve">cza</t>
  </si>
  <si>
    <t xml:space="preserve">ctz</t>
  </si>
  <si>
    <t xml:space="preserve">Ceftolozano</t>
  </si>
  <si>
    <t xml:space="preserve">imi</t>
  </si>
  <si>
    <t xml:space="preserve">Imipenem</t>
  </si>
  <si>
    <t xml:space="preserve">Carbapenémicos</t>
  </si>
  <si>
    <t xml:space="preserve">imi_rel</t>
  </si>
  <si>
    <t xml:space="preserve">Imipenem/Relebactam</t>
  </si>
  <si>
    <t xml:space="preserve">mer</t>
  </si>
  <si>
    <t xml:space="preserve">Meropenem</t>
  </si>
  <si>
    <t xml:space="preserve">mer_vab</t>
  </si>
  <si>
    <t xml:space="preserve">Meropenem/Vaborbactam</t>
  </si>
  <si>
    <t xml:space="preserve">tol</t>
  </si>
  <si>
    <t xml:space="preserve">Tebipenem pivoxil</t>
  </si>
  <si>
    <t xml:space="preserve">azt</t>
  </si>
  <si>
    <t xml:space="preserve">Aztreonam</t>
  </si>
  <si>
    <t xml:space="preserve">Monobactámicos</t>
  </si>
  <si>
    <t xml:space="preserve">$</t>
  </si>
  <si>
    <t xml:space="preserve">azt_avi</t>
  </si>
  <si>
    <t xml:space="preserve">Aztreonam/Avibactam</t>
  </si>
  <si>
    <t xml:space="preserve">atm</t>
  </si>
  <si>
    <t xml:space="preserve">cip</t>
  </si>
  <si>
    <t xml:space="preserve">Ciprofloxacino</t>
  </si>
  <si>
    <t xml:space="preserve">Fluoroquinolonas</t>
  </si>
  <si>
    <t xml:space="preserve">dlx</t>
  </si>
  <si>
    <t xml:space="preserve">Delafloxacino</t>
  </si>
  <si>
    <t xml:space="preserve">lvx</t>
  </si>
  <si>
    <t xml:space="preserve">Levofloxacino</t>
  </si>
  <si>
    <t xml:space="preserve">mxl</t>
  </si>
  <si>
    <t xml:space="preserve">Moxifloxacino</t>
  </si>
  <si>
    <t xml:space="preserve">ami</t>
  </si>
  <si>
    <t xml:space="preserve">Amikacina</t>
  </si>
  <si>
    <t xml:space="preserve">Aminoglucósidos</t>
  </si>
  <si>
    <t xml:space="preserve">gen</t>
  </si>
  <si>
    <t xml:space="preserve">Gentamicina</t>
  </si>
  <si>
    <t xml:space="preserve">net</t>
  </si>
  <si>
    <t xml:space="preserve">Netilmicina</t>
  </si>
  <si>
    <t xml:space="preserve">tob</t>
  </si>
  <si>
    <t xml:space="preserve">Tobramicina</t>
  </si>
  <si>
    <t xml:space="preserve">col</t>
  </si>
  <si>
    <t xml:space="preserve">Colistina</t>
  </si>
  <si>
    <t xml:space="preserve">Polimixinas</t>
  </si>
  <si>
    <t xml:space="preserve">fo</t>
  </si>
  <si>
    <t xml:space="preserve">Fosfomicina</t>
  </si>
  <si>
    <t xml:space="preserve">Otros</t>
  </si>
  <si>
    <t xml:space="preserve">tic</t>
  </si>
  <si>
    <t xml:space="preserve">Ticarcilina</t>
  </si>
  <si>
    <t xml:space="preserve">taz</t>
  </si>
  <si>
    <t xml:space="preserve">Tazobactam</t>
  </si>
  <si>
    <t xml:space="preserve">MIC breakpoints 
(mg/L)</t>
  </si>
  <si>
    <t xml:space="preserve">Penicillins</t>
  </si>
  <si>
    <r>
      <rPr>
        <b val="true"/>
        <sz val="10"/>
        <rFont val="Arial"/>
        <family val="2"/>
        <charset val="1"/>
      </rPr>
      <t xml:space="preserve">S </t>
    </r>
    <r>
      <rPr>
        <b val="true"/>
        <sz val="10"/>
        <rFont val="Calibri"/>
        <family val="2"/>
        <charset val="1"/>
      </rPr>
      <t xml:space="preserve">≤</t>
    </r>
  </si>
  <si>
    <t xml:space="preserve">R &gt;</t>
  </si>
  <si>
    <t xml:space="preserve">Benzylpenicillin</t>
  </si>
  <si>
    <t xml:space="preserve">-</t>
  </si>
  <si>
    <t xml:space="preserve">Ampicillin</t>
  </si>
  <si>
    <t xml:space="preserve">Ampicillin-sulbactam</t>
  </si>
  <si>
    <t xml:space="preserve">Amoxicillin</t>
  </si>
  <si>
    <t xml:space="preserve">Amoxicillin-clavulanic acid</t>
  </si>
  <si>
    <t xml:space="preserve">Piperacillin</t>
  </si>
  <si>
    <t xml:space="preserve">0.001</t>
  </si>
  <si>
    <t xml:space="preserve">16</t>
  </si>
  <si>
    <t xml:space="preserve">Piperacillin-tazobactam</t>
  </si>
  <si>
    <t xml:space="preserve">0.0011</t>
  </si>
  <si>
    <t xml:space="preserve">161</t>
  </si>
  <si>
    <t xml:space="preserve">Ticarcillin-clavulanic acid</t>
  </si>
  <si>
    <t xml:space="preserve">0.0012</t>
  </si>
  <si>
    <t xml:space="preserve">162</t>
  </si>
  <si>
    <t xml:space="preserve">Temocillin</t>
  </si>
  <si>
    <t xml:space="preserve">Phenoxymethylpenicillin</t>
  </si>
  <si>
    <t xml:space="preserve">Oxacillin</t>
  </si>
  <si>
    <t xml:space="preserve">Cloxacillin</t>
  </si>
  <si>
    <t xml:space="preserve">Dicloxacillin</t>
  </si>
  <si>
    <t xml:space="preserve">Flucloxacillin</t>
  </si>
  <si>
    <t xml:space="preserve">Mecillinam oral (pivmecillinam) (uncomplicated UTI only)</t>
  </si>
  <si>
    <t xml:space="preserve">Cephalosporins</t>
  </si>
  <si>
    <t xml:space="preserve">Cefaclor</t>
  </si>
  <si>
    <t xml:space="preserve">Cefadroxil</t>
  </si>
  <si>
    <t xml:space="preserve">Cefalexin</t>
  </si>
  <si>
    <t xml:space="preserve">Cefazolin</t>
  </si>
  <si>
    <t xml:space="preserve">Cefepime</t>
  </si>
  <si>
    <t xml:space="preserve">8</t>
  </si>
  <si>
    <t xml:space="preserve">Cefiderocol, P. aeruginosa</t>
  </si>
  <si>
    <t xml:space="preserve">21</t>
  </si>
  <si>
    <t xml:space="preserve">Cefixime</t>
  </si>
  <si>
    <t xml:space="preserve">Cefotaxime</t>
  </si>
  <si>
    <t xml:space="preserve">Cefoxitin</t>
  </si>
  <si>
    <t xml:space="preserve">Cefpodoxime</t>
  </si>
  <si>
    <t xml:space="preserve">Ceftaroline</t>
  </si>
  <si>
    <t xml:space="preserve">Ceftazidime</t>
  </si>
  <si>
    <t xml:space="preserve">Ceftazidime-avibactam, P. aeruginosa</t>
  </si>
  <si>
    <t xml:space="preserve">82</t>
  </si>
  <si>
    <t xml:space="preserve">Ceftibuten</t>
  </si>
  <si>
    <t xml:space="preserve">Ceftobiprole</t>
  </si>
  <si>
    <t xml:space="preserve">IE</t>
  </si>
  <si>
    <t xml:space="preserve">Ceftolozane-tazobactam3, P. aeruginosa</t>
  </si>
  <si>
    <t xml:space="preserve">44</t>
  </si>
  <si>
    <t xml:space="preserve">Ceftriaxone</t>
  </si>
  <si>
    <t xml:space="preserve">Cefuroxime iv</t>
  </si>
  <si>
    <t xml:space="preserve">Cefuroxime oral</t>
  </si>
  <si>
    <t xml:space="preserve">Carbapenems</t>
  </si>
  <si>
    <t xml:space="preserve">Doripenem</t>
  </si>
  <si>
    <t xml:space="preserve">Ertapenem</t>
  </si>
  <si>
    <t xml:space="preserve">Imipenem-relebactam, P. aeruginosa</t>
  </si>
  <si>
    <t xml:space="preserve">Meropenem (indications other than meningitis), P. aeruginosa</t>
  </si>
  <si>
    <t xml:space="preserve">2</t>
  </si>
  <si>
    <t xml:space="preserve">Meropenem (indications other than meningitis), Pseudomonas other than P. aeruginosa</t>
  </si>
  <si>
    <t xml:space="preserve">Meropenem (meningitis), P. aeruginosa</t>
  </si>
  <si>
    <t xml:space="preserve">Meropenem-vaborbactam, 
P. aeruginosa</t>
  </si>
  <si>
    <t xml:space="preserve">Monobactams</t>
  </si>
  <si>
    <t xml:space="preserve">Fluoroquinolones</t>
  </si>
  <si>
    <t xml:space="preserve">Ciprofloxacin</t>
  </si>
  <si>
    <t xml:space="preserve">0.5</t>
  </si>
  <si>
    <t xml:space="preserve">Delafloxacin</t>
  </si>
  <si>
    <t xml:space="preserve">Levofloxacin</t>
  </si>
  <si>
    <t xml:space="preserve">Moxifloxacin</t>
  </si>
  <si>
    <t xml:space="preserve">Nalidixic acid (screen only)</t>
  </si>
  <si>
    <t xml:space="preserve">NA</t>
  </si>
  <si>
    <t xml:space="preserve">Norfloxacin (uncomplicated UTI only)</t>
  </si>
  <si>
    <t xml:space="preserve">Ofloxacin</t>
  </si>
  <si>
    <r>
      <rPr>
        <b val="true"/>
        <sz val="10"/>
        <rFont val="Arial"/>
        <family val="2"/>
        <charset val="1"/>
      </rPr>
      <t xml:space="preserve">Aminoglycosides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</si>
  <si>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Amikacin (systemic infections)</t>
  </si>
  <si>
    <t xml:space="preserve">(16)1</t>
  </si>
  <si>
    <t xml:space="preserve">Amikacin (infections originating from the urinary tract)</t>
  </si>
  <si>
    <t xml:space="preserve">Gentamicin (systemic infections)</t>
  </si>
  <si>
    <t xml:space="preserve">Gentamicin (infections originating from the urinary tract)</t>
  </si>
  <si>
    <t xml:space="preserve">Netilmicin</t>
  </si>
  <si>
    <t xml:space="preserve">Tobramycin (systemic infections)</t>
  </si>
  <si>
    <t xml:space="preserve">(2)1</t>
  </si>
  <si>
    <t xml:space="preserve">Tobramycin (infections originating from the urinary tract)</t>
  </si>
  <si>
    <t xml:space="preserve">Glycopeptides and lipoglycopeptides</t>
  </si>
  <si>
    <t xml:space="preserve">Dalbavancin</t>
  </si>
  <si>
    <t xml:space="preserve">Oritavancin</t>
  </si>
  <si>
    <t xml:space="preserve">Teicoplanin</t>
  </si>
  <si>
    <t xml:space="preserve">Telavancin</t>
  </si>
  <si>
    <t xml:space="preserve">Vancomycin</t>
  </si>
  <si>
    <t xml:space="preserve">Macrolides, lincosamides and streptogramins</t>
  </si>
  <si>
    <t xml:space="preserve">Azithromycin</t>
  </si>
  <si>
    <t xml:space="preserve">Clarithromycin</t>
  </si>
  <si>
    <t xml:space="preserve">Erythromycin</t>
  </si>
  <si>
    <t xml:space="preserve">Roxithromycin</t>
  </si>
  <si>
    <t xml:space="preserve">Telithromycin</t>
  </si>
  <si>
    <t xml:space="preserve">Clindamycin</t>
  </si>
  <si>
    <t xml:space="preserve">Quinupristin-dalfopristin</t>
  </si>
  <si>
    <t xml:space="preserve">Tetracyclines</t>
  </si>
  <si>
    <t xml:space="preserve">Doxycycline</t>
  </si>
  <si>
    <t xml:space="preserve">Eravacycline</t>
  </si>
  <si>
    <t xml:space="preserve">Minocycline</t>
  </si>
  <si>
    <t xml:space="preserve">Tetracycline</t>
  </si>
  <si>
    <t xml:space="preserve">Tigecycline</t>
  </si>
  <si>
    <t xml:space="preserve">Oxazolidinones</t>
  </si>
  <si>
    <t xml:space="preserve">Linezolid</t>
  </si>
  <si>
    <t xml:space="preserve">Tedizolid</t>
  </si>
  <si>
    <t xml:space="preserve">Miscellaneous agents</t>
  </si>
  <si>
    <t xml:space="preserve">Chloramphenicol</t>
  </si>
  <si>
    <t xml:space="preserve">Colistin1</t>
  </si>
  <si>
    <r>
      <rPr>
        <sz val="8"/>
        <color rgb="FF0000FF"/>
        <rFont val="Arial"/>
        <family val="2"/>
        <charset val="1"/>
      </rPr>
      <t xml:space="preserve">(4)</t>
    </r>
    <r>
      <rPr>
        <vertAlign val="superscript"/>
        <sz val="8"/>
        <color rgb="FF0000FF"/>
        <rFont val="Arial"/>
        <family val="2"/>
        <charset val="1"/>
      </rPr>
      <t xml:space="preserve">2</t>
    </r>
  </si>
  <si>
    <t xml:space="preserve">Daptomycin</t>
  </si>
  <si>
    <t xml:space="preserve">Fosfomycin iv</t>
  </si>
  <si>
    <r>
      <rPr>
        <sz val="8"/>
        <rFont val="Arial"/>
        <family val="2"/>
        <charset val="1"/>
      </rPr>
      <t xml:space="preserve">Note</t>
    </r>
    <r>
      <rPr>
        <vertAlign val="superscript"/>
        <sz val="8"/>
        <rFont val="Arial"/>
        <family val="2"/>
        <charset val="1"/>
      </rPr>
      <t xml:space="preserve">3</t>
    </r>
  </si>
  <si>
    <t xml:space="preserve">Fosfomycin oral</t>
  </si>
  <si>
    <t xml:space="preserve">Fusidic acid</t>
  </si>
  <si>
    <t xml:space="preserve">Lefamulin</t>
  </si>
  <si>
    <t xml:space="preserve">Metronidazole</t>
  </si>
  <si>
    <t xml:space="preserve">Nitrofurantoin (uncomplicated UTI only)</t>
  </si>
  <si>
    <t xml:space="preserve">Nitroxoline (uncomplicated UTI only)</t>
  </si>
  <si>
    <t xml:space="preserve">Rifampicin</t>
  </si>
  <si>
    <t xml:space="preserve">Spectinomycin</t>
  </si>
  <si>
    <t xml:space="preserve">Trimethoprim (uncomplicated UTI only)</t>
  </si>
  <si>
    <t xml:space="preserve">Trimethoprim-sulfamethoxazole</t>
  </si>
  <si>
    <t xml:space="preserve">"pip"</t>
  </si>
  <si>
    <t xml:space="preserve">"pip_tz"</t>
  </si>
  <si>
    <t xml:space="preserve">"tic"</t>
  </si>
  <si>
    <t xml:space="preserve">"fep"</t>
  </si>
  <si>
    <t xml:space="preserve">"cfdc"</t>
  </si>
  <si>
    <t xml:space="preserve">"caz"</t>
  </si>
  <si>
    <t xml:space="preserve">"caz_avi"</t>
  </si>
  <si>
    <t xml:space="preserve">"ctz"</t>
  </si>
  <si>
    <t xml:space="preserve">"imi"</t>
  </si>
  <si>
    <t xml:space="preserve">"imi_rel"</t>
  </si>
  <si>
    <t xml:space="preserve">"mer"</t>
  </si>
  <si>
    <t xml:space="preserve">"mer_vab"</t>
  </si>
  <si>
    <t xml:space="preserve">"azt"</t>
  </si>
  <si>
    <t xml:space="preserve">"cip"</t>
  </si>
  <si>
    <t xml:space="preserve">"dlx"</t>
  </si>
  <si>
    <t xml:space="preserve">"lvx"</t>
  </si>
  <si>
    <t xml:space="preserve">"mxl"</t>
  </si>
  <si>
    <t xml:space="preserve">"ami"</t>
  </si>
  <si>
    <t xml:space="preserve">"gen"</t>
  </si>
  <si>
    <t xml:space="preserve">"net"</t>
  </si>
  <si>
    <t xml:space="preserve">"tob"</t>
  </si>
  <si>
    <t xml:space="preserve">"col"</t>
  </si>
  <si>
    <t xml:space="preserve">"fo"</t>
  </si>
  <si>
    <t xml:space="preserve">"S"</t>
  </si>
  <si>
    <r>
      <rPr>
        <sz val="10"/>
        <rFont val="Arial"/>
        <family val="2"/>
        <charset val="1"/>
      </rPr>
      <t xml:space="preserve">(4)</t>
    </r>
    <r>
      <rPr>
        <vertAlign val="superscript"/>
        <sz val="8"/>
        <color rgb="FF0000FF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</si>
  <si>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Note</t>
    </r>
    <r>
      <rPr>
        <vertAlign val="superscript"/>
        <sz val="8"/>
        <rFont val="Arial"/>
        <family val="2"/>
        <charset val="1"/>
      </rPr>
      <t xml:space="preserve">3</t>
    </r>
  </si>
  <si>
    <t xml:space="preserve">"R"</t>
  </si>
  <si>
    <t xml:space="preserve">{</t>
  </si>
  <si>
    <t xml:space="preserve">}</t>
  </si>
  <si>
    <t xml:space="preserve">:</t>
  </si>
  <si>
    <t xml:space="preserve">,</t>
  </si>
  <si>
    <t xml:space="preserve">Formulas</t>
  </si>
  <si>
    <t xml:space="preserve">Formulas concatenadas</t>
  </si>
  <si>
    <t xml:space="preserve">fo:{"S":Note3,"R":Note3}</t>
  </si>
  <si>
    <t xml:space="preserve">Texto</t>
  </si>
  <si>
    <t xml:space="preserve">{"pip":{"S":0.001,"R":16},"pip_tz":{"S":0.0011,"R":161},"tic":{"S":0.0012,"R":162},"fep":{"S":0.001,"R":8},"cfdc":{"S":21,"R":21},"caz":{"S":0.001,"R":8},"caz_avi":{"S":82,"R":82},"ctz":{"S":44,"R":44},"imi":{"S":0.001,"R":4},"imi_rel":{"S":21,"R":21},"mer":{"S":2,"R":8},"mer_vab":{"S":82,"R":82},"azt":{"S":0.001,"R":16},"cip":{"S":0.001,"R":0.5},"dlx":{"S":IE,"R":IE},"lvx":{"S":0.001,"R":2},"mxl":{"S":-,"R":-},"ami":{"S":16,"R":16},"gen":{"S":IE,"R":IE},"net":{"S":IE,"R":IE},"tob":{"S":2,"R":2},"col":{"S":(4)2,"R":(4)2},"fo":{"S":-,"R":-}}</t>
  </si>
  <si>
    <t xml:space="preserve">Texto curado</t>
  </si>
  <si>
    <t xml:space="preserve">{"pip":{"S":0.001,"R":16},"pip_tz":{"S":0.0011,"R":161},"tic":{"S":0.0012,"R":162},"fep":{"S":0.001,"R":8},"cfdc":{"S":21,"R":21},"caz":{"S":0.001,"R":8},"caz_avi":{"S":82,"R":82},"ctz":{"S":44,"R":44},"imi":{"S":0.001,"R":4},"imi_rel":{"S":21,"R":21},"mer":{"S":2,"R":8},"mer_vab":{"S":82,"R":82},"azt":{"S":0.001,"R":16},"cip":{"S":0.001,"R":0.5},"dlx":{"S":"IE","R":"IE"},"lvx":{"S":0.001,"R":2},"mxl":{"S":"-","R":"-"},"ami":{"S":16,"R":16},"gen":{"S":"IE","R":"IE"},"net":{"S":"IE","R":"IE"},"tob":{"S":2,"R":2},"col":{"S":4,"R":4},"fo":{"S":-,"R":"-"}}</t>
  </si>
  <si>
    <t xml:space="preserve">MIC breakpoint (mg/L)</t>
  </si>
  <si>
    <r>
      <rPr>
        <b val="true"/>
        <sz val="10"/>
        <rFont val="Arial"/>
        <family val="2"/>
      </rPr>
      <t xml:space="preserve">S </t>
    </r>
    <r>
      <rPr>
        <b val="true"/>
        <sz val="10"/>
        <rFont val="Calibri"/>
        <family val="2"/>
      </rPr>
      <t xml:space="preserve">≤</t>
    </r>
  </si>
  <si>
    <r>
      <rPr>
        <b val="true"/>
        <sz val="8"/>
        <rFont val="Arial"/>
        <family val="2"/>
      </rPr>
      <t xml:space="preserve">Piperacillin</t>
    </r>
    <r>
      <rPr>
        <b val="true"/>
        <vertAlign val="superscript"/>
        <sz val="8"/>
        <rFont val="Arial"/>
        <family val="2"/>
      </rPr>
      <t xml:space="preserve">1</t>
    </r>
  </si>
  <si>
    <t xml:space="preserve">Piperacillin-tazobactam1</t>
  </si>
  <si>
    <r>
      <rPr>
        <b val="true"/>
        <sz val="8"/>
        <rFont val="Arial"/>
        <family val="2"/>
      </rPr>
      <t xml:space="preserve">Ticarcillin</t>
    </r>
    <r>
      <rPr>
        <b val="true"/>
        <vertAlign val="superscript"/>
        <sz val="8"/>
        <rFont val="Arial"/>
        <family val="2"/>
      </rPr>
      <t xml:space="preserve">3</t>
    </r>
  </si>
  <si>
    <r>
      <rPr>
        <b val="true"/>
        <sz val="8"/>
        <rFont val="Arial"/>
        <family val="2"/>
      </rPr>
      <t xml:space="preserve">Ticarcillin-clavulanic acid</t>
    </r>
    <r>
      <rPr>
        <b val="true"/>
        <vertAlign val="superscript"/>
        <sz val="8"/>
        <rFont val="Arial"/>
        <family val="2"/>
      </rPr>
      <t xml:space="preserve">3</t>
    </r>
  </si>
  <si>
    <t xml:space="preserve">164</t>
  </si>
  <si>
    <t xml:space="preserve">Mecillinam (uncomplicated UTI only)</t>
  </si>
  <si>
    <r>
      <rPr>
        <b val="true"/>
        <sz val="8"/>
        <rFont val="Arial"/>
        <family val="2"/>
      </rPr>
      <t xml:space="preserve">Cefepime</t>
    </r>
    <r>
      <rPr>
        <b val="true"/>
        <vertAlign val="superscript"/>
        <sz val="8"/>
        <rFont val="Arial"/>
        <family val="2"/>
      </rPr>
      <t xml:space="preserve">1</t>
    </r>
  </si>
  <si>
    <t xml:space="preserve">Ceftazidime2</t>
  </si>
  <si>
    <r>
      <rPr>
        <b val="true"/>
        <sz val="8"/>
        <rFont val="Arial"/>
        <family val="2"/>
      </rPr>
      <t xml:space="preserve">Ceftolozane-tazobactam</t>
    </r>
    <r>
      <rPr>
        <sz val="8"/>
        <rFont val="Arial"/>
        <family val="2"/>
      </rPr>
      <t xml:space="preserve">, </t>
    </r>
    <r>
      <rPr>
        <i val="true"/>
        <sz val="8"/>
        <rFont val="Arial"/>
        <family val="2"/>
      </rPr>
      <t xml:space="preserve">P. aeruginosa</t>
    </r>
  </si>
  <si>
    <t xml:space="preserve">43</t>
  </si>
  <si>
    <t xml:space="preserve">Doripenem1</t>
  </si>
  <si>
    <t xml:space="preserve">Imipenem2</t>
  </si>
  <si>
    <t xml:space="preserve">1</t>
  </si>
  <si>
    <t xml:space="preserve">Nalidixic acid (screen)</t>
  </si>
  <si>
    <t xml:space="preserve">Norfloxacin</t>
  </si>
  <si>
    <r>
      <rPr>
        <b val="true"/>
        <sz val="10"/>
        <rFont val="Arial"/>
        <family val="2"/>
      </rPr>
      <t xml:space="preserve">Aminoglycosides</t>
    </r>
    <r>
      <rPr>
        <b val="true"/>
        <vertAlign val="superscript"/>
        <sz val="10"/>
        <rFont val="Arial"/>
        <family val="2"/>
      </rPr>
      <t xml:space="preserve">1</t>
    </r>
  </si>
  <si>
    <t xml:space="preserve">Amikacin</t>
  </si>
  <si>
    <t xml:space="preserve">Gentamicin</t>
  </si>
  <si>
    <t xml:space="preserve">4</t>
  </si>
  <si>
    <t xml:space="preserve">Tobramycin</t>
  </si>
  <si>
    <t xml:space="preserve">Colistin</t>
  </si>
  <si>
    <t xml:space="preserve">Fosfomycin iv1</t>
  </si>
  <si>
    <t xml:space="preserve">Fosfomycin oral1</t>
  </si>
  <si>
    <t xml:space="preserve">Mupirocin</t>
  </si>
  <si>
    <r>
      <rPr>
        <sz val="10"/>
        <rFont val="Arial"/>
        <family val="2"/>
        <charset val="1"/>
      </rPr>
      <t xml:space="preserve">Piperacillin</t>
    </r>
    <r>
      <rPr>
        <b val="true"/>
        <vertAlign val="superscript"/>
        <sz val="8"/>
        <rFont val="Arial"/>
        <family val="2"/>
      </rPr>
      <t xml:space="preserve">1</t>
    </r>
  </si>
  <si>
    <r>
      <rPr>
        <sz val="10"/>
        <rFont val="Arial"/>
        <family val="2"/>
        <charset val="1"/>
      </rPr>
      <t xml:space="preserve">Ticarcillin</t>
    </r>
    <r>
      <rPr>
        <b val="true"/>
        <vertAlign val="superscript"/>
        <sz val="8"/>
        <rFont val="Arial"/>
        <family val="2"/>
      </rPr>
      <t xml:space="preserve">3</t>
    </r>
  </si>
  <si>
    <r>
      <rPr>
        <sz val="10"/>
        <rFont val="Arial"/>
        <family val="2"/>
        <charset val="1"/>
      </rPr>
      <t xml:space="preserve">Ticarcillin-clavulanic acid</t>
    </r>
    <r>
      <rPr>
        <b val="true"/>
        <vertAlign val="superscript"/>
        <sz val="8"/>
        <rFont val="Arial"/>
        <family val="2"/>
      </rPr>
      <t xml:space="preserve">3</t>
    </r>
  </si>
  <si>
    <r>
      <rPr>
        <sz val="10"/>
        <rFont val="Arial"/>
        <family val="2"/>
        <charset val="1"/>
      </rPr>
      <t xml:space="preserve">Cefepime</t>
    </r>
    <r>
      <rPr>
        <b val="true"/>
        <vertAlign val="superscript"/>
        <sz val="8"/>
        <rFont val="Arial"/>
        <family val="2"/>
      </rPr>
      <t xml:space="preserve">1</t>
    </r>
  </si>
  <si>
    <r>
      <rPr>
        <sz val="10"/>
        <color rgb="FF0000FF"/>
        <rFont val="Arial"/>
        <family val="2"/>
        <charset val="1"/>
      </rPr>
      <t xml:space="preserve">Ceftolozane-tazobactam</t>
    </r>
    <r>
      <rPr>
        <sz val="8"/>
        <rFont val="Arial"/>
        <family val="2"/>
      </rPr>
      <t xml:space="preserve">, </t>
    </r>
    <r>
      <rPr>
        <i val="true"/>
        <sz val="8"/>
        <rFont val="Arial"/>
        <family val="2"/>
      </rPr>
      <t xml:space="preserve">P. aeruginosa</t>
    </r>
  </si>
  <si>
    <t xml:space="preserve">----</t>
  </si>
  <si>
    <r>
      <rPr>
        <sz val="10"/>
        <rFont val="Arial"/>
        <family val="2"/>
        <charset val="1"/>
      </rPr>
      <t xml:space="preserve">S </t>
    </r>
    <r>
      <rPr>
        <b val="true"/>
        <sz val="10"/>
        <rFont val="Calibri"/>
        <family val="2"/>
      </rPr>
      <t xml:space="preserve">≤</t>
    </r>
  </si>
  <si>
    <t xml:space="preserve">{"pip":{"S":16,"R":16},"pip_tz":{"S":162,"R":162},"tic":{"S":16,"R":16},"fep":{"S":8,"R":8},"cfdc":{"S":,"R":},"caz":{"S":8,"R":8},"caz_avi":{"S":,"R":},"ctz":{"S":43,"R":43},"imi":{"S":4,"R":8},"imi_rel":{"S":,"R":},"mer":{"S":2,"R":8},"mer_vab":{"S":,"R":},"azt":{"S":1,"R":16},"cip":{"S":0.5,"R":1},"dlx":{"S":,"R":},"lvx":{"S":1,"R":2},"mxl":{"S":-,"R":-},"ami":{"S":,"R":},"gen":{"S":4,"R":4},"net":{"S":4,"R":4},"tob":{"S":,"R":},"col":{"S":4,"R":4},"fo":{"S":-,"R":-}}</t>
  </si>
  <si>
    <t xml:space="preserve">{"pip":{"S":16,"R":16},"pip_tz":{"S":162,"R":162},"tic":{"S":16,"R":16},"fep":{"S":8,"R":8},"cfdc":{"S":,"R":},"caz":{"S":8,"R":8},"caz_avi":{"S":,"R":},"ctz":{"S":43,"R":43},"imi":{"S":4,"R":8},"imi_rel":{"S":,"R":},"mer":{"S":2,"R":8},"mer_vab":{"S":,"R":},"azt":{"S":1,"R":16},"cip":{"S":0.5,"R":1},"dlx":{"S":"NA","R":"NA"},"lvx":{"S":1,"R":2},"mxl":{"S":"-","R":"-"},"ami":{"S":,"R":},"gen":{"S":4,"R":4},"net":{"S":4,"R":4},"tob":{"S":,"R":},"col":{"S":4,"R":4},"fo":{"S":"-","R":"-"}}</t>
  </si>
  <si>
    <t xml:space="preserve">CLSI_M100-Ed33</t>
  </si>
  <si>
    <t xml:space="preserve">May 22, 2023</t>
  </si>
  <si>
    <t xml:space="preserve">DRUG NAME</t>
  </si>
  <si>
    <t xml:space="preserve">Organism/Organism Group</t>
  </si>
  <si>
    <t xml:space="preserve">CLSI
&lt;= S </t>
  </si>
  <si>
    <t xml:space="preserve">CLSI 
= I/SDD</t>
  </si>
  <si>
    <t xml:space="preserve">CLSI
&gt;= R</t>
  </si>
  <si>
    <t xml:space="preserve">FDA STIC &lt;=S</t>
  </si>
  <si>
    <t xml:space="preserve">FDA STIC
=I</t>
  </si>
  <si>
    <t xml:space="preserve">FDA STIC &gt;=R</t>
  </si>
  <si>
    <t xml:space="preserve">CLSI &amp; FDA match?</t>
  </si>
  <si>
    <t xml:space="preserve">Comments</t>
  </si>
  <si>
    <t xml:space="preserve">Pseudomonas aeruginosa</t>
  </si>
  <si>
    <t xml:space="preserve">32</t>
  </si>
  <si>
    <t xml:space="preserve">same</t>
  </si>
  <si>
    <t xml:space="preserve">Yes</t>
  </si>
  <si>
    <t xml:space="preserve">No</t>
  </si>
  <si>
    <t xml:space="preserve">Ceftazidime-Avibactam </t>
  </si>
  <si>
    <t xml:space="preserve">8/4</t>
  </si>
  <si>
    <t xml:space="preserve">16/4</t>
  </si>
  <si>
    <t xml:space="preserve">Ceftolozane-Tazobactam</t>
  </si>
  <si>
    <t xml:space="preserve">4/4</t>
  </si>
  <si>
    <t xml:space="preserve">FDA does not accept CL breakpoints at all; Note that the lower breakpoint is for intermediate, not susceptible.</t>
  </si>
  <si>
    <t xml:space="preserve">FDA breakpoints are 0.5/1/2. There are no CLSI breakpoints</t>
  </si>
  <si>
    <t xml:space="preserve">Gatifloxacin</t>
  </si>
  <si>
    <t xml:space="preserve">Gatifloxacin not listed on FDA STIC website</t>
  </si>
  <si>
    <t xml:space="preserve">CLSI removed breakpoints in the M100-33rd ed. FDA STIC recognizes the CLSI breakpoints in the M100-32nd ed. </t>
  </si>
  <si>
    <t xml:space="preserve">Imipenem-Relebactam</t>
  </si>
  <si>
    <t xml:space="preserve">2/4</t>
  </si>
  <si>
    <t xml:space="preserve">Lomefloxacin</t>
  </si>
  <si>
    <t xml:space="preserve">Lomefloxacin not listed on FDA STIC website</t>
  </si>
  <si>
    <t xml:space="preserve">Netilmicin not listed on FDA STIC website</t>
  </si>
  <si>
    <t xml:space="preserve">Norfloxacin not listed on FDA STIC website; CLSI breakpoints removed in 2019, reinstated in 2020</t>
  </si>
  <si>
    <t xml:space="preserve">64</t>
  </si>
  <si>
    <t xml:space="preserve">Pipercillin not listed on FDA STIC website</t>
  </si>
  <si>
    <t xml:space="preserve">Piperacillin-Tazobactam</t>
  </si>
  <si>
    <t xml:space="preserve">32/4</t>
  </si>
  <si>
    <t xml:space="preserve">64/4</t>
  </si>
  <si>
    <t xml:space="preserve">32/4-64/4</t>
  </si>
  <si>
    <t xml:space="preserve">128/4</t>
  </si>
  <si>
    <t xml:space="preserve">CLSI updated breakpoints in the M100-33rd ed. FDA STIC recognizes the CLSI breakpoints in the M100-32nd ed. </t>
  </si>
  <si>
    <t xml:space="preserve">Polymyxin B</t>
  </si>
  <si>
    <t xml:space="preserve">FDA does not accept PB breakpoints. Note that the lower breakpoint is for intermediate, not susceptible. </t>
  </si>
  <si>
    <t xml:space="preserve">Ticarcillin-Clavulanate</t>
  </si>
  <si>
    <t xml:space="preserve">16/2</t>
  </si>
  <si>
    <t xml:space="preserve">32/2-64/2</t>
  </si>
  <si>
    <t xml:space="preserve">128/2</t>
  </si>
  <si>
    <t xml:space="preserve">{"ami":{"S":16,"R":64},"azt":{"S":8,"R":32},"fep":{"S":8,"R":32},"cfdc":{"S":4,"R":16},"caz":{"S":8,"R":32},"caz_avi":{"S":8,"R":16},"cip":{"S":0.5,"R":2},"col":{"S":-,"R":4},"dlx":{"S":-,"R":-},"gen":{"S":-,"R":-},"imi":{"S":2,"R":8},"imi_rel":{"S":2,"R":8},"lvx":{"S":1,"R":4},"mer":{"S":2,"R":8},"net":{"S":8,"R":32},"pip":{"S":16,"R":64},"pip_tz":{"S":16,"R":64},"tob":{"S":1,"R":4},}</t>
  </si>
  <si>
    <t xml:space="preserve">{"ami":{"S":16,"R":64},"azt":{"S":8,"R":32},"fep":{"S":8,"R":32},"cfdc":{"S":4,"R":16},"caz":{"S":8,"R":32},"caz_avi":{"S":8,"R":16},"cip":{"S":0.5,"R":2},"col":{"S":"-","R":4},"dlx":{"S":"-","R":"-"},"gen":{"S":"-","R":"-"},"imi":{"S":2,"R":8},"imi_rel":{"S":2,"R":8},"lvx":{"S":1,"R":4},"mer":{"S":2,"R":8},"net":{"S":8,"R":32},"pip":{"S":16,"R":64},"pip_tz":{"S":16,"R":64},"tob":{"S":1,"R":4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</si>
</sst>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8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8"/>
      <color rgb="FF0000FF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trike val="true"/>
      <sz val="8"/>
      <name val="Arial"/>
      <family val="2"/>
      <charset val="1"/>
    </font>
    <font>
      <vertAlign val="superscript"/>
      <sz val="8"/>
      <color rgb="FF0000FF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8"/>
      <name val="Arial"/>
      <family val="2"/>
    </font>
    <font>
      <sz val="8"/>
      <name val="Arial"/>
      <family val="2"/>
    </font>
    <font>
      <b val="true"/>
      <sz val="10"/>
      <name val="Arial"/>
      <family val="2"/>
    </font>
    <font>
      <b val="true"/>
      <sz val="10"/>
      <name val="Calibri"/>
      <family val="2"/>
    </font>
    <font>
      <b val="true"/>
      <sz val="8"/>
      <color rgb="FF0000FF"/>
      <name val="Arial"/>
      <family val="2"/>
    </font>
    <font>
      <b val="true"/>
      <vertAlign val="superscript"/>
      <sz val="8"/>
      <name val="Arial"/>
      <family val="2"/>
    </font>
    <font>
      <sz val="8"/>
      <color rgb="FF0000FF"/>
      <name val="Arial"/>
      <family val="2"/>
    </font>
    <font>
      <i val="true"/>
      <sz val="8"/>
      <name val="Arial"/>
      <family val="2"/>
    </font>
    <font>
      <b val="true"/>
      <vertAlign val="superscript"/>
      <sz val="10"/>
      <name val="Arial"/>
      <family val="2"/>
    </font>
    <font>
      <sz val="12"/>
      <color rgb="FFFF0000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6D"/>
      </patternFill>
    </fill>
    <fill>
      <patternFill patternType="solid">
        <fgColor rgb="FFFF0000"/>
        <bgColor rgb="FFC9211E"/>
      </patternFill>
    </fill>
    <fill>
      <patternFill patternType="solid">
        <fgColor rgb="FF77BC65"/>
        <bgColor rgb="FF3FAF46"/>
      </patternFill>
    </fill>
    <fill>
      <patternFill patternType="solid">
        <fgColor rgb="FFFFFF6D"/>
        <bgColor rgb="FFFFFF99"/>
      </patternFill>
    </fill>
    <fill>
      <patternFill patternType="solid">
        <fgColor rgb="FFC9211E"/>
        <bgColor rgb="FF993366"/>
      </patternFill>
    </fill>
    <fill>
      <patternFill patternType="solid">
        <fgColor rgb="FF3FAF46"/>
        <bgColor rgb="FF77BC65"/>
      </patternFill>
    </fill>
    <fill>
      <patternFill patternType="solid">
        <fgColor rgb="FF1A4DA0"/>
        <bgColor rgb="FF0066CC"/>
      </patternFill>
    </fill>
    <fill>
      <patternFill patternType="solid">
        <fgColor rgb="FFFF99CC"/>
        <bgColor rgb="FFFF8080"/>
      </patternFill>
    </fill>
    <fill>
      <patternFill patternType="solid">
        <fgColor rgb="FFAFD095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4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1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3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3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19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9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9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1" fillId="0" borderId="6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7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8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8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23" fillId="0" borderId="7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3" fillId="0" borderId="6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0" borderId="6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1" fillId="0" borderId="6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8" fillId="0" borderId="6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23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9" fillId="2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7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7" fillId="2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8" fillId="2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3" fillId="2" borderId="6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7" fillId="0" borderId="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23" fillId="0" borderId="6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9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7" fillId="2" borderId="6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2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8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6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FAF46"/>
      <rgbColor rgb="FF003300"/>
      <rgbColor rgb="FF333300"/>
      <rgbColor rgb="FFC9211E"/>
      <rgbColor rgb="FF993366"/>
      <rgbColor rgb="FF1A4DA0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ucast.org/publications_and_documents/rd/" TargetMode="External"/><Relationship Id="rId2" Type="http://schemas.openxmlformats.org/officeDocument/2006/relationships/hyperlink" Target="https://www.eucast.org/publications_and_documents/rd/" TargetMode="External"/><Relationship Id="rId3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4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5" Type="http://schemas.openxmlformats.org/officeDocument/2006/relationships/hyperlink" Target="https://www.eucast.org/publications_and_documents/rd/" TargetMode="External"/><Relationship Id="rId6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8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9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10" Type="http://schemas.openxmlformats.org/officeDocument/2006/relationships/hyperlink" Target="https://www.eucast.org/publications_and_documents/rd/" TargetMode="External"/><Relationship Id="rId11" Type="http://schemas.openxmlformats.org/officeDocument/2006/relationships/hyperlink" Target="https://www.eucast.org/publications_and_documents/rd/" TargetMode="External"/><Relationship Id="rId12" Type="http://schemas.openxmlformats.org/officeDocument/2006/relationships/hyperlink" Target="https://www.eucast.org/publications_and_documents/rd/" TargetMode="External"/><Relationship Id="rId13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4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5" Type="http://schemas.openxmlformats.org/officeDocument/2006/relationships/hyperlink" Target="https://www.eucast.org/publications_and_documents/rd/" TargetMode="External"/><Relationship Id="rId16" Type="http://schemas.openxmlformats.org/officeDocument/2006/relationships/hyperlink" Target="https://mic.eucast.org/search/" TargetMode="External"/><Relationship Id="rId17" Type="http://schemas.openxmlformats.org/officeDocument/2006/relationships/hyperlink" Target="https://mic.eucast.org/search/" TargetMode="External"/><Relationship Id="rId18" Type="http://schemas.openxmlformats.org/officeDocument/2006/relationships/hyperlink" Target="https://www.eucast.org/publications_and_documents/rd/" TargetMode="External"/><Relationship Id="rId19" Type="http://schemas.openxmlformats.org/officeDocument/2006/relationships/hyperlink" Target="https://www.eucast.org/publications_and_documents/rd/" TargetMode="External"/><Relationship Id="rId20" Type="http://schemas.openxmlformats.org/officeDocument/2006/relationships/hyperlink" Target="https://www.eucast.org/publications_and_documents/rd/" TargetMode="External"/><Relationship Id="rId21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22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23" Type="http://schemas.openxmlformats.org/officeDocument/2006/relationships/hyperlink" Target="https://www.eucast.org/publications_and_documents/rd/" TargetMode="External"/><Relationship Id="rId24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25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26" Type="http://schemas.openxmlformats.org/officeDocument/2006/relationships/hyperlink" Target="https://www.eucast.org/publications_and_documents/rd/" TargetMode="External"/><Relationship Id="rId27" Type="http://schemas.openxmlformats.org/officeDocument/2006/relationships/hyperlink" Target="https://www.eucast.org/publications_and_documents/rd/" TargetMode="External"/><Relationship Id="rId28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29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30" Type="http://schemas.openxmlformats.org/officeDocument/2006/relationships/hyperlink" Target="https://www.eucast.org/publications_and_documents/rd/" TargetMode="External"/><Relationship Id="rId31" Type="http://schemas.openxmlformats.org/officeDocument/2006/relationships/hyperlink" Target="https://www.eucast.org/publications_and_documents/rd/" TargetMode="External"/><Relationship Id="rId32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33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34" Type="http://schemas.openxmlformats.org/officeDocument/2006/relationships/hyperlink" Target="https://www.eucast.org/publications_and_documents/rd/" TargetMode="External"/><Relationship Id="rId35" Type="http://schemas.openxmlformats.org/officeDocument/2006/relationships/hyperlink" Target="https://www.eucast.org/publications_and_documents/rd/" TargetMode="External"/><Relationship Id="rId36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37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38" Type="http://schemas.openxmlformats.org/officeDocument/2006/relationships/hyperlink" Target="https://www.eucast.org/publications_and_documents/rd/" TargetMode="External"/><Relationship Id="rId39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40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41" Type="http://schemas.openxmlformats.org/officeDocument/2006/relationships/hyperlink" Target="https://www.eucast.org/publications_and_documents/rd/" TargetMode="External"/><Relationship Id="rId42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3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4" Type="http://schemas.openxmlformats.org/officeDocument/2006/relationships/hyperlink" Target="https://www.eucast.org/publications_and_documents/rd/" TargetMode="External"/><Relationship Id="rId45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6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7" Type="http://schemas.openxmlformats.org/officeDocument/2006/relationships/hyperlink" Target="https://www.eucast.org/publications_and_documents/rd/" TargetMode="External"/><Relationship Id="rId48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9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50" Type="http://schemas.openxmlformats.org/officeDocument/2006/relationships/hyperlink" Target="https://www.eucast.org/publications_and_documents/rd/" TargetMode="External"/><Relationship Id="rId51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52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53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54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55" Type="http://schemas.openxmlformats.org/officeDocument/2006/relationships/hyperlink" Target="https://www.eucast.org/publications_and_documents/rd/" TargetMode="External"/><Relationship Id="rId56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57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58" Type="http://schemas.openxmlformats.org/officeDocument/2006/relationships/hyperlink" Target="https://www.eucast.org/publications_and_documents/rd/" TargetMode="External"/><Relationship Id="rId59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60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61" Type="http://schemas.openxmlformats.org/officeDocument/2006/relationships/hyperlink" Target="https://www.eucast.org/publications_and_documents/rd/" TargetMode="External"/><Relationship Id="rId62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63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64" Type="http://schemas.openxmlformats.org/officeDocument/2006/relationships/hyperlink" Target="https://www.eucast.org/publications_and_documents/rd/" TargetMode="External"/><Relationship Id="rId65" Type="http://schemas.openxmlformats.org/officeDocument/2006/relationships/hyperlink" Target="https://www.eucast.org/publications_and_documents/rd/" TargetMode="External"/><Relationship Id="rId66" Type="http://schemas.openxmlformats.org/officeDocument/2006/relationships/hyperlink" Target="https://www.eucast.org/publications_and_documents/rd/" TargetMode="External"/><Relationship Id="rId67" Type="http://schemas.openxmlformats.org/officeDocument/2006/relationships/hyperlink" Target="https://www.eucast.org/publications_and_documents/rd/" TargetMode="External"/><Relationship Id="rId68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69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0" Type="http://schemas.openxmlformats.org/officeDocument/2006/relationships/hyperlink" Target="https://www.eucast.org/publications_and_documents/rd/" TargetMode="External"/><Relationship Id="rId71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2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3" Type="http://schemas.openxmlformats.org/officeDocument/2006/relationships/hyperlink" Target="https://www.eucast.org/publications_and_documents/rd/" TargetMode="External"/><Relationship Id="rId74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5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6" Type="http://schemas.openxmlformats.org/officeDocument/2006/relationships/hyperlink" Target="https://www.eucast.org/publications_and_documents/rd/" TargetMode="External"/><Relationship Id="rId77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8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9" Type="http://schemas.openxmlformats.org/officeDocument/2006/relationships/hyperlink" Target="https://www.eucast.org/publications_and_documents/rd/" TargetMode="External"/><Relationship Id="rId80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81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82" Type="http://schemas.openxmlformats.org/officeDocument/2006/relationships/hyperlink" Target="https://www.eucast.org/publications_and_documents/rd/" TargetMode="External"/><Relationship Id="rId83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4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5" Type="http://schemas.openxmlformats.org/officeDocument/2006/relationships/hyperlink" Target="https://www.eucast.org/publications_and_documents/rd/" TargetMode="External"/><Relationship Id="rId86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7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8" Type="http://schemas.openxmlformats.org/officeDocument/2006/relationships/hyperlink" Target="https://www.eucast.org/publications_and_documents/rd/" TargetMode="External"/><Relationship Id="rId89" Type="http://schemas.openxmlformats.org/officeDocument/2006/relationships/hyperlink" Target="https://www.eucast.org/publications_and_documents/rd/" TargetMode="External"/><Relationship Id="rId90" Type="http://schemas.openxmlformats.org/officeDocument/2006/relationships/hyperlink" Target="https://www.eucast.org/publications_and_documents/rd/" TargetMode="External"/><Relationship Id="rId91" Type="http://schemas.openxmlformats.org/officeDocument/2006/relationships/hyperlink" Target="https://www.eucast.org/publications_and_documents/rd/" TargetMode="External"/><Relationship Id="rId92" Type="http://schemas.openxmlformats.org/officeDocument/2006/relationships/hyperlink" Target="https://www.eucast.org/publications_and_documents/rd/" TargetMode="External"/><Relationship Id="rId93" Type="http://schemas.openxmlformats.org/officeDocument/2006/relationships/hyperlink" Target="https://www.eucast.org/publications_and_documents/rd/" TargetMode="External"/><Relationship Id="rId94" Type="http://schemas.openxmlformats.org/officeDocument/2006/relationships/hyperlink" Target="https://www.eucast.org/publications_and_documents/rd/" TargetMode="External"/><Relationship Id="rId95" Type="http://schemas.openxmlformats.org/officeDocument/2006/relationships/hyperlink" Target="https://www.eucast.org/publications_and_documents/rd/" TargetMode="External"/><Relationship Id="rId96" Type="http://schemas.openxmlformats.org/officeDocument/2006/relationships/hyperlink" Target="https://www.eucast.org/publications_and_documents/rd/" TargetMode="External"/><Relationship Id="rId97" Type="http://schemas.openxmlformats.org/officeDocument/2006/relationships/hyperlink" Target="https://www.eucast.org/publications_and_documents/rd/" TargetMode="External"/><Relationship Id="rId98" Type="http://schemas.openxmlformats.org/officeDocument/2006/relationships/hyperlink" Target="https://www.eucast.org/publications_and_documents/rd/" TargetMode="External"/><Relationship Id="rId99" Type="http://schemas.openxmlformats.org/officeDocument/2006/relationships/hyperlink" Target="https://www.eucast.org/publications_and_documents/rd/" TargetMode="External"/><Relationship Id="rId100" Type="http://schemas.openxmlformats.org/officeDocument/2006/relationships/hyperlink" Target="https://www.eucast.org/publications_and_documents/rd/" TargetMode="External"/><Relationship Id="rId101" Type="http://schemas.openxmlformats.org/officeDocument/2006/relationships/hyperlink" Target="https://www.eucast.org/publications_and_documents/rd/" TargetMode="External"/><Relationship Id="rId102" Type="http://schemas.openxmlformats.org/officeDocument/2006/relationships/hyperlink" Target="https://www.eucast.org/publications_and_documents/rd/" TargetMode="External"/><Relationship Id="rId103" Type="http://schemas.openxmlformats.org/officeDocument/2006/relationships/hyperlink" Target="https://www.eucast.org/publications_and_documents/rd/" TargetMode="External"/><Relationship Id="rId104" Type="http://schemas.openxmlformats.org/officeDocument/2006/relationships/hyperlink" Target="https://www.eucast.org/publications_and_documents/rd/" TargetMode="External"/><Relationship Id="rId105" Type="http://schemas.openxmlformats.org/officeDocument/2006/relationships/hyperlink" Target="https://www.eucast.org/publications_and_documents/rd/" TargetMode="External"/><Relationship Id="rId106" Type="http://schemas.openxmlformats.org/officeDocument/2006/relationships/hyperlink" Target="https://www.eucast.org/publications_and_documents/rd/" TargetMode="External"/><Relationship Id="rId107" Type="http://schemas.openxmlformats.org/officeDocument/2006/relationships/hyperlink" Target="https://www.eucast.org/publications_and_documents/rd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ucast.org/publications_and_documents/rd/" TargetMode="External"/><Relationship Id="rId2" Type="http://schemas.openxmlformats.org/officeDocument/2006/relationships/hyperlink" Target="https://www.eucast.org/publications_and_documents/rd/" TargetMode="External"/><Relationship Id="rId3" Type="http://schemas.openxmlformats.org/officeDocument/2006/relationships/hyperlink" Target="https://www.eucast.org/publications_and_documents/rd/" TargetMode="External"/><Relationship Id="rId4" Type="http://schemas.openxmlformats.org/officeDocument/2006/relationships/hyperlink" Target="https://www.eucast.org/publications_and_documents/rd/" TargetMode="External"/><Relationship Id="rId5" Type="http://schemas.openxmlformats.org/officeDocument/2006/relationships/hyperlink" Target="https://www.eucast.org/publications_and_documents/rd/" TargetMode="External"/><Relationship Id="rId6" Type="http://schemas.openxmlformats.org/officeDocument/2006/relationships/hyperlink" Target="https://www.eucast.org/publications_and_documents/rd/" TargetMode="External"/><Relationship Id="rId7" Type="http://schemas.openxmlformats.org/officeDocument/2006/relationships/hyperlink" Target="https://www.eucast.org/publications_and_documents/rd/" TargetMode="External"/><Relationship Id="rId8" Type="http://schemas.openxmlformats.org/officeDocument/2006/relationships/hyperlink" Target="https://www.eucast.org/publications_and_documents/rd/" TargetMode="External"/><Relationship Id="rId9" Type="http://schemas.openxmlformats.org/officeDocument/2006/relationships/hyperlink" Target="https://www.eucast.org/publications_and_documents/rd/" TargetMode="External"/><Relationship Id="rId10" Type="http://schemas.openxmlformats.org/officeDocument/2006/relationships/hyperlink" Target="https://www.eucast.org/publications_and_documents/rd/" TargetMode="External"/><Relationship Id="rId11" Type="http://schemas.openxmlformats.org/officeDocument/2006/relationships/hyperlink" Target="https://www.eucast.org/publications_and_documents/rd/" TargetMode="External"/><Relationship Id="rId12" Type="http://schemas.openxmlformats.org/officeDocument/2006/relationships/hyperlink" Target="https://www.eucast.org/publications_and_documents/rd/" TargetMode="External"/><Relationship Id="rId13" Type="http://schemas.openxmlformats.org/officeDocument/2006/relationships/hyperlink" Target="https://www.eucast.org/publications_and_documents/rd/" TargetMode="External"/><Relationship Id="rId14" Type="http://schemas.openxmlformats.org/officeDocument/2006/relationships/hyperlink" Target="https://www.eucast.org/publications_and_documents/rd/" TargetMode="External"/><Relationship Id="rId15" Type="http://schemas.openxmlformats.org/officeDocument/2006/relationships/hyperlink" Target="https://www.eucast.org/publications_and_documents/rd/" TargetMode="External"/><Relationship Id="rId16" Type="http://schemas.openxmlformats.org/officeDocument/2006/relationships/hyperlink" Target="https://www.eucast.org/publications_and_documents/rd/" TargetMode="External"/><Relationship Id="rId17" Type="http://schemas.openxmlformats.org/officeDocument/2006/relationships/hyperlink" Target="https://www.eucast.org/publications_and_documents/rd/" TargetMode="External"/><Relationship Id="rId18" Type="http://schemas.openxmlformats.org/officeDocument/2006/relationships/hyperlink" Target="https://www.eucast.org/publications_and_documents/rd/" TargetMode="External"/><Relationship Id="rId19" Type="http://schemas.openxmlformats.org/officeDocument/2006/relationships/hyperlink" Target="https://www.eucast.org/publications_and_documents/rd/" TargetMode="External"/><Relationship Id="rId20" Type="http://schemas.openxmlformats.org/officeDocument/2006/relationships/hyperlink" Target="https://www.eucast.org/publications_and_documents/rd/" TargetMode="External"/><Relationship Id="rId21" Type="http://schemas.openxmlformats.org/officeDocument/2006/relationships/hyperlink" Target="https://www.eucast.org/publications_and_documents/rd/" TargetMode="External"/><Relationship Id="rId22" Type="http://schemas.openxmlformats.org/officeDocument/2006/relationships/hyperlink" Target="https://www.eucast.org/publications_and_documents/rd/" TargetMode="External"/><Relationship Id="rId23" Type="http://schemas.openxmlformats.org/officeDocument/2006/relationships/hyperlink" Target="https://www.eucast.org/publications_and_documents/rd/" TargetMode="External"/><Relationship Id="rId24" Type="http://schemas.openxmlformats.org/officeDocument/2006/relationships/hyperlink" Target="https://www.eucast.org/publications_and_documents/rd/" TargetMode="External"/><Relationship Id="rId25" Type="http://schemas.openxmlformats.org/officeDocument/2006/relationships/hyperlink" Target="https://www.eucast.org/publications_and_documents/rd/" TargetMode="External"/><Relationship Id="rId26" Type="http://schemas.openxmlformats.org/officeDocument/2006/relationships/hyperlink" Target="https://www.eucast.org/publications_and_documents/rd/" TargetMode="External"/><Relationship Id="rId27" Type="http://schemas.openxmlformats.org/officeDocument/2006/relationships/hyperlink" Target="https://www.eucast.org/publications_and_documents/rd/" TargetMode="External"/><Relationship Id="rId28" Type="http://schemas.openxmlformats.org/officeDocument/2006/relationships/hyperlink" Target="https://www.eucast.org/publications_and_documents/rd/" TargetMode="External"/><Relationship Id="rId29" Type="http://schemas.openxmlformats.org/officeDocument/2006/relationships/hyperlink" Target="https://www.eucast.org/publications_and_documents/rd/" TargetMode="External"/><Relationship Id="rId30" Type="http://schemas.openxmlformats.org/officeDocument/2006/relationships/hyperlink" Target="https://www.eucast.org/publications_and_documents/rd/" TargetMode="External"/><Relationship Id="rId31" Type="http://schemas.openxmlformats.org/officeDocument/2006/relationships/hyperlink" Target="https://www.eucast.org/publications_and_documents/rd/" TargetMode="External"/><Relationship Id="rId32" Type="http://schemas.openxmlformats.org/officeDocument/2006/relationships/hyperlink" Target="https://www.eucast.org/publications_and_documents/rd/" TargetMode="External"/><Relationship Id="rId33" Type="http://schemas.openxmlformats.org/officeDocument/2006/relationships/hyperlink" Target="https://www.eucast.org/publications_and_documents/rd/" TargetMode="External"/><Relationship Id="rId34" Type="http://schemas.openxmlformats.org/officeDocument/2006/relationships/hyperlink" Target="https://www.eucast.org/publications_and_documents/rd/" TargetMode="External"/><Relationship Id="rId35" Type="http://schemas.openxmlformats.org/officeDocument/2006/relationships/hyperlink" Target="https://www.eucast.org/publications_and_documents/rd/" TargetMode="External"/><Relationship Id="rId36" Type="http://schemas.openxmlformats.org/officeDocument/2006/relationships/hyperlink" Target="https://www.eucast.org/publications_and_documents/rd/" TargetMode="External"/><Relationship Id="rId37" Type="http://schemas.openxmlformats.org/officeDocument/2006/relationships/hyperlink" Target="https://www.eucast.org/publications_and_documents/rd/" TargetMode="External"/><Relationship Id="rId38" Type="http://schemas.openxmlformats.org/officeDocument/2006/relationships/hyperlink" Target="https://www.eucast.org/publications_and_documents/rd/" TargetMode="External"/><Relationship Id="rId39" Type="http://schemas.openxmlformats.org/officeDocument/2006/relationships/hyperlink" Target="https://www.eucast.org/publications_and_documents/rd/" TargetMode="External"/><Relationship Id="rId40" Type="http://schemas.openxmlformats.org/officeDocument/2006/relationships/hyperlink" Target="https://www.eucast.org/publications_and_documents/rd/" TargetMode="External"/><Relationship Id="rId41" Type="http://schemas.openxmlformats.org/officeDocument/2006/relationships/hyperlink" Target="https://www.eucast.org/publications_and_documents/rd/" TargetMode="External"/><Relationship Id="rId42" Type="http://schemas.openxmlformats.org/officeDocument/2006/relationships/hyperlink" Target="https://www.eucast.org/publications_and_documents/rd/" TargetMode="External"/><Relationship Id="rId43" Type="http://schemas.openxmlformats.org/officeDocument/2006/relationships/hyperlink" Target="https://www.eucast.org/publications_and_documents/rd/" TargetMode="External"/><Relationship Id="rId44" Type="http://schemas.openxmlformats.org/officeDocument/2006/relationships/hyperlink" Target="https://www.eucast.org/publications_and_documents/rd/" TargetMode="External"/><Relationship Id="rId45" Type="http://schemas.openxmlformats.org/officeDocument/2006/relationships/hyperlink" Target="https://www.eucast.org/publications_and_documents/rd/" TargetMode="External"/><Relationship Id="rId46" Type="http://schemas.openxmlformats.org/officeDocument/2006/relationships/hyperlink" Target="https://www.eucast.org/publications_and_documents/rd/" TargetMode="External"/><Relationship Id="rId47" Type="http://schemas.openxmlformats.org/officeDocument/2006/relationships/hyperlink" Target="https://www.eucast.org/publications_and_documents/rd/" TargetMode="External"/><Relationship Id="rId48" Type="http://schemas.openxmlformats.org/officeDocument/2006/relationships/hyperlink" Target="https://www.eucast.org/publications_and_documents/rd/" TargetMode="External"/><Relationship Id="rId49" Type="http://schemas.openxmlformats.org/officeDocument/2006/relationships/hyperlink" Target="https://www.eucast.org/publications_and_documents/rd/" TargetMode="External"/><Relationship Id="rId50" Type="http://schemas.openxmlformats.org/officeDocument/2006/relationships/hyperlink" Target="https://www.eucast.org/publications_and_documents/rd/" TargetMode="External"/><Relationship Id="rId51" Type="http://schemas.openxmlformats.org/officeDocument/2006/relationships/hyperlink" Target="https://www.eucast.org/publications_and_documents/rd/" TargetMode="External"/><Relationship Id="rId52" Type="http://schemas.openxmlformats.org/officeDocument/2006/relationships/hyperlink" Target="https://www.eucast.org/publications_and_documents/rd/" TargetMode="External"/><Relationship Id="rId53" Type="http://schemas.openxmlformats.org/officeDocument/2006/relationships/hyperlink" Target="https://www.eucast.org/publications_and_documents/rd/" TargetMode="External"/><Relationship Id="rId54" Type="http://schemas.openxmlformats.org/officeDocument/2006/relationships/hyperlink" Target="https://www.eucast.org/publications_and_documents/rd/" TargetMode="External"/><Relationship Id="rId55" Type="http://schemas.openxmlformats.org/officeDocument/2006/relationships/hyperlink" Target="https://www.eucast.org/publications_and_documents/rd/" TargetMode="External"/><Relationship Id="rId56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5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58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59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60" Type="http://schemas.openxmlformats.org/officeDocument/2006/relationships/hyperlink" Target="https://mic.eucast.org/search/" TargetMode="External"/><Relationship Id="rId61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62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63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64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65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66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67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68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69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70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71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72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73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74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75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6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7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8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79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0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81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82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83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84" Type="http://schemas.openxmlformats.org/officeDocument/2006/relationships/hyperlink" Target="https://mic.eucast.org/search/" TargetMode="External"/><Relationship Id="rId85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86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87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88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89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90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91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92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93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94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95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96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97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98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99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100" Type="http://schemas.openxmlformats.org/officeDocument/2006/relationships/hyperlink" Target="https://mic.eucast.org/Eucast2/SearchController/search.jsp?action=performSearch&amp;BeginIndex=0&amp;Micdif=mic&amp;NumberIndex=50&amp;Antib=50&amp;Specium=-1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eucast.org/fileadmin/src/media/PDFs/EUCAST_files/Rationale_documents/Benzylpenicillin_rationale_Nov2010_v_1.0.pdf" TargetMode="External"/><Relationship Id="rId2" Type="http://schemas.openxmlformats.org/officeDocument/2006/relationships/hyperlink" Target="http://www.eucast.org/fileadmin/src/media/PDFs/EUCAST_files/Rationale_documents/Amoxicillin_rationale_Nov2010_v_1.0.pdf" TargetMode="External"/><Relationship Id="rId3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4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5" Type="http://schemas.openxmlformats.org/officeDocument/2006/relationships/hyperlink" Target="http://www.eucast.org/fileadmin/src/media/PDFs/EUCAST_files/Rationale_documents/Piperacillin-tazobactam_rationale_Nov2010_v_1.0.pdf" TargetMode="External"/><Relationship Id="rId6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8" Type="http://schemas.openxmlformats.org/officeDocument/2006/relationships/hyperlink" Target="http://mic.eucast.org/SearchController/search.jsp?action=performSearch&amp;BeginIndex=0&amp;Micdif=mic&amp;NumberIndex=50&amp;Antib=274&amp;Specium=-1" TargetMode="External"/><Relationship Id="rId9" Type="http://schemas.openxmlformats.org/officeDocument/2006/relationships/hyperlink" Target="http://mic.eucast.org/SearchController/search.jsp?action=performSearch&amp;BeginIndex=0&amp;Micdif=mic&amp;NumberIndex=50&amp;Antib=274&amp;Specium=-1" TargetMode="External"/><Relationship Id="rId10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11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12" Type="http://schemas.openxmlformats.org/officeDocument/2006/relationships/hyperlink" Target="http://www.eucast.org/fileadmin/src/media/PDFs/EUCAST_files/Rationale_documents/Phenoxymethylpenicillin_rationale_Nov2010_v_1.0.pdf" TargetMode="External"/><Relationship Id="rId13" Type="http://schemas.openxmlformats.org/officeDocument/2006/relationships/hyperlink" Target="http://www.eucast.org/fileadmin/src/media/PDFs/EUCAST_files/Rationale_documents/Mecillinam_rationale_Nov2010_v_1.0.pdf" TargetMode="External"/><Relationship Id="rId14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5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6" Type="http://schemas.openxmlformats.org/officeDocument/2006/relationships/hyperlink" Target="http://www.eucast.org/fileadmin/src/media/PDFs/EUCAST_files/Rationale_documents/Cefotaxime_Rationale_Document_1.0_2010Nov.pdf" TargetMode="External"/><Relationship Id="rId17" Type="http://schemas.openxmlformats.org/officeDocument/2006/relationships/hyperlink" Target="http://www.eucast.org/fileadmin/src/media/PDFs/EUCAST_files/Rationale_documents/Ceftaroline_Rationale_document_v1.0_20141010.pdf" TargetMode="External"/><Relationship Id="rId18" Type="http://schemas.openxmlformats.org/officeDocument/2006/relationships/hyperlink" Target="http://www.eucast.org/fileadmin/src/media/PDFs/EUCAST_files/Rationale_documents/Ceftazidime_Rationale_Document_1.0_2010Nov.pdf" TargetMode="External"/><Relationship Id="rId19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20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21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22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23" Type="http://schemas.openxmlformats.org/officeDocument/2006/relationships/hyperlink" Target="http://www.eucast.org/fileadmin/src/media/PDFs/EUCAST_files/Rationale_documents/Cefuroxime_iv_Rationale_Document_1.0_2010Nov.pdf" TargetMode="External"/><Relationship Id="rId24" Type="http://schemas.openxmlformats.org/officeDocument/2006/relationships/hyperlink" Target="http://www.eucast.org/fileadmin/src/media/PDFs/EUCAST_files/Rationale_documents/Doripenem_Rationale_Document_090601.pdf" TargetMode="External"/><Relationship Id="rId25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26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27" Type="http://schemas.openxmlformats.org/officeDocument/2006/relationships/hyperlink" Target="http://www.eucast.org/fileadmin/src/media/PDFs/EUCAST_files/Rationale_documents/Ertapenem_EUCAST_Rationale_Document_1.3_090601.pdf" TargetMode="External"/><Relationship Id="rId28" Type="http://schemas.openxmlformats.org/officeDocument/2006/relationships/hyperlink" Target="http://www.eucast.org/fileadmin/src/media/PDFs/EUCAST_files/Rationale_documents/Imipenem_EUCAST_Rationale_Document_1.3_090601.pdf" TargetMode="External"/><Relationship Id="rId29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30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31" Type="http://schemas.openxmlformats.org/officeDocument/2006/relationships/hyperlink" Target="http://www.eucast.org/fileadmin/src/media/PDFs/EUCAST_files/Rationale_documents/Meropenem_EUCAST_Rationale_Document_1.5_090601.pdf" TargetMode="External"/><Relationship Id="rId32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33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34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35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36" Type="http://schemas.openxmlformats.org/officeDocument/2006/relationships/hyperlink" Target="http://www.eucast.org/fileadmin/src/media/PDFs/EUCAST_files/Rationale_documents/Ciprofloxacin_rationale_1.9.pdf" TargetMode="External"/><Relationship Id="rId37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38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39" Type="http://schemas.openxmlformats.org/officeDocument/2006/relationships/hyperlink" Target="http://www.eucast.org/fileadmin/src/media/PDFs/EUCAST_files/Rationale_documents/Levofloxacin_rationale_1.5.pdf" TargetMode="External"/><Relationship Id="rId40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41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42" Type="http://schemas.openxmlformats.org/officeDocument/2006/relationships/hyperlink" Target="http://www.eucast.org/fileadmin/src/media/PDFs/EUCAST_files/Rationale_documents/Moxifloxacin_rationale_2.3.pdf" TargetMode="External"/><Relationship Id="rId43" Type="http://schemas.openxmlformats.org/officeDocument/2006/relationships/hyperlink" Target="http://www.eucast.org/fileadmin/src/media/PDFs/EUCAST_files/Rationale_documents/Norfloxacin_rationale_1.4.pdf" TargetMode="External"/><Relationship Id="rId44" Type="http://schemas.openxmlformats.org/officeDocument/2006/relationships/hyperlink" Target="http://www.eucast.org/fileadmin/src/media/PDFs/EUCAST_files/Rationale_documents/Ofloxacin_rationale_1.4.pdf" TargetMode="External"/><Relationship Id="rId45" Type="http://schemas.openxmlformats.org/officeDocument/2006/relationships/hyperlink" Target="http://www.eucast.org/fileadmin/src/media/PDFs/EUCAST_files/Rationale_documents/Amikacin_rationale_1.2_0906.pdf" TargetMode="External"/><Relationship Id="rId46" Type="http://schemas.openxmlformats.org/officeDocument/2006/relationships/hyperlink" Target="http://mic.eucast.org/SearchController/search.jsp?action=performSearch&amp;BeginIndex=0&amp;Micdif=mic&amp;NumberIndex=50&amp;Antib=243&amp;Specium=-1" TargetMode="External"/><Relationship Id="rId47" Type="http://schemas.openxmlformats.org/officeDocument/2006/relationships/hyperlink" Target="http://mic.eucast.org/SearchController/search.jsp?action=performSearch&amp;BeginIndex=0&amp;Micdif=mic&amp;NumberIndex=50&amp;Antib=243&amp;Specium=-1" TargetMode="External"/><Relationship Id="rId48" Type="http://schemas.openxmlformats.org/officeDocument/2006/relationships/hyperlink" Target="http://www.eucast.org/fileadmin/src/media/PDFs/EUCAST_files/Rationale_documents/Gentamicin_rationale_1.2_0906.pdf" TargetMode="External"/><Relationship Id="rId49" Type="http://schemas.openxmlformats.org/officeDocument/2006/relationships/hyperlink" Target="http://mic.eucast.org/SearchController/search.jsp?action=performSearch&amp;BeginIndex=0&amp;Micdif=mic&amp;NumberIndex=50&amp;Antib=49&amp;Specium=-1" TargetMode="External"/><Relationship Id="rId50" Type="http://schemas.openxmlformats.org/officeDocument/2006/relationships/hyperlink" Target="http://mic.eucast.org/SearchController/search.jsp?action=performSearch&amp;BeginIndex=0&amp;Micdif=mic&amp;NumberIndex=50&amp;Antib=49&amp;Specium=-1" TargetMode="External"/><Relationship Id="rId51" Type="http://schemas.openxmlformats.org/officeDocument/2006/relationships/hyperlink" Target="http://www.eucast.org/fileadmin/src/media/PDFs/EUCAST_files/Rationale_documents/Netilmicin-rationale_1.2_0906.pdf" TargetMode="External"/><Relationship Id="rId52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53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54" Type="http://schemas.openxmlformats.org/officeDocument/2006/relationships/hyperlink" Target="http://www.eucast.org/fileadmin/src/media/PDFs/EUCAST_files/Rationale_documents/Tobramycin_rationale_1.2_0906.pdf" TargetMode="External"/><Relationship Id="rId55" Type="http://schemas.openxmlformats.org/officeDocument/2006/relationships/hyperlink" Target="http://mic.eucast.org/SearchController/search.jsp?action=performSearch&amp;BeginIndex=0&amp;Micdif=mic&amp;NumberIndex=50&amp;Antib=50&amp;Specium=-1" TargetMode="External"/><Relationship Id="rId56" Type="http://schemas.openxmlformats.org/officeDocument/2006/relationships/hyperlink" Target="http://mic.eucast.org/SearchController/search.jsp?action=performSearch&amp;BeginIndex=0&amp;Micdif=mic&amp;NumberIndex=50&amp;Antib=50&amp;Specium=-1" TargetMode="External"/><Relationship Id="rId57" Type="http://schemas.openxmlformats.org/officeDocument/2006/relationships/hyperlink" Target="http://www.eucast.org/fileadmin/src/media/PDFs/EUCAST_files/Rationale_documents/Teicoplanin_rationale_2.1.pdf" TargetMode="External"/><Relationship Id="rId58" Type="http://schemas.openxmlformats.org/officeDocument/2006/relationships/hyperlink" Target="http://www.eucast.org/fileadmin/src/media/PDFs/EUCAST_files/Rationale_documents/Vancomycin_rationale_2.1.pdf" TargetMode="External"/><Relationship Id="rId59" Type="http://schemas.openxmlformats.org/officeDocument/2006/relationships/hyperlink" Target="http://www.eucast.org/fileadmin/src/media/PDFs/EUCAST_files/Rationale_documents/Doxycycline_Rationale_Document_1.0_20091202.pdf" TargetMode="External"/><Relationship Id="rId60" Type="http://schemas.openxmlformats.org/officeDocument/2006/relationships/hyperlink" Target="http://www.eucast.org/fileadmin/src/media/PDFs/EUCAST_files/Rationale_documents/Minocycline_Rationale_Document_1.0_20091202.pdf" TargetMode="External"/><Relationship Id="rId61" Type="http://schemas.openxmlformats.org/officeDocument/2006/relationships/hyperlink" Target="http://www.eucast.org/fileadmin/src/media/PDFs/EUCAST_files/Rationale_documents/Tetracycline_Rationale_Document_1.0_20091202.pdf" TargetMode="External"/><Relationship Id="rId62" Type="http://schemas.openxmlformats.org/officeDocument/2006/relationships/hyperlink" Target="http://www.eucast.org/fileadmin/src/media/PDFs/EUCAST_files/Rationale_documents/Tigecyclinerationale1.0.pdf" TargetMode="External"/><Relationship Id="rId63" Type="http://schemas.openxmlformats.org/officeDocument/2006/relationships/hyperlink" Target="http://www.eucast.org/fileadmin/src/media/PDFs/EUCAST_files/Rationale_documents/Linezolidrationale1.0.pdf" TargetMode="External"/><Relationship Id="rId64" Type="http://schemas.openxmlformats.org/officeDocument/2006/relationships/hyperlink" Target="http://www.eucast.org/fileadmin/src/media/PDFs/EUCAST_files/Rationale_documents/Colistin_rationale_1.0.pdf" TargetMode="External"/><Relationship Id="rId65" Type="http://schemas.openxmlformats.org/officeDocument/2006/relationships/hyperlink" Target="http://mic.eucast.org/SearchController/search.jsp?action=performSearch&amp;BeginIndex=0&amp;Micdif=mic&amp;NumberIndex=50&amp;Antib=396&amp;Specium=-1" TargetMode="External"/><Relationship Id="rId66" Type="http://schemas.openxmlformats.org/officeDocument/2006/relationships/hyperlink" Target="http://mic.eucast.org/SearchController/search.jsp?action=performSearch&amp;BeginIndex=0&amp;Micdif=mic&amp;NumberIndex=50&amp;Antib=396&amp;Specium=-1" TargetMode="External"/><Relationship Id="rId67" Type="http://schemas.openxmlformats.org/officeDocument/2006/relationships/hyperlink" Target="http://www.eucast.org/fileadmin/src/media/PDFs/EUCAST_files/Rationale_documents/Daptomycinrationale1.0.pdf" TargetMode="External"/><Relationship Id="rId68" Type="http://schemas.openxmlformats.org/officeDocument/2006/relationships/hyperlink" Target="http://www.eucast.org/fileadmin/src/media/PDFs/EUCAST_files/Rationale_documents/Fosfomycin_rationale_1.0_20130203.pdf" TargetMode="External"/><Relationship Id="rId69" Type="http://schemas.openxmlformats.org/officeDocument/2006/relationships/hyperlink" Target="http://www.eucast.org/fileadmin/src/media/PDFs/EUCAST_files/Rationale_documents/Fosfomycin_trometamol_rationale_1.0_20130203.pdf" TargetMode="External"/><Relationship Id="rId70" Type="http://schemas.openxmlformats.org/officeDocument/2006/relationships/hyperlink" Target="http://www.eucast.org/fileadmin/src/media/PDFs/EUCAST_files/Rationale_documents/Fusidic_acid_rationale_1.0_2010_Oct.pdf" TargetMode="External"/><Relationship Id="rId71" Type="http://schemas.openxmlformats.org/officeDocument/2006/relationships/hyperlink" Target="http://www.eucast.org/fileadmin/src/media/PDFs/EUCAST_files/Rationale_documents/Metronidazole_rationale_1.0.pdf" TargetMode="External"/><Relationship Id="rId72" Type="http://schemas.openxmlformats.org/officeDocument/2006/relationships/hyperlink" Target="http://www.eucast.org/fileadmin/src/media/PDFs/EUCAST_files/Rationale_documents/Mupirocin_Rationale_Document_1.0.pdf" TargetMode="External"/><Relationship Id="rId73" Type="http://schemas.openxmlformats.org/officeDocument/2006/relationships/hyperlink" Target="http://www.eucast.org/fileadmin/src/media/PDFs/EUCAST_files/Rationale_documents/Nitrofurantoin_rationale_1.0.pdf" TargetMode="External"/><Relationship Id="rId74" Type="http://schemas.openxmlformats.org/officeDocument/2006/relationships/hyperlink" Target="http://www.eucast.org/fileadmin/src/media/PDFs/EUCAST_files/Rationale_documents/Rifampicin_rationale_1.0_2010_Oct.pdf" TargetMode="External"/><Relationship Id="rId75" Type="http://schemas.openxmlformats.org/officeDocument/2006/relationships/hyperlink" Target="http://www.eucast.org/fileadmin/src/media/PDFs/EUCAST_files/Rationale_documents/Spectinomycin_rationale_1.0.pdf" TargetMode="External"/><Relationship Id="rId76" Type="http://schemas.openxmlformats.org/officeDocument/2006/relationships/hyperlink" Target="http://www.eucast.org/fileadmin/src/media/PDFs/EUCAST_files/Rationale_documents/Trimethoprim_rationale_1.0.pd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eucast.org/publications_and_documents/rd/" TargetMode="External"/><Relationship Id="rId2" Type="http://schemas.openxmlformats.org/officeDocument/2006/relationships/hyperlink" Target="https://www.eucast.org/publications_and_documents/rd/" TargetMode="External"/><Relationship Id="rId3" Type="http://schemas.openxmlformats.org/officeDocument/2006/relationships/hyperlink" Target="https://www.eucast.org/publications_and_documents/rd/" TargetMode="External"/><Relationship Id="rId4" Type="http://schemas.openxmlformats.org/officeDocument/2006/relationships/hyperlink" Target="https://www.eucast.org/publications_and_documents/rd/" TargetMode="External"/><Relationship Id="rId5" Type="http://schemas.openxmlformats.org/officeDocument/2006/relationships/hyperlink" Target="https://www.eucast.org/publications_and_documents/rd/" TargetMode="External"/><Relationship Id="rId6" Type="http://schemas.openxmlformats.org/officeDocument/2006/relationships/hyperlink" Target="https://www.eucast.org/publications_and_documents/rd/" TargetMode="External"/><Relationship Id="rId7" Type="http://schemas.openxmlformats.org/officeDocument/2006/relationships/hyperlink" Target="https://www.eucast.org/publications_and_documents/rd/" TargetMode="External"/><Relationship Id="rId8" Type="http://schemas.openxmlformats.org/officeDocument/2006/relationships/hyperlink" Target="https://www.eucast.org/publications_and_documents/rd/" TargetMode="External"/><Relationship Id="rId9" Type="http://schemas.openxmlformats.org/officeDocument/2006/relationships/hyperlink" Target="https://www.eucast.org/publications_and_documents/rd/" TargetMode="External"/><Relationship Id="rId10" Type="http://schemas.openxmlformats.org/officeDocument/2006/relationships/hyperlink" Target="https://www.eucast.org/publications_and_documents/rd/" TargetMode="External"/><Relationship Id="rId11" Type="http://schemas.openxmlformats.org/officeDocument/2006/relationships/hyperlink" Target="https://www.eucast.org/publications_and_documents/rd/" TargetMode="External"/><Relationship Id="rId12" Type="http://schemas.openxmlformats.org/officeDocument/2006/relationships/hyperlink" Target="https://www.eucast.org/publications_and_documents/rd/" TargetMode="External"/><Relationship Id="rId13" Type="http://schemas.openxmlformats.org/officeDocument/2006/relationships/hyperlink" Target="https://www.eucast.org/publications_and_documents/rd/" TargetMode="External"/><Relationship Id="rId14" Type="http://schemas.openxmlformats.org/officeDocument/2006/relationships/hyperlink" Target="https://www.eucast.org/publications_and_documents/rd/" TargetMode="External"/><Relationship Id="rId15" Type="http://schemas.openxmlformats.org/officeDocument/2006/relationships/hyperlink" Target="https://www.eucast.org/publications_and_documents/rd/" TargetMode="External"/><Relationship Id="rId16" Type="http://schemas.openxmlformats.org/officeDocument/2006/relationships/hyperlink" Target="https://www.eucast.org/publications_and_documents/rd/" TargetMode="External"/><Relationship Id="rId17" Type="http://schemas.openxmlformats.org/officeDocument/2006/relationships/hyperlink" Target="https://www.eucast.org/publications_and_documents/rd/" TargetMode="External"/><Relationship Id="rId18" Type="http://schemas.openxmlformats.org/officeDocument/2006/relationships/hyperlink" Target="https://www.eucast.org/publications_and_documents/rd/" TargetMode="External"/><Relationship Id="rId19" Type="http://schemas.openxmlformats.org/officeDocument/2006/relationships/hyperlink" Target="https://www.eucast.org/publications_and_documents/rd/" TargetMode="External"/><Relationship Id="rId20" Type="http://schemas.openxmlformats.org/officeDocument/2006/relationships/hyperlink" Target="https://www.eucast.org/publications_and_documents/rd/" TargetMode="External"/><Relationship Id="rId21" Type="http://schemas.openxmlformats.org/officeDocument/2006/relationships/hyperlink" Target="https://www.eucast.org/publications_and_documents/rd/" TargetMode="External"/><Relationship Id="rId22" Type="http://schemas.openxmlformats.org/officeDocument/2006/relationships/hyperlink" Target="https://www.eucast.org/publications_and_documents/rd/" TargetMode="External"/><Relationship Id="rId23" Type="http://schemas.openxmlformats.org/officeDocument/2006/relationships/hyperlink" Target="https://www.eucast.org/publications_and_documents/rd/" TargetMode="External"/><Relationship Id="rId24" Type="http://schemas.openxmlformats.org/officeDocument/2006/relationships/hyperlink" Target="https://www.eucast.org/publications_and_documents/rd/" TargetMode="External"/><Relationship Id="rId25" Type="http://schemas.openxmlformats.org/officeDocument/2006/relationships/hyperlink" Target="https://www.eucast.org/publications_and_documents/rd/" TargetMode="External"/><Relationship Id="rId26" Type="http://schemas.openxmlformats.org/officeDocument/2006/relationships/hyperlink" Target="https://www.eucast.org/publications_and_documents/rd/" TargetMode="External"/><Relationship Id="rId27" Type="http://schemas.openxmlformats.org/officeDocument/2006/relationships/hyperlink" Target="https://www.eucast.org/publications_and_documents/rd/" TargetMode="External"/><Relationship Id="rId28" Type="http://schemas.openxmlformats.org/officeDocument/2006/relationships/hyperlink" Target="https://www.eucast.org/publications_and_documents/rd/" TargetMode="External"/><Relationship Id="rId29" Type="http://schemas.openxmlformats.org/officeDocument/2006/relationships/hyperlink" Target="https://www.eucast.org/publications_and_documents/rd/" TargetMode="External"/><Relationship Id="rId30" Type="http://schemas.openxmlformats.org/officeDocument/2006/relationships/hyperlink" Target="https://www.eucast.org/publications_and_documents/rd/" TargetMode="External"/><Relationship Id="rId31" Type="http://schemas.openxmlformats.org/officeDocument/2006/relationships/hyperlink" Target="https://www.eucast.org/publications_and_documents/rd/" TargetMode="External"/><Relationship Id="rId32" Type="http://schemas.openxmlformats.org/officeDocument/2006/relationships/hyperlink" Target="https://www.eucast.org/publications_and_documents/rd/" TargetMode="External"/><Relationship Id="rId33" Type="http://schemas.openxmlformats.org/officeDocument/2006/relationships/hyperlink" Target="https://www.eucast.org/publications_and_documents/rd/" TargetMode="External"/><Relationship Id="rId34" Type="http://schemas.openxmlformats.org/officeDocument/2006/relationships/hyperlink" Target="https://www.eucast.org/publications_and_documents/rd/" TargetMode="External"/><Relationship Id="rId35" Type="http://schemas.openxmlformats.org/officeDocument/2006/relationships/hyperlink" Target="https://www.eucast.org/publications_and_documents/rd/" TargetMode="External"/><Relationship Id="rId36" Type="http://schemas.openxmlformats.org/officeDocument/2006/relationships/hyperlink" Target="https://www.eucast.org/publications_and_documents/rd/" TargetMode="External"/><Relationship Id="rId37" Type="http://schemas.openxmlformats.org/officeDocument/2006/relationships/hyperlink" Target="https://www.eucast.org/publications_and_documents/rd/" TargetMode="External"/><Relationship Id="rId38" Type="http://schemas.openxmlformats.org/officeDocument/2006/relationships/hyperlink" Target="https://www.eucast.org/publications_and_documents/rd/" TargetMode="External"/><Relationship Id="rId39" Type="http://schemas.openxmlformats.org/officeDocument/2006/relationships/hyperlink" Target="https://www.eucast.org/publications_and_documents/rd/" TargetMode="External"/><Relationship Id="rId40" Type="http://schemas.openxmlformats.org/officeDocument/2006/relationships/hyperlink" Target="https://www.eucast.org/publications_and_documents/rd/" TargetMode="External"/><Relationship Id="rId41" Type="http://schemas.openxmlformats.org/officeDocument/2006/relationships/hyperlink" Target="https://www.eucast.org/publications_and_documents/rd/" TargetMode="External"/><Relationship Id="rId42" Type="http://schemas.openxmlformats.org/officeDocument/2006/relationships/hyperlink" Target="https://www.eucast.org/publications_and_documents/rd/" TargetMode="External"/><Relationship Id="rId43" Type="http://schemas.openxmlformats.org/officeDocument/2006/relationships/hyperlink" Target="https://www.eucast.org/publications_and_documents/rd/" TargetMode="External"/><Relationship Id="rId44" Type="http://schemas.openxmlformats.org/officeDocument/2006/relationships/hyperlink" Target="https://www.eucast.org/publications_and_documents/rd/" TargetMode="External"/><Relationship Id="rId45" Type="http://schemas.openxmlformats.org/officeDocument/2006/relationships/hyperlink" Target="https://www.eucast.org/publications_and_documents/rd/" TargetMode="External"/><Relationship Id="rId46" Type="http://schemas.openxmlformats.org/officeDocument/2006/relationships/hyperlink" Target="https://www.eucast.org/publications_and_documents/rd/" TargetMode="External"/><Relationship Id="rId47" Type="http://schemas.openxmlformats.org/officeDocument/2006/relationships/hyperlink" Target="https://www.eucast.org/publications_and_documents/rd/" TargetMode="External"/><Relationship Id="rId48" Type="http://schemas.openxmlformats.org/officeDocument/2006/relationships/hyperlink" Target="https://www.eucast.org/publications_and_documents/rd/" TargetMode="External"/><Relationship Id="rId49" Type="http://schemas.openxmlformats.org/officeDocument/2006/relationships/hyperlink" Target="https://www.eucast.org/publications_and_documents/rd/" TargetMode="External"/><Relationship Id="rId50" Type="http://schemas.openxmlformats.org/officeDocument/2006/relationships/hyperlink" Target="https://www.eucast.org/publications_and_documents/rd/" TargetMode="External"/><Relationship Id="rId51" Type="http://schemas.openxmlformats.org/officeDocument/2006/relationships/hyperlink" Target="https://www.eucast.org/publications_and_documents/rd/" TargetMode="External"/><Relationship Id="rId52" Type="http://schemas.openxmlformats.org/officeDocument/2006/relationships/hyperlink" Target="https://www.eucast.org/publications_and_documents/rd/" TargetMode="External"/><Relationship Id="rId53" Type="http://schemas.openxmlformats.org/officeDocument/2006/relationships/hyperlink" Target="https://www.eucast.org/publications_and_documents/rd/" TargetMode="External"/><Relationship Id="rId54" Type="http://schemas.openxmlformats.org/officeDocument/2006/relationships/hyperlink" Target="https://www.eucast.org/publications_and_documents/rd/" TargetMode="External"/><Relationship Id="rId55" Type="http://schemas.openxmlformats.org/officeDocument/2006/relationships/hyperlink" Target="https://www.eucast.org/publications_and_documents/rd/" TargetMode="External"/><Relationship Id="rId56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5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58" Type="http://schemas.openxmlformats.org/officeDocument/2006/relationships/hyperlink" Target="http://mic.eucast.org/SearchController/search.jsp?action=performSearch&amp;BeginIndex=0&amp;Micdif=mic&amp;NumberIndex=50&amp;Antib=274&amp;Specium=-1" TargetMode="External"/><Relationship Id="rId59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60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61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62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63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64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65" Type="http://schemas.openxmlformats.org/officeDocument/2006/relationships/hyperlink" Target="http://mic.eucast.org/SearchController/search.jsp?action=performSearch&amp;BeginIndex=0&amp;Micdif=mic&amp;NumberIndex=50&amp;Antib=243&amp;Specium=-1" TargetMode="External"/><Relationship Id="rId66" Type="http://schemas.openxmlformats.org/officeDocument/2006/relationships/hyperlink" Target="http://mic.eucast.org/SearchController/search.jsp?action=performSearch&amp;BeginIndex=0&amp;Micdif=mic&amp;NumberIndex=50&amp;Antib=49&amp;Specium=-1" TargetMode="External"/><Relationship Id="rId67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68" Type="http://schemas.openxmlformats.org/officeDocument/2006/relationships/hyperlink" Target="http://mic.eucast.org/SearchController/search.jsp?action=performSearch&amp;BeginIndex=0&amp;Micdif=mic&amp;NumberIndex=50&amp;Antib=50&amp;Specium=-1" TargetMode="External"/><Relationship Id="rId69" Type="http://schemas.openxmlformats.org/officeDocument/2006/relationships/hyperlink" Target="http://mic.eucast.org/SearchController/search.jsp?action=performSearch&amp;BeginIndex=0&amp;Micdif=mic&amp;NumberIndex=50&amp;Antib=396&amp;Specium=-1" TargetMode="External"/><Relationship Id="rId70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71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72" Type="http://schemas.openxmlformats.org/officeDocument/2006/relationships/hyperlink" Target="http://mic.eucast.org/SearchController/search.jsp?action=performSearch&amp;BeginIndex=0&amp;Micdif=mic&amp;NumberIndex=50&amp;Antib=274&amp;Specium=-1" TargetMode="External"/><Relationship Id="rId73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74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75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76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77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78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79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80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81" Type="http://schemas.openxmlformats.org/officeDocument/2006/relationships/hyperlink" Target="http://mic.eucast.org/SearchController/search.jsp?action=performSearch&amp;BeginIndex=0&amp;Micdif=mic&amp;NumberIndex=50&amp;Antib=243&amp;Specium=-1" TargetMode="External"/><Relationship Id="rId82" Type="http://schemas.openxmlformats.org/officeDocument/2006/relationships/hyperlink" Target="http://mic.eucast.org/SearchController/search.jsp?action=performSearch&amp;BeginIndex=0&amp;Micdif=mic&amp;NumberIndex=50&amp;Antib=49&amp;Specium=-1" TargetMode="External"/><Relationship Id="rId83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84" Type="http://schemas.openxmlformats.org/officeDocument/2006/relationships/hyperlink" Target="http://mic.eucast.org/SearchController/search.jsp?action=performSearch&amp;BeginIndex=0&amp;Micdif=mic&amp;NumberIndex=50&amp;Antib=50&amp;Specium=-1" TargetMode="External"/><Relationship Id="rId85" Type="http://schemas.openxmlformats.org/officeDocument/2006/relationships/hyperlink" Target="http://mic.eucast.org/SearchController/search.jsp?action=performSearch&amp;BeginIndex=0&amp;Micdif=mic&amp;NumberIndex=50&amp;Antib=396&amp;Specium=-1" TargetMode="External"/><Relationship Id="rId86" Type="http://schemas.openxmlformats.org/officeDocument/2006/relationships/hyperlink" Target="http://www.eucast.org/fileadmin/src/media/PDFs/EUCAST_files/Rationale_documents/Benzylpenicillin_rationale_Nov2010_v_1.0.pdf" TargetMode="External"/><Relationship Id="rId87" Type="http://schemas.openxmlformats.org/officeDocument/2006/relationships/hyperlink" Target="http://www.eucast.org/fileadmin/src/media/PDFs/EUCAST_files/Rationale_documents/Amoxicillin_rationale_Nov2010_v_1.0.pdf" TargetMode="External"/><Relationship Id="rId88" Type="http://schemas.openxmlformats.org/officeDocument/2006/relationships/hyperlink" Target="http://www.eucast.org/fileadmin/src/media/PDFs/EUCAST_files/Rationale_documents/Piperacillin-tazobactam_rationale_Nov2010_v_1.0.pdf" TargetMode="External"/><Relationship Id="rId89" Type="http://schemas.openxmlformats.org/officeDocument/2006/relationships/hyperlink" Target="http://www.eucast.org/fileadmin/src/media/PDFs/EUCAST_files/Rationale_documents/Phenoxymethylpenicillin_rationale_Nov2010_v_1.0.pdf" TargetMode="External"/><Relationship Id="rId90" Type="http://schemas.openxmlformats.org/officeDocument/2006/relationships/hyperlink" Target="http://www.eucast.org/fileadmin/src/media/PDFs/EUCAST_files/Rationale_documents/Mecillinam_rationale_Nov2010_v_1.0.pdf" TargetMode="External"/><Relationship Id="rId91" Type="http://schemas.openxmlformats.org/officeDocument/2006/relationships/hyperlink" Target="http://www.eucast.org/fileadmin/src/media/PDFs/EUCAST_files/Rationale_documents/Cefotaxime_Rationale_Document_1.0_2010Nov.pdf" TargetMode="External"/><Relationship Id="rId92" Type="http://schemas.openxmlformats.org/officeDocument/2006/relationships/hyperlink" Target="http://www.eucast.org/fileadmin/src/media/PDFs/EUCAST_files/Rationale_documents/Ceftaroline_Rationale_document_v1.0_20141010.pdf" TargetMode="External"/><Relationship Id="rId93" Type="http://schemas.openxmlformats.org/officeDocument/2006/relationships/hyperlink" Target="http://www.eucast.org/fileadmin/src/media/PDFs/EUCAST_files/Rationale_documents/Ceftazidime_Rationale_Document_1.0_2010Nov.pdf" TargetMode="External"/><Relationship Id="rId94" Type="http://schemas.openxmlformats.org/officeDocument/2006/relationships/hyperlink" Target="http://www.eucast.org/fileadmin/src/media/PDFs/EUCAST_files/Rationale_documents/Cefuroxime_iv_Rationale_Document_1.0_2010Nov.pdf" TargetMode="External"/><Relationship Id="rId95" Type="http://schemas.openxmlformats.org/officeDocument/2006/relationships/hyperlink" Target="http://www.eucast.org/fileadmin/src/media/PDFs/EUCAST_files/Rationale_documents/Doripenem_Rationale_Document_090601.pdf" TargetMode="External"/><Relationship Id="rId96" Type="http://schemas.openxmlformats.org/officeDocument/2006/relationships/hyperlink" Target="http://www.eucast.org/fileadmin/src/media/PDFs/EUCAST_files/Rationale_documents/Ertapenem_EUCAST_Rationale_Document_1.3_090601.pdf" TargetMode="External"/><Relationship Id="rId97" Type="http://schemas.openxmlformats.org/officeDocument/2006/relationships/hyperlink" Target="http://www.eucast.org/fileadmin/src/media/PDFs/EUCAST_files/Rationale_documents/Imipenem_EUCAST_Rationale_Document_1.3_090601.pdf" TargetMode="External"/><Relationship Id="rId98" Type="http://schemas.openxmlformats.org/officeDocument/2006/relationships/hyperlink" Target="http://www.eucast.org/fileadmin/src/media/PDFs/EUCAST_files/Rationale_documents/Meropenem_EUCAST_Rationale_Document_1.5_090601.pdf" TargetMode="External"/><Relationship Id="rId99" Type="http://schemas.openxmlformats.org/officeDocument/2006/relationships/hyperlink" Target="http://www.eucast.org/fileadmin/src/media/PDFs/EUCAST_files/Rationale_documents/Ciprofloxacin_rationale_1.9.pdf" TargetMode="External"/><Relationship Id="rId100" Type="http://schemas.openxmlformats.org/officeDocument/2006/relationships/hyperlink" Target="http://www.eucast.org/fileadmin/src/media/PDFs/EUCAST_files/Rationale_documents/Levofloxacin_rationale_1.5.pdf" TargetMode="External"/><Relationship Id="rId101" Type="http://schemas.openxmlformats.org/officeDocument/2006/relationships/hyperlink" Target="http://www.eucast.org/fileadmin/src/media/PDFs/EUCAST_files/Rationale_documents/Moxifloxacin_rationale_2.3.pdf" TargetMode="External"/><Relationship Id="rId102" Type="http://schemas.openxmlformats.org/officeDocument/2006/relationships/hyperlink" Target="http://www.eucast.org/fileadmin/src/media/PDFs/EUCAST_files/Rationale_documents/Norfloxacin_rationale_1.4.pdf" TargetMode="External"/><Relationship Id="rId103" Type="http://schemas.openxmlformats.org/officeDocument/2006/relationships/hyperlink" Target="http://www.eucast.org/fileadmin/src/media/PDFs/EUCAST_files/Rationale_documents/Ofloxacin_rationale_1.4.pdf" TargetMode="External"/><Relationship Id="rId104" Type="http://schemas.openxmlformats.org/officeDocument/2006/relationships/hyperlink" Target="http://www.eucast.org/fileadmin/src/media/PDFs/EUCAST_files/Rationale_documents/Amikacin_rationale_1.2_0906.pdf" TargetMode="External"/><Relationship Id="rId105" Type="http://schemas.openxmlformats.org/officeDocument/2006/relationships/hyperlink" Target="http://www.eucast.org/fileadmin/src/media/PDFs/EUCAST_files/Rationale_documents/Gentamicin_rationale_1.2_0906.pdf" TargetMode="External"/><Relationship Id="rId106" Type="http://schemas.openxmlformats.org/officeDocument/2006/relationships/hyperlink" Target="http://www.eucast.org/fileadmin/src/media/PDFs/EUCAST_files/Rationale_documents/Netilmicin-rationale_1.2_0906.pdf" TargetMode="External"/><Relationship Id="rId107" Type="http://schemas.openxmlformats.org/officeDocument/2006/relationships/hyperlink" Target="http://www.eucast.org/fileadmin/src/media/PDFs/EUCAST_files/Rationale_documents/Tobramycin_rationale_1.2_0906.pdf" TargetMode="External"/><Relationship Id="rId108" Type="http://schemas.openxmlformats.org/officeDocument/2006/relationships/hyperlink" Target="http://www.eucast.org/fileadmin/src/media/PDFs/EUCAST_files/Rationale_documents/Teicoplanin_rationale_2.1.pdf" TargetMode="External"/><Relationship Id="rId109" Type="http://schemas.openxmlformats.org/officeDocument/2006/relationships/hyperlink" Target="http://www.eucast.org/fileadmin/src/media/PDFs/EUCAST_files/Rationale_documents/Vancomycin_rationale_2.1.pdf" TargetMode="External"/><Relationship Id="rId110" Type="http://schemas.openxmlformats.org/officeDocument/2006/relationships/hyperlink" Target="http://www.eucast.org/fileadmin/src/media/PDFs/EUCAST_files/Rationale_documents/Doxycycline_Rationale_Document_1.0_20091202.pdf" TargetMode="External"/><Relationship Id="rId111" Type="http://schemas.openxmlformats.org/officeDocument/2006/relationships/hyperlink" Target="http://www.eucast.org/fileadmin/src/media/PDFs/EUCAST_files/Rationale_documents/Minocycline_Rationale_Document_1.0_20091202.pdf" TargetMode="External"/><Relationship Id="rId112" Type="http://schemas.openxmlformats.org/officeDocument/2006/relationships/hyperlink" Target="http://www.eucast.org/fileadmin/src/media/PDFs/EUCAST_files/Rationale_documents/Tetracycline_Rationale_Document_1.0_20091202.pdf" TargetMode="External"/><Relationship Id="rId113" Type="http://schemas.openxmlformats.org/officeDocument/2006/relationships/hyperlink" Target="http://www.eucast.org/fileadmin/src/media/PDFs/EUCAST_files/Rationale_documents/Tigecyclinerationale1.0.pdf" TargetMode="External"/><Relationship Id="rId114" Type="http://schemas.openxmlformats.org/officeDocument/2006/relationships/hyperlink" Target="http://www.eucast.org/fileadmin/src/media/PDFs/EUCAST_files/Rationale_documents/Linezolidrationale1.0.pdf" TargetMode="External"/><Relationship Id="rId115" Type="http://schemas.openxmlformats.org/officeDocument/2006/relationships/hyperlink" Target="http://www.eucast.org/fileadmin/src/media/PDFs/EUCAST_files/Rationale_documents/Colistin_rationale_1.0.pdf" TargetMode="External"/><Relationship Id="rId116" Type="http://schemas.openxmlformats.org/officeDocument/2006/relationships/hyperlink" Target="http://www.eucast.org/fileadmin/src/media/PDFs/EUCAST_files/Rationale_documents/Daptomycinrationale1.0.pdf" TargetMode="External"/><Relationship Id="rId117" Type="http://schemas.openxmlformats.org/officeDocument/2006/relationships/hyperlink" Target="http://www.eucast.org/fileadmin/src/media/PDFs/EUCAST_files/Rationale_documents/Fosfomycin_rationale_1.0_20130203.pdf" TargetMode="External"/><Relationship Id="rId118" Type="http://schemas.openxmlformats.org/officeDocument/2006/relationships/hyperlink" Target="http://www.eucast.org/fileadmin/src/media/PDFs/EUCAST_files/Rationale_documents/Fosfomycin_trometamol_rationale_1.0_20130203.pdf" TargetMode="External"/><Relationship Id="rId119" Type="http://schemas.openxmlformats.org/officeDocument/2006/relationships/hyperlink" Target="http://www.eucast.org/fileadmin/src/media/PDFs/EUCAST_files/Rationale_documents/Fusidic_acid_rationale_1.0_2010_Oct.pdf" TargetMode="External"/><Relationship Id="rId120" Type="http://schemas.openxmlformats.org/officeDocument/2006/relationships/hyperlink" Target="http://www.eucast.org/fileadmin/src/media/PDFs/EUCAST_files/Rationale_documents/Metronidazole_rationale_1.0.pdf" TargetMode="External"/><Relationship Id="rId121" Type="http://schemas.openxmlformats.org/officeDocument/2006/relationships/hyperlink" Target="http://www.eucast.org/fileadmin/src/media/PDFs/EUCAST_files/Rationale_documents/Nitrofurantoin_rationale_1.0.pdf" TargetMode="External"/><Relationship Id="rId122" Type="http://schemas.openxmlformats.org/officeDocument/2006/relationships/hyperlink" Target="http://www.eucast.org/fileadmin/src/media/PDFs/EUCAST_files/Rationale_documents/Rifampicin_rationale_1.0_2010_Oct.pdf" TargetMode="External"/><Relationship Id="rId123" Type="http://schemas.openxmlformats.org/officeDocument/2006/relationships/hyperlink" Target="http://www.eucast.org/fileadmin/src/media/PDFs/EUCAST_files/Rationale_documents/Spectinomycin_rationale_1.0.pdf" TargetMode="External"/><Relationship Id="rId124" Type="http://schemas.openxmlformats.org/officeDocument/2006/relationships/hyperlink" Target="http://www.eucast.org/fileadmin/src/media/PDFs/EUCAST_files/Rationale_documents/Trimethoprim_rationale_1.0.pdf" TargetMode="External"/><Relationship Id="rId125" Type="http://schemas.openxmlformats.org/officeDocument/2006/relationships/hyperlink" Target="http://www.eucast.org/fileadmin/src/media/PDFs/EUCAST_files/Rationale_documents/Mupirocin_Rationale_Document_1.0.pdf" TargetMode="External"/><Relationship Id="rId126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12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128" Type="http://schemas.openxmlformats.org/officeDocument/2006/relationships/hyperlink" Target="http://mic.eucast.org/SearchController/search.jsp?action=performSearch&amp;BeginIndex=0&amp;Micdif=mic&amp;NumberIndex=50&amp;Antib=274&amp;Specium=-1" TargetMode="External"/><Relationship Id="rId129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130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131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132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133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134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135" Type="http://schemas.openxmlformats.org/officeDocument/2006/relationships/hyperlink" Target="http://mic.eucast.org/SearchController/search.jsp?action=performSearch&amp;BeginIndex=0&amp;Micdif=mic&amp;NumberIndex=50&amp;Antib=243&amp;Specium=-1" TargetMode="External"/><Relationship Id="rId136" Type="http://schemas.openxmlformats.org/officeDocument/2006/relationships/hyperlink" Target="http://mic.eucast.org/SearchController/search.jsp?action=performSearch&amp;BeginIndex=0&amp;Micdif=mic&amp;NumberIndex=50&amp;Antib=49&amp;Specium=-1" TargetMode="External"/><Relationship Id="rId137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138" Type="http://schemas.openxmlformats.org/officeDocument/2006/relationships/hyperlink" Target="http://mic.eucast.org/SearchController/search.jsp?action=performSearch&amp;BeginIndex=0&amp;Micdif=mic&amp;NumberIndex=50&amp;Antib=50&amp;Specium=-1" TargetMode="External"/><Relationship Id="rId139" Type="http://schemas.openxmlformats.org/officeDocument/2006/relationships/hyperlink" Target="http://mic.eucast.org/SearchController/search.jsp?action=performSearch&amp;BeginIndex=0&amp;Micdif=mic&amp;NumberIndex=50&amp;Antib=396&amp;Specium=-1" TargetMode="External"/><Relationship Id="rId140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141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142" Type="http://schemas.openxmlformats.org/officeDocument/2006/relationships/hyperlink" Target="http://mic.eucast.org/SearchController/search.jsp?action=performSearch&amp;BeginIndex=0&amp;Micdif=mic&amp;NumberIndex=50&amp;Antib=274&amp;Specium=-1" TargetMode="External"/><Relationship Id="rId143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144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45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146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147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148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149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150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151" Type="http://schemas.openxmlformats.org/officeDocument/2006/relationships/hyperlink" Target="http://mic.eucast.org/SearchController/search.jsp?action=performSearch&amp;BeginIndex=0&amp;Micdif=mic&amp;NumberIndex=50&amp;Antib=243&amp;Specium=-1" TargetMode="External"/><Relationship Id="rId152" Type="http://schemas.openxmlformats.org/officeDocument/2006/relationships/hyperlink" Target="http://mic.eucast.org/SearchController/search.jsp?action=performSearch&amp;BeginIndex=0&amp;Micdif=mic&amp;NumberIndex=50&amp;Antib=49&amp;Specium=-1" TargetMode="External"/><Relationship Id="rId153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154" Type="http://schemas.openxmlformats.org/officeDocument/2006/relationships/hyperlink" Target="http://mic.eucast.org/SearchController/search.jsp?action=performSearch&amp;BeginIndex=0&amp;Micdif=mic&amp;NumberIndex=50&amp;Antib=50&amp;Specium=-1" TargetMode="External"/><Relationship Id="rId155" Type="http://schemas.openxmlformats.org/officeDocument/2006/relationships/hyperlink" Target="http://mic.eucast.org/SearchController/search.jsp?action=performSearch&amp;BeginIndex=0&amp;Micdif=mic&amp;NumberIndex=50&amp;Antib=396&amp;Specium=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 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25.98"/>
    <col collapsed="false" customWidth="true" hidden="false" outlineLevel="0" max="3" min="3" style="1" width="18.89"/>
    <col collapsed="false" customWidth="true" hidden="false" outlineLevel="0" max="6" min="6" style="1" width="26.9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true" outlineLevel="0" collapsed="false">
      <c r="A2" s="1" t="s">
        <v>4</v>
      </c>
      <c r="B2" s="1" t="s">
        <v>5</v>
      </c>
      <c r="C2" s="3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3"/>
      <c r="D3" s="1" t="s">
        <v>9</v>
      </c>
    </row>
    <row r="4" customFormat="false" ht="12.8" hidden="false" customHeight="false" outlineLevel="0" collapsed="false">
      <c r="A4" s="1" t="s">
        <v>10</v>
      </c>
      <c r="B4" s="1" t="s">
        <v>8</v>
      </c>
      <c r="C4" s="3"/>
      <c r="D4" s="1" t="s">
        <v>9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4" t="s">
        <v>13</v>
      </c>
      <c r="E5" s="4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4"/>
      <c r="E6" s="4"/>
    </row>
    <row r="7" customFormat="false" ht="12.8" hidden="false" customHeight="false" outlineLevel="0" collapsed="false">
      <c r="A7" s="1" t="s">
        <v>17</v>
      </c>
      <c r="B7" s="1" t="s">
        <v>18</v>
      </c>
      <c r="C7" s="4"/>
      <c r="E7" s="4"/>
    </row>
    <row r="8" customFormat="false" ht="12.8" hidden="false" customHeight="false" outlineLevel="0" collapsed="false">
      <c r="A8" s="1" t="s">
        <v>19</v>
      </c>
      <c r="B8" s="1" t="s">
        <v>20</v>
      </c>
      <c r="C8" s="4"/>
      <c r="D8" s="1" t="s">
        <v>21</v>
      </c>
      <c r="E8" s="4"/>
    </row>
    <row r="9" customFormat="false" ht="12.8" hidden="false" customHeight="false" outlineLevel="0" collapsed="false">
      <c r="A9" s="1" t="s">
        <v>22</v>
      </c>
      <c r="B9" s="1" t="s">
        <v>20</v>
      </c>
      <c r="C9" s="4"/>
      <c r="D9" s="1" t="s">
        <v>21</v>
      </c>
      <c r="E9" s="4"/>
    </row>
    <row r="10" customFormat="false" ht="12.8" hidden="false" customHeight="false" outlineLevel="0" collapsed="false">
      <c r="A10" s="1" t="s">
        <v>23</v>
      </c>
      <c r="B10" s="1" t="s">
        <v>24</v>
      </c>
      <c r="C10" s="4"/>
      <c r="E10" s="4"/>
    </row>
    <row r="11" customFormat="false" ht="12.8" hidden="false" customHeight="false" outlineLevel="0" collapsed="false">
      <c r="A11" s="1" t="s">
        <v>25</v>
      </c>
      <c r="B11" s="1" t="s">
        <v>26</v>
      </c>
      <c r="C11" s="4" t="s">
        <v>27</v>
      </c>
      <c r="E11" s="4"/>
    </row>
    <row r="12" customFormat="false" ht="12.8" hidden="false" customHeight="false" outlineLevel="0" collapsed="false">
      <c r="A12" s="1" t="s">
        <v>28</v>
      </c>
      <c r="B12" s="1" t="s">
        <v>29</v>
      </c>
      <c r="C12" s="4"/>
      <c r="E12" s="4"/>
    </row>
    <row r="13" customFormat="false" ht="12.8" hidden="false" customHeight="false" outlineLevel="0" collapsed="false">
      <c r="A13" s="1" t="s">
        <v>30</v>
      </c>
      <c r="B13" s="1" t="s">
        <v>31</v>
      </c>
      <c r="C13" s="4"/>
      <c r="E13" s="4"/>
    </row>
    <row r="14" customFormat="false" ht="12.8" hidden="false" customHeight="false" outlineLevel="0" collapsed="false">
      <c r="A14" s="1" t="s">
        <v>32</v>
      </c>
      <c r="B14" s="1" t="s">
        <v>33</v>
      </c>
      <c r="C14" s="4"/>
      <c r="E14" s="4"/>
    </row>
    <row r="15" customFormat="false" ht="12.8" hidden="false" customHeight="false" outlineLevel="0" collapsed="false">
      <c r="A15" s="1" t="s">
        <v>34</v>
      </c>
      <c r="B15" s="1" t="s">
        <v>35</v>
      </c>
      <c r="C15" s="4"/>
      <c r="E15" s="4"/>
    </row>
    <row r="16" customFormat="false" ht="12.8" hidden="false" customHeight="false" outlineLevel="0" collapsed="false">
      <c r="A16" s="1" t="s">
        <v>36</v>
      </c>
      <c r="B16" s="1" t="s">
        <v>37</v>
      </c>
      <c r="C16" s="4" t="s">
        <v>38</v>
      </c>
      <c r="D16" s="1" t="s">
        <v>39</v>
      </c>
      <c r="E16" s="4"/>
    </row>
    <row r="17" customFormat="false" ht="12.8" hidden="false" customHeight="false" outlineLevel="0" collapsed="false">
      <c r="A17" s="1" t="s">
        <v>40</v>
      </c>
      <c r="B17" s="1" t="s">
        <v>41</v>
      </c>
      <c r="C17" s="4"/>
      <c r="E17" s="4"/>
    </row>
    <row r="18" customFormat="false" ht="12.8" hidden="false" customHeight="false" outlineLevel="0" collapsed="false">
      <c r="A18" s="1" t="s">
        <v>42</v>
      </c>
      <c r="B18" s="1" t="s">
        <v>37</v>
      </c>
      <c r="C18" s="4"/>
      <c r="D18" s="1" t="s">
        <v>39</v>
      </c>
      <c r="E18" s="4"/>
    </row>
    <row r="19" customFormat="false" ht="12.8" hidden="false" customHeight="true" outlineLevel="0" collapsed="false">
      <c r="A19" s="1" t="s">
        <v>43</v>
      </c>
      <c r="B19" s="1" t="s">
        <v>44</v>
      </c>
      <c r="C19" s="3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3"/>
    </row>
    <row r="21" customFormat="false" ht="12.8" hidden="false" customHeight="false" outlineLevel="0" collapsed="false">
      <c r="A21" s="1" t="s">
        <v>48</v>
      </c>
      <c r="B21" s="1" t="s">
        <v>49</v>
      </c>
      <c r="C21" s="3"/>
    </row>
    <row r="22" customFormat="false" ht="12.8" hidden="false" customHeight="false" outlineLevel="0" collapsed="false">
      <c r="A22" s="1" t="s">
        <v>50</v>
      </c>
      <c r="B22" s="1" t="s">
        <v>51</v>
      </c>
      <c r="C22" s="3"/>
    </row>
    <row r="23" customFormat="false" ht="12.8" hidden="false" customHeight="true" outlineLevel="0" collapsed="false">
      <c r="A23" s="1" t="s">
        <v>52</v>
      </c>
      <c r="B23" s="1" t="s">
        <v>53</v>
      </c>
      <c r="C23" s="3" t="s">
        <v>54</v>
      </c>
    </row>
    <row r="24" customFormat="false" ht="12.8" hidden="false" customHeight="false" outlineLevel="0" collapsed="false">
      <c r="A24" s="1" t="s">
        <v>55</v>
      </c>
      <c r="B24" s="1" t="s">
        <v>56</v>
      </c>
      <c r="C24" s="3"/>
    </row>
    <row r="25" customFormat="false" ht="12.8" hidden="false" customHeight="false" outlineLevel="0" collapsed="false">
      <c r="A25" s="1" t="s">
        <v>57</v>
      </c>
      <c r="B25" s="1" t="s">
        <v>58</v>
      </c>
      <c r="C25" s="3"/>
    </row>
    <row r="26" customFormat="false" ht="12.8" hidden="false" customHeight="false" outlineLevel="0" collapsed="false">
      <c r="A26" s="1" t="s">
        <v>59</v>
      </c>
      <c r="B26" s="1" t="s">
        <v>60</v>
      </c>
      <c r="C26" s="3"/>
    </row>
    <row r="27" customFormat="false" ht="12.8" hidden="false" customHeight="false" outlineLevel="0" collapsed="false">
      <c r="A27" s="1" t="s">
        <v>61</v>
      </c>
      <c r="B27" s="1" t="s">
        <v>62</v>
      </c>
      <c r="C27" s="5" t="s">
        <v>63</v>
      </c>
    </row>
    <row r="28" customFormat="false" ht="12.8" hidden="false" customHeight="true" outlineLevel="0" collapsed="false">
      <c r="A28" s="1" t="s">
        <v>64</v>
      </c>
      <c r="B28" s="1" t="s">
        <v>65</v>
      </c>
      <c r="C28" s="3" t="s">
        <v>66</v>
      </c>
    </row>
    <row r="29" customFormat="false" ht="12.8" hidden="false" customHeight="false" outlineLevel="0" collapsed="false">
      <c r="A29" s="1" t="s">
        <v>67</v>
      </c>
      <c r="B29" s="1" t="s">
        <v>68</v>
      </c>
      <c r="C29" s="3"/>
    </row>
    <row r="30" customFormat="false" ht="12.8" hidden="false" customHeight="false" outlineLevel="0" collapsed="false">
      <c r="A30" s="1" t="s">
        <v>69</v>
      </c>
      <c r="B30" s="1" t="s">
        <v>70</v>
      </c>
      <c r="C30" s="3"/>
    </row>
  </sheetData>
  <mergeCells count="8">
    <mergeCell ref="C2:C4"/>
    <mergeCell ref="C5:C10"/>
    <mergeCell ref="E5:E18"/>
    <mergeCell ref="C11:C15"/>
    <mergeCell ref="C16:C18"/>
    <mergeCell ref="C19:C22"/>
    <mergeCell ref="C23:C26"/>
    <mergeCell ref="C28:C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1" sqref="B9 G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33"/>
  </cols>
  <sheetData>
    <row r="1" customFormat="false" ht="23.85" hidden="false" customHeight="true" outlineLevel="0" collapsed="false">
      <c r="B1" s="6" t="s">
        <v>71</v>
      </c>
      <c r="C1" s="6"/>
    </row>
    <row r="2" customFormat="false" ht="12.8" hidden="false" customHeight="false" outlineLevel="0" collapsed="false">
      <c r="A2" s="7" t="s">
        <v>72</v>
      </c>
      <c r="B2" s="8" t="s">
        <v>73</v>
      </c>
      <c r="C2" s="9" t="s">
        <v>74</v>
      </c>
    </row>
    <row r="3" customFormat="false" ht="12.8" hidden="false" customHeight="false" outlineLevel="0" collapsed="false">
      <c r="A3" s="10" t="s">
        <v>75</v>
      </c>
      <c r="B3" s="11" t="s">
        <v>76</v>
      </c>
      <c r="C3" s="12" t="s">
        <v>76</v>
      </c>
    </row>
    <row r="4" customFormat="false" ht="12.8" hidden="false" customHeight="false" outlineLevel="0" collapsed="false">
      <c r="A4" s="13" t="s">
        <v>77</v>
      </c>
      <c r="B4" s="14" t="s">
        <v>76</v>
      </c>
      <c r="C4" s="12" t="s">
        <v>76</v>
      </c>
    </row>
    <row r="5" customFormat="false" ht="12.8" hidden="false" customHeight="false" outlineLevel="0" collapsed="false">
      <c r="A5" s="15" t="s">
        <v>78</v>
      </c>
      <c r="B5" s="14" t="s">
        <v>76</v>
      </c>
      <c r="C5" s="12" t="s">
        <v>76</v>
      </c>
    </row>
    <row r="6" customFormat="false" ht="12.8" hidden="false" customHeight="false" outlineLevel="0" collapsed="false">
      <c r="A6" s="16" t="s">
        <v>79</v>
      </c>
      <c r="B6" s="14" t="s">
        <v>76</v>
      </c>
      <c r="C6" s="12" t="s">
        <v>76</v>
      </c>
    </row>
    <row r="7" customFormat="false" ht="12.8" hidden="false" customHeight="false" outlineLevel="0" collapsed="false">
      <c r="A7" s="15" t="s">
        <v>80</v>
      </c>
      <c r="B7" s="14" t="s">
        <v>76</v>
      </c>
      <c r="C7" s="12" t="s">
        <v>76</v>
      </c>
    </row>
    <row r="8" customFormat="false" ht="12.8" hidden="false" customHeight="false" outlineLevel="0" collapsed="false">
      <c r="A8" s="15" t="s">
        <v>81</v>
      </c>
      <c r="B8" s="17" t="s">
        <v>82</v>
      </c>
      <c r="C8" s="18" t="s">
        <v>83</v>
      </c>
    </row>
    <row r="9" customFormat="false" ht="12.8" hidden="false" customHeight="false" outlineLevel="0" collapsed="false">
      <c r="A9" s="16" t="s">
        <v>84</v>
      </c>
      <c r="B9" s="18" t="s">
        <v>85</v>
      </c>
      <c r="C9" s="18" t="s">
        <v>86</v>
      </c>
    </row>
    <row r="10" customFormat="false" ht="12.8" hidden="false" customHeight="false" outlineLevel="0" collapsed="false">
      <c r="A10" s="15" t="s">
        <v>87</v>
      </c>
      <c r="B10" s="17" t="s">
        <v>88</v>
      </c>
      <c r="C10" s="18" t="s">
        <v>89</v>
      </c>
    </row>
    <row r="11" customFormat="false" ht="12.8" hidden="false" customHeight="false" outlineLevel="0" collapsed="false">
      <c r="A11" s="19" t="s">
        <v>90</v>
      </c>
      <c r="B11" s="20" t="s">
        <v>76</v>
      </c>
      <c r="C11" s="20" t="s">
        <v>76</v>
      </c>
    </row>
    <row r="12" customFormat="false" ht="12.8" hidden="false" customHeight="false" outlineLevel="0" collapsed="false">
      <c r="A12" s="16" t="s">
        <v>91</v>
      </c>
      <c r="B12" s="11" t="s">
        <v>76</v>
      </c>
      <c r="C12" s="12" t="s">
        <v>76</v>
      </c>
    </row>
    <row r="13" customFormat="false" ht="12.8" hidden="false" customHeight="false" outlineLevel="0" collapsed="false">
      <c r="A13" s="21" t="s">
        <v>92</v>
      </c>
      <c r="B13" s="22" t="s">
        <v>76</v>
      </c>
      <c r="C13" s="22" t="s">
        <v>76</v>
      </c>
    </row>
    <row r="14" customFormat="false" ht="12.8" hidden="false" customHeight="false" outlineLevel="0" collapsed="false">
      <c r="A14" s="21" t="s">
        <v>93</v>
      </c>
      <c r="B14" s="23" t="s">
        <v>76</v>
      </c>
      <c r="C14" s="12" t="s">
        <v>76</v>
      </c>
    </row>
    <row r="15" customFormat="false" ht="12.8" hidden="false" customHeight="false" outlineLevel="0" collapsed="false">
      <c r="A15" s="21" t="s">
        <v>94</v>
      </c>
      <c r="B15" s="23" t="s">
        <v>76</v>
      </c>
      <c r="C15" s="12" t="s">
        <v>76</v>
      </c>
    </row>
    <row r="16" customFormat="false" ht="12.8" hidden="false" customHeight="false" outlineLevel="0" collapsed="false">
      <c r="A16" s="21" t="s">
        <v>95</v>
      </c>
      <c r="B16" s="23" t="s">
        <v>76</v>
      </c>
      <c r="C16" s="12" t="s">
        <v>76</v>
      </c>
    </row>
    <row r="17" customFormat="false" ht="12.8" hidden="false" customHeight="false" outlineLevel="0" collapsed="false">
      <c r="A17" s="10" t="s">
        <v>96</v>
      </c>
      <c r="B17" s="24" t="s">
        <v>76</v>
      </c>
      <c r="C17" s="22" t="s">
        <v>76</v>
      </c>
    </row>
    <row r="18" customFormat="false" ht="12.8" hidden="false" customHeight="false" outlineLevel="0" collapsed="false">
      <c r="A18" s="25"/>
      <c r="B18" s="26"/>
      <c r="C18" s="27"/>
    </row>
    <row r="19" customFormat="false" ht="12.8" hidden="false" customHeight="false" outlineLevel="0" collapsed="false">
      <c r="A19" s="25"/>
      <c r="B19" s="25"/>
      <c r="C19" s="27"/>
    </row>
    <row r="20" customFormat="false" ht="23.85" hidden="false" customHeight="true" outlineLevel="0" collapsed="false">
      <c r="A20" s="7" t="s">
        <v>97</v>
      </c>
      <c r="B20" s="6" t="s">
        <v>71</v>
      </c>
      <c r="C20" s="6"/>
    </row>
    <row r="21" customFormat="false" ht="12.8" hidden="false" customHeight="false" outlineLevel="0" collapsed="false">
      <c r="A21" s="7"/>
      <c r="B21" s="8" t="s">
        <v>73</v>
      </c>
      <c r="C21" s="9" t="s">
        <v>74</v>
      </c>
    </row>
    <row r="22" customFormat="false" ht="12.8" hidden="false" customHeight="false" outlineLevel="0" collapsed="false">
      <c r="A22" s="15" t="s">
        <v>98</v>
      </c>
      <c r="B22" s="22" t="s">
        <v>76</v>
      </c>
      <c r="C22" s="22" t="s">
        <v>76</v>
      </c>
    </row>
    <row r="23" customFormat="false" ht="12.8" hidden="false" customHeight="false" outlineLevel="0" collapsed="false">
      <c r="A23" s="15" t="s">
        <v>99</v>
      </c>
      <c r="B23" s="22" t="s">
        <v>76</v>
      </c>
      <c r="C23" s="22" t="s">
        <v>76</v>
      </c>
    </row>
    <row r="24" customFormat="false" ht="12.8" hidden="false" customHeight="false" outlineLevel="0" collapsed="false">
      <c r="A24" s="15" t="s">
        <v>100</v>
      </c>
      <c r="B24" s="22" t="s">
        <v>76</v>
      </c>
      <c r="C24" s="22" t="s">
        <v>76</v>
      </c>
    </row>
    <row r="25" customFormat="false" ht="12.8" hidden="false" customHeight="false" outlineLevel="0" collapsed="false">
      <c r="A25" s="15" t="s">
        <v>101</v>
      </c>
      <c r="B25" s="12" t="s">
        <v>76</v>
      </c>
      <c r="C25" s="12" t="s">
        <v>76</v>
      </c>
    </row>
    <row r="26" customFormat="false" ht="12.8" hidden="false" customHeight="false" outlineLevel="0" collapsed="false">
      <c r="A26" s="15" t="s">
        <v>102</v>
      </c>
      <c r="B26" s="28" t="s">
        <v>82</v>
      </c>
      <c r="C26" s="18" t="s">
        <v>103</v>
      </c>
    </row>
    <row r="27" customFormat="false" ht="12.8" hidden="false" customHeight="false" outlineLevel="0" collapsed="false">
      <c r="A27" s="19" t="s">
        <v>104</v>
      </c>
      <c r="B27" s="18" t="s">
        <v>105</v>
      </c>
      <c r="C27" s="18" t="s">
        <v>105</v>
      </c>
    </row>
    <row r="28" customFormat="false" ht="12.8" hidden="false" customHeight="false" outlineLevel="0" collapsed="false">
      <c r="A28" s="15" t="s">
        <v>106</v>
      </c>
      <c r="B28" s="12" t="s">
        <v>76</v>
      </c>
      <c r="C28" s="12" t="s">
        <v>76</v>
      </c>
    </row>
    <row r="29" customFormat="false" ht="12.8" hidden="false" customHeight="false" outlineLevel="0" collapsed="false">
      <c r="A29" s="29" t="s">
        <v>107</v>
      </c>
      <c r="B29" s="12" t="s">
        <v>76</v>
      </c>
      <c r="C29" s="12" t="s">
        <v>76</v>
      </c>
    </row>
    <row r="30" customFormat="false" ht="12.8" hidden="false" customHeight="false" outlineLevel="0" collapsed="false">
      <c r="A30" s="21" t="s">
        <v>108</v>
      </c>
      <c r="B30" s="12" t="s">
        <v>76</v>
      </c>
      <c r="C30" s="12" t="s">
        <v>76</v>
      </c>
    </row>
    <row r="31" customFormat="false" ht="12.8" hidden="false" customHeight="false" outlineLevel="0" collapsed="false">
      <c r="A31" s="21" t="s">
        <v>109</v>
      </c>
      <c r="B31" s="12" t="s">
        <v>76</v>
      </c>
      <c r="C31" s="12" t="s">
        <v>76</v>
      </c>
    </row>
    <row r="32" customFormat="false" ht="12.8" hidden="false" customHeight="false" outlineLevel="0" collapsed="false">
      <c r="A32" s="16" t="s">
        <v>110</v>
      </c>
      <c r="B32" s="20" t="s">
        <v>76</v>
      </c>
      <c r="C32" s="20" t="s">
        <v>76</v>
      </c>
    </row>
    <row r="33" customFormat="false" ht="12.8" hidden="false" customHeight="false" outlineLevel="0" collapsed="false">
      <c r="A33" s="16" t="s">
        <v>111</v>
      </c>
      <c r="B33" s="28" t="s">
        <v>82</v>
      </c>
      <c r="C33" s="18" t="s">
        <v>103</v>
      </c>
    </row>
    <row r="34" customFormat="false" ht="12.8" hidden="false" customHeight="false" outlineLevel="0" collapsed="false">
      <c r="A34" s="10" t="s">
        <v>112</v>
      </c>
      <c r="B34" s="18" t="s">
        <v>113</v>
      </c>
      <c r="C34" s="18" t="s">
        <v>113</v>
      </c>
    </row>
    <row r="35" customFormat="false" ht="12.8" hidden="false" customHeight="false" outlineLevel="0" collapsed="false">
      <c r="A35" s="21" t="s">
        <v>114</v>
      </c>
      <c r="B35" s="12" t="s">
        <v>76</v>
      </c>
      <c r="C35" s="12" t="s">
        <v>76</v>
      </c>
    </row>
    <row r="36" customFormat="false" ht="12.8" hidden="false" customHeight="false" outlineLevel="0" collapsed="false">
      <c r="A36" s="16" t="s">
        <v>115</v>
      </c>
      <c r="B36" s="20" t="s">
        <v>116</v>
      </c>
      <c r="C36" s="20" t="s">
        <v>116</v>
      </c>
    </row>
    <row r="37" customFormat="false" ht="12.8" hidden="false" customHeight="false" outlineLevel="0" collapsed="false">
      <c r="A37" s="10" t="s">
        <v>117</v>
      </c>
      <c r="B37" s="18" t="s">
        <v>118</v>
      </c>
      <c r="C37" s="18" t="s">
        <v>118</v>
      </c>
    </row>
    <row r="38" customFormat="false" ht="12.8" hidden="false" customHeight="false" outlineLevel="0" collapsed="false">
      <c r="A38" s="21" t="s">
        <v>119</v>
      </c>
      <c r="B38" s="12" t="s">
        <v>76</v>
      </c>
      <c r="C38" s="12" t="s">
        <v>76</v>
      </c>
    </row>
    <row r="39" customFormat="false" ht="12.8" hidden="false" customHeight="false" outlineLevel="0" collapsed="false">
      <c r="A39" s="16" t="s">
        <v>120</v>
      </c>
      <c r="B39" s="12" t="s">
        <v>76</v>
      </c>
      <c r="C39" s="12" t="s">
        <v>76</v>
      </c>
    </row>
    <row r="40" customFormat="false" ht="12.8" hidden="false" customHeight="false" outlineLevel="0" collapsed="false">
      <c r="A40" s="15" t="s">
        <v>121</v>
      </c>
      <c r="B40" s="12" t="s">
        <v>76</v>
      </c>
      <c r="C40" s="12" t="s">
        <v>76</v>
      </c>
    </row>
    <row r="41" customFormat="false" ht="12.8" hidden="false" customHeight="false" outlineLevel="0" collapsed="false">
      <c r="A41" s="25"/>
      <c r="B41" s="27"/>
      <c r="C41" s="27"/>
    </row>
    <row r="42" customFormat="false" ht="12.8" hidden="false" customHeight="false" outlineLevel="0" collapsed="false">
      <c r="A42" s="25"/>
      <c r="B42" s="25"/>
      <c r="C42" s="27"/>
    </row>
    <row r="43" customFormat="false" ht="23.85" hidden="false" customHeight="true" outlineLevel="0" collapsed="false">
      <c r="A43" s="7" t="s">
        <v>122</v>
      </c>
      <c r="B43" s="6" t="s">
        <v>71</v>
      </c>
      <c r="C43" s="6"/>
    </row>
    <row r="44" customFormat="false" ht="12.8" hidden="false" customHeight="false" outlineLevel="0" collapsed="false">
      <c r="A44" s="7"/>
      <c r="B44" s="8" t="s">
        <v>73</v>
      </c>
      <c r="C44" s="9" t="s">
        <v>74</v>
      </c>
    </row>
    <row r="45" customFormat="false" ht="12.8" hidden="false" customHeight="false" outlineLevel="0" collapsed="false">
      <c r="A45" s="16" t="s">
        <v>123</v>
      </c>
      <c r="B45" s="28" t="s">
        <v>82</v>
      </c>
      <c r="C45" s="28" t="n">
        <v>2</v>
      </c>
    </row>
    <row r="46" customFormat="false" ht="12.8" hidden="false" customHeight="false" outlineLevel="0" collapsed="false">
      <c r="A46" s="16" t="s">
        <v>124</v>
      </c>
      <c r="B46" s="12" t="s">
        <v>76</v>
      </c>
      <c r="C46" s="12" t="s">
        <v>76</v>
      </c>
    </row>
    <row r="47" customFormat="false" ht="12.8" hidden="false" customHeight="false" outlineLevel="0" collapsed="false">
      <c r="A47" s="16" t="s">
        <v>26</v>
      </c>
      <c r="B47" s="28" t="s">
        <v>82</v>
      </c>
      <c r="C47" s="28" t="n">
        <v>4</v>
      </c>
    </row>
    <row r="48" customFormat="false" ht="12.8" hidden="false" customHeight="false" outlineLevel="0" collapsed="false">
      <c r="A48" s="10" t="s">
        <v>125</v>
      </c>
      <c r="B48" s="18" t="s">
        <v>105</v>
      </c>
      <c r="C48" s="18" t="s">
        <v>105</v>
      </c>
    </row>
    <row r="49" customFormat="false" ht="12.8" hidden="false" customHeight="false" outlineLevel="0" collapsed="false">
      <c r="A49" s="10" t="s">
        <v>126</v>
      </c>
      <c r="B49" s="18" t="s">
        <v>127</v>
      </c>
      <c r="C49" s="18" t="s">
        <v>103</v>
      </c>
    </row>
    <row r="50" customFormat="false" ht="12.8" hidden="false" customHeight="false" outlineLevel="0" collapsed="false">
      <c r="A50" s="10" t="s">
        <v>128</v>
      </c>
      <c r="B50" s="18" t="s">
        <v>127</v>
      </c>
      <c r="C50" s="18" t="s">
        <v>103</v>
      </c>
    </row>
    <row r="51" customFormat="false" ht="12.8" hidden="false" customHeight="false" outlineLevel="0" collapsed="false">
      <c r="A51" s="16" t="s">
        <v>129</v>
      </c>
      <c r="B51" s="18" t="s">
        <v>127</v>
      </c>
      <c r="C51" s="18" t="s">
        <v>127</v>
      </c>
    </row>
    <row r="52" customFormat="false" ht="12.8" hidden="false" customHeight="false" outlineLevel="0" collapsed="false">
      <c r="A52" s="10" t="s">
        <v>130</v>
      </c>
      <c r="B52" s="18" t="s">
        <v>113</v>
      </c>
      <c r="C52" s="18" t="s">
        <v>113</v>
      </c>
    </row>
    <row r="53" customFormat="false" ht="12.8" hidden="false" customHeight="false" outlineLevel="0" collapsed="false">
      <c r="A53" s="25"/>
      <c r="B53" s="25"/>
      <c r="C53" s="27"/>
    </row>
    <row r="54" customFormat="false" ht="12.8" hidden="false" customHeight="false" outlineLevel="0" collapsed="false">
      <c r="A54" s="25"/>
      <c r="B54" s="25"/>
      <c r="C54" s="27"/>
    </row>
    <row r="55" customFormat="false" ht="23.85" hidden="false" customHeight="true" outlineLevel="0" collapsed="false">
      <c r="A55" s="7" t="s">
        <v>131</v>
      </c>
      <c r="B55" s="6" t="s">
        <v>71</v>
      </c>
      <c r="C55" s="6"/>
    </row>
    <row r="56" customFormat="false" ht="12.8" hidden="false" customHeight="false" outlineLevel="0" collapsed="false">
      <c r="A56" s="7"/>
      <c r="B56" s="8" t="s">
        <v>73</v>
      </c>
      <c r="C56" s="9" t="s">
        <v>74</v>
      </c>
    </row>
    <row r="57" customFormat="false" ht="12.8" hidden="false" customHeight="false" outlineLevel="0" collapsed="false">
      <c r="A57" s="15" t="s">
        <v>37</v>
      </c>
      <c r="B57" s="28" t="s">
        <v>82</v>
      </c>
      <c r="C57" s="28" t="n">
        <v>16</v>
      </c>
    </row>
    <row r="58" customFormat="false" ht="12.8" hidden="false" customHeight="false" outlineLevel="0" collapsed="false">
      <c r="A58" s="25"/>
      <c r="B58" s="25"/>
      <c r="C58" s="27"/>
    </row>
    <row r="59" customFormat="false" ht="12.8" hidden="false" customHeight="false" outlineLevel="0" collapsed="false">
      <c r="A59" s="25"/>
      <c r="B59" s="25"/>
      <c r="C59" s="27"/>
    </row>
    <row r="60" customFormat="false" ht="23.85" hidden="false" customHeight="true" outlineLevel="0" collapsed="false">
      <c r="A60" s="7" t="s">
        <v>132</v>
      </c>
      <c r="B60" s="6" t="s">
        <v>71</v>
      </c>
      <c r="C60" s="6"/>
    </row>
    <row r="61" customFormat="false" ht="12.8" hidden="false" customHeight="false" outlineLevel="0" collapsed="false">
      <c r="A61" s="7"/>
      <c r="B61" s="8" t="s">
        <v>73</v>
      </c>
      <c r="C61" s="9" t="s">
        <v>74</v>
      </c>
    </row>
    <row r="62" customFormat="false" ht="12.8" hidden="false" customHeight="false" outlineLevel="0" collapsed="false">
      <c r="A62" s="16" t="s">
        <v>133</v>
      </c>
      <c r="B62" s="18" t="s">
        <v>82</v>
      </c>
      <c r="C62" s="18" t="s">
        <v>134</v>
      </c>
    </row>
    <row r="63" customFormat="false" ht="12.8" hidden="false" customHeight="false" outlineLevel="0" collapsed="false">
      <c r="A63" s="10" t="s">
        <v>135</v>
      </c>
      <c r="B63" s="18" t="s">
        <v>116</v>
      </c>
      <c r="C63" s="18" t="s">
        <v>116</v>
      </c>
    </row>
    <row r="64" customFormat="false" ht="12.8" hidden="false" customHeight="false" outlineLevel="0" collapsed="false">
      <c r="A64" s="16" t="s">
        <v>136</v>
      </c>
      <c r="B64" s="18" t="s">
        <v>82</v>
      </c>
      <c r="C64" s="18" t="s">
        <v>127</v>
      </c>
    </row>
    <row r="65" customFormat="false" ht="12.8" hidden="false" customHeight="false" outlineLevel="0" collapsed="false">
      <c r="A65" s="16" t="s">
        <v>137</v>
      </c>
      <c r="B65" s="12" t="s">
        <v>76</v>
      </c>
      <c r="C65" s="12" t="s">
        <v>76</v>
      </c>
    </row>
    <row r="66" customFormat="false" ht="12.8" hidden="false" customHeight="false" outlineLevel="0" collapsed="false">
      <c r="A66" s="15" t="s">
        <v>138</v>
      </c>
      <c r="B66" s="12" t="s">
        <v>139</v>
      </c>
      <c r="C66" s="12" t="s">
        <v>139</v>
      </c>
    </row>
    <row r="67" customFormat="false" ht="12.8" hidden="false" customHeight="false" outlineLevel="0" collapsed="false">
      <c r="A67" s="16" t="s">
        <v>140</v>
      </c>
      <c r="B67" s="12" t="s">
        <v>76</v>
      </c>
      <c r="C67" s="12" t="s">
        <v>76</v>
      </c>
    </row>
    <row r="68" customFormat="false" ht="12.8" hidden="false" customHeight="false" outlineLevel="0" collapsed="false">
      <c r="A68" s="16" t="s">
        <v>141</v>
      </c>
      <c r="B68" s="12" t="s">
        <v>76</v>
      </c>
      <c r="C68" s="12" t="s">
        <v>76</v>
      </c>
    </row>
    <row r="69" customFormat="false" ht="12.8" hidden="false" customHeight="false" outlineLevel="0" collapsed="false">
      <c r="A69" s="25"/>
      <c r="B69" s="27"/>
      <c r="C69" s="27"/>
    </row>
    <row r="70" customFormat="false" ht="12.8" hidden="false" customHeight="false" outlineLevel="0" collapsed="false">
      <c r="A70" s="25"/>
      <c r="B70" s="25"/>
      <c r="C70" s="27"/>
    </row>
    <row r="71" customFormat="false" ht="23.85" hidden="false" customHeight="true" outlineLevel="0" collapsed="false">
      <c r="A71" s="7" t="s">
        <v>142</v>
      </c>
      <c r="B71" s="6" t="s">
        <v>71</v>
      </c>
      <c r="C71" s="6"/>
    </row>
    <row r="72" customFormat="false" ht="12.8" hidden="false" customHeight="false" outlineLevel="0" collapsed="false">
      <c r="A72" s="7"/>
      <c r="B72" s="8" t="s">
        <v>73</v>
      </c>
      <c r="C72" s="9" t="s">
        <v>74</v>
      </c>
    </row>
    <row r="73" customFormat="false" ht="12.8" hidden="false" customHeight="false" outlineLevel="0" collapsed="false">
      <c r="A73" s="10" t="s">
        <v>143</v>
      </c>
      <c r="B73" s="18" t="s">
        <v>144</v>
      </c>
      <c r="C73" s="18" t="s">
        <v>144</v>
      </c>
    </row>
    <row r="74" customFormat="false" ht="12.8" hidden="false" customHeight="false" outlineLevel="0" collapsed="false">
      <c r="A74" s="10" t="s">
        <v>145</v>
      </c>
      <c r="B74" s="28" t="n">
        <v>16</v>
      </c>
      <c r="C74" s="28" t="n">
        <v>16</v>
      </c>
    </row>
    <row r="75" customFormat="false" ht="12.8" hidden="false" customHeight="false" outlineLevel="0" collapsed="false">
      <c r="A75" s="10" t="s">
        <v>146</v>
      </c>
      <c r="B75" s="28" t="s">
        <v>116</v>
      </c>
      <c r="C75" s="28" t="s">
        <v>116</v>
      </c>
    </row>
    <row r="76" customFormat="false" ht="12.8" hidden="false" customHeight="false" outlineLevel="0" collapsed="false">
      <c r="A76" s="10" t="s">
        <v>147</v>
      </c>
      <c r="B76" s="28" t="s">
        <v>116</v>
      </c>
      <c r="C76" s="28" t="s">
        <v>116</v>
      </c>
    </row>
    <row r="77" customFormat="false" ht="12.8" hidden="false" customHeight="false" outlineLevel="0" collapsed="false">
      <c r="A77" s="10" t="s">
        <v>148</v>
      </c>
      <c r="B77" s="18" t="s">
        <v>116</v>
      </c>
      <c r="C77" s="18" t="s">
        <v>116</v>
      </c>
    </row>
    <row r="78" customFormat="false" ht="12.8" hidden="false" customHeight="false" outlineLevel="0" collapsed="false">
      <c r="A78" s="10" t="s">
        <v>149</v>
      </c>
      <c r="B78" s="28" t="s">
        <v>150</v>
      </c>
      <c r="C78" s="28" t="s">
        <v>150</v>
      </c>
    </row>
    <row r="79" customFormat="false" ht="12.8" hidden="false" customHeight="false" outlineLevel="0" collapsed="false">
      <c r="A79" s="10" t="s">
        <v>151</v>
      </c>
      <c r="B79" s="28" t="n">
        <v>2</v>
      </c>
      <c r="C79" s="28" t="n">
        <v>2</v>
      </c>
    </row>
    <row r="80" customFormat="false" ht="12.8" hidden="false" customHeight="false" outlineLevel="0" collapsed="false">
      <c r="A80" s="25"/>
      <c r="B80" s="25"/>
      <c r="C80" s="27"/>
    </row>
    <row r="81" customFormat="false" ht="12.8" hidden="false" customHeight="false" outlineLevel="0" collapsed="false">
      <c r="A81" s="25"/>
      <c r="B81" s="25"/>
      <c r="C81" s="27"/>
    </row>
    <row r="82" customFormat="false" ht="23.85" hidden="false" customHeight="true" outlineLevel="0" collapsed="false">
      <c r="A82" s="30" t="s">
        <v>152</v>
      </c>
      <c r="B82" s="6" t="s">
        <v>71</v>
      </c>
      <c r="C82" s="6"/>
    </row>
    <row r="83" customFormat="false" ht="12.8" hidden="false" customHeight="false" outlineLevel="0" collapsed="false">
      <c r="A83" s="30"/>
      <c r="B83" s="8" t="s">
        <v>73</v>
      </c>
      <c r="C83" s="9" t="s">
        <v>74</v>
      </c>
    </row>
    <row r="84" customFormat="false" ht="12.8" hidden="false" customHeight="false" outlineLevel="0" collapsed="false">
      <c r="A84" s="31" t="s">
        <v>153</v>
      </c>
      <c r="B84" s="23" t="s">
        <v>76</v>
      </c>
      <c r="C84" s="12" t="s">
        <v>76</v>
      </c>
    </row>
    <row r="85" customFormat="false" ht="12.8" hidden="false" customHeight="false" outlineLevel="0" collapsed="false">
      <c r="A85" s="31" t="s">
        <v>154</v>
      </c>
      <c r="B85" s="32" t="s">
        <v>76</v>
      </c>
      <c r="C85" s="32" t="s">
        <v>76</v>
      </c>
    </row>
    <row r="86" customFormat="false" ht="12.8" hidden="false" customHeight="false" outlineLevel="0" collapsed="false">
      <c r="A86" s="29" t="s">
        <v>155</v>
      </c>
      <c r="B86" s="23" t="s">
        <v>76</v>
      </c>
      <c r="C86" s="12" t="s">
        <v>76</v>
      </c>
    </row>
    <row r="87" customFormat="false" ht="12.8" hidden="false" customHeight="false" outlineLevel="0" collapsed="false">
      <c r="A87" s="33" t="s">
        <v>156</v>
      </c>
      <c r="B87" s="32" t="s">
        <v>76</v>
      </c>
      <c r="C87" s="32" t="s">
        <v>76</v>
      </c>
    </row>
    <row r="88" customFormat="false" ht="12.8" hidden="false" customHeight="false" outlineLevel="0" collapsed="false">
      <c r="A88" s="29" t="s">
        <v>157</v>
      </c>
      <c r="B88" s="23" t="s">
        <v>76</v>
      </c>
      <c r="C88" s="12" t="s">
        <v>76</v>
      </c>
    </row>
    <row r="89" customFormat="false" ht="12.8" hidden="false" customHeight="false" outlineLevel="0" collapsed="false">
      <c r="A89" s="25"/>
      <c r="B89" s="25"/>
      <c r="C89" s="27"/>
    </row>
    <row r="90" customFormat="false" ht="12.8" hidden="false" customHeight="false" outlineLevel="0" collapsed="false">
      <c r="A90" s="25"/>
      <c r="B90" s="25"/>
      <c r="C90" s="27"/>
    </row>
    <row r="91" customFormat="false" ht="23.85" hidden="false" customHeight="true" outlineLevel="0" collapsed="false">
      <c r="A91" s="30" t="s">
        <v>158</v>
      </c>
      <c r="B91" s="6" t="s">
        <v>71</v>
      </c>
      <c r="C91" s="6"/>
    </row>
    <row r="92" customFormat="false" ht="12.8" hidden="false" customHeight="false" outlineLevel="0" collapsed="false">
      <c r="A92" s="30"/>
      <c r="B92" s="8" t="s">
        <v>73</v>
      </c>
      <c r="C92" s="9" t="s">
        <v>74</v>
      </c>
    </row>
    <row r="93" customFormat="false" ht="12.8" hidden="false" customHeight="false" outlineLevel="0" collapsed="false">
      <c r="A93" s="15" t="s">
        <v>159</v>
      </c>
      <c r="B93" s="12" t="s">
        <v>76</v>
      </c>
      <c r="C93" s="12" t="s">
        <v>76</v>
      </c>
    </row>
    <row r="94" customFormat="false" ht="12.8" hidden="false" customHeight="false" outlineLevel="0" collapsed="false">
      <c r="A94" s="15" t="s">
        <v>160</v>
      </c>
      <c r="B94" s="12" t="s">
        <v>76</v>
      </c>
      <c r="C94" s="12" t="s">
        <v>76</v>
      </c>
    </row>
    <row r="95" customFormat="false" ht="12.8" hidden="false" customHeight="false" outlineLevel="0" collapsed="false">
      <c r="A95" s="15" t="s">
        <v>161</v>
      </c>
      <c r="B95" s="12" t="s">
        <v>76</v>
      </c>
      <c r="C95" s="12" t="s">
        <v>76</v>
      </c>
    </row>
    <row r="96" customFormat="false" ht="12.8" hidden="false" customHeight="false" outlineLevel="0" collapsed="false">
      <c r="A96" s="15" t="s">
        <v>162</v>
      </c>
      <c r="B96" s="12" t="s">
        <v>76</v>
      </c>
      <c r="C96" s="12" t="s">
        <v>76</v>
      </c>
    </row>
    <row r="97" customFormat="false" ht="12.8" hidden="false" customHeight="false" outlineLevel="0" collapsed="false">
      <c r="A97" s="34" t="s">
        <v>163</v>
      </c>
      <c r="B97" s="35"/>
      <c r="C97" s="35"/>
    </row>
    <row r="98" customFormat="false" ht="12.8" hidden="false" customHeight="false" outlineLevel="0" collapsed="false">
      <c r="A98" s="15" t="s">
        <v>164</v>
      </c>
      <c r="B98" s="12" t="s">
        <v>76</v>
      </c>
      <c r="C98" s="12" t="s">
        <v>76</v>
      </c>
    </row>
    <row r="99" customFormat="false" ht="12.8" hidden="false" customHeight="false" outlineLevel="0" collapsed="false">
      <c r="A99" s="36" t="s">
        <v>165</v>
      </c>
      <c r="B99" s="12" t="s">
        <v>76</v>
      </c>
      <c r="C99" s="12" t="s">
        <v>76</v>
      </c>
    </row>
    <row r="100" customFormat="false" ht="12.8" hidden="false" customHeight="false" outlineLevel="0" collapsed="false">
      <c r="A100" s="25"/>
      <c r="B100" s="25"/>
      <c r="C100" s="27"/>
    </row>
    <row r="101" customFormat="false" ht="12.8" hidden="false" customHeight="false" outlineLevel="0" collapsed="false">
      <c r="A101" s="25"/>
      <c r="B101" s="25"/>
      <c r="C101" s="27"/>
    </row>
    <row r="102" customFormat="false" ht="23.85" hidden="false" customHeight="true" outlineLevel="0" collapsed="false">
      <c r="A102" s="7" t="s">
        <v>166</v>
      </c>
      <c r="B102" s="6" t="s">
        <v>71</v>
      </c>
      <c r="C102" s="6"/>
    </row>
    <row r="103" customFormat="false" ht="12.8" hidden="false" customHeight="false" outlineLevel="0" collapsed="false">
      <c r="A103" s="7"/>
      <c r="B103" s="8" t="s">
        <v>73</v>
      </c>
      <c r="C103" s="9" t="s">
        <v>74</v>
      </c>
    </row>
    <row r="104" customFormat="false" ht="12.8" hidden="false" customHeight="false" outlineLevel="0" collapsed="false">
      <c r="A104" s="16" t="s">
        <v>167</v>
      </c>
      <c r="B104" s="23" t="s">
        <v>76</v>
      </c>
      <c r="C104" s="12" t="s">
        <v>76</v>
      </c>
    </row>
    <row r="105" customFormat="false" ht="12.8" hidden="false" customHeight="false" outlineLevel="0" collapsed="false">
      <c r="A105" s="37" t="s">
        <v>168</v>
      </c>
      <c r="B105" s="22" t="s">
        <v>76</v>
      </c>
      <c r="C105" s="22" t="s">
        <v>76</v>
      </c>
    </row>
    <row r="106" customFormat="false" ht="12.8" hidden="false" customHeight="false" outlineLevel="0" collapsed="false">
      <c r="A106" s="16" t="s">
        <v>169</v>
      </c>
      <c r="B106" s="23" t="s">
        <v>76</v>
      </c>
      <c r="C106" s="12" t="s">
        <v>76</v>
      </c>
    </row>
    <row r="107" customFormat="false" ht="12.8" hidden="false" customHeight="false" outlineLevel="0" collapsed="false">
      <c r="A107" s="16" t="s">
        <v>170</v>
      </c>
      <c r="B107" s="23" t="s">
        <v>76</v>
      </c>
      <c r="C107" s="12" t="s">
        <v>76</v>
      </c>
    </row>
    <row r="108" customFormat="false" ht="12.8" hidden="false" customHeight="false" outlineLevel="0" collapsed="false">
      <c r="A108" s="16" t="s">
        <v>171</v>
      </c>
      <c r="B108" s="12" t="s">
        <v>76</v>
      </c>
      <c r="C108" s="12" t="s">
        <v>76</v>
      </c>
    </row>
    <row r="109" customFormat="false" ht="12.8" hidden="false" customHeight="false" outlineLevel="0" collapsed="false">
      <c r="A109" s="38"/>
      <c r="B109" s="27"/>
      <c r="C109" s="27"/>
    </row>
    <row r="110" customFormat="false" ht="12.8" hidden="false" customHeight="false" outlineLevel="0" collapsed="false">
      <c r="A110" s="25"/>
      <c r="B110" s="26"/>
      <c r="C110" s="27"/>
    </row>
    <row r="111" customFormat="false" ht="23.85" hidden="false" customHeight="true" outlineLevel="0" collapsed="false">
      <c r="A111" s="30" t="s">
        <v>172</v>
      </c>
      <c r="B111" s="6" t="s">
        <v>71</v>
      </c>
      <c r="C111" s="6"/>
    </row>
    <row r="112" customFormat="false" ht="12.8" hidden="false" customHeight="false" outlineLevel="0" collapsed="false">
      <c r="A112" s="30"/>
      <c r="B112" s="8" t="s">
        <v>73</v>
      </c>
      <c r="C112" s="9" t="s">
        <v>74</v>
      </c>
    </row>
    <row r="113" customFormat="false" ht="12.8" hidden="false" customHeight="false" outlineLevel="0" collapsed="false">
      <c r="A113" s="16" t="s">
        <v>173</v>
      </c>
      <c r="B113" s="22" t="s">
        <v>76</v>
      </c>
      <c r="C113" s="22" t="s">
        <v>76</v>
      </c>
    </row>
    <row r="114" customFormat="false" ht="12.8" hidden="false" customHeight="false" outlineLevel="0" collapsed="false">
      <c r="A114" s="16" t="s">
        <v>174</v>
      </c>
      <c r="B114" s="22" t="s">
        <v>76</v>
      </c>
      <c r="C114" s="22" t="s">
        <v>76</v>
      </c>
    </row>
    <row r="115" customFormat="false" ht="12.8" hidden="false" customHeight="false" outlineLevel="0" collapsed="false">
      <c r="A115" s="38"/>
      <c r="B115" s="39"/>
      <c r="C115" s="39"/>
    </row>
    <row r="116" customFormat="false" ht="12.8" hidden="false" customHeight="false" outlineLevel="0" collapsed="false">
      <c r="A116" s="25"/>
      <c r="B116" s="25"/>
      <c r="C116" s="27"/>
    </row>
    <row r="117" customFormat="false" ht="23.85" hidden="false" customHeight="true" outlineLevel="0" collapsed="false">
      <c r="A117" s="30" t="s">
        <v>175</v>
      </c>
      <c r="B117" s="6" t="s">
        <v>71</v>
      </c>
      <c r="C117" s="6"/>
    </row>
    <row r="118" customFormat="false" ht="12.8" hidden="false" customHeight="false" outlineLevel="0" collapsed="false">
      <c r="A118" s="30"/>
      <c r="B118" s="8" t="s">
        <v>73</v>
      </c>
      <c r="C118" s="9" t="s">
        <v>74</v>
      </c>
    </row>
    <row r="119" customFormat="false" ht="12.8" hidden="false" customHeight="false" outlineLevel="0" collapsed="false">
      <c r="A119" s="15" t="s">
        <v>176</v>
      </c>
      <c r="B119" s="12" t="s">
        <v>76</v>
      </c>
      <c r="C119" s="12" t="s">
        <v>76</v>
      </c>
    </row>
    <row r="120" customFormat="false" ht="12.8" hidden="false" customHeight="false" outlineLevel="0" collapsed="false">
      <c r="A120" s="29" t="s">
        <v>177</v>
      </c>
      <c r="B120" s="28" t="s">
        <v>178</v>
      </c>
      <c r="C120" s="28" t="s">
        <v>178</v>
      </c>
    </row>
    <row r="121" customFormat="false" ht="12.8" hidden="false" customHeight="false" outlineLevel="0" collapsed="false">
      <c r="A121" s="16" t="s">
        <v>179</v>
      </c>
      <c r="B121" s="22" t="s">
        <v>76</v>
      </c>
      <c r="C121" s="22" t="s">
        <v>76</v>
      </c>
    </row>
    <row r="122" customFormat="false" ht="12.8" hidden="false" customHeight="false" outlineLevel="0" collapsed="false">
      <c r="A122" s="29" t="s">
        <v>180</v>
      </c>
      <c r="B122" s="40" t="s">
        <v>181</v>
      </c>
      <c r="C122" s="40" t="s">
        <v>181</v>
      </c>
    </row>
    <row r="123" customFormat="false" ht="12.8" hidden="false" customHeight="false" outlineLevel="0" collapsed="false">
      <c r="A123" s="29" t="s">
        <v>182</v>
      </c>
      <c r="B123" s="22" t="s">
        <v>76</v>
      </c>
      <c r="C123" s="22" t="s">
        <v>76</v>
      </c>
    </row>
    <row r="124" customFormat="false" ht="12.8" hidden="false" customHeight="false" outlineLevel="0" collapsed="false">
      <c r="A124" s="29" t="s">
        <v>183</v>
      </c>
      <c r="B124" s="22" t="s">
        <v>76</v>
      </c>
      <c r="C124" s="22" t="s">
        <v>76</v>
      </c>
    </row>
    <row r="125" customFormat="false" ht="12.8" hidden="false" customHeight="false" outlineLevel="0" collapsed="false">
      <c r="A125" s="33" t="s">
        <v>184</v>
      </c>
      <c r="B125" s="22" t="s">
        <v>76</v>
      </c>
      <c r="C125" s="22" t="s">
        <v>76</v>
      </c>
    </row>
    <row r="126" customFormat="false" ht="12.8" hidden="false" customHeight="false" outlineLevel="0" collapsed="false">
      <c r="A126" s="29" t="s">
        <v>185</v>
      </c>
      <c r="B126" s="22" t="s">
        <v>76</v>
      </c>
      <c r="C126" s="22" t="s">
        <v>76</v>
      </c>
    </row>
    <row r="127" customFormat="false" ht="12.8" hidden="false" customHeight="false" outlineLevel="0" collapsed="false">
      <c r="A127" s="19" t="s">
        <v>186</v>
      </c>
      <c r="B127" s="22" t="s">
        <v>76</v>
      </c>
      <c r="C127" s="22" t="s">
        <v>76</v>
      </c>
    </row>
    <row r="128" customFormat="false" ht="12.8" hidden="false" customHeight="false" outlineLevel="0" collapsed="false">
      <c r="A128" s="19" t="s">
        <v>187</v>
      </c>
      <c r="B128" s="41" t="s">
        <v>76</v>
      </c>
      <c r="C128" s="41" t="s">
        <v>76</v>
      </c>
    </row>
    <row r="129" customFormat="false" ht="12.8" hidden="false" customHeight="false" outlineLevel="0" collapsed="false">
      <c r="A129" s="29" t="s">
        <v>188</v>
      </c>
      <c r="B129" s="22" t="s">
        <v>76</v>
      </c>
      <c r="C129" s="22" t="s">
        <v>76</v>
      </c>
    </row>
    <row r="130" customFormat="false" ht="12.8" hidden="false" customHeight="false" outlineLevel="0" collapsed="false">
      <c r="A130" s="16" t="s">
        <v>189</v>
      </c>
      <c r="B130" s="22" t="s">
        <v>76</v>
      </c>
      <c r="C130" s="22" t="s">
        <v>76</v>
      </c>
    </row>
    <row r="131" customFormat="false" ht="12.8" hidden="false" customHeight="false" outlineLevel="0" collapsed="false">
      <c r="A131" s="19" t="s">
        <v>190</v>
      </c>
      <c r="B131" s="12" t="s">
        <v>76</v>
      </c>
      <c r="C131" s="12" t="s">
        <v>76</v>
      </c>
    </row>
    <row r="132" customFormat="false" ht="12.8" hidden="false" customHeight="false" outlineLevel="0" collapsed="false">
      <c r="A132" s="19" t="s">
        <v>191</v>
      </c>
      <c r="B132" s="42" t="s">
        <v>76</v>
      </c>
      <c r="C132" s="42" t="s">
        <v>76</v>
      </c>
    </row>
  </sheetData>
  <mergeCells count="21">
    <mergeCell ref="B1:C1"/>
    <mergeCell ref="A20:A21"/>
    <mergeCell ref="B20:C20"/>
    <mergeCell ref="A43:A44"/>
    <mergeCell ref="B43:C43"/>
    <mergeCell ref="A55:A56"/>
    <mergeCell ref="B55:C55"/>
    <mergeCell ref="A60:A61"/>
    <mergeCell ref="B60:C60"/>
    <mergeCell ref="A71:A72"/>
    <mergeCell ref="B71:C71"/>
    <mergeCell ref="A82:A83"/>
    <mergeCell ref="B82:C82"/>
    <mergeCell ref="A91:A92"/>
    <mergeCell ref="B91:C91"/>
    <mergeCell ref="A102:A103"/>
    <mergeCell ref="B102:C102"/>
    <mergeCell ref="A111:A112"/>
    <mergeCell ref="B111:C111"/>
    <mergeCell ref="A117:A118"/>
    <mergeCell ref="B117:C117"/>
  </mergeCells>
  <hyperlinks>
    <hyperlink ref="A3" r:id="rId1" display="Benzylpenicillin"/>
    <hyperlink ref="A6" r:id="rId2" display="Amoxicillin"/>
    <hyperlink ref="B8" r:id="rId3" display="0.001"/>
    <hyperlink ref="C8" r:id="rId4" display="16"/>
    <hyperlink ref="A9" r:id="rId5" display="Piperacillin-tazobactam"/>
    <hyperlink ref="B9" r:id="rId6" display="0.0011"/>
    <hyperlink ref="C9" r:id="rId7" display="161"/>
    <hyperlink ref="B10" r:id="rId8" display="0.0012"/>
    <hyperlink ref="C10" r:id="rId9" display="162"/>
    <hyperlink ref="A11" r:id="rId10" display="Temocillin"/>
    <hyperlink ref="A12" r:id="rId11" display="Phenoxymethylpenicillin"/>
    <hyperlink ref="A17" r:id="rId12" display="Mecillinam oral (pivmecillinam) (uncomplicated UTI only)"/>
    <hyperlink ref="B26" r:id="rId13" display="0.001"/>
    <hyperlink ref="C26" r:id="rId14" display="8"/>
    <hyperlink ref="A27" r:id="rId15" display="Cefiderocol, P. aeruginosa"/>
    <hyperlink ref="B27" r:id="rId16" display="21"/>
    <hyperlink ref="C27" r:id="rId17" display="21"/>
    <hyperlink ref="A29" r:id="rId18" display="Cefotaxime"/>
    <hyperlink ref="A32" r:id="rId19" display="Ceftaroline"/>
    <hyperlink ref="A33" r:id="rId20" display="Ceftazidime"/>
    <hyperlink ref="B33" r:id="rId21" display="0.001"/>
    <hyperlink ref="C33" r:id="rId22" display="8"/>
    <hyperlink ref="A34" r:id="rId23" display="Ceftazidime-avibactam, P. aeruginosa"/>
    <hyperlink ref="B34" r:id="rId24" display="82"/>
    <hyperlink ref="C34" r:id="rId25" display="82"/>
    <hyperlink ref="A36" r:id="rId26" display="Ceftobiprole"/>
    <hyperlink ref="A37" r:id="rId27" display="Ceftolozane-tazobactam3, P. aeruginosa"/>
    <hyperlink ref="B37" r:id="rId28" display="44"/>
    <hyperlink ref="C37" r:id="rId29" display="44"/>
    <hyperlink ref="A39" r:id="rId30" display="Cefuroxime iv"/>
    <hyperlink ref="A45" r:id="rId31" display="Doripenem"/>
    <hyperlink ref="B45" r:id="rId32" display="0.001"/>
    <hyperlink ref="C45" r:id="rId33" display="http://mic.eucast.org/Eucast2/SearchController/search.jsp?action=performSearch&amp;BeginIndex=0&amp;Micdif=mic&amp;NumberIndex=50&amp;Antib=496&amp;Specium=-1"/>
    <hyperlink ref="A46" r:id="rId34" display="Ertapenem"/>
    <hyperlink ref="A47" r:id="rId35" display="Imipenem"/>
    <hyperlink ref="B47" r:id="rId36" display="0.001"/>
    <hyperlink ref="C47" r:id="rId37" display="http://mic.eucast.org/SearchController/search.jsp?action=performSearch&amp;BeginIndex=0&amp;Micdif=mic&amp;NumberIndex=50&amp;Antib=52&amp;Specium=-1"/>
    <hyperlink ref="A48" r:id="rId38" display="Imipenem-relebactam, P. aeruginosa"/>
    <hyperlink ref="B48" r:id="rId39" display="21"/>
    <hyperlink ref="C48" r:id="rId40" display="21"/>
    <hyperlink ref="A49" r:id="rId41" display="Meropenem (indications other than meningitis), P. aeruginosa"/>
    <hyperlink ref="B49" r:id="rId42" display="2"/>
    <hyperlink ref="C49" r:id="rId43" display="8"/>
    <hyperlink ref="A50" r:id="rId44" display="Meropenem (indications other than meningitis), Pseudomonas other than P. aeruginosa"/>
    <hyperlink ref="B50" r:id="rId45" display="2"/>
    <hyperlink ref="C50" r:id="rId46" display="8"/>
    <hyperlink ref="A51" r:id="rId47" display="Meropenem (meningitis), P. aeruginosa"/>
    <hyperlink ref="B51" r:id="rId48" display="2"/>
    <hyperlink ref="C51" r:id="rId49" display="2"/>
    <hyperlink ref="A52" r:id="rId50" display="Meropenem-vaborbactam, &#10;P. aeruginosa"/>
    <hyperlink ref="B52" r:id="rId51" display="82"/>
    <hyperlink ref="C52" r:id="rId52" display="82"/>
    <hyperlink ref="B57" r:id="rId53" display="0.001"/>
    <hyperlink ref="C57" r:id="rId54" display="http://mic.eucast.org/SearchController/search.jsp?action=performSearch&amp;BeginIndex=0&amp;Micdif=mic&amp;NumberIndex=50&amp;Antib=193&amp;Specium=-1"/>
    <hyperlink ref="A62" r:id="rId55" display="Ciprofloxacin"/>
    <hyperlink ref="B62" r:id="rId56" display="0.001"/>
    <hyperlink ref="C62" r:id="rId57" display="0.5"/>
    <hyperlink ref="A63" r:id="rId58" display="Delafloxacin"/>
    <hyperlink ref="B63" r:id="rId59" display="IE"/>
    <hyperlink ref="C63" r:id="rId60" display="IE"/>
    <hyperlink ref="A64" r:id="rId61" display="Levofloxacin"/>
    <hyperlink ref="B64" r:id="rId62" display="0.001"/>
    <hyperlink ref="C64" r:id="rId63" display="2"/>
    <hyperlink ref="A65" r:id="rId64" display="Moxifloxacin"/>
    <hyperlink ref="A67" r:id="rId65" display="Norfloxacin (uncomplicated UTI only)"/>
    <hyperlink ref="A68" r:id="rId66" display="Ofloxacin"/>
    <hyperlink ref="A73" r:id="rId67" display="Amikacin (systemic infections)"/>
    <hyperlink ref="B73" r:id="rId68" display="(16)1"/>
    <hyperlink ref="C73" r:id="rId69" display="(16)1"/>
    <hyperlink ref="A74" r:id="rId70" display="Amikacin (infections originating from the urinary tract)"/>
    <hyperlink ref="B74" r:id="rId71" display="https://mic.eucast.org/Eucast2/SearchController/search.jsp?action=performSearch&amp;BeginIndex=0&amp;Micdif=mic&amp;NumberIndex=50&amp;Antib=243&amp;Specium=-1"/>
    <hyperlink ref="C74" r:id="rId72" display="https://mic.eucast.org/Eucast2/SearchController/search.jsp?action=performSearch&amp;BeginIndex=0&amp;Micdif=mic&amp;NumberIndex=50&amp;Antib=243&amp;Specium=-1"/>
    <hyperlink ref="A75" r:id="rId73" display="Gentamicin (systemic infections)"/>
    <hyperlink ref="B75" r:id="rId74" display="IE"/>
    <hyperlink ref="C75" r:id="rId75" display="IE"/>
    <hyperlink ref="A76" r:id="rId76" display="Gentamicin (infections originating from the urinary tract)"/>
    <hyperlink ref="B76" r:id="rId77" display="IE"/>
    <hyperlink ref="C76" r:id="rId78" display="IE"/>
    <hyperlink ref="A77" r:id="rId79" display="Netilmicin"/>
    <hyperlink ref="B77" r:id="rId80" display="IE"/>
    <hyperlink ref="C77" r:id="rId81" display="IE"/>
    <hyperlink ref="A78" r:id="rId82" display="Tobramycin (systemic infections)"/>
    <hyperlink ref="B78" r:id="rId83" display="(2)1"/>
    <hyperlink ref="C78" r:id="rId84" display="(2)1"/>
    <hyperlink ref="A79" r:id="rId85" display="Tobramycin (infections originating from the urinary tract)"/>
    <hyperlink ref="B79" r:id="rId86" display="https://mic.eucast.org/Eucast2/SearchController/search.jsp?action=performSearch&amp;BeginIndex=0&amp;Micdif=mic&amp;NumberIndex=50&amp;Antib=50&amp;Specium=-1"/>
    <hyperlink ref="C79" r:id="rId87" display="https://mic.eucast.org/Eucast2/SearchController/search.jsp?action=performSearch&amp;BeginIndex=0&amp;Micdif=mic&amp;NumberIndex=50&amp;Antib=50&amp;Specium=-1"/>
    <hyperlink ref="A86" r:id="rId88" display="Teicoplanin"/>
    <hyperlink ref="A88" r:id="rId89" display="Vancomycin"/>
    <hyperlink ref="A104" r:id="rId90" display="Doxycycline"/>
    <hyperlink ref="A106" r:id="rId91" display="Minocycline"/>
    <hyperlink ref="A107" r:id="rId92" display="Tetracycline"/>
    <hyperlink ref="A108" r:id="rId93" display="Tigecycline"/>
    <hyperlink ref="A113" r:id="rId94" display="Linezolid"/>
    <hyperlink ref="A114" r:id="rId95" display="Tedizolid"/>
    <hyperlink ref="A120" r:id="rId96" display="Colistin1"/>
    <hyperlink ref="A121" r:id="rId97" display="Daptomycin"/>
    <hyperlink ref="A122" r:id="rId98" display="Fosfomycin iv"/>
    <hyperlink ref="A123" r:id="rId99" display="Fosfomycin oral"/>
    <hyperlink ref="A124" r:id="rId100" display="Fusidic acid"/>
    <hyperlink ref="A126" r:id="rId101" display="Metronidazole"/>
    <hyperlink ref="A127" r:id="rId102" display="Nitrofurantoin (uncomplicated UTI only)"/>
    <hyperlink ref="A128" r:id="rId103" display="Nitroxoline (uncomplicated UTI only)"/>
    <hyperlink ref="A129" r:id="rId104" display="Rifampicin"/>
    <hyperlink ref="A130" r:id="rId105" display="Spectinomycin"/>
    <hyperlink ref="A131" r:id="rId106" display="Trimethoprim (uncomplicated UTI only)"/>
    <hyperlink ref="A132" r:id="rId107" display="Trimethoprim-sulfamethoxazo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42" activeCellId="1" sqref="B9 D4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3" min="3" style="0" width="18.89"/>
    <col collapsed="false" customWidth="true" hidden="false" outlineLevel="0" max="8" min="8" style="0" width="22.79"/>
    <col collapsed="false" customWidth="true" hidden="false" outlineLevel="0" max="9" min="9" style="0" width="29.44"/>
    <col collapsed="false" customWidth="true" hidden="false" outlineLevel="0" max="10" min="10" style="0" width="24.87"/>
  </cols>
  <sheetData>
    <row r="1" customFormat="false" ht="12.8" hidden="false" customHeight="false" outlineLevel="0" collapsed="false">
      <c r="C1" s="43"/>
      <c r="D1" s="43"/>
      <c r="E1" s="43"/>
      <c r="F1" s="43"/>
      <c r="G1" s="43"/>
      <c r="H1" s="1" t="s">
        <v>192</v>
      </c>
      <c r="I1" s="1" t="s">
        <v>193</v>
      </c>
      <c r="J1" s="1" t="s">
        <v>194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1" t="s">
        <v>195</v>
      </c>
      <c r="W1" s="1" t="s">
        <v>196</v>
      </c>
      <c r="X1" s="43"/>
      <c r="Y1" s="43"/>
      <c r="Z1" s="43"/>
      <c r="AA1" s="43"/>
      <c r="AB1" s="43"/>
      <c r="AC1" s="1" t="s">
        <v>197</v>
      </c>
      <c r="AD1" s="1" t="s">
        <v>198</v>
      </c>
      <c r="AE1" s="43"/>
      <c r="AF1" s="43"/>
      <c r="AG1" s="1" t="s">
        <v>199</v>
      </c>
      <c r="AH1" s="43"/>
      <c r="AI1" s="43"/>
      <c r="AJ1" s="43"/>
      <c r="AK1" s="43"/>
      <c r="AL1" s="43"/>
      <c r="AM1" s="1" t="s">
        <v>200</v>
      </c>
      <c r="AN1" s="1" t="s">
        <v>201</v>
      </c>
      <c r="AO1" s="1" t="s">
        <v>202</v>
      </c>
      <c r="AP1" s="1" t="s">
        <v>30</v>
      </c>
      <c r="AQ1" s="1" t="s">
        <v>30</v>
      </c>
      <c r="AR1" s="1" t="s">
        <v>203</v>
      </c>
      <c r="AS1" s="1" t="s">
        <v>204</v>
      </c>
      <c r="AT1" s="1" t="s">
        <v>205</v>
      </c>
      <c r="AU1" s="1" t="s">
        <v>206</v>
      </c>
      <c r="AV1" s="1" t="s">
        <v>207</v>
      </c>
      <c r="AW1" s="1" t="s">
        <v>208</v>
      </c>
      <c r="AX1" s="43"/>
      <c r="AY1" s="43"/>
      <c r="AZ1" s="43"/>
      <c r="BA1" s="1" t="s">
        <v>52</v>
      </c>
      <c r="BB1" s="1" t="s">
        <v>209</v>
      </c>
      <c r="BC1" s="1" t="s">
        <v>210</v>
      </c>
      <c r="BD1" s="1" t="s">
        <v>55</v>
      </c>
      <c r="BE1" s="1" t="s">
        <v>211</v>
      </c>
      <c r="BF1" s="1" t="s">
        <v>59</v>
      </c>
      <c r="BG1" s="1" t="s">
        <v>212</v>
      </c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1" t="s">
        <v>213</v>
      </c>
      <c r="CC1" s="43"/>
      <c r="CD1" s="1" t="s">
        <v>64</v>
      </c>
      <c r="CE1" s="1" t="s">
        <v>214</v>
      </c>
      <c r="CF1" s="43"/>
      <c r="CG1" s="43"/>
      <c r="CH1" s="43"/>
      <c r="CI1" s="43"/>
      <c r="CJ1" s="43"/>
      <c r="CK1" s="43"/>
      <c r="CL1" s="43"/>
      <c r="CM1" s="43"/>
      <c r="CN1" s="43"/>
      <c r="CO1" s="43"/>
    </row>
    <row r="2" customFormat="false" ht="12.8" hidden="false" customHeight="false" outlineLevel="0" collapsed="false">
      <c r="B2" s="0" t="s">
        <v>72</v>
      </c>
      <c r="C2" s="44" t="s">
        <v>75</v>
      </c>
      <c r="D2" s="43" t="s">
        <v>77</v>
      </c>
      <c r="E2" s="43" t="s">
        <v>78</v>
      </c>
      <c r="F2" s="44" t="s">
        <v>79</v>
      </c>
      <c r="G2" s="43" t="s">
        <v>80</v>
      </c>
      <c r="H2" s="45" t="s">
        <v>81</v>
      </c>
      <c r="I2" s="46" t="s">
        <v>84</v>
      </c>
      <c r="J2" s="45" t="s">
        <v>87</v>
      </c>
      <c r="K2" s="44" t="s">
        <v>90</v>
      </c>
      <c r="L2" s="44" t="s">
        <v>91</v>
      </c>
      <c r="M2" s="43" t="s">
        <v>92</v>
      </c>
      <c r="N2" s="43" t="s">
        <v>93</v>
      </c>
      <c r="O2" s="43" t="s">
        <v>94</v>
      </c>
      <c r="P2" s="43" t="s">
        <v>95</v>
      </c>
      <c r="Q2" s="44" t="s">
        <v>96</v>
      </c>
      <c r="R2" s="43" t="s">
        <v>98</v>
      </c>
      <c r="S2" s="43" t="s">
        <v>99</v>
      </c>
      <c r="T2" s="43" t="s">
        <v>100</v>
      </c>
      <c r="U2" s="43" t="s">
        <v>101</v>
      </c>
      <c r="V2" s="45" t="s">
        <v>102</v>
      </c>
      <c r="W2" s="46" t="s">
        <v>104</v>
      </c>
      <c r="X2" s="43" t="s">
        <v>106</v>
      </c>
      <c r="Y2" s="44" t="s">
        <v>107</v>
      </c>
      <c r="Z2" s="43" t="s">
        <v>108</v>
      </c>
      <c r="AA2" s="43" t="s">
        <v>109</v>
      </c>
      <c r="AB2" s="44" t="s">
        <v>110</v>
      </c>
      <c r="AC2" s="46" t="s">
        <v>111</v>
      </c>
      <c r="AD2" s="46" t="s">
        <v>112</v>
      </c>
      <c r="AE2" s="43" t="s">
        <v>114</v>
      </c>
      <c r="AF2" s="44" t="s">
        <v>115</v>
      </c>
      <c r="AG2" s="46" t="s">
        <v>117</v>
      </c>
      <c r="AH2" s="43" t="s">
        <v>119</v>
      </c>
      <c r="AI2" s="44" t="s">
        <v>120</v>
      </c>
      <c r="AJ2" s="43" t="s">
        <v>121</v>
      </c>
      <c r="AK2" s="44" t="s">
        <v>123</v>
      </c>
      <c r="AL2" s="44" t="s">
        <v>124</v>
      </c>
      <c r="AM2" s="46" t="s">
        <v>26</v>
      </c>
      <c r="AN2" s="46" t="s">
        <v>125</v>
      </c>
      <c r="AO2" s="46" t="s">
        <v>126</v>
      </c>
      <c r="AP2" s="46" t="s">
        <v>128</v>
      </c>
      <c r="AQ2" s="46" t="s">
        <v>129</v>
      </c>
      <c r="AR2" s="47" t="s">
        <v>130</v>
      </c>
      <c r="AS2" s="45" t="s">
        <v>37</v>
      </c>
      <c r="AT2" s="46" t="s">
        <v>133</v>
      </c>
      <c r="AU2" s="46" t="s">
        <v>135</v>
      </c>
      <c r="AV2" s="46" t="s">
        <v>136</v>
      </c>
      <c r="AW2" s="46" t="s">
        <v>137</v>
      </c>
      <c r="AX2" s="43" t="s">
        <v>138</v>
      </c>
      <c r="AY2" s="44" t="s">
        <v>140</v>
      </c>
      <c r="AZ2" s="44" t="s">
        <v>141</v>
      </c>
      <c r="BA2" s="46" t="s">
        <v>143</v>
      </c>
      <c r="BB2" s="46" t="s">
        <v>145</v>
      </c>
      <c r="BC2" s="46" t="s">
        <v>146</v>
      </c>
      <c r="BD2" s="46" t="s">
        <v>147</v>
      </c>
      <c r="BE2" s="46" t="s">
        <v>148</v>
      </c>
      <c r="BF2" s="46" t="s">
        <v>149</v>
      </c>
      <c r="BG2" s="46" t="s">
        <v>151</v>
      </c>
      <c r="BH2" s="43" t="s">
        <v>153</v>
      </c>
      <c r="BI2" s="43" t="s">
        <v>154</v>
      </c>
      <c r="BJ2" s="44" t="s">
        <v>155</v>
      </c>
      <c r="BK2" s="43" t="s">
        <v>156</v>
      </c>
      <c r="BL2" s="44" t="s">
        <v>157</v>
      </c>
      <c r="BM2" s="43" t="s">
        <v>159</v>
      </c>
      <c r="BN2" s="43" t="s">
        <v>160</v>
      </c>
      <c r="BO2" s="43" t="s">
        <v>161</v>
      </c>
      <c r="BP2" s="43" t="s">
        <v>162</v>
      </c>
      <c r="BQ2" s="43" t="s">
        <v>163</v>
      </c>
      <c r="BR2" s="43" t="s">
        <v>164</v>
      </c>
      <c r="BS2" s="43" t="s">
        <v>165</v>
      </c>
      <c r="BT2" s="44" t="s">
        <v>167</v>
      </c>
      <c r="BU2" s="43" t="s">
        <v>168</v>
      </c>
      <c r="BV2" s="44" t="s">
        <v>169</v>
      </c>
      <c r="BW2" s="44" t="s">
        <v>170</v>
      </c>
      <c r="BX2" s="44" t="s">
        <v>171</v>
      </c>
      <c r="BY2" s="44" t="s">
        <v>173</v>
      </c>
      <c r="BZ2" s="44" t="s">
        <v>174</v>
      </c>
      <c r="CA2" s="43" t="s">
        <v>176</v>
      </c>
      <c r="CB2" s="46" t="s">
        <v>177</v>
      </c>
      <c r="CC2" s="44" t="s">
        <v>179</v>
      </c>
      <c r="CD2" s="46" t="s">
        <v>180</v>
      </c>
      <c r="CE2" s="46" t="s">
        <v>182</v>
      </c>
      <c r="CF2" s="44" t="s">
        <v>183</v>
      </c>
      <c r="CG2" s="43" t="s">
        <v>184</v>
      </c>
      <c r="CH2" s="44" t="s">
        <v>185</v>
      </c>
      <c r="CI2" s="44" t="s">
        <v>186</v>
      </c>
      <c r="CJ2" s="44" t="s">
        <v>187</v>
      </c>
      <c r="CK2" s="44" t="s">
        <v>188</v>
      </c>
      <c r="CL2" s="44" t="s">
        <v>189</v>
      </c>
      <c r="CM2" s="44" t="s">
        <v>190</v>
      </c>
      <c r="CN2" s="44" t="s">
        <v>191</v>
      </c>
      <c r="CO2" s="43"/>
    </row>
    <row r="3" customFormat="false" ht="23.85" hidden="false" customHeight="false" outlineLevel="0" collapsed="false">
      <c r="A3" s="48" t="s">
        <v>71</v>
      </c>
      <c r="B3" s="0" t="s">
        <v>215</v>
      </c>
      <c r="C3" s="0" t="s">
        <v>76</v>
      </c>
      <c r="D3" s="0" t="s">
        <v>76</v>
      </c>
      <c r="E3" s="0" t="s">
        <v>76</v>
      </c>
      <c r="F3" s="0" t="s">
        <v>76</v>
      </c>
      <c r="G3" s="0" t="s">
        <v>76</v>
      </c>
      <c r="H3" s="49" t="s">
        <v>82</v>
      </c>
      <c r="I3" s="49" t="s">
        <v>85</v>
      </c>
      <c r="J3" s="49" t="s">
        <v>88</v>
      </c>
      <c r="K3" s="0" t="s">
        <v>76</v>
      </c>
      <c r="L3" s="0" t="s">
        <v>76</v>
      </c>
      <c r="M3" s="0" t="s">
        <v>76</v>
      </c>
      <c r="N3" s="0" t="s">
        <v>76</v>
      </c>
      <c r="O3" s="0" t="s">
        <v>76</v>
      </c>
      <c r="P3" s="0" t="s">
        <v>76</v>
      </c>
      <c r="Q3" s="0" t="s">
        <v>76</v>
      </c>
      <c r="R3" s="0" t="s">
        <v>76</v>
      </c>
      <c r="S3" s="0" t="s">
        <v>76</v>
      </c>
      <c r="T3" s="0" t="s">
        <v>76</v>
      </c>
      <c r="U3" s="0" t="s">
        <v>76</v>
      </c>
      <c r="V3" s="49" t="s">
        <v>82</v>
      </c>
      <c r="W3" s="49" t="s">
        <v>105</v>
      </c>
      <c r="X3" s="0" t="s">
        <v>76</v>
      </c>
      <c r="Y3" s="0" t="s">
        <v>76</v>
      </c>
      <c r="Z3" s="0" t="s">
        <v>76</v>
      </c>
      <c r="AA3" s="0" t="s">
        <v>76</v>
      </c>
      <c r="AB3" s="0" t="s">
        <v>76</v>
      </c>
      <c r="AC3" s="49" t="s">
        <v>82</v>
      </c>
      <c r="AD3" s="49" t="s">
        <v>113</v>
      </c>
      <c r="AE3" s="0" t="s">
        <v>76</v>
      </c>
      <c r="AF3" s="0" t="s">
        <v>116</v>
      </c>
      <c r="AG3" s="49" t="s">
        <v>118</v>
      </c>
      <c r="AH3" s="0" t="s">
        <v>76</v>
      </c>
      <c r="AI3" s="0" t="s">
        <v>76</v>
      </c>
      <c r="AJ3" s="0" t="s">
        <v>76</v>
      </c>
      <c r="AK3" s="49" t="s">
        <v>82</v>
      </c>
      <c r="AL3" s="0" t="s">
        <v>76</v>
      </c>
      <c r="AM3" s="49" t="s">
        <v>82</v>
      </c>
      <c r="AN3" s="49" t="s">
        <v>105</v>
      </c>
      <c r="AO3" s="49" t="s">
        <v>127</v>
      </c>
      <c r="AP3" s="49" t="s">
        <v>127</v>
      </c>
      <c r="AQ3" s="49" t="s">
        <v>127</v>
      </c>
      <c r="AR3" s="49" t="s">
        <v>113</v>
      </c>
      <c r="AS3" s="49" t="s">
        <v>82</v>
      </c>
      <c r="AT3" s="49" t="s">
        <v>82</v>
      </c>
      <c r="AU3" s="49" t="s">
        <v>116</v>
      </c>
      <c r="AV3" s="49" t="s">
        <v>82</v>
      </c>
      <c r="AW3" s="0" t="s">
        <v>76</v>
      </c>
      <c r="AX3" s="0" t="s">
        <v>139</v>
      </c>
      <c r="AY3" s="0" t="s">
        <v>76</v>
      </c>
      <c r="AZ3" s="0" t="s">
        <v>76</v>
      </c>
      <c r="BA3" s="49" t="s">
        <v>144</v>
      </c>
      <c r="BB3" s="0" t="n">
        <v>16</v>
      </c>
      <c r="BC3" s="49" t="s">
        <v>116</v>
      </c>
      <c r="BD3" s="49" t="s">
        <v>116</v>
      </c>
      <c r="BE3" s="49" t="s">
        <v>116</v>
      </c>
      <c r="BF3" s="49" t="s">
        <v>150</v>
      </c>
      <c r="BG3" s="0" t="n">
        <v>2</v>
      </c>
      <c r="BH3" s="0" t="s">
        <v>76</v>
      </c>
      <c r="BI3" s="0" t="s">
        <v>76</v>
      </c>
      <c r="BJ3" s="0" t="s">
        <v>76</v>
      </c>
      <c r="BK3" s="0" t="s">
        <v>76</v>
      </c>
      <c r="BL3" s="0" t="s">
        <v>76</v>
      </c>
      <c r="BM3" s="0" t="s">
        <v>76</v>
      </c>
      <c r="BN3" s="0" t="s">
        <v>76</v>
      </c>
      <c r="BO3" s="0" t="s">
        <v>76</v>
      </c>
      <c r="BP3" s="0" t="s">
        <v>76</v>
      </c>
      <c r="BR3" s="0" t="s">
        <v>76</v>
      </c>
      <c r="BS3" s="0" t="s">
        <v>76</v>
      </c>
      <c r="BT3" s="0" t="s">
        <v>76</v>
      </c>
      <c r="BU3" s="0" t="s">
        <v>76</v>
      </c>
      <c r="BV3" s="0" t="s">
        <v>76</v>
      </c>
      <c r="BW3" s="0" t="s">
        <v>76</v>
      </c>
      <c r="BX3" s="0" t="s">
        <v>76</v>
      </c>
      <c r="BY3" s="0" t="s">
        <v>76</v>
      </c>
      <c r="BZ3" s="0" t="s">
        <v>76</v>
      </c>
      <c r="CA3" s="0" t="s">
        <v>76</v>
      </c>
      <c r="CB3" s="0" t="s">
        <v>216</v>
      </c>
      <c r="CC3" s="0" t="s">
        <v>76</v>
      </c>
      <c r="CD3" s="0" t="s">
        <v>217</v>
      </c>
      <c r="CE3" s="0" t="s">
        <v>76</v>
      </c>
      <c r="CF3" s="0" t="s">
        <v>76</v>
      </c>
      <c r="CG3" s="0" t="s">
        <v>76</v>
      </c>
      <c r="CH3" s="0" t="s">
        <v>76</v>
      </c>
      <c r="CI3" s="0" t="s">
        <v>76</v>
      </c>
      <c r="CJ3" s="0" t="s">
        <v>76</v>
      </c>
      <c r="CK3" s="0" t="s">
        <v>76</v>
      </c>
      <c r="CL3" s="0" t="s">
        <v>76</v>
      </c>
      <c r="CM3" s="0" t="s">
        <v>76</v>
      </c>
      <c r="CN3" s="0" t="s">
        <v>76</v>
      </c>
    </row>
    <row r="4" customFormat="false" ht="12.8" hidden="false" customHeight="false" outlineLevel="0" collapsed="false">
      <c r="B4" s="0" t="s">
        <v>218</v>
      </c>
      <c r="C4" s="0" t="s">
        <v>76</v>
      </c>
      <c r="D4" s="0" t="s">
        <v>76</v>
      </c>
      <c r="E4" s="0" t="s">
        <v>76</v>
      </c>
      <c r="F4" s="0" t="s">
        <v>76</v>
      </c>
      <c r="G4" s="0" t="s">
        <v>76</v>
      </c>
      <c r="H4" s="49" t="s">
        <v>83</v>
      </c>
      <c r="I4" s="49" t="s">
        <v>86</v>
      </c>
      <c r="J4" s="49" t="s">
        <v>89</v>
      </c>
      <c r="K4" s="0" t="s">
        <v>76</v>
      </c>
      <c r="L4" s="0" t="s">
        <v>76</v>
      </c>
      <c r="M4" s="0" t="s">
        <v>76</v>
      </c>
      <c r="N4" s="0" t="s">
        <v>76</v>
      </c>
      <c r="O4" s="0" t="s">
        <v>76</v>
      </c>
      <c r="P4" s="0" t="s">
        <v>76</v>
      </c>
      <c r="Q4" s="0" t="s">
        <v>76</v>
      </c>
      <c r="R4" s="0" t="s">
        <v>76</v>
      </c>
      <c r="S4" s="0" t="s">
        <v>76</v>
      </c>
      <c r="T4" s="0" t="s">
        <v>76</v>
      </c>
      <c r="U4" s="0" t="s">
        <v>76</v>
      </c>
      <c r="V4" s="49" t="s">
        <v>103</v>
      </c>
      <c r="W4" s="49" t="s">
        <v>105</v>
      </c>
      <c r="X4" s="0" t="s">
        <v>76</v>
      </c>
      <c r="Y4" s="0" t="s">
        <v>76</v>
      </c>
      <c r="Z4" s="0" t="s">
        <v>76</v>
      </c>
      <c r="AA4" s="0" t="s">
        <v>76</v>
      </c>
      <c r="AB4" s="0" t="s">
        <v>76</v>
      </c>
      <c r="AC4" s="49" t="s">
        <v>103</v>
      </c>
      <c r="AD4" s="49" t="s">
        <v>113</v>
      </c>
      <c r="AE4" s="0" t="s">
        <v>76</v>
      </c>
      <c r="AF4" s="0" t="s">
        <v>116</v>
      </c>
      <c r="AG4" s="49" t="s">
        <v>118</v>
      </c>
      <c r="AH4" s="0" t="s">
        <v>76</v>
      </c>
      <c r="AI4" s="0" t="s">
        <v>76</v>
      </c>
      <c r="AJ4" s="0" t="s">
        <v>76</v>
      </c>
      <c r="AK4" s="0" t="n">
        <v>2</v>
      </c>
      <c r="AL4" s="0" t="s">
        <v>76</v>
      </c>
      <c r="AM4" s="0" t="n">
        <v>4</v>
      </c>
      <c r="AN4" s="49" t="s">
        <v>105</v>
      </c>
      <c r="AO4" s="49" t="s">
        <v>103</v>
      </c>
      <c r="AP4" s="49" t="s">
        <v>103</v>
      </c>
      <c r="AQ4" s="49" t="s">
        <v>127</v>
      </c>
      <c r="AR4" s="49" t="s">
        <v>113</v>
      </c>
      <c r="AS4" s="0" t="n">
        <v>16</v>
      </c>
      <c r="AT4" s="49" t="s">
        <v>134</v>
      </c>
      <c r="AU4" s="49" t="s">
        <v>116</v>
      </c>
      <c r="AV4" s="49" t="s">
        <v>127</v>
      </c>
      <c r="AW4" s="0" t="s">
        <v>76</v>
      </c>
      <c r="AX4" s="0" t="s">
        <v>139</v>
      </c>
      <c r="AY4" s="0" t="s">
        <v>76</v>
      </c>
      <c r="AZ4" s="0" t="s">
        <v>76</v>
      </c>
      <c r="BA4" s="49" t="s">
        <v>144</v>
      </c>
      <c r="BB4" s="0" t="n">
        <v>16</v>
      </c>
      <c r="BC4" s="49" t="s">
        <v>116</v>
      </c>
      <c r="BD4" s="49" t="s">
        <v>116</v>
      </c>
      <c r="BE4" s="49" t="s">
        <v>116</v>
      </c>
      <c r="BF4" s="49" t="s">
        <v>150</v>
      </c>
      <c r="BG4" s="0" t="n">
        <v>2</v>
      </c>
      <c r="BH4" s="0" t="s">
        <v>76</v>
      </c>
      <c r="BI4" s="0" t="s">
        <v>76</v>
      </c>
      <c r="BJ4" s="0" t="s">
        <v>76</v>
      </c>
      <c r="BK4" s="0" t="s">
        <v>76</v>
      </c>
      <c r="BL4" s="0" t="s">
        <v>76</v>
      </c>
      <c r="BM4" s="0" t="s">
        <v>76</v>
      </c>
      <c r="BN4" s="0" t="s">
        <v>76</v>
      </c>
      <c r="BO4" s="0" t="s">
        <v>76</v>
      </c>
      <c r="BP4" s="0" t="s">
        <v>76</v>
      </c>
      <c r="BR4" s="0" t="s">
        <v>76</v>
      </c>
      <c r="BS4" s="0" t="s">
        <v>76</v>
      </c>
      <c r="BT4" s="0" t="s">
        <v>76</v>
      </c>
      <c r="BU4" s="0" t="s">
        <v>76</v>
      </c>
      <c r="BV4" s="0" t="s">
        <v>76</v>
      </c>
      <c r="BW4" s="0" t="s">
        <v>76</v>
      </c>
      <c r="BX4" s="0" t="s">
        <v>76</v>
      </c>
      <c r="BY4" s="0" t="s">
        <v>76</v>
      </c>
      <c r="BZ4" s="0" t="s">
        <v>76</v>
      </c>
      <c r="CA4" s="0" t="s">
        <v>76</v>
      </c>
      <c r="CB4" s="0" t="s">
        <v>216</v>
      </c>
      <c r="CC4" s="0" t="s">
        <v>76</v>
      </c>
      <c r="CD4" s="0" t="s">
        <v>217</v>
      </c>
      <c r="CE4" s="0" t="s">
        <v>76</v>
      </c>
      <c r="CF4" s="0" t="s">
        <v>76</v>
      </c>
      <c r="CG4" s="0" t="s">
        <v>76</v>
      </c>
      <c r="CH4" s="0" t="s">
        <v>76</v>
      </c>
      <c r="CI4" s="0" t="s">
        <v>76</v>
      </c>
      <c r="CJ4" s="0" t="s">
        <v>76</v>
      </c>
      <c r="CK4" s="0" t="s">
        <v>76</v>
      </c>
      <c r="CL4" s="0" t="s">
        <v>76</v>
      </c>
      <c r="CM4" s="0" t="s">
        <v>76</v>
      </c>
      <c r="CN4" s="0" t="s">
        <v>76</v>
      </c>
    </row>
    <row r="5" customFormat="false" ht="12.8" hidden="false" customHeight="false" outlineLevel="0" collapsed="false">
      <c r="B5" s="0" t="s">
        <v>219</v>
      </c>
    </row>
    <row r="6" customFormat="false" ht="12.8" hidden="false" customHeight="false" outlineLevel="0" collapsed="false">
      <c r="B6" s="0" t="s">
        <v>220</v>
      </c>
    </row>
    <row r="7" customFormat="false" ht="12.8" hidden="false" customHeight="false" outlineLevel="0" collapsed="false">
      <c r="B7" s="0" t="s">
        <v>221</v>
      </c>
    </row>
    <row r="8" customFormat="false" ht="12.8" hidden="false" customHeight="false" outlineLevel="0" collapsed="false">
      <c r="B8" s="0" t="s">
        <v>222</v>
      </c>
    </row>
    <row r="9" customFormat="false" ht="12.8" hidden="false" customHeight="false" outlineLevel="0" collapsed="false">
      <c r="A9" s="0" t="s">
        <v>223</v>
      </c>
      <c r="H9" s="0" t="str">
        <f aca="false">_xlfn.CONCAT(H$1,$B$7,$B$5,$B$3,$B$7,H$3,$B$8,$B$4,$B$7,H$4,$B$6,$B$8)</f>
        <v>"pip":{"S":0.001,"R":16},</v>
      </c>
      <c r="I9" s="0" t="str">
        <f aca="false">_xlfn.CONCAT(I$1,$B$7,$B$5,$B$3,$B$7,I$3,$B$8,$B$4,$B$7,I$4,$B$6,$B$8)</f>
        <v>"pip_tz":{"S":0.0011,"R":161},</v>
      </c>
      <c r="J9" s="0" t="str">
        <f aca="false">_xlfn.CONCAT(J$1,$B$7,$B$5,$B$3,$B$7,J$3,$B$8,$B$4,$B$7,J$4,$B$6,$B$8)</f>
        <v>"tic":{"S":0.0012,"R":162},</v>
      </c>
      <c r="V9" s="0" t="str">
        <f aca="false">_xlfn.CONCAT(V$1,$B$7,$B$5,$B$3,$B$7,V$3,$B$8,$B$4,$B$7,V$4,$B$6,$B$8)</f>
        <v>"fep":{"S":0.001,"R":8},</v>
      </c>
      <c r="W9" s="0" t="str">
        <f aca="false">_xlfn.CONCAT(W$1,$B$7,$B$5,$B$3,$B$7,W$3,$B$8,$B$4,$B$7,W$4,$B$6,$B$8)</f>
        <v>"cfdc":{"S":21,"R":21},</v>
      </c>
      <c r="AC9" s="0" t="str">
        <f aca="false">_xlfn.CONCAT(AC$1,$B$7,$B$5,$B$3,$B$7,AC$3,$B$8,$B$4,$B$7,AC$4,$B$6,$B$8)</f>
        <v>"caz":{"S":0.001,"R":8},</v>
      </c>
      <c r="AD9" s="0" t="str">
        <f aca="false">_xlfn.CONCAT(AD$1,$B$7,$B$5,$B$3,$B$7,AD$3,$B$8,$B$4,$B$7,AD$4,$B$6,$B$8)</f>
        <v>"caz_avi":{"S":82,"R":82},</v>
      </c>
      <c r="AG9" s="0" t="str">
        <f aca="false">_xlfn.CONCAT(AG$1,$B$7,$B$5,$B$3,$B$7,AG$3,$B$8,$B$4,$B$7,AG$4,$B$6,$B$8)</f>
        <v>"ctz":{"S":44,"R":44},</v>
      </c>
      <c r="AM9" s="0" t="str">
        <f aca="false">_xlfn.CONCAT(AM$1,$B$7,$B$5,$B$3,$B$7,AM$3,$B$8,$B$4,$B$7,AM$4,$B$6,$B$8)</f>
        <v>"imi":{"S":0.001,"R":4},</v>
      </c>
      <c r="AN9" s="0" t="str">
        <f aca="false">_xlfn.CONCAT(AN$1,$B$7,$B$5,$B$3,$B$7,AN$3,$B$8,$B$4,$B$7,AN$4,$B$6,$B$8)</f>
        <v>"imi_rel":{"S":21,"R":21},</v>
      </c>
      <c r="AO9" s="0" t="str">
        <f aca="false">_xlfn.CONCAT(AO$1,$B$7,$B$5,$B$3,$B$7,AO$3,$B$8,$B$4,$B$7,AO$4,$B$6,$B$8)</f>
        <v>"mer":{"S":2,"R":8},</v>
      </c>
      <c r="AP9" s="0" t="str">
        <f aca="false">_xlfn.CONCAT(AP$1,$B$7,$B$5,$B$3,$B$7,AP$3,$B$8,$B$4,$B$7,AP$4,$B$6,$B$8)</f>
        <v>mer:{"S":2,"R":8},</v>
      </c>
      <c r="AQ9" s="0" t="str">
        <f aca="false">_xlfn.CONCAT(AQ$1,$B$7,$B$5,$B$3,$B$7,AQ$3,$B$8,$B$4,$B$7,AQ$4,$B$6,$B$8)</f>
        <v>mer:{"S":2,"R":2},</v>
      </c>
      <c r="AR9" s="0" t="str">
        <f aca="false">_xlfn.CONCAT(AR$1,$B$7,$B$5,$B$3,$B$7,AR$3,$B$8,$B$4,$B$7,AR$4,$B$6,$B$8)</f>
        <v>"mer_vab":{"S":82,"R":82},</v>
      </c>
      <c r="AS9" s="0" t="str">
        <f aca="false">_xlfn.CONCAT(AS$1,$B$7,$B$5,$B$3,$B$7,AS$3,$B$8,$B$4,$B$7,AS$4,$B$6,$B$8)</f>
        <v>"azt":{"S":0.001,"R":16},</v>
      </c>
      <c r="AT9" s="0" t="str">
        <f aca="false">_xlfn.CONCAT(AT$1,$B$7,$B$5,$B$3,$B$7,AT$3,$B$8,$B$4,$B$7,AT$4,$B$6,$B$8)</f>
        <v>"cip":{"S":0.001,"R":0.5},</v>
      </c>
      <c r="AU9" s="0" t="str">
        <f aca="false">_xlfn.CONCAT(AU$1,$B$7,$B$5,$B$3,$B$7,AU$3,$B$8,$B$4,$B$7,AU$4,$B$6,$B$8)</f>
        <v>"dlx":{"S":IE,"R":IE},</v>
      </c>
      <c r="AV9" s="0" t="str">
        <f aca="false">_xlfn.CONCAT(AV$1,$B$7,$B$5,$B$3,$B$7,AV$3,$B$8,$B$4,$B$7,AV$4,$B$6,$B$8)</f>
        <v>"lvx":{"S":0.001,"R":2},</v>
      </c>
      <c r="AW9" s="0" t="str">
        <f aca="false">_xlfn.CONCAT(AW$1,$B$7,$B$5,$B$3,$B$7,AW$3,$B$8,$B$4,$B$7,AW$4,$B$6,$B$8)</f>
        <v>"mxl":{"S":-,"R":-},</v>
      </c>
      <c r="BA9" s="0" t="str">
        <f aca="false">_xlfn.CONCAT(BA$1,$B$7,$B$5,$B$3,$B$7,BA$3,$B$8,$B$4,$B$7,BA$4,$B$6,$B$8)</f>
        <v>ami:{"S":(16)1,"R":(16)1},</v>
      </c>
      <c r="BB9" s="0" t="str">
        <f aca="false">_xlfn.CONCAT(BB$1,$B$7,$B$5,$B$3,$B$7,BB$3,$B$8,$B$4,$B$7,BB$4,$B$6,$B$8)</f>
        <v>"ami":{"S":16,"R":16},</v>
      </c>
      <c r="BC9" s="0" t="str">
        <f aca="false">_xlfn.CONCAT(BC$1,$B$7,$B$5,$B$3,$B$7,BC$3,$B$8,$B$4,$B$7,BC$4,$B$6,$B$8)</f>
        <v>"gen":{"S":IE,"R":IE},</v>
      </c>
      <c r="BD9" s="0" t="str">
        <f aca="false">_xlfn.CONCAT(BD$1,$B$7,$B$5,$B$3,$B$7,BD$3,$B$8,$B$4,$B$7,BD$4,$B$6,$B$8)</f>
        <v>gen:{"S":IE,"R":IE},</v>
      </c>
      <c r="BE9" s="0" t="str">
        <f aca="false">_xlfn.CONCAT(BE$1,$B$7,$B$5,$B$3,$B$7,BE$3,$B$8,$B$4,$B$7,BE$4,$B$6,$B$8)</f>
        <v>"net":{"S":IE,"R":IE},</v>
      </c>
      <c r="BF9" s="0" t="str">
        <f aca="false">_xlfn.CONCAT(BF$1,$B$7,$B$5,$B$3,$B$7,BF$3,$B$8,$B$4,$B$7,BF$4,$B$6,$B$8)</f>
        <v>tob:{"S":(2)1,"R":(2)1},</v>
      </c>
      <c r="BG9" s="0" t="str">
        <f aca="false">_xlfn.CONCAT(BG$1,$B$7,$B$5,$B$3,$B$7,BG$3,$B$8,$B$4,$B$7,BG$4,$B$6,$B$8)</f>
        <v>"tob":{"S":2,"R":2},</v>
      </c>
      <c r="CB9" s="0" t="str">
        <f aca="false">_xlfn.CONCAT(CB$1,$B$7,$B$5,$B$3,$B$7,CB$3,$B$8,$B$4,$B$7,CB$4,$B$6,$B$8)</f>
        <v>"col":{"S":(4)2,"R":(4)2},</v>
      </c>
      <c r="CD9" s="0" t="str">
        <f aca="false">_xlfn.CONCAT(CD$1,$B$7,$B$5,$B$3,$B$7,CD$3,$B$8,$B$4,$B$7,CD$4,$B$6)</f>
        <v>fo:{"S":Note3,"R":Note3}</v>
      </c>
      <c r="CE9" s="0" t="str">
        <f aca="false">_xlfn.CONCAT(CE$1,$B$7,$B$5,$B$3,$B$7,CE$3,$B$8,$B$4,$B$7,CE$4,$B$6)</f>
        <v>"fo":{"S":-,"R":-}</v>
      </c>
    </row>
    <row r="10" customFormat="false" ht="12.8" hidden="false" customHeight="false" outlineLevel="0" collapsed="false">
      <c r="A10" s="0" t="s">
        <v>224</v>
      </c>
      <c r="B10" s="0" t="str">
        <f aca="false">_xlfn.CONCAT($B$5,H10,I10,J10,V10,W10,AC10,AD10,AG10,AM10,AN10,AO10,AR10,AS10,AT10,AU10,AV10,AW10,BB10,BC10,BE10,BG10,CB10,CE10,$B$6)</f>
        <v>{"pip":{"S":0.001,"R":16},"pip_tz":{"S":0.0011,"R":161},"tic":{"S":0.0012,"R":162},"fep":{"S":0.001,"R":8},"cfdc":{"S":21,"R":21},"caz":{"S":0.001,"R":8},"caz_avi":{"S":82,"R":82},"ctz":{"S":44,"R":44},"imi":{"S":0.001,"R":4},"imi_rel":{"S":21,"R":21},"mer":{"S":2,"R":8},"mer_vab":{"S":82,"R":82},"azt":{"S":0.001,"R":16},"cip":{"S":0.001,"R":0.5},"dlx":{"S":IE,"R":IE},"lvx":{"S":0.001,"R":2},"mxl":{"S":-,"R":-},"ami":{"S":16,"R":16},"gen":{"S":IE,"R":IE},"net":{"S":IE,"R":IE},"tob":{"S":2,"R":2},"col":{"S":(4)2,"R":(4)2},"fo":{"S":-,"R":-}}</v>
      </c>
      <c r="H10" s="0" t="str">
        <f aca="false">_xlfn.CONCAT(H$1,$B$7,$B$5,$B$3,$B$7,H$3,$B$8,$B$4,$B$7,H$4,$B$6,$B$8)</f>
        <v>"pip":{"S":0.001,"R":16},</v>
      </c>
      <c r="I10" s="0" t="str">
        <f aca="false">_xlfn.CONCAT(I$1,$B$7,$B$5,$B$3,$B$7,I$3,$B$8,$B$4,$B$7,I$4,$B$6,$B$8)</f>
        <v>"pip_tz":{"S":0.0011,"R":161},</v>
      </c>
      <c r="J10" s="0" t="str">
        <f aca="false">_xlfn.CONCAT(J$1,$B$7,$B$5,$B$3,$B$7,J$3,$B$8,$B$4,$B$7,J$4,$B$6,$B$8)</f>
        <v>"tic":{"S":0.0012,"R":162},</v>
      </c>
      <c r="V10" s="0" t="str">
        <f aca="false">_xlfn.CONCAT(V$1,$B$7,$B$5,$B$3,$B$7,V$3,$B$8,$B$4,$B$7,V$4,$B$6,$B$8)</f>
        <v>"fep":{"S":0.001,"R":8},</v>
      </c>
      <c r="W10" s="0" t="str">
        <f aca="false">_xlfn.CONCAT(W$1,$B$7,$B$5,$B$3,$B$7,W$3,$B$8,$B$4,$B$7,W$4,$B$6,$B$8)</f>
        <v>"cfdc":{"S":21,"R":21},</v>
      </c>
      <c r="AC10" s="0" t="str">
        <f aca="false">_xlfn.CONCAT(AC$1,$B$7,$B$5,$B$3,$B$7,AC$3,$B$8,$B$4,$B$7,AC$4,$B$6,$B$8)</f>
        <v>"caz":{"S":0.001,"R":8},</v>
      </c>
      <c r="AD10" s="0" t="str">
        <f aca="false">_xlfn.CONCAT(AD$1,$B$7,$B$5,$B$3,$B$7,AD$3,$B$8,$B$4,$B$7,AD$4,$B$6,$B$8)</f>
        <v>"caz_avi":{"S":82,"R":82},</v>
      </c>
      <c r="AG10" s="0" t="str">
        <f aca="false">_xlfn.CONCAT(AG$1,$B$7,$B$5,$B$3,$B$7,AG$3,$B$8,$B$4,$B$7,AG$4,$B$6,$B$8)</f>
        <v>"ctz":{"S":44,"R":44},</v>
      </c>
      <c r="AM10" s="0" t="str">
        <f aca="false">_xlfn.CONCAT(AM$1,$B$7,$B$5,$B$3,$B$7,AM$3,$B$8,$B$4,$B$7,AM$4,$B$6,$B$8)</f>
        <v>"imi":{"S":0.001,"R":4},</v>
      </c>
      <c r="AN10" s="0" t="str">
        <f aca="false">_xlfn.CONCAT(AN$1,$B$7,$B$5,$B$3,$B$7,AN$3,$B$8,$B$4,$B$7,AN$4,$B$6,$B$8)</f>
        <v>"imi_rel":{"S":21,"R":21},</v>
      </c>
      <c r="AO10" s="0" t="str">
        <f aca="false">_xlfn.CONCAT(AO$1,$B$7,$B$5,$B$3,$B$7,AO$3,$B$8,$B$4,$B$7,AO$4,$B$6,$B$8)</f>
        <v>"mer":{"S":2,"R":8},</v>
      </c>
      <c r="AP10" s="0" t="str">
        <f aca="false">_xlfn.CONCAT(AP$1,$B$7,$B$5,$B$3,$B$7,AP$3,$B$8,$B$4,$B$7,AP$4,$B$6,$B$8)</f>
        <v>mer:{"S":2,"R":8},</v>
      </c>
      <c r="AQ10" s="0" t="str">
        <f aca="false">_xlfn.CONCAT(AQ$1,$B$7,$B$5,$B$3,$B$7,AQ$3,$B$8,$B$4,$B$7,AQ$4,$B$6,$B$8)</f>
        <v>mer:{"S":2,"R":2},</v>
      </c>
      <c r="AR10" s="0" t="str">
        <f aca="false">_xlfn.CONCAT(AR$1,$B$7,$B$5,$B$3,$B$7,AR$3,$B$8,$B$4,$B$7,AR$4,$B$6,$B$8)</f>
        <v>"mer_vab":{"S":82,"R":82},</v>
      </c>
      <c r="AS10" s="0" t="str">
        <f aca="false">_xlfn.CONCAT(AS$1,$B$7,$B$5,$B$3,$B$7,AS$3,$B$8,$B$4,$B$7,AS$4,$B$6,$B$8)</f>
        <v>"azt":{"S":0.001,"R":16},</v>
      </c>
      <c r="AT10" s="0" t="str">
        <f aca="false">_xlfn.CONCAT(AT$1,$B$7,$B$5,$B$3,$B$7,AT$3,$B$8,$B$4,$B$7,AT$4,$B$6,$B$8)</f>
        <v>"cip":{"S":0.001,"R":0.5},</v>
      </c>
      <c r="AU10" s="0" t="str">
        <f aca="false">_xlfn.CONCAT(AU$1,$B$7,$B$5,$B$3,$B$7,AU$3,$B$8,$B$4,$B$7,AU$4,$B$6,$B$8)</f>
        <v>"dlx":{"S":IE,"R":IE},</v>
      </c>
      <c r="AV10" s="0" t="str">
        <f aca="false">_xlfn.CONCAT(AV$1,$B$7,$B$5,$B$3,$B$7,AV$3,$B$8,$B$4,$B$7,AV$4,$B$6,$B$8)</f>
        <v>"lvx":{"S":0.001,"R":2},</v>
      </c>
      <c r="AW10" s="0" t="str">
        <f aca="false">_xlfn.CONCAT(AW$1,$B$7,$B$5,$B$3,$B$7,AW$3,$B$8,$B$4,$B$7,AW$4,$B$6,$B$8)</f>
        <v>"mxl":{"S":-,"R":-},</v>
      </c>
      <c r="BA10" s="0" t="str">
        <f aca="false">_xlfn.CONCAT(BA$1,$B$7,$B$5,$B$3,$B$7,BA$3,$B$8,$B$4,$B$7,BA$4,$B$6,$B$8)</f>
        <v>ami:{"S":(16)1,"R":(16)1},</v>
      </c>
      <c r="BB10" s="0" t="str">
        <f aca="false">_xlfn.CONCAT(BB$1,$B$7,$B$5,$B$3,$B$7,BB$3,$B$8,$B$4,$B$7,BB$4,$B$6,$B$8)</f>
        <v>"ami":{"S":16,"R":16},</v>
      </c>
      <c r="BC10" s="0" t="str">
        <f aca="false">_xlfn.CONCAT(BC$1,$B$7,$B$5,$B$3,$B$7,BC$3,$B$8,$B$4,$B$7,BC$4,$B$6,$B$8)</f>
        <v>"gen":{"S":IE,"R":IE},</v>
      </c>
      <c r="BD10" s="0" t="str">
        <f aca="false">_xlfn.CONCAT(BD$1,$B$7,$B$5,$B$3,$B$7,BD$3,$B$8,$B$4,$B$7,BD$4,$B$6,$B$8)</f>
        <v>gen:{"S":IE,"R":IE},</v>
      </c>
      <c r="BE10" s="0" t="str">
        <f aca="false">_xlfn.CONCAT(BE$1,$B$7,$B$5,$B$3,$B$7,BE$3,$B$8,$B$4,$B$7,BE$4,$B$6,$B$8)</f>
        <v>"net":{"S":IE,"R":IE},</v>
      </c>
      <c r="BF10" s="0" t="str">
        <f aca="false">_xlfn.CONCAT(BF$1,$B$7,$B$5,$B$3,$B$7,BF$3,$B$8,$B$4,$B$7,BF$4,$B$6,$B$8)</f>
        <v>tob:{"S":(2)1,"R":(2)1},</v>
      </c>
      <c r="BG10" s="0" t="str">
        <f aca="false">_xlfn.CONCAT(BG$1,$B$7,$B$5,$B$3,$B$7,BG$3,$B$8,$B$4,$B$7,BG$4,$B$6,$B$8)</f>
        <v>"tob":{"S":2,"R":2},</v>
      </c>
      <c r="CB10" s="0" t="str">
        <f aca="false">_xlfn.CONCAT(CB$1,$B$7,$B$5,$B$3,$B$7,CB$3,$B$8,$B$4,$B$7,CB$4,$B$6,$B$8)</f>
        <v>"col":{"S":(4)2,"R":(4)2},</v>
      </c>
      <c r="CD10" s="0" t="s">
        <v>225</v>
      </c>
      <c r="CE10" s="0" t="str">
        <f aca="false">_xlfn.CONCAT(CE$1,$B$7,$B$5,$B$3,$B$7,CE$3,$B$8,$B$4,$B$7,CE$4,$B$6)</f>
        <v>"fo":{"S":-,"R":-}</v>
      </c>
    </row>
    <row r="11" customFormat="false" ht="12.8" hidden="false" customHeight="false" outlineLevel="0" collapsed="false">
      <c r="A11" s="0" t="s">
        <v>226</v>
      </c>
      <c r="B11" s="0" t="s">
        <v>227</v>
      </c>
    </row>
    <row r="12" customFormat="false" ht="12.8" hidden="false" customHeight="false" outlineLevel="0" collapsed="false">
      <c r="A12" s="0" t="s">
        <v>228</v>
      </c>
      <c r="B12" s="0" t="s">
        <v>229</v>
      </c>
    </row>
    <row r="14" customFormat="false" ht="12.8" hidden="false" customHeight="false" outlineLevel="0" collapsed="false">
      <c r="A14" s="2" t="s">
        <v>1</v>
      </c>
      <c r="B14" s="2" t="s">
        <v>0</v>
      </c>
      <c r="C14" s="2" t="s">
        <v>2</v>
      </c>
      <c r="D14" s="2" t="s">
        <v>3</v>
      </c>
    </row>
    <row r="15" customFormat="false" ht="12.8" hidden="false" customHeight="true" outlineLevel="0" collapsed="false">
      <c r="A15" s="1" t="s">
        <v>5</v>
      </c>
      <c r="B15" s="1" t="s">
        <v>4</v>
      </c>
      <c r="C15" s="3" t="s">
        <v>6</v>
      </c>
      <c r="V15" s="1"/>
    </row>
    <row r="16" customFormat="false" ht="12.8" hidden="false" customHeight="false" outlineLevel="0" collapsed="false">
      <c r="A16" s="1" t="s">
        <v>8</v>
      </c>
      <c r="B16" s="1" t="s">
        <v>7</v>
      </c>
      <c r="C16" s="3"/>
      <c r="D16" s="1" t="s">
        <v>9</v>
      </c>
      <c r="V16" s="1"/>
    </row>
    <row r="17" customFormat="false" ht="12.8" hidden="false" customHeight="false" outlineLevel="0" collapsed="false">
      <c r="A17" s="1" t="s">
        <v>8</v>
      </c>
      <c r="B17" s="1" t="s">
        <v>10</v>
      </c>
      <c r="C17" s="3"/>
      <c r="D17" s="1" t="s">
        <v>9</v>
      </c>
      <c r="V17" s="1"/>
    </row>
    <row r="18" customFormat="false" ht="12.8" hidden="false" customHeight="false" outlineLevel="0" collapsed="false">
      <c r="A18" s="1" t="s">
        <v>12</v>
      </c>
      <c r="B18" s="1" t="s">
        <v>11</v>
      </c>
      <c r="C18" s="4" t="s">
        <v>13</v>
      </c>
    </row>
    <row r="19" customFormat="false" ht="12.8" hidden="false" customHeight="false" outlineLevel="0" collapsed="false">
      <c r="A19" s="1" t="s">
        <v>16</v>
      </c>
      <c r="B19" s="1" t="s">
        <v>15</v>
      </c>
      <c r="C19" s="4"/>
    </row>
    <row r="20" customFormat="false" ht="12.8" hidden="false" customHeight="false" outlineLevel="0" collapsed="false">
      <c r="A20" s="1" t="s">
        <v>18</v>
      </c>
      <c r="B20" s="1" t="s">
        <v>17</v>
      </c>
      <c r="C20" s="4"/>
    </row>
    <row r="21" customFormat="false" ht="12.8" hidden="false" customHeight="false" outlineLevel="0" collapsed="false">
      <c r="A21" s="1" t="s">
        <v>20</v>
      </c>
      <c r="B21" s="1" t="s">
        <v>19</v>
      </c>
      <c r="C21" s="4"/>
      <c r="D21" s="1" t="s">
        <v>21</v>
      </c>
    </row>
    <row r="22" customFormat="false" ht="12.8" hidden="false" customHeight="false" outlineLevel="0" collapsed="false">
      <c r="A22" s="1" t="s">
        <v>20</v>
      </c>
      <c r="B22" s="1" t="s">
        <v>22</v>
      </c>
      <c r="C22" s="4"/>
      <c r="D22" s="1" t="s">
        <v>21</v>
      </c>
      <c r="V22" s="1"/>
    </row>
    <row r="23" customFormat="false" ht="12.8" hidden="false" customHeight="false" outlineLevel="0" collapsed="false">
      <c r="A23" s="1" t="s">
        <v>24</v>
      </c>
      <c r="B23" s="1" t="s">
        <v>23</v>
      </c>
      <c r="C23" s="4"/>
    </row>
    <row r="24" customFormat="false" ht="12.8" hidden="false" customHeight="false" outlineLevel="0" collapsed="false">
      <c r="A24" s="1" t="s">
        <v>26</v>
      </c>
      <c r="B24" s="1" t="s">
        <v>25</v>
      </c>
      <c r="C24" s="4" t="s">
        <v>27</v>
      </c>
    </row>
    <row r="25" customFormat="false" ht="12.8" hidden="false" customHeight="false" outlineLevel="0" collapsed="false">
      <c r="A25" s="1" t="s">
        <v>29</v>
      </c>
      <c r="B25" s="1" t="s">
        <v>28</v>
      </c>
      <c r="C25" s="4"/>
    </row>
    <row r="26" customFormat="false" ht="12.8" hidden="false" customHeight="false" outlineLevel="0" collapsed="false">
      <c r="A26" s="1" t="s">
        <v>31</v>
      </c>
      <c r="B26" s="1" t="s">
        <v>30</v>
      </c>
      <c r="C26" s="4"/>
    </row>
    <row r="27" customFormat="false" ht="12.8" hidden="false" customHeight="false" outlineLevel="0" collapsed="false">
      <c r="A27" s="1" t="s">
        <v>33</v>
      </c>
      <c r="B27" s="1" t="s">
        <v>32</v>
      </c>
      <c r="C27" s="4"/>
    </row>
    <row r="28" customFormat="false" ht="12.8" hidden="false" customHeight="false" outlineLevel="0" collapsed="false">
      <c r="A28" s="50" t="s">
        <v>35</v>
      </c>
      <c r="B28" s="1" t="s">
        <v>34</v>
      </c>
      <c r="C28" s="4"/>
      <c r="E28" s="1"/>
    </row>
    <row r="29" customFormat="false" ht="12.8" hidden="false" customHeight="false" outlineLevel="0" collapsed="false">
      <c r="A29" s="1" t="s">
        <v>37</v>
      </c>
      <c r="B29" s="1" t="s">
        <v>36</v>
      </c>
      <c r="C29" s="4" t="s">
        <v>38</v>
      </c>
      <c r="D29" s="1" t="s">
        <v>39</v>
      </c>
    </row>
    <row r="30" customFormat="false" ht="12.8" hidden="false" customHeight="false" outlineLevel="0" collapsed="false">
      <c r="A30" s="50" t="s">
        <v>41</v>
      </c>
      <c r="B30" s="1" t="s">
        <v>40</v>
      </c>
      <c r="C30" s="4"/>
      <c r="E30" s="1"/>
    </row>
    <row r="31" customFormat="false" ht="12.8" hidden="false" customHeight="false" outlineLevel="0" collapsed="false">
      <c r="A31" s="1" t="s">
        <v>37</v>
      </c>
      <c r="B31" s="1" t="s">
        <v>42</v>
      </c>
      <c r="C31" s="4"/>
      <c r="D31" s="1" t="s">
        <v>39</v>
      </c>
      <c r="E31" s="1"/>
    </row>
    <row r="32" customFormat="false" ht="12.8" hidden="false" customHeight="true" outlineLevel="0" collapsed="false">
      <c r="A32" s="1" t="s">
        <v>44</v>
      </c>
      <c r="B32" s="1" t="s">
        <v>43</v>
      </c>
      <c r="C32" s="3" t="s">
        <v>45</v>
      </c>
    </row>
    <row r="33" customFormat="false" ht="12.8" hidden="false" customHeight="false" outlineLevel="0" collapsed="false">
      <c r="A33" s="1" t="s">
        <v>47</v>
      </c>
      <c r="B33" s="1" t="s">
        <v>46</v>
      </c>
      <c r="C33" s="3"/>
    </row>
    <row r="34" customFormat="false" ht="12.8" hidden="false" customHeight="false" outlineLevel="0" collapsed="false">
      <c r="A34" s="1" t="s">
        <v>49</v>
      </c>
      <c r="B34" s="1" t="s">
        <v>48</v>
      </c>
      <c r="C34" s="3"/>
    </row>
    <row r="35" customFormat="false" ht="12.8" hidden="false" customHeight="false" outlineLevel="0" collapsed="false">
      <c r="A35" s="1" t="s">
        <v>51</v>
      </c>
      <c r="B35" s="1" t="s">
        <v>50</v>
      </c>
      <c r="C35" s="3"/>
    </row>
    <row r="36" customFormat="false" ht="12.8" hidden="false" customHeight="true" outlineLevel="0" collapsed="false">
      <c r="A36" s="1" t="s">
        <v>53</v>
      </c>
      <c r="B36" s="1" t="s">
        <v>52</v>
      </c>
      <c r="C36" s="3" t="s">
        <v>54</v>
      </c>
    </row>
    <row r="37" customFormat="false" ht="12.8" hidden="false" customHeight="false" outlineLevel="0" collapsed="false">
      <c r="A37" s="1" t="s">
        <v>56</v>
      </c>
      <c r="B37" s="1" t="s">
        <v>55</v>
      </c>
      <c r="C37" s="3"/>
    </row>
    <row r="38" customFormat="false" ht="12.8" hidden="false" customHeight="false" outlineLevel="0" collapsed="false">
      <c r="A38" s="1" t="s">
        <v>58</v>
      </c>
      <c r="B38" s="1" t="s">
        <v>57</v>
      </c>
      <c r="C38" s="3"/>
    </row>
    <row r="39" customFormat="false" ht="12.8" hidden="false" customHeight="false" outlineLevel="0" collapsed="false">
      <c r="A39" s="1" t="s">
        <v>60</v>
      </c>
      <c r="B39" s="1" t="s">
        <v>59</v>
      </c>
      <c r="C39" s="3"/>
    </row>
    <row r="40" customFormat="false" ht="12.8" hidden="false" customHeight="false" outlineLevel="0" collapsed="false">
      <c r="A40" s="1" t="s">
        <v>62</v>
      </c>
      <c r="B40" s="1" t="s">
        <v>61</v>
      </c>
      <c r="C40" s="5" t="s">
        <v>63</v>
      </c>
    </row>
    <row r="41" customFormat="false" ht="12.8" hidden="false" customHeight="true" outlineLevel="0" collapsed="false">
      <c r="A41" s="1" t="s">
        <v>65</v>
      </c>
      <c r="B41" s="1" t="s">
        <v>64</v>
      </c>
      <c r="C41" s="3" t="s">
        <v>66</v>
      </c>
    </row>
    <row r="42" customFormat="false" ht="12.8" hidden="false" customHeight="false" outlineLevel="0" collapsed="false">
      <c r="A42" s="1" t="s">
        <v>68</v>
      </c>
      <c r="B42" s="1" t="s">
        <v>67</v>
      </c>
      <c r="C42" s="3"/>
    </row>
    <row r="43" customFormat="false" ht="12.8" hidden="false" customHeight="false" outlineLevel="0" collapsed="false">
      <c r="A43" s="50" t="s">
        <v>70</v>
      </c>
      <c r="B43" s="1" t="s">
        <v>69</v>
      </c>
      <c r="C43" s="3"/>
      <c r="E43" s="1"/>
    </row>
  </sheetData>
  <mergeCells count="7">
    <mergeCell ref="C15:C17"/>
    <mergeCell ref="C18:C23"/>
    <mergeCell ref="C24:C28"/>
    <mergeCell ref="C29:C31"/>
    <mergeCell ref="C32:C35"/>
    <mergeCell ref="C36:C39"/>
    <mergeCell ref="C41:C43"/>
  </mergeCells>
  <hyperlinks>
    <hyperlink ref="C2" r:id="rId1" display="Benzylpenicillin"/>
    <hyperlink ref="F2" r:id="rId2" display="Amoxicillin"/>
    <hyperlink ref="I2" r:id="rId3" display="Piperacillin-tazobactam"/>
    <hyperlink ref="K2" r:id="rId4" display="Temocillin"/>
    <hyperlink ref="L2" r:id="rId5" display="Phenoxymethylpenicillin"/>
    <hyperlink ref="Q2" r:id="rId6" display="Mecillinam oral (pivmecillinam) (uncomplicated UTI only)"/>
    <hyperlink ref="W2" r:id="rId7" display="Cefiderocol, P. aeruginosa"/>
    <hyperlink ref="Y2" r:id="rId8" display="Cefotaxime"/>
    <hyperlink ref="AB2" r:id="rId9" display="Ceftaroline"/>
    <hyperlink ref="AC2" r:id="rId10" display="Ceftazidime"/>
    <hyperlink ref="AD2" r:id="rId11" display="Ceftazidime-avibactam, P. aeruginosa"/>
    <hyperlink ref="AF2" r:id="rId12" display="Ceftobiprole"/>
    <hyperlink ref="AG2" r:id="rId13" display="Ceftolozane-tazobactam3, P. aeruginosa"/>
    <hyperlink ref="AI2" r:id="rId14" display="Cefuroxime iv"/>
    <hyperlink ref="AK2" r:id="rId15" display="Doripenem"/>
    <hyperlink ref="AL2" r:id="rId16" display="Ertapenem"/>
    <hyperlink ref="AM2" r:id="rId17" display="Imipenem"/>
    <hyperlink ref="AN2" r:id="rId18" display="Imipenem-relebactam, P. aeruginosa"/>
    <hyperlink ref="AO2" r:id="rId19" display="Meropenem (indications other than meningitis), P. aeruginosa"/>
    <hyperlink ref="AP2" r:id="rId20" display="Meropenem (indications other than meningitis), Pseudomonas other than P. aeruginosa"/>
    <hyperlink ref="AQ2" r:id="rId21" display="Meropenem (meningitis), P. aeruginosa"/>
    <hyperlink ref="AR2" r:id="rId22" display="Meropenem-vaborbactam, &#10;P. aeruginosa"/>
    <hyperlink ref="AT2" r:id="rId23" display="Ciprofloxacin"/>
    <hyperlink ref="AU2" r:id="rId24" display="Delafloxacin"/>
    <hyperlink ref="AV2" r:id="rId25" display="Levofloxacin"/>
    <hyperlink ref="AW2" r:id="rId26" display="Moxifloxacin"/>
    <hyperlink ref="AY2" r:id="rId27" display="Norfloxacin (uncomplicated UTI only)"/>
    <hyperlink ref="AZ2" r:id="rId28" display="Ofloxacin"/>
    <hyperlink ref="BA2" r:id="rId29" display="Amikacin (systemic infections)"/>
    <hyperlink ref="BB2" r:id="rId30" display="Amikacin (infections originating from the urinary tract)"/>
    <hyperlink ref="BC2" r:id="rId31" display="Gentamicin (systemic infections)"/>
    <hyperlink ref="BD2" r:id="rId32" display="Gentamicin (infections originating from the urinary tract)"/>
    <hyperlink ref="BE2" r:id="rId33" display="Netilmicin"/>
    <hyperlink ref="BF2" r:id="rId34" display="Tobramycin (systemic infections)"/>
    <hyperlink ref="BG2" r:id="rId35" display="Tobramycin (infections originating from the urinary tract)"/>
    <hyperlink ref="BJ2" r:id="rId36" display="Teicoplanin"/>
    <hyperlink ref="BL2" r:id="rId37" display="Vancomycin"/>
    <hyperlink ref="BT2" r:id="rId38" display="Doxycycline"/>
    <hyperlink ref="BV2" r:id="rId39" display="Minocycline"/>
    <hyperlink ref="BW2" r:id="rId40" display="Tetracycline"/>
    <hyperlink ref="BX2" r:id="rId41" display="Tigecycline"/>
    <hyperlink ref="BY2" r:id="rId42" display="Linezolid"/>
    <hyperlink ref="BZ2" r:id="rId43" display="Tedizolid"/>
    <hyperlink ref="CB2" r:id="rId44" display="Colistin1"/>
    <hyperlink ref="CC2" r:id="rId45" display="Daptomycin"/>
    <hyperlink ref="CD2" r:id="rId46" display="Fosfomycin iv"/>
    <hyperlink ref="CE2" r:id="rId47" display="Fosfomycin oral"/>
    <hyperlink ref="CF2" r:id="rId48" display="Fusidic acid"/>
    <hyperlink ref="CH2" r:id="rId49" display="Metronidazole"/>
    <hyperlink ref="CI2" r:id="rId50" display="Nitrofurantoin (uncomplicated UTI only)"/>
    <hyperlink ref="CJ2" r:id="rId51" display="Nitroxoline (uncomplicated UTI only)"/>
    <hyperlink ref="CK2" r:id="rId52" display="Rifampicin"/>
    <hyperlink ref="CL2" r:id="rId53" display="Spectinomycin"/>
    <hyperlink ref="CM2" r:id="rId54" display="Trimethoprim (uncomplicated UTI only)"/>
    <hyperlink ref="CN2" r:id="rId55" display="Trimethoprim-sulfamethoxazole"/>
    <hyperlink ref="H3" r:id="rId56" display="0.001"/>
    <hyperlink ref="I3" r:id="rId57" display="0.0011"/>
    <hyperlink ref="J3" r:id="rId58" display="0.0012"/>
    <hyperlink ref="V3" r:id="rId59" display="0.001"/>
    <hyperlink ref="W3" r:id="rId60" display="21"/>
    <hyperlink ref="AC3" r:id="rId61" display="0.001"/>
    <hyperlink ref="AD3" r:id="rId62" display="82"/>
    <hyperlink ref="AG3" r:id="rId63" display="44"/>
    <hyperlink ref="AK3" r:id="rId64" display="0.001"/>
    <hyperlink ref="AM3" r:id="rId65" display="0.001"/>
    <hyperlink ref="AN3" r:id="rId66" display="21"/>
    <hyperlink ref="AO3" r:id="rId67" display="2"/>
    <hyperlink ref="AP3" r:id="rId68" display="2"/>
    <hyperlink ref="AQ3" r:id="rId69" display="2"/>
    <hyperlink ref="AR3" r:id="rId70" display="82"/>
    <hyperlink ref="AS3" r:id="rId71" display="0.001"/>
    <hyperlink ref="AT3" r:id="rId72" display="0.001"/>
    <hyperlink ref="AU3" r:id="rId73" display="IE"/>
    <hyperlink ref="AV3" r:id="rId74" display="0.001"/>
    <hyperlink ref="BA3" r:id="rId75" display="(16)1"/>
    <hyperlink ref="BC3" r:id="rId76" display="IE"/>
    <hyperlink ref="BD3" r:id="rId77" display="IE"/>
    <hyperlink ref="BE3" r:id="rId78" display="IE"/>
    <hyperlink ref="BF3" r:id="rId79" display="(2)1"/>
    <hyperlink ref="H4" r:id="rId80" display="16"/>
    <hyperlink ref="I4" r:id="rId81" display="161"/>
    <hyperlink ref="J4" r:id="rId82" display="162"/>
    <hyperlink ref="V4" r:id="rId83" display="8"/>
    <hyperlink ref="W4" r:id="rId84" display="21"/>
    <hyperlink ref="AC4" r:id="rId85" display="8"/>
    <hyperlink ref="AD4" r:id="rId86" display="82"/>
    <hyperlink ref="AG4" r:id="rId87" display="44"/>
    <hyperlink ref="AN4" r:id="rId88" display="21"/>
    <hyperlink ref="AO4" r:id="rId89" display="8"/>
    <hyperlink ref="AP4" r:id="rId90" display="8"/>
    <hyperlink ref="AQ4" r:id="rId91" display="2"/>
    <hyperlink ref="AR4" r:id="rId92" display="82"/>
    <hyperlink ref="AT4" r:id="rId93" display="0.5"/>
    <hyperlink ref="AU4" r:id="rId94" display="IE"/>
    <hyperlink ref="AV4" r:id="rId95" display="2"/>
    <hyperlink ref="BA4" r:id="rId96" display="(16)1"/>
    <hyperlink ref="BC4" r:id="rId97" display="IE"/>
    <hyperlink ref="BD4" r:id="rId98" display="IE"/>
    <hyperlink ref="BE4" r:id="rId99" display="IE"/>
    <hyperlink ref="BF4" r:id="rId100" display="(2)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1" width="40.66"/>
    <col collapsed="false" customWidth="true" hidden="false" outlineLevel="0" max="2" min="2" style="51" width="7.69"/>
    <col collapsed="false" customWidth="true" hidden="false" outlineLevel="0" max="3" min="3" style="52" width="7.69"/>
  </cols>
  <sheetData>
    <row r="1" customFormat="false" ht="25.35" hidden="false" customHeight="true" outlineLevel="0" collapsed="false">
      <c r="A1" s="53" t="s">
        <v>72</v>
      </c>
      <c r="B1" s="54" t="s">
        <v>230</v>
      </c>
      <c r="C1" s="54"/>
    </row>
    <row r="2" customFormat="false" ht="14.65" hidden="false" customHeight="false" outlineLevel="0" collapsed="false">
      <c r="A2" s="53"/>
      <c r="B2" s="55" t="s">
        <v>231</v>
      </c>
      <c r="C2" s="55" t="s">
        <v>74</v>
      </c>
    </row>
    <row r="3" customFormat="false" ht="12.8" hidden="false" customHeight="false" outlineLevel="0" collapsed="false">
      <c r="A3" s="56" t="s">
        <v>75</v>
      </c>
      <c r="B3" s="57" t="s">
        <v>76</v>
      </c>
      <c r="C3" s="58" t="s">
        <v>76</v>
      </c>
    </row>
    <row r="4" customFormat="false" ht="12.8" hidden="false" customHeight="false" outlineLevel="0" collapsed="false">
      <c r="A4" s="59" t="s">
        <v>77</v>
      </c>
      <c r="B4" s="60" t="s">
        <v>76</v>
      </c>
      <c r="C4" s="58" t="s">
        <v>76</v>
      </c>
    </row>
    <row r="5" customFormat="false" ht="12.8" hidden="false" customHeight="false" outlineLevel="0" collapsed="false">
      <c r="A5" s="61" t="s">
        <v>78</v>
      </c>
      <c r="B5" s="60" t="s">
        <v>76</v>
      </c>
      <c r="C5" s="58" t="s">
        <v>76</v>
      </c>
    </row>
    <row r="6" customFormat="false" ht="12.8" hidden="false" customHeight="false" outlineLevel="0" collapsed="false">
      <c r="A6" s="56" t="s">
        <v>79</v>
      </c>
      <c r="B6" s="60" t="s">
        <v>76</v>
      </c>
      <c r="C6" s="58" t="s">
        <v>76</v>
      </c>
    </row>
    <row r="7" customFormat="false" ht="12.8" hidden="false" customHeight="false" outlineLevel="0" collapsed="false">
      <c r="A7" s="61" t="s">
        <v>80</v>
      </c>
      <c r="B7" s="60" t="s">
        <v>76</v>
      </c>
      <c r="C7" s="58" t="s">
        <v>76</v>
      </c>
    </row>
    <row r="8" customFormat="false" ht="12.8" hidden="false" customHeight="false" outlineLevel="0" collapsed="false">
      <c r="A8" s="61" t="s">
        <v>232</v>
      </c>
      <c r="B8" s="62" t="s">
        <v>83</v>
      </c>
      <c r="C8" s="63" t="s">
        <v>83</v>
      </c>
    </row>
    <row r="9" customFormat="false" ht="12.8" hidden="false" customHeight="false" outlineLevel="0" collapsed="false">
      <c r="A9" s="56" t="s">
        <v>233</v>
      </c>
      <c r="B9" s="63" t="s">
        <v>89</v>
      </c>
      <c r="C9" s="63" t="s">
        <v>89</v>
      </c>
    </row>
    <row r="10" customFormat="false" ht="12.8" hidden="false" customHeight="false" outlineLevel="0" collapsed="false">
      <c r="A10" s="61" t="s">
        <v>234</v>
      </c>
      <c r="B10" s="62" t="s">
        <v>83</v>
      </c>
      <c r="C10" s="63" t="s">
        <v>83</v>
      </c>
    </row>
    <row r="11" customFormat="false" ht="12.8" hidden="false" customHeight="false" outlineLevel="0" collapsed="false">
      <c r="A11" s="61" t="s">
        <v>235</v>
      </c>
      <c r="B11" s="62" t="s">
        <v>236</v>
      </c>
      <c r="C11" s="63" t="s">
        <v>236</v>
      </c>
    </row>
    <row r="12" customFormat="false" ht="12.8" hidden="false" customHeight="false" outlineLevel="0" collapsed="false">
      <c r="A12" s="61"/>
      <c r="B12" s="57"/>
      <c r="C12" s="58"/>
    </row>
    <row r="13" customFormat="false" ht="12.8" hidden="false" customHeight="false" outlineLevel="0" collapsed="false">
      <c r="A13" s="56" t="s">
        <v>91</v>
      </c>
      <c r="B13" s="57" t="s">
        <v>76</v>
      </c>
      <c r="C13" s="58" t="s">
        <v>76</v>
      </c>
    </row>
    <row r="14" customFormat="false" ht="12.8" hidden="false" customHeight="false" outlineLevel="0" collapsed="false">
      <c r="A14" s="61"/>
      <c r="B14" s="64"/>
      <c r="C14" s="58"/>
    </row>
    <row r="15" customFormat="false" ht="12.8" hidden="false" customHeight="false" outlineLevel="0" collapsed="false">
      <c r="A15" s="59" t="s">
        <v>92</v>
      </c>
      <c r="B15" s="65" t="s">
        <v>76</v>
      </c>
      <c r="C15" s="65" t="s">
        <v>76</v>
      </c>
    </row>
    <row r="16" customFormat="false" ht="12.8" hidden="false" customHeight="false" outlineLevel="0" collapsed="false">
      <c r="A16" s="59" t="s">
        <v>93</v>
      </c>
      <c r="B16" s="64" t="s">
        <v>76</v>
      </c>
      <c r="C16" s="58" t="s">
        <v>76</v>
      </c>
    </row>
    <row r="17" customFormat="false" ht="12.8" hidden="false" customHeight="false" outlineLevel="0" collapsed="false">
      <c r="A17" s="59" t="s">
        <v>94</v>
      </c>
      <c r="B17" s="64" t="s">
        <v>76</v>
      </c>
      <c r="C17" s="58" t="s">
        <v>76</v>
      </c>
    </row>
    <row r="18" customFormat="false" ht="12.8" hidden="false" customHeight="false" outlineLevel="0" collapsed="false">
      <c r="A18" s="59" t="s">
        <v>95</v>
      </c>
      <c r="B18" s="64" t="s">
        <v>76</v>
      </c>
      <c r="C18" s="58" t="s">
        <v>76</v>
      </c>
    </row>
    <row r="19" customFormat="false" ht="12.8" hidden="false" customHeight="false" outlineLevel="0" collapsed="false">
      <c r="A19" s="61"/>
      <c r="B19" s="64"/>
      <c r="C19" s="58"/>
    </row>
    <row r="20" customFormat="false" ht="12.8" hidden="false" customHeight="false" outlineLevel="0" collapsed="false">
      <c r="A20" s="56" t="s">
        <v>237</v>
      </c>
      <c r="B20" s="66" t="s">
        <v>76</v>
      </c>
      <c r="C20" s="65" t="s">
        <v>76</v>
      </c>
    </row>
    <row r="21" customFormat="false" ht="12.8" hidden="false" customHeight="false" outlineLevel="0" collapsed="false">
      <c r="A21" s="67"/>
      <c r="B21" s="68"/>
      <c r="C21" s="69"/>
    </row>
    <row r="22" customFormat="false" ht="12.8" hidden="false" customHeight="false" outlineLevel="0" collapsed="false">
      <c r="A22" s="67"/>
      <c r="B22" s="67"/>
      <c r="C22" s="69"/>
    </row>
    <row r="23" customFormat="false" ht="25.35" hidden="false" customHeight="true" outlineLevel="0" collapsed="false">
      <c r="A23" s="53" t="s">
        <v>97</v>
      </c>
      <c r="B23" s="54" t="s">
        <v>230</v>
      </c>
      <c r="C23" s="54"/>
    </row>
    <row r="24" customFormat="false" ht="14.65" hidden="false" customHeight="false" outlineLevel="0" collapsed="false">
      <c r="A24" s="53"/>
      <c r="B24" s="55" t="s">
        <v>231</v>
      </c>
      <c r="C24" s="55" t="s">
        <v>74</v>
      </c>
    </row>
    <row r="25" customFormat="false" ht="12.8" hidden="false" customHeight="false" outlineLevel="0" collapsed="false">
      <c r="A25" s="61" t="s">
        <v>98</v>
      </c>
      <c r="B25" s="65" t="s">
        <v>76</v>
      </c>
      <c r="C25" s="65" t="s">
        <v>76</v>
      </c>
    </row>
    <row r="26" customFormat="false" ht="12.8" hidden="false" customHeight="false" outlineLevel="0" collapsed="false">
      <c r="A26" s="61" t="s">
        <v>99</v>
      </c>
      <c r="B26" s="65" t="s">
        <v>76</v>
      </c>
      <c r="C26" s="65" t="s">
        <v>76</v>
      </c>
    </row>
    <row r="27" customFormat="false" ht="12.8" hidden="false" customHeight="false" outlineLevel="0" collapsed="false">
      <c r="A27" s="61" t="s">
        <v>100</v>
      </c>
      <c r="B27" s="65" t="s">
        <v>76</v>
      </c>
      <c r="C27" s="65" t="s">
        <v>76</v>
      </c>
    </row>
    <row r="28" customFormat="false" ht="12.8" hidden="false" customHeight="false" outlineLevel="0" collapsed="false">
      <c r="A28" s="61" t="s">
        <v>101</v>
      </c>
      <c r="B28" s="58" t="s">
        <v>76</v>
      </c>
      <c r="C28" s="58" t="s">
        <v>76</v>
      </c>
    </row>
    <row r="29" customFormat="false" ht="12.8" hidden="false" customHeight="false" outlineLevel="0" collapsed="false">
      <c r="A29" s="61" t="s">
        <v>238</v>
      </c>
      <c r="B29" s="70" t="n">
        <v>8</v>
      </c>
      <c r="C29" s="63" t="s">
        <v>103</v>
      </c>
    </row>
    <row r="30" customFormat="false" ht="12.8" hidden="false" customHeight="false" outlineLevel="0" collapsed="false">
      <c r="A30" s="61" t="s">
        <v>106</v>
      </c>
      <c r="B30" s="58" t="s">
        <v>76</v>
      </c>
      <c r="C30" s="58" t="s">
        <v>76</v>
      </c>
    </row>
    <row r="31" customFormat="false" ht="12.8" hidden="false" customHeight="false" outlineLevel="0" collapsed="false">
      <c r="A31" s="71" t="s">
        <v>107</v>
      </c>
      <c r="B31" s="58" t="s">
        <v>76</v>
      </c>
      <c r="C31" s="58" t="s">
        <v>76</v>
      </c>
    </row>
    <row r="32" customFormat="false" ht="12.8" hidden="false" customHeight="false" outlineLevel="0" collapsed="false">
      <c r="A32" s="59" t="s">
        <v>108</v>
      </c>
      <c r="B32" s="58" t="s">
        <v>139</v>
      </c>
      <c r="C32" s="58" t="s">
        <v>139</v>
      </c>
    </row>
    <row r="33" customFormat="false" ht="12.8" hidden="false" customHeight="false" outlineLevel="0" collapsed="false">
      <c r="A33" s="59" t="s">
        <v>109</v>
      </c>
      <c r="B33" s="58" t="s">
        <v>76</v>
      </c>
      <c r="C33" s="58" t="s">
        <v>76</v>
      </c>
    </row>
    <row r="34" customFormat="false" ht="12.8" hidden="false" customHeight="false" outlineLevel="0" collapsed="false">
      <c r="A34" s="56" t="s">
        <v>110</v>
      </c>
      <c r="B34" s="72" t="s">
        <v>76</v>
      </c>
      <c r="C34" s="72" t="s">
        <v>76</v>
      </c>
    </row>
    <row r="35" customFormat="false" ht="12.8" hidden="false" customHeight="false" outlineLevel="0" collapsed="false">
      <c r="A35" s="56" t="s">
        <v>239</v>
      </c>
      <c r="B35" s="70" t="n">
        <v>8</v>
      </c>
      <c r="C35" s="63" t="s">
        <v>103</v>
      </c>
    </row>
    <row r="36" customFormat="false" ht="12.8" hidden="false" customHeight="false" outlineLevel="0" collapsed="false">
      <c r="A36" s="59" t="s">
        <v>114</v>
      </c>
      <c r="B36" s="58" t="s">
        <v>76</v>
      </c>
      <c r="C36" s="58" t="s">
        <v>76</v>
      </c>
    </row>
    <row r="37" customFormat="false" ht="12.8" hidden="false" customHeight="false" outlineLevel="0" collapsed="false">
      <c r="A37" s="59" t="s">
        <v>115</v>
      </c>
      <c r="B37" s="72" t="s">
        <v>116</v>
      </c>
      <c r="C37" s="72" t="s">
        <v>116</v>
      </c>
    </row>
    <row r="38" customFormat="false" ht="12.8" hidden="false" customHeight="false" outlineLevel="0" collapsed="false">
      <c r="A38" s="73" t="s">
        <v>240</v>
      </c>
      <c r="B38" s="74" t="s">
        <v>241</v>
      </c>
      <c r="C38" s="74" t="s">
        <v>241</v>
      </c>
    </row>
    <row r="39" customFormat="false" ht="12.8" hidden="false" customHeight="false" outlineLevel="0" collapsed="false">
      <c r="A39" s="59" t="s">
        <v>119</v>
      </c>
      <c r="B39" s="58" t="s">
        <v>76</v>
      </c>
      <c r="C39" s="58" t="s">
        <v>76</v>
      </c>
    </row>
    <row r="40" customFormat="false" ht="12.8" hidden="false" customHeight="false" outlineLevel="0" collapsed="false">
      <c r="A40" s="56" t="s">
        <v>120</v>
      </c>
      <c r="B40" s="58" t="s">
        <v>76</v>
      </c>
      <c r="C40" s="58" t="s">
        <v>76</v>
      </c>
    </row>
    <row r="41" customFormat="false" ht="12.8" hidden="false" customHeight="false" outlineLevel="0" collapsed="false">
      <c r="A41" s="61" t="s">
        <v>121</v>
      </c>
      <c r="B41" s="58" t="s">
        <v>76</v>
      </c>
      <c r="C41" s="58" t="s">
        <v>76</v>
      </c>
    </row>
    <row r="42" customFormat="false" ht="12.8" hidden="false" customHeight="false" outlineLevel="0" collapsed="false">
      <c r="A42" s="67"/>
      <c r="B42" s="69"/>
      <c r="C42" s="69"/>
    </row>
    <row r="44" customFormat="false" ht="25.35" hidden="false" customHeight="true" outlineLevel="0" collapsed="false">
      <c r="A44" s="53" t="s">
        <v>122</v>
      </c>
      <c r="B44" s="54" t="s">
        <v>230</v>
      </c>
      <c r="C44" s="54"/>
    </row>
    <row r="45" customFormat="false" ht="14.65" hidden="false" customHeight="false" outlineLevel="0" collapsed="false">
      <c r="A45" s="53"/>
      <c r="B45" s="55" t="s">
        <v>231</v>
      </c>
      <c r="C45" s="55" t="s">
        <v>74</v>
      </c>
    </row>
    <row r="46" customFormat="false" ht="12.8" hidden="false" customHeight="false" outlineLevel="0" collapsed="false">
      <c r="A46" s="56" t="s">
        <v>242</v>
      </c>
      <c r="B46" s="75" t="n">
        <v>1</v>
      </c>
      <c r="C46" s="70" t="n">
        <v>2</v>
      </c>
    </row>
    <row r="47" customFormat="false" ht="12.8" hidden="false" customHeight="false" outlineLevel="0" collapsed="false">
      <c r="A47" s="56" t="s">
        <v>124</v>
      </c>
      <c r="B47" s="58" t="s">
        <v>76</v>
      </c>
      <c r="C47" s="58" t="s">
        <v>76</v>
      </c>
    </row>
    <row r="48" customFormat="false" ht="12.8" hidden="false" customHeight="false" outlineLevel="0" collapsed="false">
      <c r="A48" s="56" t="s">
        <v>243</v>
      </c>
      <c r="B48" s="70" t="n">
        <v>4</v>
      </c>
      <c r="C48" s="63" t="s">
        <v>103</v>
      </c>
    </row>
    <row r="49" customFormat="false" ht="12.8" hidden="false" customHeight="false" outlineLevel="0" collapsed="false">
      <c r="A49" s="56" t="s">
        <v>31</v>
      </c>
      <c r="B49" s="63" t="s">
        <v>127</v>
      </c>
      <c r="C49" s="63" t="s">
        <v>103</v>
      </c>
    </row>
    <row r="52" customFormat="false" ht="25.35" hidden="false" customHeight="true" outlineLevel="0" collapsed="false">
      <c r="A52" s="53" t="s">
        <v>131</v>
      </c>
      <c r="B52" s="54" t="s">
        <v>230</v>
      </c>
      <c r="C52" s="54"/>
    </row>
    <row r="53" customFormat="false" ht="14.65" hidden="false" customHeight="false" outlineLevel="0" collapsed="false">
      <c r="A53" s="53"/>
      <c r="B53" s="55" t="s">
        <v>231</v>
      </c>
      <c r="C53" s="55" t="s">
        <v>74</v>
      </c>
    </row>
    <row r="54" customFormat="false" ht="12.8" hidden="false" customHeight="false" outlineLevel="0" collapsed="false">
      <c r="A54" s="61" t="s">
        <v>37</v>
      </c>
      <c r="B54" s="63" t="s">
        <v>244</v>
      </c>
      <c r="C54" s="70" t="n">
        <v>16</v>
      </c>
    </row>
    <row r="57" customFormat="false" ht="25.35" hidden="false" customHeight="true" outlineLevel="0" collapsed="false">
      <c r="A57" s="53" t="s">
        <v>132</v>
      </c>
      <c r="B57" s="54" t="s">
        <v>230</v>
      </c>
      <c r="C57" s="54"/>
    </row>
    <row r="58" customFormat="false" ht="14.65" hidden="false" customHeight="false" outlineLevel="0" collapsed="false">
      <c r="A58" s="53"/>
      <c r="B58" s="55" t="s">
        <v>231</v>
      </c>
      <c r="C58" s="55" t="s">
        <v>74</v>
      </c>
    </row>
    <row r="59" customFormat="false" ht="12.8" hidden="false" customHeight="false" outlineLevel="0" collapsed="false">
      <c r="A59" s="56" t="s">
        <v>133</v>
      </c>
      <c r="B59" s="63" t="s">
        <v>134</v>
      </c>
      <c r="C59" s="63" t="s">
        <v>244</v>
      </c>
    </row>
    <row r="60" customFormat="false" ht="12.8" hidden="false" customHeight="false" outlineLevel="0" collapsed="false">
      <c r="A60" s="56" t="s">
        <v>136</v>
      </c>
      <c r="B60" s="63" t="s">
        <v>244</v>
      </c>
      <c r="C60" s="63" t="s">
        <v>127</v>
      </c>
    </row>
    <row r="61" customFormat="false" ht="12.8" hidden="false" customHeight="false" outlineLevel="0" collapsed="false">
      <c r="A61" s="56" t="s">
        <v>137</v>
      </c>
      <c r="B61" s="58" t="s">
        <v>76</v>
      </c>
      <c r="C61" s="58" t="s">
        <v>76</v>
      </c>
    </row>
    <row r="62" customFormat="false" ht="12.8" hidden="false" customHeight="false" outlineLevel="0" collapsed="false">
      <c r="A62" s="61" t="s">
        <v>245</v>
      </c>
      <c r="B62" s="58" t="s">
        <v>139</v>
      </c>
      <c r="C62" s="58" t="s">
        <v>139</v>
      </c>
    </row>
    <row r="63" customFormat="false" ht="12.8" hidden="false" customHeight="false" outlineLevel="0" collapsed="false">
      <c r="A63" s="56" t="s">
        <v>246</v>
      </c>
      <c r="B63" s="58" t="s">
        <v>76</v>
      </c>
      <c r="C63" s="58" t="s">
        <v>76</v>
      </c>
    </row>
    <row r="64" customFormat="false" ht="12.8" hidden="false" customHeight="false" outlineLevel="0" collapsed="false">
      <c r="A64" s="56" t="s">
        <v>141</v>
      </c>
      <c r="B64" s="58" t="s">
        <v>76</v>
      </c>
      <c r="C64" s="58" t="s">
        <v>76</v>
      </c>
    </row>
    <row r="65" customFormat="false" ht="12.8" hidden="false" customHeight="false" outlineLevel="0" collapsed="false">
      <c r="B65" s="52"/>
    </row>
    <row r="67" customFormat="false" ht="25.35" hidden="false" customHeight="true" outlineLevel="0" collapsed="false">
      <c r="A67" s="53" t="s">
        <v>247</v>
      </c>
      <c r="B67" s="54" t="s">
        <v>230</v>
      </c>
      <c r="C67" s="54"/>
    </row>
    <row r="68" customFormat="false" ht="14.65" hidden="false" customHeight="false" outlineLevel="0" collapsed="false">
      <c r="A68" s="53"/>
      <c r="B68" s="55" t="s">
        <v>231</v>
      </c>
      <c r="C68" s="55" t="s">
        <v>74</v>
      </c>
    </row>
    <row r="69" customFormat="false" ht="12.8" hidden="false" customHeight="false" outlineLevel="0" collapsed="false">
      <c r="A69" s="56" t="s">
        <v>248</v>
      </c>
      <c r="B69" s="63" t="s">
        <v>103</v>
      </c>
      <c r="C69" s="63" t="s">
        <v>83</v>
      </c>
    </row>
    <row r="70" customFormat="false" ht="12.8" hidden="false" customHeight="false" outlineLevel="0" collapsed="false">
      <c r="A70" s="56" t="s">
        <v>249</v>
      </c>
      <c r="B70" s="63" t="s">
        <v>250</v>
      </c>
      <c r="C70" s="63" t="s">
        <v>250</v>
      </c>
    </row>
    <row r="71" customFormat="false" ht="12.8" hidden="false" customHeight="false" outlineLevel="0" collapsed="false">
      <c r="A71" s="56" t="s">
        <v>148</v>
      </c>
      <c r="B71" s="63" t="s">
        <v>250</v>
      </c>
      <c r="C71" s="63" t="s">
        <v>250</v>
      </c>
    </row>
    <row r="72" customFormat="false" ht="12.8" hidden="false" customHeight="false" outlineLevel="0" collapsed="false">
      <c r="A72" s="56" t="s">
        <v>251</v>
      </c>
      <c r="B72" s="63" t="s">
        <v>250</v>
      </c>
      <c r="C72" s="63" t="s">
        <v>250</v>
      </c>
    </row>
    <row r="73" customFormat="false" ht="12.8" hidden="false" customHeight="false" outlineLevel="0" collapsed="false">
      <c r="B73" s="67"/>
      <c r="C73" s="69"/>
    </row>
    <row r="75" customFormat="false" ht="25.35" hidden="false" customHeight="true" outlineLevel="0" collapsed="false">
      <c r="A75" s="76" t="s">
        <v>152</v>
      </c>
      <c r="B75" s="54" t="s">
        <v>230</v>
      </c>
      <c r="C75" s="54"/>
    </row>
    <row r="76" customFormat="false" ht="14.65" hidden="false" customHeight="false" outlineLevel="0" collapsed="false">
      <c r="A76" s="76"/>
      <c r="B76" s="55" t="s">
        <v>231</v>
      </c>
      <c r="C76" s="55" t="s">
        <v>74</v>
      </c>
    </row>
    <row r="77" customFormat="false" ht="12.8" hidden="false" customHeight="false" outlineLevel="0" collapsed="false">
      <c r="A77" s="77" t="s">
        <v>153</v>
      </c>
      <c r="B77" s="78" t="s">
        <v>76</v>
      </c>
      <c r="C77" s="79" t="s">
        <v>76</v>
      </c>
    </row>
    <row r="78" customFormat="false" ht="12.8" hidden="false" customHeight="false" outlineLevel="0" collapsed="false">
      <c r="A78" s="77" t="s">
        <v>154</v>
      </c>
      <c r="B78" s="80" t="s">
        <v>76</v>
      </c>
      <c r="C78" s="80" t="s">
        <v>76</v>
      </c>
    </row>
    <row r="79" customFormat="false" ht="12.8" hidden="false" customHeight="false" outlineLevel="0" collapsed="false">
      <c r="A79" s="71" t="s">
        <v>155</v>
      </c>
      <c r="B79" s="64" t="s">
        <v>76</v>
      </c>
      <c r="C79" s="58" t="s">
        <v>76</v>
      </c>
    </row>
    <row r="80" customFormat="false" ht="12.8" hidden="false" customHeight="false" outlineLevel="0" collapsed="false">
      <c r="A80" s="81" t="s">
        <v>156</v>
      </c>
      <c r="B80" s="82" t="s">
        <v>76</v>
      </c>
      <c r="C80" s="82" t="s">
        <v>76</v>
      </c>
    </row>
    <row r="81" customFormat="false" ht="12.8" hidden="false" customHeight="false" outlineLevel="0" collapsed="false">
      <c r="A81" s="71" t="s">
        <v>157</v>
      </c>
      <c r="B81" s="64" t="s">
        <v>76</v>
      </c>
      <c r="C81" s="58" t="s">
        <v>76</v>
      </c>
    </row>
    <row r="82" customFormat="false" ht="12.8" hidden="false" customHeight="false" outlineLevel="0" collapsed="false">
      <c r="B82" s="67"/>
      <c r="C82" s="69"/>
    </row>
    <row r="84" customFormat="false" ht="25.35" hidden="false" customHeight="true" outlineLevel="0" collapsed="false">
      <c r="A84" s="83" t="s">
        <v>158</v>
      </c>
      <c r="B84" s="54" t="s">
        <v>230</v>
      </c>
      <c r="C84" s="54"/>
    </row>
    <row r="85" customFormat="false" ht="14.65" hidden="false" customHeight="false" outlineLevel="0" collapsed="false">
      <c r="A85" s="83"/>
      <c r="B85" s="55" t="s">
        <v>231</v>
      </c>
      <c r="C85" s="55" t="s">
        <v>74</v>
      </c>
    </row>
    <row r="86" customFormat="false" ht="12.8" hidden="false" customHeight="false" outlineLevel="0" collapsed="false">
      <c r="A86" s="61" t="s">
        <v>159</v>
      </c>
      <c r="B86" s="58" t="s">
        <v>76</v>
      </c>
      <c r="C86" s="58" t="s">
        <v>76</v>
      </c>
    </row>
    <row r="87" customFormat="false" ht="12.8" hidden="false" customHeight="false" outlineLevel="0" collapsed="false">
      <c r="A87" s="61" t="s">
        <v>160</v>
      </c>
      <c r="B87" s="58" t="s">
        <v>76</v>
      </c>
      <c r="C87" s="58" t="s">
        <v>76</v>
      </c>
    </row>
    <row r="88" customFormat="false" ht="12.8" hidden="false" customHeight="false" outlineLevel="0" collapsed="false">
      <c r="A88" s="61" t="s">
        <v>161</v>
      </c>
      <c r="B88" s="58" t="s">
        <v>76</v>
      </c>
      <c r="C88" s="58" t="s">
        <v>76</v>
      </c>
    </row>
    <row r="89" customFormat="false" ht="12.8" hidden="false" customHeight="false" outlineLevel="0" collapsed="false">
      <c r="A89" s="61" t="s">
        <v>162</v>
      </c>
      <c r="B89" s="58" t="s">
        <v>76</v>
      </c>
      <c r="C89" s="58" t="s">
        <v>76</v>
      </c>
    </row>
    <row r="90" customFormat="false" ht="12.8" hidden="false" customHeight="false" outlineLevel="0" collapsed="false">
      <c r="A90" s="61" t="s">
        <v>163</v>
      </c>
      <c r="B90" s="58" t="s">
        <v>76</v>
      </c>
      <c r="C90" s="58" t="s">
        <v>76</v>
      </c>
    </row>
    <row r="91" customFormat="false" ht="12.8" hidden="false" customHeight="false" outlineLevel="0" collapsed="false">
      <c r="A91" s="61"/>
      <c r="B91" s="58"/>
      <c r="C91" s="58"/>
    </row>
    <row r="92" customFormat="false" ht="12.8" hidden="false" customHeight="false" outlineLevel="0" collapsed="false">
      <c r="A92" s="61" t="s">
        <v>164</v>
      </c>
      <c r="B92" s="58" t="s">
        <v>76</v>
      </c>
      <c r="C92" s="58" t="s">
        <v>76</v>
      </c>
    </row>
    <row r="93" customFormat="false" ht="12.8" hidden="false" customHeight="false" outlineLevel="0" collapsed="false">
      <c r="A93" s="61" t="s">
        <v>165</v>
      </c>
      <c r="B93" s="58" t="s">
        <v>76</v>
      </c>
      <c r="C93" s="58" t="s">
        <v>76</v>
      </c>
    </row>
    <row r="94" customFormat="false" ht="12.8" hidden="false" customHeight="false" outlineLevel="0" collapsed="false">
      <c r="B94" s="67"/>
      <c r="C94" s="69"/>
    </row>
    <row r="96" customFormat="false" ht="25.35" hidden="false" customHeight="true" outlineLevel="0" collapsed="false">
      <c r="A96" s="53" t="s">
        <v>166</v>
      </c>
      <c r="B96" s="54" t="s">
        <v>230</v>
      </c>
      <c r="C96" s="54"/>
    </row>
    <row r="97" customFormat="false" ht="14.65" hidden="false" customHeight="false" outlineLevel="0" collapsed="false">
      <c r="A97" s="53"/>
      <c r="B97" s="55" t="s">
        <v>231</v>
      </c>
      <c r="C97" s="55" t="s">
        <v>74</v>
      </c>
    </row>
    <row r="98" customFormat="false" ht="12.8" hidden="false" customHeight="false" outlineLevel="0" collapsed="false">
      <c r="A98" s="56" t="s">
        <v>167</v>
      </c>
      <c r="B98" s="64" t="s">
        <v>76</v>
      </c>
      <c r="C98" s="58" t="s">
        <v>76</v>
      </c>
    </row>
    <row r="99" customFormat="false" ht="12.8" hidden="false" customHeight="false" outlineLevel="0" collapsed="false">
      <c r="A99" s="56" t="s">
        <v>169</v>
      </c>
      <c r="B99" s="64" t="s">
        <v>76</v>
      </c>
      <c r="C99" s="58" t="s">
        <v>76</v>
      </c>
    </row>
    <row r="100" customFormat="false" ht="12.8" hidden="false" customHeight="false" outlineLevel="0" collapsed="false">
      <c r="A100" s="56" t="s">
        <v>170</v>
      </c>
      <c r="B100" s="64" t="s">
        <v>76</v>
      </c>
      <c r="C100" s="58" t="s">
        <v>76</v>
      </c>
    </row>
    <row r="101" customFormat="false" ht="12.8" hidden="false" customHeight="false" outlineLevel="0" collapsed="false">
      <c r="A101" s="56" t="s">
        <v>171</v>
      </c>
      <c r="B101" s="58" t="s">
        <v>76</v>
      </c>
      <c r="C101" s="58" t="s">
        <v>76</v>
      </c>
    </row>
    <row r="102" customFormat="false" ht="12.8" hidden="false" customHeight="false" outlineLevel="0" collapsed="false">
      <c r="A102" s="84"/>
      <c r="B102" s="69"/>
      <c r="C102" s="69"/>
    </row>
    <row r="103" customFormat="false" ht="12.8" hidden="false" customHeight="false" outlineLevel="0" collapsed="false">
      <c r="B103" s="85"/>
    </row>
    <row r="104" customFormat="false" ht="25.35" hidden="false" customHeight="true" outlineLevel="0" collapsed="false">
      <c r="A104" s="76" t="s">
        <v>172</v>
      </c>
      <c r="B104" s="54" t="s">
        <v>230</v>
      </c>
      <c r="C104" s="54"/>
    </row>
    <row r="105" customFormat="false" ht="14.65" hidden="false" customHeight="false" outlineLevel="0" collapsed="false">
      <c r="A105" s="76"/>
      <c r="B105" s="55" t="s">
        <v>231</v>
      </c>
      <c r="C105" s="54" t="s">
        <v>74</v>
      </c>
    </row>
    <row r="106" customFormat="false" ht="12.8" hidden="false" customHeight="false" outlineLevel="0" collapsed="false">
      <c r="A106" s="56" t="s">
        <v>173</v>
      </c>
      <c r="B106" s="65" t="s">
        <v>76</v>
      </c>
      <c r="C106" s="65" t="s">
        <v>76</v>
      </c>
    </row>
    <row r="107" customFormat="false" ht="12.8" hidden="false" customHeight="false" outlineLevel="0" collapsed="false">
      <c r="A107" s="86" t="s">
        <v>174</v>
      </c>
      <c r="B107" s="87" t="s">
        <v>76</v>
      </c>
      <c r="C107" s="87" t="s">
        <v>76</v>
      </c>
    </row>
    <row r="108" customFormat="false" ht="12.8" hidden="false" customHeight="false" outlineLevel="0" collapsed="false">
      <c r="A108" s="84"/>
      <c r="B108" s="88"/>
      <c r="C108" s="88"/>
    </row>
    <row r="110" customFormat="false" ht="25.35" hidden="false" customHeight="true" outlineLevel="0" collapsed="false">
      <c r="A110" s="83" t="s">
        <v>175</v>
      </c>
      <c r="B110" s="54" t="s">
        <v>230</v>
      </c>
      <c r="C110" s="54"/>
    </row>
    <row r="111" customFormat="false" ht="14.65" hidden="false" customHeight="false" outlineLevel="0" collapsed="false">
      <c r="A111" s="83"/>
      <c r="B111" s="55" t="s">
        <v>231</v>
      </c>
      <c r="C111" s="55" t="s">
        <v>74</v>
      </c>
    </row>
    <row r="112" customFormat="false" ht="12.8" hidden="false" customHeight="false" outlineLevel="0" collapsed="false">
      <c r="A112" s="61" t="s">
        <v>176</v>
      </c>
      <c r="B112" s="58" t="s">
        <v>76</v>
      </c>
      <c r="C112" s="58" t="s">
        <v>76</v>
      </c>
    </row>
    <row r="113" customFormat="false" ht="12.8" hidden="false" customHeight="false" outlineLevel="0" collapsed="false">
      <c r="A113" s="71" t="s">
        <v>252</v>
      </c>
      <c r="B113" s="63" t="s">
        <v>250</v>
      </c>
      <c r="C113" s="63" t="s">
        <v>250</v>
      </c>
    </row>
    <row r="114" customFormat="false" ht="12.8" hidden="false" customHeight="false" outlineLevel="0" collapsed="false">
      <c r="A114" s="56" t="s">
        <v>179</v>
      </c>
      <c r="B114" s="65" t="s">
        <v>76</v>
      </c>
      <c r="C114" s="65" t="s">
        <v>76</v>
      </c>
    </row>
    <row r="115" customFormat="false" ht="12.8" hidden="false" customHeight="false" outlineLevel="0" collapsed="false">
      <c r="A115" s="71" t="s">
        <v>253</v>
      </c>
      <c r="B115" s="89" t="s">
        <v>76</v>
      </c>
      <c r="C115" s="89" t="s">
        <v>76</v>
      </c>
    </row>
    <row r="116" customFormat="false" ht="12.8" hidden="false" customHeight="false" outlineLevel="0" collapsed="false">
      <c r="A116" s="71" t="s">
        <v>254</v>
      </c>
      <c r="B116" s="65" t="s">
        <v>76</v>
      </c>
      <c r="C116" s="65" t="s">
        <v>76</v>
      </c>
    </row>
    <row r="117" customFormat="false" ht="12.8" hidden="false" customHeight="false" outlineLevel="0" collapsed="false">
      <c r="A117" s="71" t="s">
        <v>183</v>
      </c>
      <c r="B117" s="65" t="s">
        <v>76</v>
      </c>
      <c r="C117" s="65" t="s">
        <v>76</v>
      </c>
    </row>
    <row r="118" customFormat="false" ht="12.8" hidden="false" customHeight="false" outlineLevel="0" collapsed="false">
      <c r="A118" s="71" t="s">
        <v>185</v>
      </c>
      <c r="B118" s="65" t="s">
        <v>76</v>
      </c>
      <c r="C118" s="65" t="s">
        <v>76</v>
      </c>
    </row>
    <row r="119" customFormat="false" ht="12.8" hidden="false" customHeight="false" outlineLevel="0" collapsed="false">
      <c r="A119" s="71" t="s">
        <v>255</v>
      </c>
      <c r="B119" s="90" t="s">
        <v>76</v>
      </c>
      <c r="C119" s="90" t="s">
        <v>76</v>
      </c>
    </row>
    <row r="120" customFormat="false" ht="12.8" hidden="false" customHeight="false" outlineLevel="0" collapsed="false">
      <c r="A120" s="71" t="s">
        <v>186</v>
      </c>
      <c r="B120" s="65" t="s">
        <v>76</v>
      </c>
      <c r="C120" s="65" t="s">
        <v>76</v>
      </c>
    </row>
    <row r="121" customFormat="false" ht="12.8" hidden="false" customHeight="false" outlineLevel="0" collapsed="false">
      <c r="A121" s="71" t="s">
        <v>188</v>
      </c>
      <c r="B121" s="65" t="s">
        <v>76</v>
      </c>
      <c r="C121" s="65" t="s">
        <v>76</v>
      </c>
    </row>
    <row r="122" customFormat="false" ht="12.8" hidden="false" customHeight="false" outlineLevel="0" collapsed="false">
      <c r="A122" s="56" t="s">
        <v>189</v>
      </c>
      <c r="B122" s="65" t="s">
        <v>76</v>
      </c>
      <c r="C122" s="65" t="s">
        <v>76</v>
      </c>
    </row>
    <row r="123" customFormat="false" ht="12.8" hidden="false" customHeight="false" outlineLevel="0" collapsed="false">
      <c r="A123" s="71" t="s">
        <v>190</v>
      </c>
      <c r="B123" s="58" t="s">
        <v>76</v>
      </c>
      <c r="C123" s="58" t="s">
        <v>76</v>
      </c>
    </row>
    <row r="124" customFormat="false" ht="14.65" hidden="false" customHeight="false" outlineLevel="0" collapsed="false">
      <c r="A124" s="91" t="s">
        <v>191</v>
      </c>
      <c r="B124" s="92" t="s">
        <v>76</v>
      </c>
      <c r="C124" s="92" t="s">
        <v>76</v>
      </c>
    </row>
  </sheetData>
  <mergeCells count="22">
    <mergeCell ref="A1:A2"/>
    <mergeCell ref="B1:C1"/>
    <mergeCell ref="A23:A24"/>
    <mergeCell ref="B23:C23"/>
    <mergeCell ref="A44:A45"/>
    <mergeCell ref="B44:C44"/>
    <mergeCell ref="A52:A53"/>
    <mergeCell ref="B52:C52"/>
    <mergeCell ref="A57:A58"/>
    <mergeCell ref="B57:C57"/>
    <mergeCell ref="A67:A68"/>
    <mergeCell ref="B67:C67"/>
    <mergeCell ref="A75:A76"/>
    <mergeCell ref="B75:C75"/>
    <mergeCell ref="A84:A85"/>
    <mergeCell ref="B84:C84"/>
    <mergeCell ref="A96:A97"/>
    <mergeCell ref="B96:C96"/>
    <mergeCell ref="A104:A105"/>
    <mergeCell ref="B104:C104"/>
    <mergeCell ref="A110:A111"/>
    <mergeCell ref="B110:C110"/>
  </mergeCells>
  <hyperlinks>
    <hyperlink ref="A3" r:id="rId1" display="Benzylpenicillin"/>
    <hyperlink ref="A6" r:id="rId2" display="Amoxicillin"/>
    <hyperlink ref="B8" r:id="rId3" display="16"/>
    <hyperlink ref="C8" r:id="rId4" display="16"/>
    <hyperlink ref="A9" r:id="rId5" display="Piperacillin-tazobactam1"/>
    <hyperlink ref="B9" r:id="rId6" display="162"/>
    <hyperlink ref="C9" r:id="rId7" display="162"/>
    <hyperlink ref="B10" r:id="rId8" display="16"/>
    <hyperlink ref="C10" r:id="rId9" display="16"/>
    <hyperlink ref="B11" r:id="rId10" display="164"/>
    <hyperlink ref="C11" r:id="rId11" display="164"/>
    <hyperlink ref="A13" r:id="rId12" display="Phenoxymethylpenicillin"/>
    <hyperlink ref="A20" r:id="rId13" display="Mecillinam (uncomplicated UTI only)"/>
    <hyperlink ref="B29" r:id="rId14" display="http://mic.eucast.org/SearchController/search.jsp?action=performSearch&amp;BeginIndex=0&amp;Micdif=mic&amp;NumberIndex=50&amp;Antib=192&amp;Specium=-1"/>
    <hyperlink ref="C29" r:id="rId15" display="8"/>
    <hyperlink ref="A31" r:id="rId16" display="Cefotaxime"/>
    <hyperlink ref="A34" r:id="rId17" display="Ceftaroline"/>
    <hyperlink ref="A35" r:id="rId18" display="Ceftazidime2"/>
    <hyperlink ref="B35" r:id="rId19" display="http://mic.eucast.org/SearchController/search.jsp?action=performSearch&amp;BeginIndex=0&amp;Micdif=mic&amp;NumberIndex=50&amp;Antib=56&amp;Specium=-1"/>
    <hyperlink ref="C35" r:id="rId20" display="8"/>
    <hyperlink ref="B38" r:id="rId21" display="43"/>
    <hyperlink ref="C38" r:id="rId22" display="43"/>
    <hyperlink ref="A40" r:id="rId23" display="Cefuroxime iv"/>
    <hyperlink ref="A46" r:id="rId24" display="Doripenem1"/>
    <hyperlink ref="B46" r:id="rId25" display="http://mic.eucast.org/Eucast2/SearchController/search.jsp?action=performSearch&amp;BeginIndex=0&amp;Micdif=mic&amp;NumberIndex=50&amp;Antib=496&amp;Specium=-1"/>
    <hyperlink ref="C46" r:id="rId26" display="http://mic.eucast.org/Eucast2/SearchController/search.jsp?action=performSearch&amp;BeginIndex=0&amp;Micdif=mic&amp;NumberIndex=50&amp;Antib=496&amp;Specium=-1"/>
    <hyperlink ref="A47" r:id="rId27" display="Ertapenem"/>
    <hyperlink ref="A48" r:id="rId28" display="Imipenem2"/>
    <hyperlink ref="B48" r:id="rId29" display="http://mic.eucast.org/SearchController/search.jsp?action=performSearch&amp;BeginIndex=0&amp;Micdif=mic&amp;NumberIndex=50&amp;Antib=52&amp;Specium=-1"/>
    <hyperlink ref="C48" r:id="rId30" display="8"/>
    <hyperlink ref="A49" r:id="rId31" display="Meropenem"/>
    <hyperlink ref="B49" r:id="rId32" display="2"/>
    <hyperlink ref="C49" r:id="rId33" display="8"/>
    <hyperlink ref="B54" r:id="rId34" display="1"/>
    <hyperlink ref="C54" r:id="rId35" display="http://mic.eucast.org/SearchController/search.jsp?action=performSearch&amp;BeginIndex=0&amp;Micdif=mic&amp;NumberIndex=50&amp;Antib=193&amp;Specium=-1"/>
    <hyperlink ref="A59" r:id="rId36" display="Ciprofloxacin"/>
    <hyperlink ref="B59" r:id="rId37" display="0.5"/>
    <hyperlink ref="C59" r:id="rId38" display="1"/>
    <hyperlink ref="A60" r:id="rId39" display="Levofloxacin"/>
    <hyperlink ref="B60" r:id="rId40" display="1"/>
    <hyperlink ref="C60" r:id="rId41" display="2"/>
    <hyperlink ref="A61" r:id="rId42" display="Moxifloxacin"/>
    <hyperlink ref="A63" r:id="rId43" display="Norfloxacin"/>
    <hyperlink ref="A64" r:id="rId44" display="Ofloxacin"/>
    <hyperlink ref="A69" r:id="rId45" display="Amikacin"/>
    <hyperlink ref="B69" r:id="rId46" display="8"/>
    <hyperlink ref="C69" r:id="rId47" display="16"/>
    <hyperlink ref="A70" r:id="rId48" display="Gentamicin"/>
    <hyperlink ref="B70" r:id="rId49" display="4"/>
    <hyperlink ref="C70" r:id="rId50" display="4"/>
    <hyperlink ref="A71" r:id="rId51" display="Netilmicin"/>
    <hyperlink ref="B71" r:id="rId52" display="4"/>
    <hyperlink ref="C71" r:id="rId53" display="4"/>
    <hyperlink ref="A72" r:id="rId54" display="Tobramycin"/>
    <hyperlink ref="B72" r:id="rId55" display="4"/>
    <hyperlink ref="C72" r:id="rId56" display="4"/>
    <hyperlink ref="A79" r:id="rId57" display="Teicoplanin"/>
    <hyperlink ref="A81" r:id="rId58" display="Vancomycin"/>
    <hyperlink ref="A98" r:id="rId59" display="Doxycycline"/>
    <hyperlink ref="A99" r:id="rId60" display="Minocycline"/>
    <hyperlink ref="A100" r:id="rId61" display="Tetracycline"/>
    <hyperlink ref="A101" r:id="rId62" display="Tigecycline"/>
    <hyperlink ref="A106" r:id="rId63" display="Linezolid"/>
    <hyperlink ref="A113" r:id="rId64" display="Colistin"/>
    <hyperlink ref="B113" r:id="rId65" display="4"/>
    <hyperlink ref="C113" r:id="rId66" display="4"/>
    <hyperlink ref="A114" r:id="rId67" display="Daptomycin"/>
    <hyperlink ref="A115" r:id="rId68" display="Fosfomycin iv1"/>
    <hyperlink ref="A116" r:id="rId69" display="Fosfomycin oral1"/>
    <hyperlink ref="A117" r:id="rId70" display="Fusidic acid"/>
    <hyperlink ref="A118" r:id="rId71" display="Metronidazole"/>
    <hyperlink ref="A119" r:id="rId72" display="Mupirocin"/>
    <hyperlink ref="A120" r:id="rId73" display="Nitrofurantoin (uncomplicated UTI only)"/>
    <hyperlink ref="A121" r:id="rId74" display="Rifampicin"/>
    <hyperlink ref="A122" r:id="rId75" display="Spectinomycin"/>
    <hyperlink ref="A123" r:id="rId76" display="Trimethoprim (uncomplicated UTI only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B9 B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3" min="3" style="0" width="18.89"/>
    <col collapsed="false" customWidth="true" hidden="false" outlineLevel="0" max="8" min="8" style="0" width="22.79"/>
    <col collapsed="false" customWidth="true" hidden="false" outlineLevel="0" max="9" min="9" style="0" width="29.44"/>
    <col collapsed="false" customWidth="true" hidden="false" outlineLevel="0" max="10" min="10" style="0" width="24.87"/>
    <col collapsed="false" customWidth="true" hidden="false" outlineLevel="0" max="11" min="11" style="0" width="22.79"/>
    <col collapsed="false" customWidth="true" hidden="false" outlineLevel="0" max="12" min="12" style="0" width="19.86"/>
    <col collapsed="false" customWidth="true" hidden="false" outlineLevel="0" max="17" min="17" style="0" width="30.15"/>
    <col collapsed="false" customWidth="true" hidden="false" outlineLevel="0" max="23" min="23" style="0" width="20.01"/>
    <col collapsed="false" customWidth="true" hidden="false" outlineLevel="0" max="33" min="33" style="0" width="20.56"/>
    <col collapsed="false" customWidth="true" hidden="false" outlineLevel="0" max="36" min="36" style="0" width="14.87"/>
    <col collapsed="false" customWidth="true" hidden="false" outlineLevel="0" max="42" min="42" style="0" width="13.19"/>
  </cols>
  <sheetData>
    <row r="1" customFormat="false" ht="12.8" hidden="false" customHeight="false" outlineLevel="0" collapsed="false">
      <c r="C1" s="43"/>
      <c r="D1" s="43"/>
      <c r="E1" s="43"/>
      <c r="F1" s="43"/>
      <c r="G1" s="43"/>
      <c r="H1" s="1" t="s">
        <v>192</v>
      </c>
      <c r="I1" s="1" t="s">
        <v>193</v>
      </c>
      <c r="J1" s="1" t="s">
        <v>194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1" t="s">
        <v>195</v>
      </c>
      <c r="W1" s="1" t="s">
        <v>196</v>
      </c>
      <c r="X1" s="43"/>
      <c r="Y1" s="43"/>
      <c r="Z1" s="43"/>
      <c r="AA1" s="43"/>
      <c r="AB1" s="43"/>
      <c r="AC1" s="1" t="s">
        <v>197</v>
      </c>
      <c r="AD1" s="1" t="s">
        <v>198</v>
      </c>
      <c r="AE1" s="43"/>
      <c r="AF1" s="43"/>
      <c r="AG1" s="1" t="s">
        <v>199</v>
      </c>
      <c r="AH1" s="43"/>
      <c r="AI1" s="43"/>
      <c r="AJ1" s="43"/>
      <c r="AK1" s="43"/>
      <c r="AL1" s="43"/>
      <c r="AM1" s="1" t="s">
        <v>200</v>
      </c>
      <c r="AN1" s="1" t="s">
        <v>201</v>
      </c>
      <c r="AO1" s="1" t="s">
        <v>202</v>
      </c>
      <c r="AP1" s="1" t="s">
        <v>30</v>
      </c>
      <c r="AQ1" s="1" t="s">
        <v>30</v>
      </c>
      <c r="AR1" s="1" t="s">
        <v>203</v>
      </c>
      <c r="AS1" s="1" t="s">
        <v>204</v>
      </c>
      <c r="AT1" s="1" t="s">
        <v>205</v>
      </c>
      <c r="AU1" s="1" t="s">
        <v>206</v>
      </c>
      <c r="AV1" s="1" t="s">
        <v>207</v>
      </c>
      <c r="AW1" s="1" t="s">
        <v>208</v>
      </c>
      <c r="AX1" s="43"/>
      <c r="AY1" s="43"/>
      <c r="AZ1" s="43"/>
      <c r="BA1" s="1" t="s">
        <v>52</v>
      </c>
      <c r="BB1" s="1" t="s">
        <v>209</v>
      </c>
      <c r="BC1" s="1" t="s">
        <v>210</v>
      </c>
      <c r="BD1" s="1" t="s">
        <v>55</v>
      </c>
      <c r="BE1" s="1" t="s">
        <v>211</v>
      </c>
      <c r="BF1" s="1" t="s">
        <v>59</v>
      </c>
      <c r="BG1" s="1" t="s">
        <v>212</v>
      </c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1" t="s">
        <v>213</v>
      </c>
      <c r="CC1" s="43"/>
      <c r="CD1" s="1" t="s">
        <v>64</v>
      </c>
      <c r="CE1" s="1" t="s">
        <v>214</v>
      </c>
      <c r="CF1" s="43"/>
      <c r="CG1" s="43"/>
      <c r="CH1" s="43"/>
      <c r="CI1" s="43"/>
      <c r="CJ1" s="43"/>
      <c r="CK1" s="43"/>
      <c r="CL1" s="43"/>
      <c r="CM1" s="43"/>
      <c r="CN1" s="43"/>
      <c r="CO1" s="93"/>
    </row>
    <row r="2" customFormat="false" ht="12.8" hidden="false" customHeight="false" outlineLevel="0" collapsed="false">
      <c r="B2" s="0" t="s">
        <v>72</v>
      </c>
      <c r="C2" s="44" t="s">
        <v>75</v>
      </c>
      <c r="D2" s="43" t="s">
        <v>77</v>
      </c>
      <c r="E2" s="43" t="s">
        <v>78</v>
      </c>
      <c r="F2" s="44" t="s">
        <v>79</v>
      </c>
      <c r="G2" s="43" t="s">
        <v>80</v>
      </c>
      <c r="H2" s="45" t="s">
        <v>81</v>
      </c>
      <c r="I2" s="46" t="s">
        <v>84</v>
      </c>
      <c r="J2" s="45" t="s">
        <v>87</v>
      </c>
      <c r="K2" s="44" t="s">
        <v>90</v>
      </c>
      <c r="L2" s="44" t="s">
        <v>91</v>
      </c>
      <c r="M2" s="43" t="s">
        <v>92</v>
      </c>
      <c r="N2" s="43" t="s">
        <v>93</v>
      </c>
      <c r="O2" s="43" t="s">
        <v>94</v>
      </c>
      <c r="P2" s="43" t="s">
        <v>95</v>
      </c>
      <c r="Q2" s="44" t="s">
        <v>96</v>
      </c>
      <c r="R2" s="43" t="s">
        <v>98</v>
      </c>
      <c r="S2" s="43" t="s">
        <v>99</v>
      </c>
      <c r="T2" s="43" t="s">
        <v>100</v>
      </c>
      <c r="U2" s="43" t="s">
        <v>101</v>
      </c>
      <c r="V2" s="45" t="s">
        <v>102</v>
      </c>
      <c r="W2" s="46" t="s">
        <v>104</v>
      </c>
      <c r="X2" s="43" t="s">
        <v>106</v>
      </c>
      <c r="Y2" s="44" t="s">
        <v>107</v>
      </c>
      <c r="Z2" s="43" t="s">
        <v>108</v>
      </c>
      <c r="AA2" s="43" t="s">
        <v>109</v>
      </c>
      <c r="AB2" s="44" t="s">
        <v>110</v>
      </c>
      <c r="AC2" s="46" t="s">
        <v>111</v>
      </c>
      <c r="AD2" s="46" t="s">
        <v>112</v>
      </c>
      <c r="AE2" s="43" t="s">
        <v>114</v>
      </c>
      <c r="AF2" s="44" t="s">
        <v>115</v>
      </c>
      <c r="AG2" s="46" t="s">
        <v>117</v>
      </c>
      <c r="AH2" s="43" t="s">
        <v>119</v>
      </c>
      <c r="AI2" s="44" t="s">
        <v>120</v>
      </c>
      <c r="AJ2" s="43" t="s">
        <v>121</v>
      </c>
      <c r="AK2" s="44" t="s">
        <v>123</v>
      </c>
      <c r="AL2" s="44" t="s">
        <v>124</v>
      </c>
      <c r="AM2" s="46" t="s">
        <v>26</v>
      </c>
      <c r="AN2" s="46" t="s">
        <v>125</v>
      </c>
      <c r="AO2" s="46" t="s">
        <v>126</v>
      </c>
      <c r="AP2" s="46" t="s">
        <v>128</v>
      </c>
      <c r="AQ2" s="46" t="s">
        <v>129</v>
      </c>
      <c r="AR2" s="47" t="s">
        <v>130</v>
      </c>
      <c r="AS2" s="45" t="s">
        <v>37</v>
      </c>
      <c r="AT2" s="46" t="s">
        <v>133</v>
      </c>
      <c r="AU2" s="46" t="s">
        <v>135</v>
      </c>
      <c r="AV2" s="46" t="s">
        <v>136</v>
      </c>
      <c r="AW2" s="46" t="s">
        <v>137</v>
      </c>
      <c r="AX2" s="43" t="s">
        <v>138</v>
      </c>
      <c r="AY2" s="44" t="s">
        <v>140</v>
      </c>
      <c r="AZ2" s="44" t="s">
        <v>141</v>
      </c>
      <c r="BA2" s="46" t="s">
        <v>143</v>
      </c>
      <c r="BB2" s="46" t="s">
        <v>145</v>
      </c>
      <c r="BC2" s="46" t="s">
        <v>146</v>
      </c>
      <c r="BD2" s="46" t="s">
        <v>147</v>
      </c>
      <c r="BE2" s="46" t="s">
        <v>148</v>
      </c>
      <c r="BF2" s="46" t="s">
        <v>149</v>
      </c>
      <c r="BG2" s="46" t="s">
        <v>151</v>
      </c>
      <c r="BH2" s="43" t="s">
        <v>153</v>
      </c>
      <c r="BI2" s="43" t="s">
        <v>154</v>
      </c>
      <c r="BJ2" s="44" t="s">
        <v>155</v>
      </c>
      <c r="BK2" s="43" t="s">
        <v>156</v>
      </c>
      <c r="BL2" s="44" t="s">
        <v>157</v>
      </c>
      <c r="BM2" s="43" t="s">
        <v>159</v>
      </c>
      <c r="BN2" s="43" t="s">
        <v>160</v>
      </c>
      <c r="BO2" s="43" t="s">
        <v>161</v>
      </c>
      <c r="BP2" s="43" t="s">
        <v>162</v>
      </c>
      <c r="BQ2" s="43" t="s">
        <v>163</v>
      </c>
      <c r="BR2" s="43" t="s">
        <v>164</v>
      </c>
      <c r="BS2" s="43" t="s">
        <v>165</v>
      </c>
      <c r="BT2" s="44" t="s">
        <v>167</v>
      </c>
      <c r="BU2" s="43" t="s">
        <v>168</v>
      </c>
      <c r="BV2" s="44" t="s">
        <v>169</v>
      </c>
      <c r="BW2" s="44" t="s">
        <v>170</v>
      </c>
      <c r="BX2" s="44" t="s">
        <v>171</v>
      </c>
      <c r="BY2" s="44" t="s">
        <v>173</v>
      </c>
      <c r="BZ2" s="44" t="s">
        <v>174</v>
      </c>
      <c r="CA2" s="43" t="s">
        <v>176</v>
      </c>
      <c r="CB2" s="46" t="s">
        <v>177</v>
      </c>
      <c r="CC2" s="44" t="s">
        <v>179</v>
      </c>
      <c r="CD2" s="46" t="s">
        <v>180</v>
      </c>
      <c r="CE2" s="46" t="s">
        <v>182</v>
      </c>
      <c r="CF2" s="44" t="s">
        <v>183</v>
      </c>
      <c r="CG2" s="43" t="s">
        <v>184</v>
      </c>
      <c r="CH2" s="44" t="s">
        <v>185</v>
      </c>
      <c r="CI2" s="44" t="s">
        <v>186</v>
      </c>
      <c r="CJ2" s="44" t="s">
        <v>187</v>
      </c>
      <c r="CK2" s="44" t="s">
        <v>188</v>
      </c>
      <c r="CL2" s="44" t="s">
        <v>189</v>
      </c>
      <c r="CM2" s="44" t="s">
        <v>190</v>
      </c>
      <c r="CN2" s="44" t="s">
        <v>191</v>
      </c>
      <c r="CO2" s="93"/>
    </row>
    <row r="3" customFormat="false" ht="23.85" hidden="false" customHeight="false" outlineLevel="0" collapsed="false">
      <c r="A3" s="48" t="s">
        <v>71</v>
      </c>
      <c r="B3" s="0" t="s">
        <v>215</v>
      </c>
      <c r="C3" s="0" t="s">
        <v>76</v>
      </c>
      <c r="D3" s="0" t="s">
        <v>76</v>
      </c>
      <c r="E3" s="0" t="s">
        <v>76</v>
      </c>
      <c r="F3" s="0" t="s">
        <v>76</v>
      </c>
      <c r="G3" s="0" t="s">
        <v>76</v>
      </c>
      <c r="H3" s="94" t="s">
        <v>83</v>
      </c>
      <c r="I3" s="49" t="s">
        <v>89</v>
      </c>
      <c r="J3" s="94" t="s">
        <v>83</v>
      </c>
      <c r="K3" s="49" t="s">
        <v>236</v>
      </c>
      <c r="L3" s="0" t="s">
        <v>76</v>
      </c>
      <c r="M3" s="0" t="s">
        <v>76</v>
      </c>
      <c r="N3" s="0" t="s">
        <v>76</v>
      </c>
      <c r="O3" s="0" t="s">
        <v>76</v>
      </c>
      <c r="P3" s="0" t="s">
        <v>76</v>
      </c>
      <c r="Q3" s="0" t="s">
        <v>76</v>
      </c>
      <c r="R3" s="0" t="s">
        <v>76</v>
      </c>
      <c r="S3" s="0" t="s">
        <v>76</v>
      </c>
      <c r="T3" s="0" t="s">
        <v>76</v>
      </c>
      <c r="U3" s="0" t="s">
        <v>76</v>
      </c>
      <c r="V3" s="0" t="n">
        <v>8</v>
      </c>
      <c r="X3" s="0" t="s">
        <v>76</v>
      </c>
      <c r="Y3" s="0" t="s">
        <v>76</v>
      </c>
      <c r="Z3" s="0" t="s">
        <v>139</v>
      </c>
      <c r="AA3" s="0" t="s">
        <v>76</v>
      </c>
      <c r="AB3" s="0" t="s">
        <v>76</v>
      </c>
      <c r="AC3" s="0" t="n">
        <v>8</v>
      </c>
      <c r="AE3" s="0" t="s">
        <v>76</v>
      </c>
      <c r="AF3" s="0" t="s">
        <v>116</v>
      </c>
      <c r="AG3" s="49" t="s">
        <v>241</v>
      </c>
      <c r="AH3" s="0" t="s">
        <v>76</v>
      </c>
      <c r="AI3" s="0" t="s">
        <v>76</v>
      </c>
      <c r="AJ3" s="0" t="s">
        <v>76</v>
      </c>
      <c r="AK3" s="0" t="n">
        <v>1</v>
      </c>
      <c r="AL3" s="0" t="s">
        <v>76</v>
      </c>
      <c r="AM3" s="0" t="n">
        <v>4</v>
      </c>
      <c r="AO3" s="94" t="s">
        <v>127</v>
      </c>
      <c r="AS3" s="94" t="s">
        <v>244</v>
      </c>
      <c r="AT3" s="94" t="s">
        <v>134</v>
      </c>
      <c r="AV3" s="94" t="s">
        <v>244</v>
      </c>
      <c r="AW3" s="0" t="s">
        <v>76</v>
      </c>
      <c r="AX3" s="0" t="s">
        <v>139</v>
      </c>
      <c r="AY3" s="0" t="s">
        <v>76</v>
      </c>
      <c r="AZ3" s="0" t="s">
        <v>76</v>
      </c>
      <c r="BA3" s="94" t="s">
        <v>103</v>
      </c>
      <c r="BC3" s="94" t="s">
        <v>250</v>
      </c>
      <c r="BE3" s="94" t="s">
        <v>250</v>
      </c>
      <c r="BF3" s="94" t="s">
        <v>250</v>
      </c>
      <c r="BH3" s="0" t="s">
        <v>76</v>
      </c>
      <c r="BI3" s="0" t="s">
        <v>76</v>
      </c>
      <c r="BJ3" s="0" t="s">
        <v>76</v>
      </c>
      <c r="BK3" s="0" t="s">
        <v>76</v>
      </c>
      <c r="BL3" s="0" t="s">
        <v>76</v>
      </c>
      <c r="BM3" s="0" t="s">
        <v>76</v>
      </c>
      <c r="BN3" s="0" t="s">
        <v>76</v>
      </c>
      <c r="BO3" s="0" t="s">
        <v>76</v>
      </c>
      <c r="BP3" s="0" t="s">
        <v>76</v>
      </c>
      <c r="BQ3" s="0" t="s">
        <v>76</v>
      </c>
      <c r="BR3" s="0" t="s">
        <v>76</v>
      </c>
      <c r="BS3" s="0" t="s">
        <v>76</v>
      </c>
      <c r="BT3" s="0" t="s">
        <v>76</v>
      </c>
      <c r="BV3" s="0" t="s">
        <v>76</v>
      </c>
      <c r="BW3" s="0" t="s">
        <v>76</v>
      </c>
      <c r="BX3" s="0" t="s">
        <v>76</v>
      </c>
      <c r="BY3" s="0" t="s">
        <v>76</v>
      </c>
      <c r="BZ3" s="0" t="s">
        <v>76</v>
      </c>
      <c r="CA3" s="0" t="s">
        <v>76</v>
      </c>
      <c r="CB3" s="94" t="s">
        <v>250</v>
      </c>
      <c r="CC3" s="0" t="s">
        <v>76</v>
      </c>
      <c r="CD3" s="0" t="s">
        <v>76</v>
      </c>
      <c r="CE3" s="0" t="s">
        <v>76</v>
      </c>
      <c r="CF3" s="0" t="s">
        <v>76</v>
      </c>
      <c r="CH3" s="0" t="s">
        <v>76</v>
      </c>
      <c r="CI3" s="0" t="s">
        <v>76</v>
      </c>
      <c r="CK3" s="0" t="s">
        <v>76</v>
      </c>
      <c r="CL3" s="0" t="s">
        <v>76</v>
      </c>
      <c r="CM3" s="0" t="s">
        <v>76</v>
      </c>
      <c r="CN3" s="0" t="s">
        <v>76</v>
      </c>
    </row>
    <row r="4" customFormat="false" ht="12.8" hidden="false" customHeight="false" outlineLevel="0" collapsed="false">
      <c r="B4" s="0" t="s">
        <v>218</v>
      </c>
      <c r="C4" s="0" t="s">
        <v>76</v>
      </c>
      <c r="D4" s="0" t="s">
        <v>76</v>
      </c>
      <c r="E4" s="0" t="s">
        <v>76</v>
      </c>
      <c r="F4" s="0" t="s">
        <v>76</v>
      </c>
      <c r="G4" s="0" t="s">
        <v>76</v>
      </c>
      <c r="H4" s="94" t="s">
        <v>83</v>
      </c>
      <c r="I4" s="49" t="s">
        <v>89</v>
      </c>
      <c r="J4" s="94" t="s">
        <v>83</v>
      </c>
      <c r="K4" s="49" t="s">
        <v>236</v>
      </c>
      <c r="L4" s="0" t="s">
        <v>76</v>
      </c>
      <c r="M4" s="0" t="s">
        <v>76</v>
      </c>
      <c r="N4" s="0" t="s">
        <v>76</v>
      </c>
      <c r="O4" s="0" t="s">
        <v>76</v>
      </c>
      <c r="P4" s="0" t="s">
        <v>76</v>
      </c>
      <c r="Q4" s="0" t="s">
        <v>76</v>
      </c>
      <c r="R4" s="0" t="s">
        <v>76</v>
      </c>
      <c r="S4" s="0" t="s">
        <v>76</v>
      </c>
      <c r="T4" s="0" t="s">
        <v>76</v>
      </c>
      <c r="U4" s="0" t="s">
        <v>76</v>
      </c>
      <c r="V4" s="94" t="s">
        <v>103</v>
      </c>
      <c r="X4" s="0" t="s">
        <v>76</v>
      </c>
      <c r="Y4" s="0" t="s">
        <v>76</v>
      </c>
      <c r="Z4" s="0" t="s">
        <v>139</v>
      </c>
      <c r="AA4" s="0" t="s">
        <v>76</v>
      </c>
      <c r="AB4" s="0" t="s">
        <v>76</v>
      </c>
      <c r="AC4" s="94" t="s">
        <v>103</v>
      </c>
      <c r="AE4" s="0" t="s">
        <v>76</v>
      </c>
      <c r="AF4" s="0" t="s">
        <v>116</v>
      </c>
      <c r="AG4" s="49" t="s">
        <v>241</v>
      </c>
      <c r="AH4" s="0" t="s">
        <v>76</v>
      </c>
      <c r="AI4" s="0" t="s">
        <v>76</v>
      </c>
      <c r="AJ4" s="0" t="s">
        <v>76</v>
      </c>
      <c r="AK4" s="0" t="n">
        <v>2</v>
      </c>
      <c r="AL4" s="0" t="s">
        <v>76</v>
      </c>
      <c r="AM4" s="94" t="s">
        <v>103</v>
      </c>
      <c r="AO4" s="94" t="s">
        <v>103</v>
      </c>
      <c r="AS4" s="0" t="n">
        <v>16</v>
      </c>
      <c r="AT4" s="94" t="s">
        <v>244</v>
      </c>
      <c r="AV4" s="94" t="s">
        <v>127</v>
      </c>
      <c r="AW4" s="0" t="s">
        <v>76</v>
      </c>
      <c r="AX4" s="0" t="s">
        <v>139</v>
      </c>
      <c r="AY4" s="0" t="s">
        <v>76</v>
      </c>
      <c r="AZ4" s="0" t="s">
        <v>76</v>
      </c>
      <c r="BA4" s="94" t="s">
        <v>83</v>
      </c>
      <c r="BC4" s="94" t="s">
        <v>250</v>
      </c>
      <c r="BE4" s="94" t="s">
        <v>250</v>
      </c>
      <c r="BF4" s="94" t="s">
        <v>250</v>
      </c>
      <c r="BH4" s="0" t="s">
        <v>76</v>
      </c>
      <c r="BI4" s="0" t="s">
        <v>76</v>
      </c>
      <c r="BJ4" s="0" t="s">
        <v>76</v>
      </c>
      <c r="BK4" s="0" t="s">
        <v>76</v>
      </c>
      <c r="BL4" s="0" t="s">
        <v>76</v>
      </c>
      <c r="BM4" s="0" t="s">
        <v>76</v>
      </c>
      <c r="BN4" s="0" t="s">
        <v>76</v>
      </c>
      <c r="BO4" s="0" t="s">
        <v>76</v>
      </c>
      <c r="BP4" s="0" t="s">
        <v>76</v>
      </c>
      <c r="BQ4" s="0" t="s">
        <v>76</v>
      </c>
      <c r="BR4" s="0" t="s">
        <v>76</v>
      </c>
      <c r="BS4" s="0" t="s">
        <v>76</v>
      </c>
      <c r="BT4" s="0" t="s">
        <v>76</v>
      </c>
      <c r="BV4" s="0" t="s">
        <v>76</v>
      </c>
      <c r="BW4" s="0" t="s">
        <v>76</v>
      </c>
      <c r="BX4" s="0" t="s">
        <v>76</v>
      </c>
      <c r="BY4" s="0" t="s">
        <v>76</v>
      </c>
      <c r="BZ4" s="0" t="s">
        <v>76</v>
      </c>
      <c r="CA4" s="0" t="s">
        <v>76</v>
      </c>
      <c r="CB4" s="94" t="s">
        <v>250</v>
      </c>
      <c r="CC4" s="0" t="s">
        <v>76</v>
      </c>
      <c r="CD4" s="0" t="s">
        <v>76</v>
      </c>
      <c r="CE4" s="0" t="s">
        <v>76</v>
      </c>
      <c r="CF4" s="0" t="s">
        <v>76</v>
      </c>
      <c r="CH4" s="0" t="s">
        <v>76</v>
      </c>
      <c r="CI4" s="0" t="s">
        <v>76</v>
      </c>
      <c r="CK4" s="0" t="s">
        <v>76</v>
      </c>
      <c r="CL4" s="0" t="s">
        <v>76</v>
      </c>
      <c r="CM4" s="0" t="s">
        <v>76</v>
      </c>
      <c r="CN4" s="0" t="s">
        <v>76</v>
      </c>
    </row>
    <row r="5" customFormat="false" ht="12.8" hidden="false" customHeight="false" outlineLevel="0" collapsed="false">
      <c r="B5" s="0" t="s">
        <v>219</v>
      </c>
    </row>
    <row r="6" customFormat="false" ht="12.8" hidden="false" customHeight="false" outlineLevel="0" collapsed="false">
      <c r="B6" s="0" t="s">
        <v>220</v>
      </c>
    </row>
    <row r="7" customFormat="false" ht="12.8" hidden="false" customHeight="false" outlineLevel="0" collapsed="false">
      <c r="B7" s="0" t="s">
        <v>221</v>
      </c>
    </row>
    <row r="8" customFormat="false" ht="12.8" hidden="false" customHeight="false" outlineLevel="0" collapsed="false">
      <c r="B8" s="0" t="s">
        <v>222</v>
      </c>
    </row>
    <row r="9" customFormat="false" ht="12.8" hidden="false" customHeight="false" outlineLevel="0" collapsed="false">
      <c r="A9" s="0" t="s">
        <v>72</v>
      </c>
      <c r="C9" s="95" t="s">
        <v>75</v>
      </c>
      <c r="D9" s="96" t="s">
        <v>77</v>
      </c>
      <c r="E9" s="96" t="s">
        <v>78</v>
      </c>
      <c r="F9" s="95" t="s">
        <v>79</v>
      </c>
      <c r="G9" s="96" t="s">
        <v>80</v>
      </c>
      <c r="H9" s="97" t="s">
        <v>256</v>
      </c>
      <c r="I9" s="98" t="s">
        <v>233</v>
      </c>
      <c r="J9" s="97" t="s">
        <v>257</v>
      </c>
      <c r="K9" s="43" t="s">
        <v>258</v>
      </c>
      <c r="L9" s="99" t="s">
        <v>91</v>
      </c>
      <c r="M9" s="43" t="s">
        <v>92</v>
      </c>
      <c r="N9" s="43" t="s">
        <v>93</v>
      </c>
      <c r="O9" s="43" t="s">
        <v>94</v>
      </c>
      <c r="P9" s="43" t="s">
        <v>95</v>
      </c>
      <c r="Q9" s="44" t="s">
        <v>237</v>
      </c>
      <c r="R9" s="43" t="s">
        <v>98</v>
      </c>
      <c r="S9" s="43" t="s">
        <v>99</v>
      </c>
      <c r="T9" s="43" t="s">
        <v>100</v>
      </c>
      <c r="U9" s="43" t="s">
        <v>101</v>
      </c>
      <c r="V9" s="45" t="s">
        <v>259</v>
      </c>
      <c r="W9" s="45"/>
      <c r="X9" s="43" t="s">
        <v>106</v>
      </c>
      <c r="Y9" s="99" t="s">
        <v>107</v>
      </c>
      <c r="Z9" s="43" t="s">
        <v>108</v>
      </c>
      <c r="AA9" s="43" t="s">
        <v>109</v>
      </c>
      <c r="AB9" s="99" t="s">
        <v>110</v>
      </c>
      <c r="AC9" s="46" t="s">
        <v>239</v>
      </c>
      <c r="AD9" s="45"/>
      <c r="AE9" s="43" t="s">
        <v>114</v>
      </c>
      <c r="AF9" s="44" t="s">
        <v>115</v>
      </c>
      <c r="AG9" s="46" t="s">
        <v>260</v>
      </c>
      <c r="AH9" s="43" t="s">
        <v>119</v>
      </c>
      <c r="AI9" s="99" t="s">
        <v>120</v>
      </c>
      <c r="AJ9" s="43" t="s">
        <v>121</v>
      </c>
      <c r="AK9" s="44" t="s">
        <v>242</v>
      </c>
      <c r="AL9" s="99" t="s">
        <v>124</v>
      </c>
      <c r="AM9" s="46" t="s">
        <v>243</v>
      </c>
      <c r="AN9" s="46" t="s">
        <v>261</v>
      </c>
      <c r="AO9" s="100" t="s">
        <v>31</v>
      </c>
      <c r="AP9" s="46" t="s">
        <v>261</v>
      </c>
      <c r="AQ9" s="46" t="s">
        <v>261</v>
      </c>
      <c r="AR9" s="47" t="s">
        <v>261</v>
      </c>
      <c r="AS9" s="45" t="s">
        <v>37</v>
      </c>
      <c r="AT9" s="100" t="s">
        <v>133</v>
      </c>
      <c r="AU9" s="46" t="s">
        <v>261</v>
      </c>
      <c r="AV9" s="100" t="s">
        <v>136</v>
      </c>
      <c r="AW9" s="100" t="s">
        <v>137</v>
      </c>
      <c r="AX9" s="43" t="s">
        <v>245</v>
      </c>
      <c r="AY9" s="99" t="s">
        <v>246</v>
      </c>
      <c r="AZ9" s="99" t="s">
        <v>141</v>
      </c>
      <c r="BA9" s="100" t="s">
        <v>248</v>
      </c>
      <c r="BB9" s="46" t="s">
        <v>261</v>
      </c>
      <c r="BC9" s="100" t="s">
        <v>249</v>
      </c>
      <c r="BD9" s="46" t="s">
        <v>261</v>
      </c>
      <c r="BE9" s="100" t="s">
        <v>148</v>
      </c>
      <c r="BF9" s="100" t="s">
        <v>251</v>
      </c>
      <c r="BG9" s="46" t="s">
        <v>261</v>
      </c>
      <c r="BH9" s="43" t="s">
        <v>153</v>
      </c>
      <c r="BI9" s="43" t="s">
        <v>154</v>
      </c>
      <c r="BJ9" s="99" t="s">
        <v>155</v>
      </c>
      <c r="BK9" s="43" t="s">
        <v>156</v>
      </c>
      <c r="BL9" s="99" t="s">
        <v>157</v>
      </c>
      <c r="BM9" s="43" t="s">
        <v>159</v>
      </c>
      <c r="BN9" s="43" t="s">
        <v>160</v>
      </c>
      <c r="BO9" s="43" t="s">
        <v>161</v>
      </c>
      <c r="BP9" s="43" t="s">
        <v>162</v>
      </c>
      <c r="BQ9" s="43" t="s">
        <v>163</v>
      </c>
      <c r="BR9" s="43" t="s">
        <v>164</v>
      </c>
      <c r="BS9" s="43" t="s">
        <v>165</v>
      </c>
      <c r="BT9" s="99" t="s">
        <v>167</v>
      </c>
      <c r="BU9" s="43" t="s">
        <v>261</v>
      </c>
      <c r="BV9" s="99" t="s">
        <v>169</v>
      </c>
      <c r="BW9" s="99" t="s">
        <v>170</v>
      </c>
      <c r="BX9" s="99" t="s">
        <v>171</v>
      </c>
      <c r="BY9" s="99" t="s">
        <v>173</v>
      </c>
      <c r="BZ9" s="44" t="s">
        <v>174</v>
      </c>
      <c r="CA9" s="43" t="s">
        <v>176</v>
      </c>
      <c r="CB9" s="100" t="s">
        <v>252</v>
      </c>
      <c r="CC9" s="99" t="s">
        <v>179</v>
      </c>
      <c r="CD9" s="46" t="s">
        <v>253</v>
      </c>
      <c r="CE9" s="46" t="s">
        <v>254</v>
      </c>
      <c r="CF9" s="99" t="s">
        <v>183</v>
      </c>
      <c r="CG9" s="43" t="s">
        <v>261</v>
      </c>
      <c r="CH9" s="99" t="s">
        <v>185</v>
      </c>
      <c r="CI9" s="44" t="s">
        <v>186</v>
      </c>
      <c r="CJ9" s="44"/>
      <c r="CK9" s="99" t="s">
        <v>188</v>
      </c>
      <c r="CL9" s="99" t="s">
        <v>189</v>
      </c>
      <c r="CM9" s="44" t="s">
        <v>190</v>
      </c>
      <c r="CN9" s="44" t="s">
        <v>191</v>
      </c>
      <c r="CO9" s="99" t="s">
        <v>255</v>
      </c>
    </row>
    <row r="10" customFormat="false" ht="12.8" hidden="false" customHeight="false" outlineLevel="0" collapsed="false">
      <c r="A10" s="0" t="s">
        <v>230</v>
      </c>
      <c r="B10" s="0" t="s">
        <v>262</v>
      </c>
      <c r="C10" s="0" t="s">
        <v>76</v>
      </c>
      <c r="D10" s="0" t="s">
        <v>76</v>
      </c>
      <c r="E10" s="0" t="s">
        <v>76</v>
      </c>
      <c r="F10" s="0" t="s">
        <v>76</v>
      </c>
      <c r="G10" s="0" t="s">
        <v>76</v>
      </c>
      <c r="H10" s="94" t="s">
        <v>83</v>
      </c>
      <c r="I10" s="49" t="s">
        <v>89</v>
      </c>
      <c r="J10" s="94" t="s">
        <v>83</v>
      </c>
      <c r="K10" s="49" t="s">
        <v>236</v>
      </c>
      <c r="L10" s="0" t="s">
        <v>76</v>
      </c>
      <c r="M10" s="0" t="s">
        <v>76</v>
      </c>
      <c r="N10" s="0" t="s">
        <v>76</v>
      </c>
      <c r="O10" s="0" t="s">
        <v>76</v>
      </c>
      <c r="P10" s="0" t="s">
        <v>76</v>
      </c>
      <c r="Q10" s="0" t="s">
        <v>76</v>
      </c>
      <c r="R10" s="0" t="s">
        <v>76</v>
      </c>
      <c r="S10" s="0" t="s">
        <v>76</v>
      </c>
      <c r="T10" s="0" t="s">
        <v>76</v>
      </c>
      <c r="U10" s="0" t="s">
        <v>76</v>
      </c>
      <c r="V10" s="0" t="n">
        <v>8</v>
      </c>
      <c r="X10" s="0" t="s">
        <v>76</v>
      </c>
      <c r="Y10" s="0" t="s">
        <v>76</v>
      </c>
      <c r="Z10" s="0" t="s">
        <v>139</v>
      </c>
      <c r="AA10" s="0" t="s">
        <v>76</v>
      </c>
      <c r="AB10" s="0" t="s">
        <v>76</v>
      </c>
      <c r="AC10" s="0" t="n">
        <v>8</v>
      </c>
      <c r="AE10" s="0" t="s">
        <v>76</v>
      </c>
      <c r="AF10" s="0" t="s">
        <v>116</v>
      </c>
      <c r="AG10" s="49" t="s">
        <v>241</v>
      </c>
      <c r="AH10" s="0" t="s">
        <v>76</v>
      </c>
      <c r="AI10" s="0" t="s">
        <v>76</v>
      </c>
      <c r="AJ10" s="0" t="s">
        <v>76</v>
      </c>
      <c r="AK10" s="0" t="n">
        <v>1</v>
      </c>
      <c r="AL10" s="0" t="s">
        <v>76</v>
      </c>
      <c r="AM10" s="0" t="n">
        <v>4</v>
      </c>
      <c r="AO10" s="94" t="s">
        <v>127</v>
      </c>
      <c r="AS10" s="94" t="s">
        <v>244</v>
      </c>
      <c r="AT10" s="94" t="s">
        <v>134</v>
      </c>
      <c r="AV10" s="94" t="s">
        <v>244</v>
      </c>
      <c r="AW10" s="0" t="s">
        <v>76</v>
      </c>
      <c r="AX10" s="0" t="s">
        <v>139</v>
      </c>
      <c r="AY10" s="0" t="s">
        <v>76</v>
      </c>
      <c r="AZ10" s="0" t="s">
        <v>76</v>
      </c>
      <c r="BA10" s="94" t="s">
        <v>103</v>
      </c>
      <c r="BC10" s="94" t="s">
        <v>250</v>
      </c>
      <c r="BE10" s="94" t="s">
        <v>250</v>
      </c>
      <c r="BF10" s="94" t="s">
        <v>250</v>
      </c>
      <c r="BH10" s="0" t="s">
        <v>76</v>
      </c>
      <c r="BI10" s="0" t="s">
        <v>76</v>
      </c>
      <c r="BJ10" s="0" t="s">
        <v>76</v>
      </c>
      <c r="BK10" s="0" t="s">
        <v>76</v>
      </c>
      <c r="BL10" s="0" t="s">
        <v>76</v>
      </c>
      <c r="BM10" s="0" t="s">
        <v>76</v>
      </c>
      <c r="BN10" s="0" t="s">
        <v>76</v>
      </c>
      <c r="BO10" s="0" t="s">
        <v>76</v>
      </c>
      <c r="BP10" s="0" t="s">
        <v>76</v>
      </c>
      <c r="BQ10" s="0" t="s">
        <v>76</v>
      </c>
      <c r="BR10" s="0" t="s">
        <v>76</v>
      </c>
      <c r="BS10" s="0" t="s">
        <v>76</v>
      </c>
      <c r="BT10" s="0" t="s">
        <v>76</v>
      </c>
      <c r="BV10" s="0" t="s">
        <v>76</v>
      </c>
      <c r="BW10" s="0" t="s">
        <v>76</v>
      </c>
      <c r="BX10" s="0" t="s">
        <v>76</v>
      </c>
      <c r="BY10" s="0" t="s">
        <v>76</v>
      </c>
      <c r="BZ10" s="0" t="s">
        <v>76</v>
      </c>
      <c r="CA10" s="0" t="s">
        <v>76</v>
      </c>
      <c r="CB10" s="94" t="s">
        <v>250</v>
      </c>
      <c r="CC10" s="0" t="s">
        <v>76</v>
      </c>
      <c r="CD10" s="0" t="s">
        <v>76</v>
      </c>
      <c r="CE10" s="0" t="s">
        <v>76</v>
      </c>
      <c r="CF10" s="0" t="s">
        <v>76</v>
      </c>
      <c r="CH10" s="0" t="s">
        <v>76</v>
      </c>
      <c r="CI10" s="0" t="s">
        <v>76</v>
      </c>
      <c r="CK10" s="0" t="s">
        <v>76</v>
      </c>
      <c r="CL10" s="0" t="s">
        <v>76</v>
      </c>
      <c r="CM10" s="0" t="s">
        <v>76</v>
      </c>
      <c r="CN10" s="0" t="s">
        <v>76</v>
      </c>
      <c r="CO10" s="0" t="s">
        <v>76</v>
      </c>
    </row>
    <row r="11" customFormat="false" ht="12.8" hidden="false" customHeight="false" outlineLevel="0" collapsed="false">
      <c r="B11" s="0" t="s">
        <v>74</v>
      </c>
      <c r="C11" s="0" t="s">
        <v>76</v>
      </c>
      <c r="D11" s="0" t="s">
        <v>76</v>
      </c>
      <c r="E11" s="0" t="s">
        <v>76</v>
      </c>
      <c r="F11" s="0" t="s">
        <v>76</v>
      </c>
      <c r="G11" s="0" t="s">
        <v>76</v>
      </c>
      <c r="H11" s="94" t="s">
        <v>83</v>
      </c>
      <c r="I11" s="49" t="s">
        <v>89</v>
      </c>
      <c r="J11" s="94" t="s">
        <v>83</v>
      </c>
      <c r="K11" s="49" t="s">
        <v>236</v>
      </c>
      <c r="L11" s="0" t="s">
        <v>76</v>
      </c>
      <c r="M11" s="0" t="s">
        <v>76</v>
      </c>
      <c r="N11" s="0" t="s">
        <v>76</v>
      </c>
      <c r="O11" s="0" t="s">
        <v>76</v>
      </c>
      <c r="P11" s="0" t="s">
        <v>76</v>
      </c>
      <c r="Q11" s="0" t="s">
        <v>76</v>
      </c>
      <c r="R11" s="0" t="s">
        <v>76</v>
      </c>
      <c r="S11" s="0" t="s">
        <v>76</v>
      </c>
      <c r="T11" s="0" t="s">
        <v>76</v>
      </c>
      <c r="U11" s="0" t="s">
        <v>76</v>
      </c>
      <c r="V11" s="94" t="s">
        <v>103</v>
      </c>
      <c r="X11" s="0" t="s">
        <v>76</v>
      </c>
      <c r="Y11" s="0" t="s">
        <v>76</v>
      </c>
      <c r="Z11" s="0" t="s">
        <v>139</v>
      </c>
      <c r="AA11" s="0" t="s">
        <v>76</v>
      </c>
      <c r="AB11" s="0" t="s">
        <v>76</v>
      </c>
      <c r="AC11" s="94" t="s">
        <v>103</v>
      </c>
      <c r="AE11" s="0" t="s">
        <v>76</v>
      </c>
      <c r="AF11" s="0" t="s">
        <v>116</v>
      </c>
      <c r="AG11" s="49" t="s">
        <v>241</v>
      </c>
      <c r="AH11" s="0" t="s">
        <v>76</v>
      </c>
      <c r="AI11" s="0" t="s">
        <v>76</v>
      </c>
      <c r="AJ11" s="0" t="s">
        <v>76</v>
      </c>
      <c r="AK11" s="0" t="n">
        <v>2</v>
      </c>
      <c r="AL11" s="0" t="s">
        <v>76</v>
      </c>
      <c r="AM11" s="94" t="s">
        <v>103</v>
      </c>
      <c r="AO11" s="94" t="s">
        <v>103</v>
      </c>
      <c r="AS11" s="0" t="n">
        <v>16</v>
      </c>
      <c r="AT11" s="94" t="s">
        <v>244</v>
      </c>
      <c r="AV11" s="94" t="s">
        <v>127</v>
      </c>
      <c r="AW11" s="0" t="s">
        <v>76</v>
      </c>
      <c r="AX11" s="0" t="s">
        <v>139</v>
      </c>
      <c r="AY11" s="0" t="s">
        <v>76</v>
      </c>
      <c r="AZ11" s="0" t="s">
        <v>76</v>
      </c>
      <c r="BA11" s="94" t="s">
        <v>83</v>
      </c>
      <c r="BC11" s="94" t="s">
        <v>250</v>
      </c>
      <c r="BE11" s="94" t="s">
        <v>250</v>
      </c>
      <c r="BF11" s="94" t="s">
        <v>250</v>
      </c>
      <c r="BH11" s="0" t="s">
        <v>76</v>
      </c>
      <c r="BI11" s="0" t="s">
        <v>76</v>
      </c>
      <c r="BJ11" s="0" t="s">
        <v>76</v>
      </c>
      <c r="BK11" s="0" t="s">
        <v>76</v>
      </c>
      <c r="BL11" s="0" t="s">
        <v>76</v>
      </c>
      <c r="BM11" s="0" t="s">
        <v>76</v>
      </c>
      <c r="BN11" s="0" t="s">
        <v>76</v>
      </c>
      <c r="BO11" s="0" t="s">
        <v>76</v>
      </c>
      <c r="BP11" s="0" t="s">
        <v>76</v>
      </c>
      <c r="BQ11" s="0" t="s">
        <v>76</v>
      </c>
      <c r="BR11" s="0" t="s">
        <v>76</v>
      </c>
      <c r="BS11" s="0" t="s">
        <v>76</v>
      </c>
      <c r="BT11" s="0" t="s">
        <v>76</v>
      </c>
      <c r="BV11" s="0" t="s">
        <v>76</v>
      </c>
      <c r="BW11" s="0" t="s">
        <v>76</v>
      </c>
      <c r="BX11" s="0" t="s">
        <v>76</v>
      </c>
      <c r="BY11" s="0" t="s">
        <v>76</v>
      </c>
      <c r="BZ11" s="0" t="s">
        <v>76</v>
      </c>
      <c r="CA11" s="0" t="s">
        <v>76</v>
      </c>
      <c r="CB11" s="94" t="s">
        <v>250</v>
      </c>
      <c r="CC11" s="0" t="s">
        <v>76</v>
      </c>
      <c r="CD11" s="0" t="s">
        <v>76</v>
      </c>
      <c r="CE11" s="0" t="s">
        <v>76</v>
      </c>
      <c r="CF11" s="0" t="s">
        <v>76</v>
      </c>
      <c r="CH11" s="0" t="s">
        <v>76</v>
      </c>
      <c r="CI11" s="0" t="s">
        <v>76</v>
      </c>
      <c r="CK11" s="0" t="s">
        <v>76</v>
      </c>
      <c r="CL11" s="0" t="s">
        <v>76</v>
      </c>
      <c r="CM11" s="0" t="s">
        <v>76</v>
      </c>
      <c r="CN11" s="0" t="s">
        <v>76</v>
      </c>
      <c r="CO11" s="0" t="s">
        <v>76</v>
      </c>
    </row>
    <row r="13" customFormat="false" ht="12.8" hidden="false" customHeight="false" outlineLevel="0" collapsed="false">
      <c r="A13" s="0" t="s">
        <v>223</v>
      </c>
      <c r="H13" s="0" t="str">
        <f aca="false">_xlfn.CONCAT(H$1,$B$7,$B$5,$B$3,$B$7,H$3,$B$8,$B$4,$B$7,H$4,$B$6,$B$8)</f>
        <v>"pip":{"S":16,"R":16},</v>
      </c>
      <c r="I13" s="0" t="str">
        <f aca="false">_xlfn.CONCAT(I$1,$B$7,$B$5,$B$3,$B$7,I$3,$B$8,$B$4,$B$7,I$4,$B$6,$B$8)</f>
        <v>"pip_tz":{"S":162,"R":162},</v>
      </c>
      <c r="J13" s="0" t="str">
        <f aca="false">_xlfn.CONCAT(J$1,$B$7,$B$5,$B$3,$B$7,J$3,$B$8,$B$4,$B$7,J$4,$B$6,$B$8)</f>
        <v>"tic":{"S":16,"R":16},</v>
      </c>
      <c r="V13" s="0" t="str">
        <f aca="false">_xlfn.CONCAT(V$1,$B$7,$B$5,$B$3,$B$7,V$3,$B$8,$B$4,$B$7,V$4,$B$6,$B$8)</f>
        <v>"fep":{"S":8,"R":8},</v>
      </c>
      <c r="W13" s="0" t="str">
        <f aca="false">_xlfn.CONCAT(W$1,$B$7,$B$5,$B$3,$B$7,W$3,$B$8,$B$4,$B$7,W$4,$B$6,$B$8)</f>
        <v>"cfdc":{"S":,"R":},</v>
      </c>
      <c r="AC13" s="0" t="str">
        <f aca="false">_xlfn.CONCAT(AC$1,$B$7,$B$5,$B$3,$B$7,AC$3,$B$8,$B$4,$B$7,AC$4,$B$6,$B$8)</f>
        <v>"caz":{"S":8,"R":8},</v>
      </c>
      <c r="AD13" s="0" t="str">
        <f aca="false">_xlfn.CONCAT(AD$1,$B$7,$B$5,$B$3,$B$7,AD$3,$B$8,$B$4,$B$7,AD$4,$B$6,$B$8)</f>
        <v>"caz_avi":{"S":,"R":},</v>
      </c>
      <c r="AG13" s="0" t="str">
        <f aca="false">_xlfn.CONCAT(AG$1,$B$7,$B$5,$B$3,$B$7,AG$3,$B$8,$B$4,$B$7,AG$4,$B$6,$B$8)</f>
        <v>"ctz":{"S":43,"R":43},</v>
      </c>
      <c r="AM13" s="0" t="str">
        <f aca="false">_xlfn.CONCAT(AM$1,$B$7,$B$5,$B$3,$B$7,AM$3,$B$8,$B$4,$B$7,AM$4,$B$6,$B$8)</f>
        <v>"imi":{"S":4,"R":8},</v>
      </c>
      <c r="AN13" s="0" t="str">
        <f aca="false">_xlfn.CONCAT(AN$1,$B$7,$B$5,$B$3,$B$7,AN$3,$B$8,$B$4,$B$7,AN$4,$B$6,$B$8)</f>
        <v>"imi_rel":{"S":,"R":},</v>
      </c>
      <c r="AO13" s="0" t="str">
        <f aca="false">_xlfn.CONCAT(AO$1,$B$7,$B$5,$B$3,$B$7,AO$3,$B$8,$B$4,$B$7,AO$4,$B$6,$B$8)</f>
        <v>"mer":{"S":2,"R":8},</v>
      </c>
      <c r="AP13" s="0" t="str">
        <f aca="false">_xlfn.CONCAT(AP$1,$B$7,$B$5,$B$3,$B$7,AP$3,$B$8,$B$4,$B$7,AP$4,$B$6,$B$8)</f>
        <v>mer:{"S":,"R":},</v>
      </c>
      <c r="AQ13" s="0" t="str">
        <f aca="false">_xlfn.CONCAT(AQ$1,$B$7,$B$5,$B$3,$B$7,AQ$3,$B$8,$B$4,$B$7,AQ$4,$B$6,$B$8)</f>
        <v>mer:{"S":,"R":},</v>
      </c>
      <c r="AR13" s="0" t="str">
        <f aca="false">_xlfn.CONCAT(AR$1,$B$7,$B$5,$B$3,$B$7,AR$3,$B$8,$B$4,$B$7,AR$4,$B$6,$B$8)</f>
        <v>"mer_vab":{"S":,"R":},</v>
      </c>
      <c r="AS13" s="0" t="str">
        <f aca="false">_xlfn.CONCAT(AS$1,$B$7,$B$5,$B$3,$B$7,AS$3,$B$8,$B$4,$B$7,AS$4,$B$6,$B$8)</f>
        <v>"azt":{"S":1,"R":16},</v>
      </c>
      <c r="AT13" s="0" t="str">
        <f aca="false">_xlfn.CONCAT(AT$1,$B$7,$B$5,$B$3,$B$7,AT$3,$B$8,$B$4,$B$7,AT$4,$B$6,$B$8)</f>
        <v>"cip":{"S":0.5,"R":1},</v>
      </c>
      <c r="AU13" s="0" t="str">
        <f aca="false">_xlfn.CONCAT(AU$1,$B$7,$B$5,$B$3,$B$7,AU$3,$B$8,$B$4,$B$7,AU$4,$B$6,$B$8)</f>
        <v>"dlx":{"S":,"R":},</v>
      </c>
      <c r="AV13" s="0" t="str">
        <f aca="false">_xlfn.CONCAT(AV$1,$B$7,$B$5,$B$3,$B$7,AV$3,$B$8,$B$4,$B$7,AV$4,$B$6,$B$8)</f>
        <v>"lvx":{"S":1,"R":2},</v>
      </c>
      <c r="AW13" s="0" t="str">
        <f aca="false">_xlfn.CONCAT(AW$1,$B$7,$B$5,$B$3,$B$7,AW$3,$B$8,$B$4,$B$7,AW$4,$B$6,$B$8)</f>
        <v>"mxl":{"S":-,"R":-},</v>
      </c>
      <c r="BA13" s="0" t="str">
        <f aca="false">_xlfn.CONCAT(BA$1,$B$7,$B$5,$B$3,$B$7,BA$3,$B$8,$B$4,$B$7,BA$4,$B$6,$B$8)</f>
        <v>ami:{"S":8,"R":16},</v>
      </c>
      <c r="BB13" s="0" t="str">
        <f aca="false">_xlfn.CONCAT(BB$1,$B$7,$B$5,$B$3,$B$7,BB$3,$B$8,$B$4,$B$7,BB$4,$B$6,$B$8)</f>
        <v>"ami":{"S":,"R":},</v>
      </c>
      <c r="BC13" s="0" t="str">
        <f aca="false">_xlfn.CONCAT(BC$1,$B$7,$B$5,$B$3,$B$7,BC$3,$B$8,$B$4,$B$7,BC$4,$B$6,$B$8)</f>
        <v>"gen":{"S":4,"R":4},</v>
      </c>
      <c r="BD13" s="0" t="str">
        <f aca="false">_xlfn.CONCAT(BD$1,$B$7,$B$5,$B$3,$B$7,BD$3,$B$8,$B$4,$B$7,BD$4,$B$6,$B$8)</f>
        <v>gen:{"S":,"R":},</v>
      </c>
      <c r="BE13" s="0" t="str">
        <f aca="false">_xlfn.CONCAT(BE$1,$B$7,$B$5,$B$3,$B$7,BE$3,$B$8,$B$4,$B$7,BE$4,$B$6,$B$8)</f>
        <v>"net":{"S":4,"R":4},</v>
      </c>
      <c r="BF13" s="0" t="str">
        <f aca="false">_xlfn.CONCAT(BF$1,$B$7,$B$5,$B$3,$B$7,BF$3,$B$8,$B$4,$B$7,BF$4,$B$6,$B$8)</f>
        <v>tob:{"S":4,"R":4},</v>
      </c>
      <c r="BG13" s="0" t="str">
        <f aca="false">_xlfn.CONCAT(BG$1,$B$7,$B$5,$B$3,$B$7,BG$3,$B$8,$B$4,$B$7,BG$4,$B$6,$B$8)</f>
        <v>"tob":{"S":,"R":},</v>
      </c>
      <c r="CB13" s="0" t="str">
        <f aca="false">_xlfn.CONCAT(CB$1,$B$7,$B$5,$B$3,$B$7,CB$3,$B$8,$B$4,$B$7,CB$4,$B$6,$B$8)</f>
        <v>"col":{"S":4,"R":4},</v>
      </c>
      <c r="CD13" s="0" t="str">
        <f aca="false">_xlfn.CONCAT(CD$1,$B$7,$B$5,$B$3,$B$7,CD$3,$B$8,$B$4,$B$7,CD$4,$B$6)</f>
        <v>fo:{"S":-,"R":-}</v>
      </c>
      <c r="CE13" s="0" t="str">
        <f aca="false">_xlfn.CONCAT(CE$1,$B$7,$B$5,$B$3,$B$7,CE$3,$B$8,$B$4,$B$7,CE$4,$B$6)</f>
        <v>"fo":{"S":-,"R":-}</v>
      </c>
    </row>
    <row r="14" customFormat="false" ht="12.8" hidden="false" customHeight="false" outlineLevel="0" collapsed="false">
      <c r="A14" s="0" t="s">
        <v>224</v>
      </c>
      <c r="B14" s="0" t="str">
        <f aca="false">_xlfn.CONCAT($B$5,H14,I14,J14,V14,W14,AC1,AD14,AG14,AM14,AN14,AO14,AR14,AS14,AT14,AU14,AV14,AW14,BA14,BC14,BE14,BG14,CB14,CE14,$B$6)</f>
        <v>{"pip":{"S":16,"R":16},"pip_tz":{"S":162,"R":162},"tic":{"S":16,"R":16},"fep":{"S":8,"R":8},"cfdc":{"S":,"R":},"caz""caz_avi":{"S":,"R":},"ctz":{"S":43,"R":43},"imi":{"S":4,"R":8},"imi_rel":{"S":,"R":},"mer":{"S":2,"R":8},"mer_vab":{"S":,"R":},"azt":{"S":1,"R":16},"cip":{"S":0.5,"R":1},"dlx":{"S":,"R":},"lvx":{"S":1,"R":2},"mxl":{"S":-,"R":-},ami:{"S":8,"R":16},"gen":{"S":4,"R":4},"net":{"S":4,"R":4},"tob":{"S":,"R":},"col":{"S":4,"R":4},"fo":{"S":-,"R":-}}</v>
      </c>
      <c r="H14" s="0" t="str">
        <f aca="false">_xlfn.CONCAT(H$1,$B$7,$B$5,$B$3,$B$7,H$3,$B$8,$B$4,$B$7,H$4,$B$6,$B$8)</f>
        <v>"pip":{"S":16,"R":16},</v>
      </c>
      <c r="I14" s="0" t="str">
        <f aca="false">_xlfn.CONCAT(I$1,$B$7,$B$5,$B$3,$B$7,I$3,$B$8,$B$4,$B$7,I$4,$B$6,$B$8)</f>
        <v>"pip_tz":{"S":162,"R":162},</v>
      </c>
      <c r="J14" s="0" t="str">
        <f aca="false">_xlfn.CONCAT(J$1,$B$7,$B$5,$B$3,$B$7,J$3,$B$8,$B$4,$B$7,J$4,$B$6,$B$8)</f>
        <v>"tic":{"S":16,"R":16},</v>
      </c>
      <c r="V14" s="0" t="str">
        <f aca="false">_xlfn.CONCAT(V$1,$B$7,$B$5,$B$3,$B$7,V$3,$B$8,$B$4,$B$7,V$4,$B$6,$B$8)</f>
        <v>"fep":{"S":8,"R":8},</v>
      </c>
      <c r="W14" s="0" t="str">
        <f aca="false">_xlfn.CONCAT(W$1,$B$7,$B$5,$B$3,$B$7,W$3,$B$8,$B$4,$B$7,W$4,$B$6,$B$8)</f>
        <v>"cfdc":{"S":,"R":},</v>
      </c>
      <c r="AC14" s="0" t="str">
        <f aca="false">_xlfn.CONCAT(AC$1,$B$7,$B$5,$B$3,$B$7,AC$3,$B$8,$B$4,$B$7,AC$4,$B$6,$B$8)</f>
        <v>"caz":{"S":8,"R":8},</v>
      </c>
      <c r="AD14" s="0" t="str">
        <f aca="false">_xlfn.CONCAT(AD$1,$B$7,$B$5,$B$3,$B$7,AD$3,$B$8,$B$4,$B$7,AD$4,$B$6,$B$8)</f>
        <v>"caz_avi":{"S":,"R":},</v>
      </c>
      <c r="AG14" s="0" t="str">
        <f aca="false">_xlfn.CONCAT(AG$1,$B$7,$B$5,$B$3,$B$7,AG$3,$B$8,$B$4,$B$7,AG$4,$B$6,$B$8)</f>
        <v>"ctz":{"S":43,"R":43},</v>
      </c>
      <c r="AM14" s="0" t="str">
        <f aca="false">_xlfn.CONCAT(AM$1,$B$7,$B$5,$B$3,$B$7,AM$3,$B$8,$B$4,$B$7,AM$4,$B$6,$B$8)</f>
        <v>"imi":{"S":4,"R":8},</v>
      </c>
      <c r="AN14" s="0" t="str">
        <f aca="false">_xlfn.CONCAT(AN$1,$B$7,$B$5,$B$3,$B$7,AN$3,$B$8,$B$4,$B$7,AN$4,$B$6,$B$8)</f>
        <v>"imi_rel":{"S":,"R":},</v>
      </c>
      <c r="AO14" s="0" t="str">
        <f aca="false">_xlfn.CONCAT(AO$1,$B$7,$B$5,$B$3,$B$7,AO$3,$B$8,$B$4,$B$7,AO$4,$B$6,$B$8)</f>
        <v>"mer":{"S":2,"R":8},</v>
      </c>
      <c r="AP14" s="0" t="str">
        <f aca="false">_xlfn.CONCAT(AP$1,$B$7,$B$5,$B$3,$B$7,AP$3,$B$8,$B$4,$B$7,AP$4,$B$6,$B$8)</f>
        <v>mer:{"S":,"R":},</v>
      </c>
      <c r="AQ14" s="0" t="str">
        <f aca="false">_xlfn.CONCAT(AQ$1,$B$7,$B$5,$B$3,$B$7,AQ$3,$B$8,$B$4,$B$7,AQ$4,$B$6,$B$8)</f>
        <v>mer:{"S":,"R":},</v>
      </c>
      <c r="AR14" s="0" t="str">
        <f aca="false">_xlfn.CONCAT(AR$1,$B$7,$B$5,$B$3,$B$7,AR$3,$B$8,$B$4,$B$7,AR$4,$B$6,$B$8)</f>
        <v>"mer_vab":{"S":,"R":},</v>
      </c>
      <c r="AS14" s="0" t="str">
        <f aca="false">_xlfn.CONCAT(AS$1,$B$7,$B$5,$B$3,$B$7,AS$3,$B$8,$B$4,$B$7,AS$4,$B$6,$B$8)</f>
        <v>"azt":{"S":1,"R":16},</v>
      </c>
      <c r="AT14" s="0" t="str">
        <f aca="false">_xlfn.CONCAT(AT$1,$B$7,$B$5,$B$3,$B$7,AT$3,$B$8,$B$4,$B$7,AT$4,$B$6,$B$8)</f>
        <v>"cip":{"S":0.5,"R":1},</v>
      </c>
      <c r="AU14" s="0" t="str">
        <f aca="false">_xlfn.CONCAT(AU$1,$B$7,$B$5,$B$3,$B$7,AU$3,$B$8,$B$4,$B$7,AU$4,$B$6,$B$8)</f>
        <v>"dlx":{"S":,"R":},</v>
      </c>
      <c r="AV14" s="0" t="str">
        <f aca="false">_xlfn.CONCAT(AV$1,$B$7,$B$5,$B$3,$B$7,AV$3,$B$8,$B$4,$B$7,AV$4,$B$6,$B$8)</f>
        <v>"lvx":{"S":1,"R":2},</v>
      </c>
      <c r="AW14" s="0" t="str">
        <f aca="false">_xlfn.CONCAT(AW$1,$B$7,$B$5,$B$3,$B$7,AW$3,$B$8,$B$4,$B$7,AW$4,$B$6,$B$8)</f>
        <v>"mxl":{"S":-,"R":-},</v>
      </c>
      <c r="BA14" s="0" t="str">
        <f aca="false">_xlfn.CONCAT(BA$1,$B$7,$B$5,$B$3,$B$7,BA$3,$B$8,$B$4,$B$7,BA$4,$B$6,$B$8)</f>
        <v>ami:{"S":8,"R":16},</v>
      </c>
      <c r="BB14" s="0" t="str">
        <f aca="false">_xlfn.CONCAT(BB$1,$B$7,$B$5,$B$3,$B$7,BB$3,$B$8,$B$4,$B$7,BB$4,$B$6,$B$8)</f>
        <v>"ami":{"S":,"R":},</v>
      </c>
      <c r="BC14" s="0" t="str">
        <f aca="false">_xlfn.CONCAT(BC$1,$B$7,$B$5,$B$3,$B$7,BC$3,$B$8,$B$4,$B$7,BC$4,$B$6,$B$8)</f>
        <v>"gen":{"S":4,"R":4},</v>
      </c>
      <c r="BD14" s="0" t="str">
        <f aca="false">_xlfn.CONCAT(BD$1,$B$7,$B$5,$B$3,$B$7,BD$3,$B$8,$B$4,$B$7,BD$4,$B$6,$B$8)</f>
        <v>gen:{"S":,"R":},</v>
      </c>
      <c r="BE14" s="0" t="str">
        <f aca="false">_xlfn.CONCAT(BE$1,$B$7,$B$5,$B$3,$B$7,BE$3,$B$8,$B$4,$B$7,BE$4,$B$6,$B$8)</f>
        <v>"net":{"S":4,"R":4},</v>
      </c>
      <c r="BF14" s="0" t="str">
        <f aca="false">_xlfn.CONCAT(BF$1,$B$7,$B$5,$B$3,$B$7,BF$3,$B$8,$B$4,$B$7,BF$4,$B$6,$B$8)</f>
        <v>tob:{"S":4,"R":4},</v>
      </c>
      <c r="BG14" s="0" t="str">
        <f aca="false">_xlfn.CONCAT(BG$1,$B$7,$B$5,$B$3,$B$7,BG$3,$B$8,$B$4,$B$7,BG$4,$B$6,$B$8)</f>
        <v>"tob":{"S":,"R":},</v>
      </c>
      <c r="CB14" s="0" t="str">
        <f aca="false">_xlfn.CONCAT(CB$1,$B$7,$B$5,$B$3,$B$7,CB$3,$B$8,$B$4,$B$7,CB$4,$B$6,$B$8)</f>
        <v>"col":{"S":4,"R":4},</v>
      </c>
      <c r="CD14" s="0" t="s">
        <v>225</v>
      </c>
      <c r="CE14" s="0" t="str">
        <f aca="false">_xlfn.CONCAT(CE$1,$B$7,$B$5,$B$3,$B$7,CE$3,$B$8,$B$4,$B$7,CE$4,$B$6)</f>
        <v>"fo":{"S":-,"R":-}</v>
      </c>
    </row>
    <row r="15" customFormat="false" ht="12.8" hidden="false" customHeight="false" outlineLevel="0" collapsed="false">
      <c r="A15" s="0" t="s">
        <v>226</v>
      </c>
      <c r="B15" s="0" t="s">
        <v>263</v>
      </c>
    </row>
    <row r="16" customFormat="false" ht="12.8" hidden="false" customHeight="false" outlineLevel="0" collapsed="false">
      <c r="A16" s="0" t="s">
        <v>228</v>
      </c>
      <c r="B16" s="0" t="s">
        <v>264</v>
      </c>
    </row>
    <row r="19" customFormat="false" ht="12.8" hidden="false" customHeight="false" outlineLevel="0" collapsed="false">
      <c r="A19" s="2" t="s">
        <v>1</v>
      </c>
      <c r="B19" s="2" t="s">
        <v>0</v>
      </c>
      <c r="C19" s="2" t="s">
        <v>2</v>
      </c>
      <c r="D19" s="2" t="s">
        <v>3</v>
      </c>
    </row>
    <row r="20" customFormat="false" ht="12.8" hidden="false" customHeight="true" outlineLevel="0" collapsed="false">
      <c r="A20" s="1" t="s">
        <v>5</v>
      </c>
      <c r="B20" s="1" t="s">
        <v>4</v>
      </c>
      <c r="C20" s="3" t="s">
        <v>6</v>
      </c>
      <c r="V20" s="1"/>
    </row>
    <row r="21" customFormat="false" ht="12.8" hidden="false" customHeight="false" outlineLevel="0" collapsed="false">
      <c r="A21" s="1" t="s">
        <v>8</v>
      </c>
      <c r="B21" s="1" t="s">
        <v>7</v>
      </c>
      <c r="C21" s="3"/>
      <c r="D21" s="1" t="s">
        <v>9</v>
      </c>
      <c r="V21" s="1"/>
    </row>
    <row r="22" customFormat="false" ht="12.8" hidden="false" customHeight="false" outlineLevel="0" collapsed="false">
      <c r="A22" s="1" t="s">
        <v>8</v>
      </c>
      <c r="B22" s="1" t="s">
        <v>10</v>
      </c>
      <c r="C22" s="3"/>
      <c r="D22" s="1" t="s">
        <v>9</v>
      </c>
      <c r="V22" s="1"/>
    </row>
    <row r="23" customFormat="false" ht="12.8" hidden="false" customHeight="false" outlineLevel="0" collapsed="false">
      <c r="A23" s="1" t="s">
        <v>12</v>
      </c>
      <c r="B23" s="1" t="s">
        <v>11</v>
      </c>
      <c r="C23" s="4" t="s">
        <v>13</v>
      </c>
    </row>
    <row r="24" customFormat="false" ht="12.8" hidden="false" customHeight="false" outlineLevel="0" collapsed="false">
      <c r="A24" s="1" t="s">
        <v>16</v>
      </c>
      <c r="B24" s="1" t="s">
        <v>15</v>
      </c>
      <c r="C24" s="4"/>
    </row>
    <row r="25" customFormat="false" ht="12.8" hidden="false" customHeight="false" outlineLevel="0" collapsed="false">
      <c r="A25" s="1" t="s">
        <v>18</v>
      </c>
      <c r="B25" s="1" t="s">
        <v>17</v>
      </c>
      <c r="C25" s="4"/>
    </row>
    <row r="26" customFormat="false" ht="12.8" hidden="false" customHeight="false" outlineLevel="0" collapsed="false">
      <c r="A26" s="1" t="s">
        <v>20</v>
      </c>
      <c r="B26" s="1" t="s">
        <v>19</v>
      </c>
      <c r="C26" s="4"/>
      <c r="D26" s="1" t="s">
        <v>21</v>
      </c>
    </row>
    <row r="27" customFormat="false" ht="12.8" hidden="false" customHeight="false" outlineLevel="0" collapsed="false">
      <c r="A27" s="1" t="s">
        <v>20</v>
      </c>
      <c r="B27" s="1" t="s">
        <v>22</v>
      </c>
      <c r="C27" s="4"/>
      <c r="D27" s="1" t="s">
        <v>21</v>
      </c>
      <c r="V27" s="1"/>
    </row>
    <row r="28" customFormat="false" ht="12.8" hidden="false" customHeight="false" outlineLevel="0" collapsed="false">
      <c r="A28" s="1" t="s">
        <v>24</v>
      </c>
      <c r="B28" s="1" t="s">
        <v>23</v>
      </c>
      <c r="C28" s="4"/>
    </row>
    <row r="29" customFormat="false" ht="12.8" hidden="false" customHeight="false" outlineLevel="0" collapsed="false">
      <c r="A29" s="1" t="s">
        <v>26</v>
      </c>
      <c r="B29" s="1" t="s">
        <v>25</v>
      </c>
      <c r="C29" s="4" t="s">
        <v>27</v>
      </c>
    </row>
    <row r="30" customFormat="false" ht="12.8" hidden="false" customHeight="false" outlineLevel="0" collapsed="false">
      <c r="A30" s="1" t="s">
        <v>29</v>
      </c>
      <c r="B30" s="1" t="s">
        <v>28</v>
      </c>
      <c r="C30" s="4"/>
    </row>
    <row r="31" customFormat="false" ht="12.8" hidden="false" customHeight="false" outlineLevel="0" collapsed="false">
      <c r="A31" s="1" t="s">
        <v>31</v>
      </c>
      <c r="B31" s="1" t="s">
        <v>30</v>
      </c>
      <c r="C31" s="4"/>
    </row>
    <row r="32" customFormat="false" ht="12.8" hidden="false" customHeight="false" outlineLevel="0" collapsed="false">
      <c r="A32" s="1" t="s">
        <v>33</v>
      </c>
      <c r="B32" s="1" t="s">
        <v>32</v>
      </c>
      <c r="C32" s="4"/>
    </row>
    <row r="33" customFormat="false" ht="12.8" hidden="false" customHeight="false" outlineLevel="0" collapsed="false">
      <c r="A33" s="50" t="s">
        <v>35</v>
      </c>
      <c r="B33" s="1" t="s">
        <v>34</v>
      </c>
      <c r="C33" s="4"/>
      <c r="E33" s="1"/>
    </row>
    <row r="34" customFormat="false" ht="12.8" hidden="false" customHeight="false" outlineLevel="0" collapsed="false">
      <c r="A34" s="1" t="s">
        <v>37</v>
      </c>
      <c r="B34" s="1" t="s">
        <v>36</v>
      </c>
      <c r="C34" s="4" t="s">
        <v>38</v>
      </c>
      <c r="D34" s="1" t="s">
        <v>39</v>
      </c>
    </row>
    <row r="35" customFormat="false" ht="12.8" hidden="false" customHeight="false" outlineLevel="0" collapsed="false">
      <c r="A35" s="50" t="s">
        <v>41</v>
      </c>
      <c r="B35" s="1" t="s">
        <v>40</v>
      </c>
      <c r="C35" s="4"/>
      <c r="E35" s="1"/>
    </row>
    <row r="36" customFormat="false" ht="12.8" hidden="false" customHeight="false" outlineLevel="0" collapsed="false">
      <c r="A36" s="1" t="s">
        <v>37</v>
      </c>
      <c r="B36" s="1" t="s">
        <v>42</v>
      </c>
      <c r="C36" s="4"/>
      <c r="D36" s="1" t="s">
        <v>39</v>
      </c>
      <c r="E36" s="1"/>
    </row>
    <row r="37" customFormat="false" ht="12.8" hidden="false" customHeight="true" outlineLevel="0" collapsed="false">
      <c r="A37" s="1" t="s">
        <v>44</v>
      </c>
      <c r="B37" s="1" t="s">
        <v>43</v>
      </c>
      <c r="C37" s="3" t="s">
        <v>45</v>
      </c>
    </row>
    <row r="38" customFormat="false" ht="12.8" hidden="false" customHeight="false" outlineLevel="0" collapsed="false">
      <c r="A38" s="1" t="s">
        <v>47</v>
      </c>
      <c r="B38" s="1" t="s">
        <v>46</v>
      </c>
      <c r="C38" s="3"/>
    </row>
    <row r="39" customFormat="false" ht="12.8" hidden="false" customHeight="false" outlineLevel="0" collapsed="false">
      <c r="A39" s="1" t="s">
        <v>49</v>
      </c>
      <c r="B39" s="1" t="s">
        <v>48</v>
      </c>
      <c r="C39" s="3"/>
    </row>
    <row r="40" customFormat="false" ht="12.8" hidden="false" customHeight="false" outlineLevel="0" collapsed="false">
      <c r="A40" s="1" t="s">
        <v>51</v>
      </c>
      <c r="B40" s="1" t="s">
        <v>50</v>
      </c>
      <c r="C40" s="3"/>
    </row>
    <row r="41" customFormat="false" ht="12.8" hidden="false" customHeight="true" outlineLevel="0" collapsed="false">
      <c r="A41" s="1" t="s">
        <v>53</v>
      </c>
      <c r="B41" s="1" t="s">
        <v>52</v>
      </c>
      <c r="C41" s="3" t="s">
        <v>54</v>
      </c>
    </row>
    <row r="42" customFormat="false" ht="12.8" hidden="false" customHeight="false" outlineLevel="0" collapsed="false">
      <c r="A42" s="1" t="s">
        <v>56</v>
      </c>
      <c r="B42" s="1" t="s">
        <v>55</v>
      </c>
      <c r="C42" s="3"/>
    </row>
    <row r="43" customFormat="false" ht="12.8" hidden="false" customHeight="false" outlineLevel="0" collapsed="false">
      <c r="A43" s="1" t="s">
        <v>58</v>
      </c>
      <c r="B43" s="1" t="s">
        <v>57</v>
      </c>
      <c r="C43" s="3"/>
    </row>
    <row r="44" customFormat="false" ht="12.8" hidden="false" customHeight="false" outlineLevel="0" collapsed="false">
      <c r="A44" s="1" t="s">
        <v>60</v>
      </c>
      <c r="B44" s="1" t="s">
        <v>59</v>
      </c>
      <c r="C44" s="3"/>
    </row>
    <row r="45" customFormat="false" ht="12.8" hidden="false" customHeight="false" outlineLevel="0" collapsed="false">
      <c r="A45" s="1" t="s">
        <v>62</v>
      </c>
      <c r="B45" s="1" t="s">
        <v>61</v>
      </c>
      <c r="C45" s="5" t="s">
        <v>63</v>
      </c>
    </row>
    <row r="46" customFormat="false" ht="12.8" hidden="false" customHeight="true" outlineLevel="0" collapsed="false">
      <c r="A46" s="1" t="s">
        <v>65</v>
      </c>
      <c r="B46" s="1" t="s">
        <v>64</v>
      </c>
      <c r="C46" s="3" t="s">
        <v>66</v>
      </c>
    </row>
    <row r="47" customFormat="false" ht="12.8" hidden="false" customHeight="false" outlineLevel="0" collapsed="false">
      <c r="A47" s="1" t="s">
        <v>68</v>
      </c>
      <c r="B47" s="1" t="s">
        <v>67</v>
      </c>
      <c r="C47" s="3"/>
    </row>
    <row r="48" customFormat="false" ht="12.8" hidden="false" customHeight="false" outlineLevel="0" collapsed="false">
      <c r="A48" s="50" t="s">
        <v>70</v>
      </c>
      <c r="B48" s="1" t="s">
        <v>69</v>
      </c>
      <c r="C48" s="3"/>
      <c r="E48" s="1"/>
    </row>
  </sheetData>
  <mergeCells count="7">
    <mergeCell ref="C20:C22"/>
    <mergeCell ref="C23:C28"/>
    <mergeCell ref="C29:C33"/>
    <mergeCell ref="C34:C36"/>
    <mergeCell ref="C37:C40"/>
    <mergeCell ref="C41:C44"/>
    <mergeCell ref="C46:C48"/>
  </mergeCells>
  <hyperlinks>
    <hyperlink ref="C2" r:id="rId1" display="Benzylpenicillin"/>
    <hyperlink ref="F2" r:id="rId2" display="Amoxicillin"/>
    <hyperlink ref="I2" r:id="rId3" display="Piperacillin-tazobactam"/>
    <hyperlink ref="K2" r:id="rId4" display="Temocillin"/>
    <hyperlink ref="L2" r:id="rId5" display="Phenoxymethylpenicillin"/>
    <hyperlink ref="Q2" r:id="rId6" display="Mecillinam oral (pivmecillinam) (uncomplicated UTI only)"/>
    <hyperlink ref="W2" r:id="rId7" display="Cefiderocol, P. aeruginosa"/>
    <hyperlink ref="Y2" r:id="rId8" display="Cefotaxime"/>
    <hyperlink ref="AB2" r:id="rId9" display="Ceftaroline"/>
    <hyperlink ref="AC2" r:id="rId10" display="Ceftazidime"/>
    <hyperlink ref="AD2" r:id="rId11" display="Ceftazidime-avibactam, P. aeruginosa"/>
    <hyperlink ref="AF2" r:id="rId12" display="Ceftobiprole"/>
    <hyperlink ref="AG2" r:id="rId13" display="Ceftolozane-tazobactam3, P. aeruginosa"/>
    <hyperlink ref="AI2" r:id="rId14" display="Cefuroxime iv"/>
    <hyperlink ref="AK2" r:id="rId15" display="Doripenem"/>
    <hyperlink ref="AL2" r:id="rId16" display="Ertapenem"/>
    <hyperlink ref="AM2" r:id="rId17" display="Imipenem"/>
    <hyperlink ref="AN2" r:id="rId18" display="Imipenem-relebactam, P. aeruginosa"/>
    <hyperlink ref="AO2" r:id="rId19" display="Meropenem (indications other than meningitis), P. aeruginosa"/>
    <hyperlink ref="AP2" r:id="rId20" display="Meropenem (indications other than meningitis), Pseudomonas other than P. aeruginosa"/>
    <hyperlink ref="AQ2" r:id="rId21" display="Meropenem (meningitis), P. aeruginosa"/>
    <hyperlink ref="AR2" r:id="rId22" display="Meropenem-vaborbactam, &#10;P. aeruginosa"/>
    <hyperlink ref="AT2" r:id="rId23" display="Ciprofloxacin"/>
    <hyperlink ref="AU2" r:id="rId24" display="Delafloxacin"/>
    <hyperlink ref="AV2" r:id="rId25" display="Levofloxacin"/>
    <hyperlink ref="AW2" r:id="rId26" display="Moxifloxacin"/>
    <hyperlink ref="AY2" r:id="rId27" display="Norfloxacin (uncomplicated UTI only)"/>
    <hyperlink ref="AZ2" r:id="rId28" display="Ofloxacin"/>
    <hyperlink ref="BA2" r:id="rId29" display="Amikacin (systemic infections)"/>
    <hyperlink ref="BB2" r:id="rId30" display="Amikacin (infections originating from the urinary tract)"/>
    <hyperlink ref="BC2" r:id="rId31" display="Gentamicin (systemic infections)"/>
    <hyperlink ref="BD2" r:id="rId32" display="Gentamicin (infections originating from the urinary tract)"/>
    <hyperlink ref="BE2" r:id="rId33" display="Netilmicin"/>
    <hyperlink ref="BF2" r:id="rId34" display="Tobramycin (systemic infections)"/>
    <hyperlink ref="BG2" r:id="rId35" display="Tobramycin (infections originating from the urinary tract)"/>
    <hyperlink ref="BJ2" r:id="rId36" display="Teicoplanin"/>
    <hyperlink ref="BL2" r:id="rId37" display="Vancomycin"/>
    <hyperlink ref="BT2" r:id="rId38" display="Doxycycline"/>
    <hyperlink ref="BV2" r:id="rId39" display="Minocycline"/>
    <hyperlink ref="BW2" r:id="rId40" display="Tetracycline"/>
    <hyperlink ref="BX2" r:id="rId41" display="Tigecycline"/>
    <hyperlink ref="BY2" r:id="rId42" display="Linezolid"/>
    <hyperlink ref="BZ2" r:id="rId43" display="Tedizolid"/>
    <hyperlink ref="CB2" r:id="rId44" display="Colistin1"/>
    <hyperlink ref="CC2" r:id="rId45" display="Daptomycin"/>
    <hyperlink ref="CD2" r:id="rId46" display="Fosfomycin iv"/>
    <hyperlink ref="CE2" r:id="rId47" display="Fosfomycin oral"/>
    <hyperlink ref="CF2" r:id="rId48" display="Fusidic acid"/>
    <hyperlink ref="CH2" r:id="rId49" display="Metronidazole"/>
    <hyperlink ref="CI2" r:id="rId50" display="Nitrofurantoin (uncomplicated UTI only)"/>
    <hyperlink ref="CJ2" r:id="rId51" display="Nitroxoline (uncomplicated UTI only)"/>
    <hyperlink ref="CK2" r:id="rId52" display="Rifampicin"/>
    <hyperlink ref="CL2" r:id="rId53" display="Spectinomycin"/>
    <hyperlink ref="CM2" r:id="rId54" display="Trimethoprim (uncomplicated UTI only)"/>
    <hyperlink ref="CN2" r:id="rId55" display="Trimethoprim-sulfamethoxazole"/>
    <hyperlink ref="H3" r:id="rId56" display="16"/>
    <hyperlink ref="I3" r:id="rId57" display="162"/>
    <hyperlink ref="J3" r:id="rId58" display="16"/>
    <hyperlink ref="K3" r:id="rId59" display="164"/>
    <hyperlink ref="AG3" r:id="rId60" display="43"/>
    <hyperlink ref="AO3" r:id="rId61" display="2"/>
    <hyperlink ref="AS3" r:id="rId62" display="1"/>
    <hyperlink ref="AT3" r:id="rId63" display="0.5"/>
    <hyperlink ref="AV3" r:id="rId64" display="1"/>
    <hyperlink ref="BA3" r:id="rId65" display="8"/>
    <hyperlink ref="BC3" r:id="rId66" display="4"/>
    <hyperlink ref="BE3" r:id="rId67" display="4"/>
    <hyperlink ref="BF3" r:id="rId68" display="4"/>
    <hyperlink ref="CB3" r:id="rId69" display="4"/>
    <hyperlink ref="H4" r:id="rId70" display="16"/>
    <hyperlink ref="I4" r:id="rId71" display="162"/>
    <hyperlink ref="J4" r:id="rId72" display="16"/>
    <hyperlink ref="K4" r:id="rId73" display="164"/>
    <hyperlink ref="V4" r:id="rId74" display="8"/>
    <hyperlink ref="AC4" r:id="rId75" display="8"/>
    <hyperlink ref="AG4" r:id="rId76" display="43"/>
    <hyperlink ref="AM4" r:id="rId77" display="8"/>
    <hyperlink ref="AO4" r:id="rId78" display="8"/>
    <hyperlink ref="AT4" r:id="rId79" display="1"/>
    <hyperlink ref="AV4" r:id="rId80" display="2"/>
    <hyperlink ref="BA4" r:id="rId81" display="16"/>
    <hyperlink ref="BC4" r:id="rId82" display="4"/>
    <hyperlink ref="BE4" r:id="rId83" display="4"/>
    <hyperlink ref="BF4" r:id="rId84" display="4"/>
    <hyperlink ref="CB4" r:id="rId85" display="4"/>
    <hyperlink ref="C9" r:id="rId86" display="Benzylpenicillin"/>
    <hyperlink ref="F9" r:id="rId87" display="Amoxicillin"/>
    <hyperlink ref="I9" r:id="rId88" display="Piperacillin-tazobactam1"/>
    <hyperlink ref="L9" r:id="rId89" display="Phenoxymethylpenicillin"/>
    <hyperlink ref="Q9" r:id="rId90" display="Mecillinam (uncomplicated UTI only)"/>
    <hyperlink ref="Y9" r:id="rId91" display="Cefotaxime"/>
    <hyperlink ref="AB9" r:id="rId92" display="Ceftaroline"/>
    <hyperlink ref="AC9" r:id="rId93" display="Ceftazidime2"/>
    <hyperlink ref="AI9" r:id="rId94" display="Cefuroxime iv"/>
    <hyperlink ref="AK9" r:id="rId95" display="Doripenem1"/>
    <hyperlink ref="AL9" r:id="rId96" display="Ertapenem"/>
    <hyperlink ref="AM9" r:id="rId97" display="Imipenem2"/>
    <hyperlink ref="AO9" r:id="rId98" display="Meropenem"/>
    <hyperlink ref="AT9" r:id="rId99" display="Ciprofloxacin"/>
    <hyperlink ref="AV9" r:id="rId100" display="Levofloxacin"/>
    <hyperlink ref="AW9" r:id="rId101" display="Moxifloxacin"/>
    <hyperlink ref="AY9" r:id="rId102" display="Norfloxacin"/>
    <hyperlink ref="AZ9" r:id="rId103" display="Ofloxacin"/>
    <hyperlink ref="BA9" r:id="rId104" display="Amikacin"/>
    <hyperlink ref="BC9" r:id="rId105" display="Gentamicin"/>
    <hyperlink ref="BE9" r:id="rId106" display="Netilmicin"/>
    <hyperlink ref="BF9" r:id="rId107" display="Tobramycin"/>
    <hyperlink ref="BJ9" r:id="rId108" display="Teicoplanin"/>
    <hyperlink ref="BL9" r:id="rId109" display="Vancomycin"/>
    <hyperlink ref="BT9" r:id="rId110" display="Doxycycline"/>
    <hyperlink ref="BV9" r:id="rId111" display="Minocycline"/>
    <hyperlink ref="BW9" r:id="rId112" display="Tetracycline"/>
    <hyperlink ref="BX9" r:id="rId113" display="Tigecycline"/>
    <hyperlink ref="BY9" r:id="rId114" display="Linezolid"/>
    <hyperlink ref="CB9" r:id="rId115" display="Colistin"/>
    <hyperlink ref="CC9" r:id="rId116" display="Daptomycin"/>
    <hyperlink ref="CD9" r:id="rId117" display="Fosfomycin iv1"/>
    <hyperlink ref="CE9" r:id="rId118" display="Fosfomycin oral1"/>
    <hyperlink ref="CF9" r:id="rId119" display="Fusidic acid"/>
    <hyperlink ref="CH9" r:id="rId120" display="Metronidazole"/>
    <hyperlink ref="CI9" r:id="rId121" display="Nitrofurantoin (uncomplicated UTI only)"/>
    <hyperlink ref="CK9" r:id="rId122" display="Rifampicin"/>
    <hyperlink ref="CL9" r:id="rId123" display="Spectinomycin"/>
    <hyperlink ref="CM9" r:id="rId124" display="Trimethoprim (uncomplicated UTI only)"/>
    <hyperlink ref="CO9" r:id="rId125" display="Mupirocin"/>
    <hyperlink ref="H10" r:id="rId126" display="16"/>
    <hyperlink ref="I10" r:id="rId127" display="162"/>
    <hyperlink ref="J10" r:id="rId128" display="16"/>
    <hyperlink ref="K10" r:id="rId129" display="164"/>
    <hyperlink ref="AG10" r:id="rId130" display="43"/>
    <hyperlink ref="AO10" r:id="rId131" display="2"/>
    <hyperlink ref="AS10" r:id="rId132" display="1"/>
    <hyperlink ref="AT10" r:id="rId133" display="0.5"/>
    <hyperlink ref="AV10" r:id="rId134" display="1"/>
    <hyperlink ref="BA10" r:id="rId135" display="8"/>
    <hyperlink ref="BC10" r:id="rId136" display="4"/>
    <hyperlink ref="BE10" r:id="rId137" display="4"/>
    <hyperlink ref="BF10" r:id="rId138" display="4"/>
    <hyperlink ref="CB10" r:id="rId139" display="4"/>
    <hyperlink ref="H11" r:id="rId140" display="16"/>
    <hyperlink ref="I11" r:id="rId141" display="162"/>
    <hyperlink ref="J11" r:id="rId142" display="16"/>
    <hyperlink ref="K11" r:id="rId143" display="164"/>
    <hyperlink ref="V11" r:id="rId144" display="8"/>
    <hyperlink ref="AC11" r:id="rId145" display="8"/>
    <hyperlink ref="AG11" r:id="rId146" display="43"/>
    <hyperlink ref="AM11" r:id="rId147" display="8"/>
    <hyperlink ref="AO11" r:id="rId148" display="8"/>
    <hyperlink ref="AT11" r:id="rId149" display="1"/>
    <hyperlink ref="AV11" r:id="rId150" display="2"/>
    <hyperlink ref="BA11" r:id="rId151" display="16"/>
    <hyperlink ref="BC11" r:id="rId152" display="4"/>
    <hyperlink ref="BE11" r:id="rId153" display="4"/>
    <hyperlink ref="BF11" r:id="rId154" display="4"/>
    <hyperlink ref="CB11" r:id="rId155" display="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false" hidden="true" outlineLevel="0" max="9" min="6" style="0" width="11.52"/>
  </cols>
  <sheetData>
    <row r="1" customFormat="false" ht="15" hidden="false" customHeight="false" outlineLevel="0" collapsed="false">
      <c r="A1" s="101" t="s">
        <v>265</v>
      </c>
    </row>
    <row r="2" customFormat="false" ht="15" hidden="false" customHeight="false" outlineLevel="0" collapsed="false">
      <c r="A2" s="101" t="s">
        <v>266</v>
      </c>
    </row>
    <row r="3" customFormat="false" ht="41.75" hidden="false" customHeight="false" outlineLevel="0" collapsed="false">
      <c r="A3" s="102" t="s">
        <v>267</v>
      </c>
      <c r="B3" s="102" t="s">
        <v>268</v>
      </c>
      <c r="C3" s="103" t="s">
        <v>269</v>
      </c>
      <c r="D3" s="103" t="s">
        <v>270</v>
      </c>
      <c r="E3" s="103" t="s">
        <v>271</v>
      </c>
      <c r="F3" s="103" t="s">
        <v>272</v>
      </c>
      <c r="G3" s="103" t="s">
        <v>273</v>
      </c>
      <c r="H3" s="103" t="s">
        <v>274</v>
      </c>
      <c r="I3" s="103" t="s">
        <v>275</v>
      </c>
      <c r="J3" s="104" t="s">
        <v>276</v>
      </c>
    </row>
    <row r="4" customFormat="false" ht="13.8" hidden="false" customHeight="false" outlineLevel="0" collapsed="false">
      <c r="A4" s="105" t="s">
        <v>248</v>
      </c>
      <c r="B4" s="106" t="s">
        <v>277</v>
      </c>
      <c r="C4" s="107" t="n">
        <v>16</v>
      </c>
      <c r="D4" s="107" t="s">
        <v>278</v>
      </c>
      <c r="E4" s="107" t="n">
        <v>64</v>
      </c>
      <c r="F4" s="107" t="s">
        <v>279</v>
      </c>
      <c r="G4" s="107" t="s">
        <v>279</v>
      </c>
      <c r="H4" s="107" t="s">
        <v>279</v>
      </c>
      <c r="I4" s="108" t="s">
        <v>280</v>
      </c>
      <c r="J4" s="109"/>
    </row>
    <row r="5" customFormat="false" ht="13.8" hidden="false" customHeight="false" outlineLevel="0" collapsed="false">
      <c r="A5" s="105" t="s">
        <v>37</v>
      </c>
      <c r="B5" s="106" t="s">
        <v>277</v>
      </c>
      <c r="C5" s="107" t="n">
        <v>8</v>
      </c>
      <c r="D5" s="107" t="s">
        <v>83</v>
      </c>
      <c r="E5" s="107" t="n">
        <v>32</v>
      </c>
      <c r="F5" s="107" t="s">
        <v>279</v>
      </c>
      <c r="G5" s="107" t="s">
        <v>279</v>
      </c>
      <c r="H5" s="107" t="s">
        <v>279</v>
      </c>
      <c r="I5" s="108" t="s">
        <v>280</v>
      </c>
      <c r="J5" s="109"/>
    </row>
    <row r="6" customFormat="false" ht="13.8" hidden="false" customHeight="false" outlineLevel="0" collapsed="false">
      <c r="A6" s="105" t="s">
        <v>102</v>
      </c>
      <c r="B6" s="106" t="s">
        <v>277</v>
      </c>
      <c r="C6" s="107" t="n">
        <v>8</v>
      </c>
      <c r="D6" s="107" t="s">
        <v>83</v>
      </c>
      <c r="E6" s="107" t="n">
        <v>32</v>
      </c>
      <c r="F6" s="107" t="s">
        <v>103</v>
      </c>
      <c r="G6" s="107" t="s">
        <v>76</v>
      </c>
      <c r="H6" s="107" t="s">
        <v>83</v>
      </c>
      <c r="I6" s="110" t="s">
        <v>281</v>
      </c>
      <c r="J6" s="109"/>
    </row>
    <row r="7" customFormat="false" ht="13.8" hidden="false" customHeight="false" outlineLevel="0" collapsed="false">
      <c r="A7" s="105" t="s">
        <v>16</v>
      </c>
      <c r="B7" s="106" t="s">
        <v>277</v>
      </c>
      <c r="C7" s="107" t="s">
        <v>250</v>
      </c>
      <c r="D7" s="107" t="s">
        <v>103</v>
      </c>
      <c r="E7" s="107" t="s">
        <v>83</v>
      </c>
      <c r="F7" s="107" t="s">
        <v>244</v>
      </c>
      <c r="G7" s="107" t="s">
        <v>127</v>
      </c>
      <c r="H7" s="107" t="s">
        <v>250</v>
      </c>
      <c r="I7" s="110" t="s">
        <v>281</v>
      </c>
      <c r="J7" s="109"/>
    </row>
    <row r="8" customFormat="false" ht="13.8" hidden="false" customHeight="false" outlineLevel="0" collapsed="false">
      <c r="A8" s="105" t="s">
        <v>111</v>
      </c>
      <c r="B8" s="106" t="s">
        <v>277</v>
      </c>
      <c r="C8" s="107" t="n">
        <v>8</v>
      </c>
      <c r="D8" s="107" t="s">
        <v>83</v>
      </c>
      <c r="E8" s="107" t="n">
        <v>32</v>
      </c>
      <c r="F8" s="107" t="s">
        <v>103</v>
      </c>
      <c r="G8" s="107" t="s">
        <v>76</v>
      </c>
      <c r="H8" s="107" t="s">
        <v>83</v>
      </c>
      <c r="I8" s="110" t="s">
        <v>281</v>
      </c>
      <c r="J8" s="109"/>
    </row>
    <row r="9" customFormat="false" ht="13.8" hidden="false" customHeight="false" outlineLevel="0" collapsed="false">
      <c r="A9" s="105" t="s">
        <v>282</v>
      </c>
      <c r="B9" s="106" t="s">
        <v>277</v>
      </c>
      <c r="C9" s="107" t="s">
        <v>283</v>
      </c>
      <c r="D9" s="107" t="s">
        <v>76</v>
      </c>
      <c r="E9" s="107" t="s">
        <v>284</v>
      </c>
      <c r="F9" s="107" t="s">
        <v>279</v>
      </c>
      <c r="G9" s="107" t="s">
        <v>279</v>
      </c>
      <c r="H9" s="107" t="s">
        <v>279</v>
      </c>
      <c r="I9" s="108" t="s">
        <v>280</v>
      </c>
      <c r="J9" s="109"/>
    </row>
    <row r="10" customFormat="false" ht="13.8" hidden="false" customHeight="false" outlineLevel="0" collapsed="false">
      <c r="A10" s="105" t="s">
        <v>285</v>
      </c>
      <c r="B10" s="106" t="s">
        <v>277</v>
      </c>
      <c r="C10" s="107" t="s">
        <v>286</v>
      </c>
      <c r="D10" s="107" t="s">
        <v>283</v>
      </c>
      <c r="E10" s="107" t="s">
        <v>284</v>
      </c>
      <c r="F10" s="107" t="s">
        <v>279</v>
      </c>
      <c r="G10" s="107" t="s">
        <v>279</v>
      </c>
      <c r="H10" s="107" t="s">
        <v>279</v>
      </c>
      <c r="I10" s="108" t="s">
        <v>280</v>
      </c>
      <c r="J10" s="109"/>
    </row>
    <row r="11" customFormat="false" ht="13.8" hidden="false" customHeight="false" outlineLevel="0" collapsed="false">
      <c r="A11" s="105" t="s">
        <v>133</v>
      </c>
      <c r="B11" s="106" t="s">
        <v>277</v>
      </c>
      <c r="C11" s="107" t="n">
        <v>0.5</v>
      </c>
      <c r="D11" s="107" t="s">
        <v>244</v>
      </c>
      <c r="E11" s="107" t="n">
        <v>2</v>
      </c>
      <c r="F11" s="107" t="s">
        <v>279</v>
      </c>
      <c r="G11" s="107" t="s">
        <v>279</v>
      </c>
      <c r="H11" s="107" t="s">
        <v>279</v>
      </c>
      <c r="I11" s="108" t="s">
        <v>280</v>
      </c>
      <c r="J11" s="109"/>
    </row>
    <row r="12" customFormat="false" ht="176.1" hidden="false" customHeight="false" outlineLevel="0" collapsed="false">
      <c r="A12" s="105" t="s">
        <v>252</v>
      </c>
      <c r="B12" s="106" t="s">
        <v>277</v>
      </c>
      <c r="C12" s="107" t="s">
        <v>76</v>
      </c>
      <c r="D12" s="107" t="s">
        <v>127</v>
      </c>
      <c r="E12" s="107" t="n">
        <v>4</v>
      </c>
      <c r="F12" s="107" t="s">
        <v>76</v>
      </c>
      <c r="G12" s="107" t="s">
        <v>76</v>
      </c>
      <c r="H12" s="107" t="s">
        <v>76</v>
      </c>
      <c r="I12" s="110" t="s">
        <v>281</v>
      </c>
      <c r="J12" s="109" t="s">
        <v>287</v>
      </c>
    </row>
    <row r="13" customFormat="false" ht="108.95" hidden="false" customHeight="false" outlineLevel="0" collapsed="false">
      <c r="A13" s="105" t="s">
        <v>135</v>
      </c>
      <c r="B13" s="106" t="s">
        <v>277</v>
      </c>
      <c r="C13" s="107" t="s">
        <v>76</v>
      </c>
      <c r="D13" s="107" t="s">
        <v>76</v>
      </c>
      <c r="E13" s="107" t="s">
        <v>76</v>
      </c>
      <c r="F13" s="107" t="s">
        <v>134</v>
      </c>
      <c r="G13" s="107" t="s">
        <v>244</v>
      </c>
      <c r="H13" s="107" t="s">
        <v>127</v>
      </c>
      <c r="I13" s="110" t="s">
        <v>281</v>
      </c>
      <c r="J13" s="109" t="s">
        <v>288</v>
      </c>
    </row>
    <row r="14" customFormat="false" ht="14.9" hidden="false" customHeight="false" outlineLevel="0" collapsed="false">
      <c r="A14" s="105" t="s">
        <v>123</v>
      </c>
      <c r="B14" s="106" t="s">
        <v>277</v>
      </c>
      <c r="C14" s="107" t="n">
        <v>2</v>
      </c>
      <c r="D14" s="107" t="s">
        <v>250</v>
      </c>
      <c r="E14" s="107" t="n">
        <v>8</v>
      </c>
      <c r="F14" s="107" t="s">
        <v>279</v>
      </c>
      <c r="G14" s="107" t="s">
        <v>279</v>
      </c>
      <c r="H14" s="107" t="s">
        <v>279</v>
      </c>
      <c r="I14" s="111" t="s">
        <v>280</v>
      </c>
      <c r="J14" s="109"/>
    </row>
    <row r="15" customFormat="false" ht="68.65" hidden="false" customHeight="false" outlineLevel="0" collapsed="false">
      <c r="A15" s="105" t="s">
        <v>289</v>
      </c>
      <c r="B15" s="106" t="s">
        <v>277</v>
      </c>
      <c r="C15" s="107" t="n">
        <v>2</v>
      </c>
      <c r="D15" s="107" t="s">
        <v>250</v>
      </c>
      <c r="E15" s="107" t="n">
        <v>8</v>
      </c>
      <c r="F15" s="107" t="s">
        <v>76</v>
      </c>
      <c r="G15" s="107" t="s">
        <v>76</v>
      </c>
      <c r="H15" s="107" t="s">
        <v>76</v>
      </c>
      <c r="I15" s="110" t="s">
        <v>281</v>
      </c>
      <c r="J15" s="109" t="s">
        <v>290</v>
      </c>
    </row>
    <row r="16" customFormat="false" ht="176.1" hidden="false" customHeight="false" outlineLevel="0" collapsed="false">
      <c r="A16" s="105" t="s">
        <v>249</v>
      </c>
      <c r="B16" s="106" t="s">
        <v>277</v>
      </c>
      <c r="C16" s="107" t="s">
        <v>76</v>
      </c>
      <c r="D16" s="107" t="s">
        <v>76</v>
      </c>
      <c r="E16" s="107" t="s">
        <v>76</v>
      </c>
      <c r="F16" s="107" t="s">
        <v>250</v>
      </c>
      <c r="G16" s="107" t="s">
        <v>103</v>
      </c>
      <c r="H16" s="107" t="s">
        <v>83</v>
      </c>
      <c r="I16" s="110" t="s">
        <v>281</v>
      </c>
      <c r="J16" s="109" t="s">
        <v>291</v>
      </c>
    </row>
    <row r="17" customFormat="false" ht="13.8" hidden="false" customHeight="false" outlineLevel="0" collapsed="false">
      <c r="A17" s="105" t="s">
        <v>26</v>
      </c>
      <c r="B17" s="106" t="s">
        <v>277</v>
      </c>
      <c r="C17" s="107" t="n">
        <v>2</v>
      </c>
      <c r="D17" s="107" t="s">
        <v>250</v>
      </c>
      <c r="E17" s="107" t="n">
        <v>8</v>
      </c>
      <c r="F17" s="107" t="s">
        <v>279</v>
      </c>
      <c r="G17" s="107" t="s">
        <v>279</v>
      </c>
      <c r="H17" s="107" t="s">
        <v>279</v>
      </c>
      <c r="I17" s="108" t="s">
        <v>280</v>
      </c>
      <c r="J17" s="109"/>
    </row>
    <row r="18" customFormat="false" ht="13.8" hidden="false" customHeight="false" outlineLevel="0" collapsed="false">
      <c r="A18" s="105" t="s">
        <v>292</v>
      </c>
      <c r="B18" s="106" t="s">
        <v>277</v>
      </c>
      <c r="C18" s="107" t="s">
        <v>293</v>
      </c>
      <c r="D18" s="107" t="s">
        <v>286</v>
      </c>
      <c r="E18" s="107" t="s">
        <v>283</v>
      </c>
      <c r="F18" s="107" t="s">
        <v>279</v>
      </c>
      <c r="G18" s="107" t="s">
        <v>279</v>
      </c>
      <c r="H18" s="107" t="s">
        <v>279</v>
      </c>
      <c r="I18" s="108" t="s">
        <v>280</v>
      </c>
      <c r="J18" s="109"/>
    </row>
    <row r="19" customFormat="false" ht="13.8" hidden="false" customHeight="false" outlineLevel="0" collapsed="false">
      <c r="A19" s="105" t="s">
        <v>136</v>
      </c>
      <c r="B19" s="106" t="s">
        <v>277</v>
      </c>
      <c r="C19" s="107" t="n">
        <v>1</v>
      </c>
      <c r="D19" s="107" t="s">
        <v>127</v>
      </c>
      <c r="E19" s="107" t="n">
        <v>4</v>
      </c>
      <c r="F19" s="107" t="s">
        <v>279</v>
      </c>
      <c r="G19" s="107" t="s">
        <v>279</v>
      </c>
      <c r="H19" s="107" t="s">
        <v>279</v>
      </c>
      <c r="I19" s="108" t="s">
        <v>280</v>
      </c>
      <c r="J19" s="109"/>
    </row>
    <row r="20" customFormat="false" ht="68.65" hidden="false" customHeight="false" outlineLevel="0" collapsed="false">
      <c r="A20" s="105" t="s">
        <v>294</v>
      </c>
      <c r="B20" s="106" t="s">
        <v>277</v>
      </c>
      <c r="C20" s="107" t="n">
        <v>2</v>
      </c>
      <c r="D20" s="107" t="s">
        <v>250</v>
      </c>
      <c r="E20" s="107" t="n">
        <v>8</v>
      </c>
      <c r="F20" s="107" t="s">
        <v>76</v>
      </c>
      <c r="G20" s="107" t="s">
        <v>76</v>
      </c>
      <c r="H20" s="107" t="s">
        <v>76</v>
      </c>
      <c r="I20" s="110" t="s">
        <v>281</v>
      </c>
      <c r="J20" s="109" t="s">
        <v>295</v>
      </c>
    </row>
    <row r="21" customFormat="false" ht="13.8" hidden="false" customHeight="false" outlineLevel="0" collapsed="false">
      <c r="A21" s="105" t="s">
        <v>31</v>
      </c>
      <c r="B21" s="106" t="s">
        <v>277</v>
      </c>
      <c r="C21" s="107" t="n">
        <v>2</v>
      </c>
      <c r="D21" s="107" t="s">
        <v>250</v>
      </c>
      <c r="E21" s="107" t="n">
        <v>8</v>
      </c>
      <c r="F21" s="107" t="s">
        <v>279</v>
      </c>
      <c r="G21" s="107" t="s">
        <v>279</v>
      </c>
      <c r="H21" s="107" t="s">
        <v>279</v>
      </c>
      <c r="I21" s="108" t="s">
        <v>280</v>
      </c>
      <c r="J21" s="109"/>
    </row>
    <row r="22" customFormat="false" ht="68.65" hidden="false" customHeight="false" outlineLevel="0" collapsed="false">
      <c r="A22" s="105" t="s">
        <v>148</v>
      </c>
      <c r="B22" s="106" t="s">
        <v>277</v>
      </c>
      <c r="C22" s="107" t="n">
        <v>8</v>
      </c>
      <c r="D22" s="107" t="s">
        <v>83</v>
      </c>
      <c r="E22" s="107" t="n">
        <v>32</v>
      </c>
      <c r="F22" s="107" t="s">
        <v>76</v>
      </c>
      <c r="G22" s="107" t="s">
        <v>76</v>
      </c>
      <c r="H22" s="107" t="s">
        <v>76</v>
      </c>
      <c r="I22" s="110" t="s">
        <v>281</v>
      </c>
      <c r="J22" s="109" t="s">
        <v>296</v>
      </c>
    </row>
    <row r="23" customFormat="false" ht="162.65" hidden="false" customHeight="false" outlineLevel="0" collapsed="false">
      <c r="A23" s="105" t="s">
        <v>246</v>
      </c>
      <c r="B23" s="106" t="s">
        <v>277</v>
      </c>
      <c r="C23" s="107" t="n">
        <v>4</v>
      </c>
      <c r="D23" s="107" t="s">
        <v>103</v>
      </c>
      <c r="E23" s="107" t="n">
        <v>16</v>
      </c>
      <c r="F23" s="107" t="s">
        <v>76</v>
      </c>
      <c r="G23" s="107" t="s">
        <v>76</v>
      </c>
      <c r="H23" s="107" t="s">
        <v>76</v>
      </c>
      <c r="I23" s="110" t="s">
        <v>281</v>
      </c>
      <c r="J23" s="109" t="s">
        <v>297</v>
      </c>
    </row>
    <row r="24" customFormat="false" ht="13.8" hidden="false" customHeight="false" outlineLevel="0" collapsed="false">
      <c r="A24" s="105" t="s">
        <v>141</v>
      </c>
      <c r="B24" s="106" t="s">
        <v>277</v>
      </c>
      <c r="C24" s="107" t="n">
        <v>2</v>
      </c>
      <c r="D24" s="107" t="s">
        <v>250</v>
      </c>
      <c r="E24" s="107" t="n">
        <v>8</v>
      </c>
      <c r="F24" s="107" t="s">
        <v>279</v>
      </c>
      <c r="G24" s="107" t="s">
        <v>279</v>
      </c>
      <c r="H24" s="107" t="s">
        <v>279</v>
      </c>
      <c r="I24" s="108" t="s">
        <v>280</v>
      </c>
      <c r="J24" s="109"/>
    </row>
    <row r="25" customFormat="false" ht="68.65" hidden="false" customHeight="false" outlineLevel="0" collapsed="false">
      <c r="A25" s="105" t="s">
        <v>81</v>
      </c>
      <c r="B25" s="106" t="s">
        <v>277</v>
      </c>
      <c r="C25" s="107" t="s">
        <v>83</v>
      </c>
      <c r="D25" s="107" t="s">
        <v>278</v>
      </c>
      <c r="E25" s="107" t="s">
        <v>298</v>
      </c>
      <c r="F25" s="107" t="s">
        <v>76</v>
      </c>
      <c r="G25" s="107" t="s">
        <v>76</v>
      </c>
      <c r="H25" s="107" t="s">
        <v>76</v>
      </c>
      <c r="I25" s="110" t="s">
        <v>281</v>
      </c>
      <c r="J25" s="109" t="s">
        <v>299</v>
      </c>
    </row>
    <row r="26" customFormat="false" ht="176.1" hidden="false" customHeight="false" outlineLevel="0" collapsed="false">
      <c r="A26" s="105" t="s">
        <v>300</v>
      </c>
      <c r="B26" s="106" t="s">
        <v>277</v>
      </c>
      <c r="C26" s="107" t="s">
        <v>284</v>
      </c>
      <c r="D26" s="107" t="s">
        <v>301</v>
      </c>
      <c r="E26" s="107" t="s">
        <v>302</v>
      </c>
      <c r="F26" s="107" t="s">
        <v>284</v>
      </c>
      <c r="G26" s="107" t="s">
        <v>303</v>
      </c>
      <c r="H26" s="107" t="s">
        <v>304</v>
      </c>
      <c r="I26" s="110" t="s">
        <v>281</v>
      </c>
      <c r="J26" s="109" t="s">
        <v>305</v>
      </c>
    </row>
    <row r="27" customFormat="false" ht="176.1" hidden="false" customHeight="false" outlineLevel="0" collapsed="false">
      <c r="A27" s="105" t="s">
        <v>306</v>
      </c>
      <c r="B27" s="106" t="s">
        <v>277</v>
      </c>
      <c r="C27" s="107" t="s">
        <v>76</v>
      </c>
      <c r="D27" s="107" t="s">
        <v>127</v>
      </c>
      <c r="E27" s="107" t="n">
        <v>8</v>
      </c>
      <c r="F27" s="107" t="s">
        <v>76</v>
      </c>
      <c r="G27" s="107" t="s">
        <v>76</v>
      </c>
      <c r="H27" s="107" t="s">
        <v>76</v>
      </c>
      <c r="I27" s="110" t="s">
        <v>281</v>
      </c>
      <c r="J27" s="109" t="s">
        <v>307</v>
      </c>
    </row>
    <row r="28" customFormat="false" ht="13.8" hidden="false" customHeight="false" outlineLevel="0" collapsed="false">
      <c r="A28" s="105" t="s">
        <v>308</v>
      </c>
      <c r="B28" s="106" t="s">
        <v>277</v>
      </c>
      <c r="C28" s="107" t="s">
        <v>309</v>
      </c>
      <c r="D28" s="107" t="s">
        <v>310</v>
      </c>
      <c r="E28" s="107" t="s">
        <v>311</v>
      </c>
      <c r="F28" s="107" t="s">
        <v>279</v>
      </c>
      <c r="G28" s="107" t="s">
        <v>279</v>
      </c>
      <c r="H28" s="107" t="s">
        <v>279</v>
      </c>
      <c r="I28" s="108" t="s">
        <v>280</v>
      </c>
      <c r="J28" s="109"/>
    </row>
    <row r="29" customFormat="false" ht="176.1" hidden="false" customHeight="false" outlineLevel="0" collapsed="false">
      <c r="A29" s="105" t="s">
        <v>251</v>
      </c>
      <c r="B29" s="106" t="s">
        <v>277</v>
      </c>
      <c r="C29" s="107" t="s">
        <v>244</v>
      </c>
      <c r="D29" s="107" t="s">
        <v>127</v>
      </c>
      <c r="E29" s="107" t="s">
        <v>250</v>
      </c>
      <c r="F29" s="107" t="s">
        <v>250</v>
      </c>
      <c r="G29" s="107" t="s">
        <v>103</v>
      </c>
      <c r="H29" s="107" t="s">
        <v>83</v>
      </c>
      <c r="I29" s="110" t="s">
        <v>281</v>
      </c>
      <c r="J29" s="109" t="s"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7.51"/>
    <col collapsed="false" customWidth="true" hidden="false" outlineLevel="0" max="3" min="3" style="0" width="16.39"/>
    <col collapsed="false" customWidth="true" hidden="false" outlineLevel="0" max="4" min="4" style="0" width="16.81"/>
    <col collapsed="false" customWidth="true" hidden="false" outlineLevel="0" max="7" min="7" style="0" width="12.78"/>
    <col collapsed="false" customWidth="true" hidden="false" outlineLevel="0" max="8" min="8" style="0" width="17.64"/>
  </cols>
  <sheetData>
    <row r="1" customFormat="false" ht="12.8" hidden="false" customHeight="false" outlineLevel="0" collapsed="false">
      <c r="B1" s="0" t="s">
        <v>209</v>
      </c>
      <c r="C1" s="0" t="s">
        <v>204</v>
      </c>
      <c r="D1" s="0" t="s">
        <v>195</v>
      </c>
      <c r="E1" s="0" t="s">
        <v>196</v>
      </c>
      <c r="F1" s="0" t="s">
        <v>197</v>
      </c>
      <c r="G1" s="0" t="s">
        <v>198</v>
      </c>
      <c r="I1" s="0" t="s">
        <v>205</v>
      </c>
      <c r="J1" s="0" t="s">
        <v>213</v>
      </c>
      <c r="K1" s="0" t="s">
        <v>206</v>
      </c>
      <c r="N1" s="0" t="s">
        <v>210</v>
      </c>
      <c r="O1" s="0" t="s">
        <v>200</v>
      </c>
      <c r="P1" s="0" t="s">
        <v>201</v>
      </c>
      <c r="Q1" s="0" t="s">
        <v>207</v>
      </c>
      <c r="S1" s="0" t="s">
        <v>202</v>
      </c>
      <c r="T1" s="0" t="s">
        <v>211</v>
      </c>
      <c r="W1" s="0" t="s">
        <v>192</v>
      </c>
      <c r="X1" s="0" t="s">
        <v>193</v>
      </c>
      <c r="AA1" s="0" t="s">
        <v>212</v>
      </c>
    </row>
    <row r="2" customFormat="false" ht="12.8" hidden="false" customHeight="false" outlineLevel="0" collapsed="false">
      <c r="A2" s="0" t="s">
        <v>267</v>
      </c>
      <c r="B2" s="112" t="s">
        <v>248</v>
      </c>
      <c r="C2" s="112" t="s">
        <v>37</v>
      </c>
      <c r="D2" s="112" t="s">
        <v>102</v>
      </c>
      <c r="E2" s="112" t="s">
        <v>16</v>
      </c>
      <c r="F2" s="112" t="s">
        <v>111</v>
      </c>
      <c r="G2" s="112" t="s">
        <v>282</v>
      </c>
      <c r="H2" s="0" t="s">
        <v>285</v>
      </c>
      <c r="I2" s="112" t="s">
        <v>133</v>
      </c>
      <c r="J2" s="112" t="s">
        <v>252</v>
      </c>
      <c r="K2" s="112" t="s">
        <v>135</v>
      </c>
      <c r="L2" s="0" t="s">
        <v>123</v>
      </c>
      <c r="M2" s="0" t="s">
        <v>289</v>
      </c>
      <c r="N2" s="112" t="s">
        <v>249</v>
      </c>
      <c r="O2" s="112" t="s">
        <v>26</v>
      </c>
      <c r="P2" s="112" t="s">
        <v>292</v>
      </c>
      <c r="Q2" s="112" t="s">
        <v>136</v>
      </c>
      <c r="R2" s="0" t="s">
        <v>294</v>
      </c>
      <c r="S2" s="112" t="s">
        <v>31</v>
      </c>
      <c r="T2" s="112" t="s">
        <v>148</v>
      </c>
      <c r="U2" s="0" t="s">
        <v>246</v>
      </c>
      <c r="V2" s="0" t="s">
        <v>141</v>
      </c>
      <c r="W2" s="112" t="s">
        <v>81</v>
      </c>
      <c r="X2" s="112" t="s">
        <v>300</v>
      </c>
      <c r="Y2" s="0" t="s">
        <v>306</v>
      </c>
      <c r="Z2" s="0" t="s">
        <v>308</v>
      </c>
      <c r="AA2" s="112" t="s">
        <v>251</v>
      </c>
    </row>
    <row r="3" customFormat="false" ht="23.85" hidden="false" customHeight="false" outlineLevel="0" collapsed="false">
      <c r="A3" s="48" t="s">
        <v>269</v>
      </c>
      <c r="B3" s="0" t="n">
        <v>16</v>
      </c>
      <c r="C3" s="0" t="n">
        <v>8</v>
      </c>
      <c r="D3" s="0" t="n">
        <v>8</v>
      </c>
      <c r="E3" s="0" t="n">
        <v>4</v>
      </c>
      <c r="F3" s="0" t="n">
        <v>8</v>
      </c>
      <c r="G3" s="0" t="n">
        <v>8</v>
      </c>
      <c r="H3" s="0" t="n">
        <v>4</v>
      </c>
      <c r="I3" s="0" t="n">
        <v>0.5</v>
      </c>
      <c r="J3" s="0" t="s">
        <v>76</v>
      </c>
      <c r="K3" s="0" t="s">
        <v>76</v>
      </c>
      <c r="L3" s="0" t="n">
        <v>2</v>
      </c>
      <c r="M3" s="0" t="n">
        <v>2</v>
      </c>
      <c r="N3" s="0" t="s">
        <v>76</v>
      </c>
      <c r="O3" s="0" t="n">
        <v>2</v>
      </c>
      <c r="P3" s="0" t="n">
        <v>2</v>
      </c>
      <c r="Q3" s="0" t="n">
        <v>1</v>
      </c>
      <c r="R3" s="0" t="n">
        <v>2</v>
      </c>
      <c r="S3" s="0" t="n">
        <v>2</v>
      </c>
      <c r="T3" s="0" t="n">
        <v>8</v>
      </c>
      <c r="U3" s="0" t="n">
        <v>4</v>
      </c>
      <c r="V3" s="0" t="n">
        <v>2</v>
      </c>
      <c r="W3" s="0" t="n">
        <v>16</v>
      </c>
      <c r="X3" s="0" t="n">
        <v>16</v>
      </c>
      <c r="Y3" s="0" t="s">
        <v>76</v>
      </c>
      <c r="Z3" s="0" t="n">
        <v>16</v>
      </c>
      <c r="AA3" s="0" t="n">
        <v>1</v>
      </c>
    </row>
    <row r="4" customFormat="false" ht="23.85" hidden="false" customHeight="false" outlineLevel="0" collapsed="false">
      <c r="A4" s="48" t="s">
        <v>270</v>
      </c>
      <c r="B4" s="0" t="n">
        <v>32</v>
      </c>
      <c r="C4" s="0" t="n">
        <v>16</v>
      </c>
      <c r="D4" s="0" t="n">
        <v>16</v>
      </c>
      <c r="E4" s="0" t="n">
        <v>8</v>
      </c>
      <c r="F4" s="0" t="n">
        <v>16</v>
      </c>
      <c r="G4" s="0" t="s">
        <v>76</v>
      </c>
      <c r="H4" s="0" t="n">
        <v>8</v>
      </c>
      <c r="I4" s="0" t="n">
        <v>1</v>
      </c>
      <c r="J4" s="0" t="n">
        <v>2</v>
      </c>
      <c r="K4" s="0" t="s">
        <v>76</v>
      </c>
      <c r="L4" s="0" t="n">
        <v>4</v>
      </c>
      <c r="M4" s="0" t="n">
        <v>4</v>
      </c>
      <c r="N4" s="0" t="s">
        <v>76</v>
      </c>
      <c r="O4" s="0" t="n">
        <v>4</v>
      </c>
      <c r="P4" s="0" t="n">
        <v>4</v>
      </c>
      <c r="Q4" s="0" t="n">
        <v>2</v>
      </c>
      <c r="R4" s="0" t="n">
        <v>4</v>
      </c>
      <c r="S4" s="0" t="n">
        <v>4</v>
      </c>
      <c r="T4" s="0" t="n">
        <v>16</v>
      </c>
      <c r="U4" s="0" t="n">
        <v>8</v>
      </c>
      <c r="V4" s="0" t="n">
        <v>4</v>
      </c>
      <c r="W4" s="0" t="n">
        <v>32</v>
      </c>
      <c r="X4" s="0" t="n">
        <v>32</v>
      </c>
      <c r="Y4" s="0" t="n">
        <v>2</v>
      </c>
      <c r="Z4" s="0" t="s">
        <v>310</v>
      </c>
      <c r="AA4" s="0" t="n">
        <v>2</v>
      </c>
    </row>
    <row r="5" customFormat="false" ht="23.85" hidden="false" customHeight="false" outlineLevel="0" collapsed="false">
      <c r="A5" s="48" t="s">
        <v>271</v>
      </c>
      <c r="B5" s="0" t="n">
        <v>64</v>
      </c>
      <c r="C5" s="0" t="n">
        <v>32</v>
      </c>
      <c r="D5" s="0" t="n">
        <v>32</v>
      </c>
      <c r="E5" s="0" t="n">
        <v>16</v>
      </c>
      <c r="F5" s="0" t="n">
        <v>32</v>
      </c>
      <c r="G5" s="0" t="n">
        <v>16</v>
      </c>
      <c r="H5" s="0" t="n">
        <v>16</v>
      </c>
      <c r="I5" s="0" t="n">
        <v>2</v>
      </c>
      <c r="J5" s="0" t="n">
        <v>4</v>
      </c>
      <c r="K5" s="0" t="s">
        <v>76</v>
      </c>
      <c r="L5" s="0" t="n">
        <v>8</v>
      </c>
      <c r="M5" s="0" t="n">
        <v>8</v>
      </c>
      <c r="N5" s="0" t="s">
        <v>76</v>
      </c>
      <c r="O5" s="0" t="n">
        <v>8</v>
      </c>
      <c r="P5" s="0" t="n">
        <v>8</v>
      </c>
      <c r="Q5" s="0" t="n">
        <v>4</v>
      </c>
      <c r="R5" s="0" t="n">
        <v>8</v>
      </c>
      <c r="S5" s="0" t="n">
        <v>8</v>
      </c>
      <c r="T5" s="0" t="n">
        <v>32</v>
      </c>
      <c r="U5" s="0" t="n">
        <v>16</v>
      </c>
      <c r="V5" s="0" t="n">
        <v>8</v>
      </c>
      <c r="W5" s="0" t="n">
        <v>64</v>
      </c>
      <c r="X5" s="0" t="n">
        <v>64</v>
      </c>
      <c r="Y5" s="0" t="n">
        <v>8</v>
      </c>
      <c r="Z5" s="0" t="n">
        <v>128</v>
      </c>
      <c r="AA5" s="0" t="n">
        <v>4</v>
      </c>
    </row>
    <row r="6" customFormat="false" ht="12.8" hidden="false" customHeight="false" outlineLevel="0" collapsed="false">
      <c r="A6" s="0" t="s">
        <v>223</v>
      </c>
      <c r="B6" s="0" t="str">
        <f aca="false">_xlfn.CONCAT(B$1,$E$10,$C$10,$A$10,$E$10,B$3,$F$10,$B$10,$E$10,B$5,$D$10,$F$10)</f>
        <v>"ami":{"S":16,"R":64},</v>
      </c>
      <c r="C6" s="0" t="str">
        <f aca="false">_xlfn.CONCAT(C$1,$E$10,$C$10,$A$10,$E$10,C$3,$F$10,$B$10,$E$10,C$5,$D$10,$F$10)</f>
        <v>"azt":{"S":8,"R":32},</v>
      </c>
      <c r="D6" s="0" t="str">
        <f aca="false">_xlfn.CONCAT(D$1,$E$10,$C$10,$A$10,$E$10,D$3,$F$10,$B$10,$E$10,D$5,$D$10,$F$10)</f>
        <v>"fep":{"S":8,"R":32},</v>
      </c>
      <c r="E6" s="0" t="str">
        <f aca="false">_xlfn.CONCAT(E$1,$E$10,$C$10,$A$10,$E$10,E$3,$F$10,$B$10,$E$10,E$5,$D$10,$F$10)</f>
        <v>"cfdc":{"S":4,"R":16},</v>
      </c>
      <c r="F6" s="0" t="str">
        <f aca="false">_xlfn.CONCAT(F$1,$E$10,$C$10,$A$10,$E$10,F$3,$F$10,$B$10,$E$10,F$5,$D$10,$F$10)</f>
        <v>"caz":{"S":8,"R":32},</v>
      </c>
      <c r="G6" s="0" t="str">
        <f aca="false">_xlfn.CONCAT(G$1,$E$10,$C$10,$A$10,$E$10,G$3,$F$10,$B$10,$E$10,G$5,$D$10,$F$10)</f>
        <v>"caz_avi":{"S":8,"R":16},</v>
      </c>
      <c r="I6" s="0" t="str">
        <f aca="false">_xlfn.CONCAT(I$1,$E$10,$C$10,$A$10,$E$10,I$3,$F$10,$B$10,$E$10,I$5,$D$10,$F$10)</f>
        <v>"cip":{"S":0.5,"R":2},</v>
      </c>
      <c r="J6" s="0" t="str">
        <f aca="false">_xlfn.CONCAT(J$1,$E$10,$C$10,$A$10,$E$10,J$3,$F$10,$B$10,$E$10,J$5,$D$10,$F$10)</f>
        <v>"col":{"S":-,"R":4},</v>
      </c>
      <c r="K6" s="0" t="str">
        <f aca="false">_xlfn.CONCAT(K$1,$E$10,$C$10,$A$10,$E$10,K$3,$F$10,$B$10,$E$10,K$5,$D$10,$F$10)</f>
        <v>"dlx":{"S":-,"R":-},</v>
      </c>
      <c r="N6" s="0" t="str">
        <f aca="false">_xlfn.CONCAT(N$1,$E$10,$C$10,$A$10,$E$10,N$3,$F$10,$B$10,$E$10,N$5,$D$10,$F$10)</f>
        <v>"gen":{"S":-,"R":-},</v>
      </c>
      <c r="O6" s="0" t="str">
        <f aca="false">_xlfn.CONCAT(O$1,$E$10,$C$10,$A$10,$E$10,O$3,$F$10,$B$10,$E$10,O$5,$D$10,$F$10)</f>
        <v>"imi":{"S":2,"R":8},</v>
      </c>
      <c r="P6" s="0" t="str">
        <f aca="false">_xlfn.CONCAT(P$1,$E$10,$C$10,$A$10,$E$10,P$3,$F$10,$B$10,$E$10,P$5,$D$10,$F$10)</f>
        <v>"imi_rel":{"S":2,"R":8},</v>
      </c>
      <c r="Q6" s="0" t="str">
        <f aca="false">_xlfn.CONCAT(Q$1,$E$10,$C$10,$A$10,$E$10,Q$3,$F$10,$B$10,$E$10,Q$5,$D$10,$F$10)</f>
        <v>"lvx":{"S":1,"R":4},</v>
      </c>
      <c r="S6" s="0" t="str">
        <f aca="false">_xlfn.CONCAT(S$1,$E$10,$C$10,$A$10,$E$10,S$3,$F$10,$B$10,$E$10,S$5,$D$10,$F$10)</f>
        <v>"mer":{"S":2,"R":8},</v>
      </c>
      <c r="T6" s="0" t="str">
        <f aca="false">_xlfn.CONCAT(T$1,$E$10,$C$10,$A$10,$E$10,T$3,$F$10,$B$10,$E$10,T$5,$D$10,$F$10)</f>
        <v>"net":{"S":8,"R":32},</v>
      </c>
      <c r="W6" s="0" t="str">
        <f aca="false">_xlfn.CONCAT(W$1,$E$10,$C$10,$A$10,$E$10,W$3,$F$10,$B$10,$E$10,W$5,$D$10,$F$10)</f>
        <v>"pip":{"S":16,"R":64},</v>
      </c>
      <c r="X6" s="0" t="str">
        <f aca="false">_xlfn.CONCAT(X$1,$E$10,$C$10,$A$10,$E$10,X$3,$F$10,$B$10,$E$10,X$5,$D$10,$F$10)</f>
        <v>"pip_tz":{"S":16,"R":64},</v>
      </c>
      <c r="AA6" s="0" t="str">
        <f aca="false">_xlfn.CONCAT(AA$1,$E$10,$C$10,$A$10,$E$10,AA$3,$F$10,$B$10,$E$10,AA$5,$D$10,$F$10)</f>
        <v>"tob":{"S":1,"R":4},</v>
      </c>
    </row>
    <row r="7" customFormat="false" ht="12.8" hidden="false" customHeight="false" outlineLevel="0" collapsed="false">
      <c r="A7" s="0" t="s">
        <v>224</v>
      </c>
      <c r="B7" s="0" t="str">
        <f aca="false">_xlfn.CONCAT($C$10,B6,C6,D6,E6,F6,G6,I6,J6,K6,N6,O6,P6,Q6,S6,T6,W6,X6,AA6,$D$10)</f>
        <v>{"ami":{"S":16,"R":64},"azt":{"S":8,"R":32},"fep":{"S":8,"R":32},"cfdc":{"S":4,"R":16},"caz":{"S":8,"R":32},"caz_avi":{"S":8,"R":16},"cip":{"S":0.5,"R":2},"col":{"S":-,"R":4},"dlx":{"S":-,"R":-},"gen":{"S":-,"R":-},"imi":{"S":2,"R":8},"imi_rel":{"S":2,"R":8},"lvx":{"S":1,"R":4},"mer":{"S":2,"R":8},"net":{"S":8,"R":32},"pip":{"S":16,"R":64},"pip_tz":{"S":16,"R":64},"tob":{"S":1,"R":4},}</v>
      </c>
    </row>
    <row r="8" customFormat="false" ht="12.8" hidden="false" customHeight="false" outlineLevel="0" collapsed="false">
      <c r="A8" s="0" t="s">
        <v>226</v>
      </c>
      <c r="B8" s="0" t="s">
        <v>312</v>
      </c>
    </row>
    <row r="9" customFormat="false" ht="12.8" hidden="false" customHeight="false" outlineLevel="0" collapsed="false">
      <c r="A9" s="0" t="s">
        <v>228</v>
      </c>
      <c r="B9" s="0" t="s">
        <v>313</v>
      </c>
    </row>
    <row r="10" customFormat="false" ht="12.8" hidden="false" customHeight="false" outlineLevel="0" collapsed="false">
      <c r="A10" s="0" t="s">
        <v>215</v>
      </c>
      <c r="B10" s="0" t="s">
        <v>218</v>
      </c>
      <c r="C10" s="0" t="s">
        <v>219</v>
      </c>
      <c r="D10" s="0" t="s">
        <v>220</v>
      </c>
      <c r="E10" s="0" t="s">
        <v>221</v>
      </c>
      <c r="F10" s="0" t="s">
        <v>222</v>
      </c>
    </row>
    <row r="11" customFormat="false" ht="12.8" hidden="false" customHeight="false" outlineLevel="0" collapsed="false">
      <c r="A11" s="2" t="s">
        <v>0</v>
      </c>
      <c r="B11" s="2" t="s">
        <v>1</v>
      </c>
      <c r="C11" s="2" t="s">
        <v>2</v>
      </c>
      <c r="D11" s="2" t="s">
        <v>3</v>
      </c>
    </row>
    <row r="12" customFormat="false" ht="12.8" hidden="false" customHeight="true" outlineLevel="0" collapsed="false">
      <c r="A12" s="1" t="s">
        <v>4</v>
      </c>
      <c r="B12" s="112" t="s">
        <v>5</v>
      </c>
      <c r="C12" s="3" t="s">
        <v>6</v>
      </c>
    </row>
    <row r="13" customFormat="false" ht="12.8" hidden="false" customHeight="false" outlineLevel="0" collapsed="false">
      <c r="A13" s="1" t="s">
        <v>7</v>
      </c>
      <c r="B13" s="112" t="s">
        <v>8</v>
      </c>
      <c r="C13" s="3"/>
      <c r="D13" s="1" t="s">
        <v>9</v>
      </c>
    </row>
    <row r="14" customFormat="false" ht="12.8" hidden="false" customHeight="false" outlineLevel="0" collapsed="false">
      <c r="A14" s="1" t="s">
        <v>10</v>
      </c>
      <c r="B14" s="1" t="s">
        <v>8</v>
      </c>
      <c r="C14" s="3"/>
      <c r="D14" s="1" t="s">
        <v>9</v>
      </c>
    </row>
    <row r="15" customFormat="false" ht="12.8" hidden="false" customHeight="false" outlineLevel="0" collapsed="false">
      <c r="A15" s="1" t="s">
        <v>11</v>
      </c>
      <c r="B15" s="112" t="s">
        <v>12</v>
      </c>
      <c r="C15" s="4" t="s">
        <v>13</v>
      </c>
    </row>
    <row r="16" customFormat="false" ht="12.8" hidden="false" customHeight="false" outlineLevel="0" collapsed="false">
      <c r="A16" s="1" t="s">
        <v>15</v>
      </c>
      <c r="B16" s="112" t="s">
        <v>16</v>
      </c>
      <c r="C16" s="4"/>
    </row>
    <row r="17" customFormat="false" ht="12.8" hidden="false" customHeight="false" outlineLevel="0" collapsed="false">
      <c r="A17" s="1" t="s">
        <v>17</v>
      </c>
      <c r="B17" s="112" t="s">
        <v>18</v>
      </c>
      <c r="C17" s="4"/>
    </row>
    <row r="18" customFormat="false" ht="12.8" hidden="false" customHeight="false" outlineLevel="0" collapsed="false">
      <c r="A18" s="1" t="s">
        <v>19</v>
      </c>
      <c r="B18" s="1" t="s">
        <v>20</v>
      </c>
      <c r="C18" s="4"/>
      <c r="D18" s="1" t="s">
        <v>21</v>
      </c>
    </row>
    <row r="19" customFormat="false" ht="12.8" hidden="false" customHeight="false" outlineLevel="0" collapsed="false">
      <c r="A19" s="1" t="s">
        <v>22</v>
      </c>
      <c r="B19" s="1" t="s">
        <v>20</v>
      </c>
      <c r="C19" s="4"/>
      <c r="D19" s="1" t="s">
        <v>21</v>
      </c>
    </row>
    <row r="20" customFormat="false" ht="12.8" hidden="false" customHeight="false" outlineLevel="0" collapsed="false">
      <c r="A20" s="1" t="s">
        <v>23</v>
      </c>
      <c r="B20" s="1" t="s">
        <v>24</v>
      </c>
      <c r="C20" s="4"/>
    </row>
    <row r="21" customFormat="false" ht="12.8" hidden="false" customHeight="false" outlineLevel="0" collapsed="false">
      <c r="A21" s="1" t="s">
        <v>25</v>
      </c>
      <c r="B21" s="112" t="s">
        <v>26</v>
      </c>
      <c r="C21" s="4" t="s">
        <v>27</v>
      </c>
    </row>
    <row r="22" customFormat="false" ht="12.8" hidden="false" customHeight="false" outlineLevel="0" collapsed="false">
      <c r="A22" s="1" t="s">
        <v>28</v>
      </c>
      <c r="B22" s="112" t="s">
        <v>29</v>
      </c>
      <c r="C22" s="4"/>
    </row>
    <row r="23" customFormat="false" ht="12.8" hidden="false" customHeight="false" outlineLevel="0" collapsed="false">
      <c r="A23" s="1" t="s">
        <v>30</v>
      </c>
      <c r="B23" s="112" t="s">
        <v>31</v>
      </c>
      <c r="C23" s="4"/>
    </row>
    <row r="24" customFormat="false" ht="12.8" hidden="false" customHeight="false" outlineLevel="0" collapsed="false">
      <c r="A24" s="1" t="s">
        <v>32</v>
      </c>
      <c r="B24" s="1" t="s">
        <v>33</v>
      </c>
      <c r="C24" s="4"/>
    </row>
    <row r="25" customFormat="false" ht="12.8" hidden="false" customHeight="false" outlineLevel="0" collapsed="false">
      <c r="A25" s="1" t="s">
        <v>34</v>
      </c>
      <c r="B25" s="1" t="s">
        <v>35</v>
      </c>
      <c r="C25" s="4"/>
    </row>
    <row r="26" customFormat="false" ht="12.8" hidden="false" customHeight="false" outlineLevel="0" collapsed="false">
      <c r="A26" s="1" t="s">
        <v>36</v>
      </c>
      <c r="B26" s="1" t="s">
        <v>37</v>
      </c>
      <c r="C26" s="4" t="s">
        <v>38</v>
      </c>
      <c r="D26" s="1" t="s">
        <v>39</v>
      </c>
    </row>
    <row r="27" customFormat="false" ht="12.8" hidden="false" customHeight="false" outlineLevel="0" collapsed="false">
      <c r="A27" s="1" t="s">
        <v>40</v>
      </c>
      <c r="B27" s="1" t="s">
        <v>41</v>
      </c>
      <c r="C27" s="4"/>
    </row>
    <row r="28" customFormat="false" ht="12.8" hidden="false" customHeight="false" outlineLevel="0" collapsed="false">
      <c r="A28" s="1" t="s">
        <v>42</v>
      </c>
      <c r="B28" s="112" t="s">
        <v>37</v>
      </c>
      <c r="C28" s="4"/>
      <c r="D28" s="1" t="s">
        <v>39</v>
      </c>
    </row>
    <row r="29" customFormat="false" ht="12.8" hidden="false" customHeight="true" outlineLevel="0" collapsed="false">
      <c r="A29" s="1" t="s">
        <v>43</v>
      </c>
      <c r="B29" s="112" t="s">
        <v>44</v>
      </c>
      <c r="C29" s="3" t="s">
        <v>45</v>
      </c>
    </row>
    <row r="30" customFormat="false" ht="12.8" hidden="false" customHeight="false" outlineLevel="0" collapsed="false">
      <c r="A30" s="1" t="s">
        <v>46</v>
      </c>
      <c r="B30" s="1" t="s">
        <v>47</v>
      </c>
      <c r="C30" s="3"/>
    </row>
    <row r="31" customFormat="false" ht="12.8" hidden="false" customHeight="false" outlineLevel="0" collapsed="false">
      <c r="A31" s="1" t="s">
        <v>48</v>
      </c>
      <c r="B31" s="112" t="s">
        <v>49</v>
      </c>
      <c r="C31" s="3"/>
    </row>
    <row r="32" customFormat="false" ht="12.8" hidden="false" customHeight="false" outlineLevel="0" collapsed="false">
      <c r="A32" s="1" t="s">
        <v>50</v>
      </c>
      <c r="B32" s="1" t="s">
        <v>51</v>
      </c>
      <c r="C32" s="3"/>
    </row>
    <row r="33" customFormat="false" ht="12.8" hidden="false" customHeight="true" outlineLevel="0" collapsed="false">
      <c r="A33" s="1" t="s">
        <v>52</v>
      </c>
      <c r="B33" s="112" t="s">
        <v>53</v>
      </c>
      <c r="C33" s="3" t="s">
        <v>54</v>
      </c>
    </row>
    <row r="34" customFormat="false" ht="12.8" hidden="false" customHeight="false" outlineLevel="0" collapsed="false">
      <c r="A34" s="1" t="s">
        <v>55</v>
      </c>
      <c r="B34" s="112" t="s">
        <v>56</v>
      </c>
      <c r="C34" s="3"/>
    </row>
    <row r="35" customFormat="false" ht="12.8" hidden="false" customHeight="false" outlineLevel="0" collapsed="false">
      <c r="A35" s="1" t="s">
        <v>57</v>
      </c>
      <c r="B35" s="112" t="s">
        <v>58</v>
      </c>
      <c r="C35" s="3"/>
    </row>
    <row r="36" customFormat="false" ht="12.8" hidden="false" customHeight="false" outlineLevel="0" collapsed="false">
      <c r="A36" s="1" t="s">
        <v>59</v>
      </c>
      <c r="B36" s="112" t="s">
        <v>60</v>
      </c>
      <c r="C36" s="3"/>
    </row>
    <row r="37" customFormat="false" ht="12.8" hidden="false" customHeight="false" outlineLevel="0" collapsed="false">
      <c r="A37" s="1" t="s">
        <v>61</v>
      </c>
      <c r="B37" s="112" t="s">
        <v>62</v>
      </c>
      <c r="C37" s="5" t="s">
        <v>63</v>
      </c>
    </row>
    <row r="38" customFormat="false" ht="12.8" hidden="false" customHeight="true" outlineLevel="0" collapsed="false">
      <c r="A38" s="1" t="s">
        <v>64</v>
      </c>
      <c r="B38" s="1" t="s">
        <v>65</v>
      </c>
      <c r="C38" s="3" t="s">
        <v>66</v>
      </c>
    </row>
    <row r="39" customFormat="false" ht="12.8" hidden="false" customHeight="false" outlineLevel="0" collapsed="false">
      <c r="A39" s="1" t="s">
        <v>67</v>
      </c>
      <c r="B39" s="1" t="s">
        <v>68</v>
      </c>
      <c r="C39" s="3"/>
    </row>
    <row r="40" customFormat="false" ht="12.8" hidden="false" customHeight="false" outlineLevel="0" collapsed="false">
      <c r="A40" s="1" t="s">
        <v>69</v>
      </c>
      <c r="B40" s="1" t="s">
        <v>70</v>
      </c>
      <c r="C40" s="3"/>
    </row>
  </sheetData>
  <mergeCells count="7">
    <mergeCell ref="C12:C14"/>
    <mergeCell ref="C15:C20"/>
    <mergeCell ref="C21:C25"/>
    <mergeCell ref="C26:C28"/>
    <mergeCell ref="C29:C32"/>
    <mergeCell ref="C33:C36"/>
    <mergeCell ref="C38:C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2025-01-31T12:08:10Z</dcterms:created>
  <dc:creator/>
  <dc:description/>
  <dc:language>en-GB</dc:language>
  <cp:lastModifiedBy/>
  <dcterms:modified xsi:type="dcterms:W3CDTF">2025-02-17T09:37:49Z</dcterms:modified>
  <cp:revision>29</cp:revision>
  <dc:subject/>
  <dc:title/>
</cp:coreProperties>
</file>