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\Parts\"/>
    </mc:Choice>
  </mc:AlternateContent>
  <xr:revisionPtr revIDLastSave="73" documentId="13_ncr:1_{2D52B696-A608-4475-BC71-873A4E70CE25}" xr6:coauthVersionLast="47" xr6:coauthVersionMax="47" xr10:uidLastSave="{123B4B16-D1A5-4D7C-9775-174FB39A9FDB}"/>
  <bookViews>
    <workbookView xWindow="-120" yWindow="-120" windowWidth="38640" windowHeight="21240" activeTab="1" xr2:uid="{00000000-000D-0000-FFFF-FFFF00000000}"/>
  </bookViews>
  <sheets>
    <sheet name="Brief" sheetId="1" r:id="rId1"/>
    <sheet name="Costings" sheetId="2" r:id="rId2"/>
    <sheet name="Sheet1" sheetId="6" r:id="rId3"/>
  </sheets>
  <definedNames>
    <definedName name="_xlnm.Print_Area" localSheetId="2">Sheet1!$A$1:$E$96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1" i="2" l="1"/>
  <c r="I141" i="2"/>
  <c r="I36" i="2" l="1"/>
  <c r="I197" i="2"/>
  <c r="I78" i="2"/>
  <c r="I74" i="2"/>
  <c r="I56" i="2"/>
  <c r="I200" i="2" l="1"/>
  <c r="E36" i="2"/>
  <c r="E74" i="2" l="1"/>
  <c r="E197" i="2" l="1"/>
  <c r="E78" i="2" l="1"/>
  <c r="E69" i="2"/>
  <c r="E56" i="2"/>
  <c r="E28" i="2"/>
  <c r="E200" i="2" l="1"/>
</calcChain>
</file>

<file path=xl/sharedStrings.xml><?xml version="1.0" encoding="utf-8"?>
<sst xmlns="http://schemas.openxmlformats.org/spreadsheetml/2006/main" count="874" uniqueCount="394">
  <si>
    <t xml:space="preserve">http://www.mustangcentralga.com/coyote-purr-dee.html </t>
  </si>
  <si>
    <t>http://i43.tinypic.com/2mwcgfc.jpg</t>
  </si>
  <si>
    <t>E21 RECARO SPORT SEATS</t>
  </si>
  <si>
    <t>Blue Oval Garage</t>
  </si>
  <si>
    <t>Factory 18, 69 Acacia Rd</t>
  </si>
  <si>
    <t>Ferntree Gully, VIC 3156</t>
  </si>
  <si>
    <t>Australia</t>
  </si>
  <si>
    <t>Phone: 03 9754 1444</t>
  </si>
  <si>
    <t>Category</t>
  </si>
  <si>
    <t>Item</t>
  </si>
  <si>
    <t>Description</t>
  </si>
  <si>
    <t>URL</t>
  </si>
  <si>
    <t>Price</t>
  </si>
  <si>
    <t>Supplier</t>
  </si>
  <si>
    <t>Paid</t>
  </si>
  <si>
    <t>Estimates</t>
  </si>
  <si>
    <t>Shell</t>
  </si>
  <si>
    <t>Complete Shell</t>
  </si>
  <si>
    <t xml:space="preserve">RHD 67 Ford Mustang Fastback </t>
  </si>
  <si>
    <t>TheBOG</t>
  </si>
  <si>
    <t>Y</t>
  </si>
  <si>
    <t>Hood</t>
  </si>
  <si>
    <t>3641H</t>
  </si>
  <si>
    <t>Dynacorn</t>
  </si>
  <si>
    <t>Hood Hinge Set (billet)</t>
  </si>
  <si>
    <t>50678-1021NS</t>
  </si>
  <si>
    <t>Ringbrothers</t>
  </si>
  <si>
    <t>Hood Catch/Grille Support</t>
  </si>
  <si>
    <t>M3547A</t>
  </si>
  <si>
    <t>Hood Latch</t>
  </si>
  <si>
    <t>M3530C</t>
  </si>
  <si>
    <t>Radiator Support to Hood Bumpers</t>
  </si>
  <si>
    <t>M3510</t>
  </si>
  <si>
    <t>Fender (RH)</t>
  </si>
  <si>
    <t>Fender (LH)</t>
  </si>
  <si>
    <t>Front Valance</t>
  </si>
  <si>
    <t>Headlamp Assembly (RH)</t>
  </si>
  <si>
    <t>X3698</t>
  </si>
  <si>
    <t>Headlamp Assembly (LH)</t>
  </si>
  <si>
    <t>X3699</t>
  </si>
  <si>
    <t>Front Stone Guard</t>
  </si>
  <si>
    <t>3643J</t>
  </si>
  <si>
    <t>Front Bumper</t>
  </si>
  <si>
    <t>Bumper Guards, Front</t>
  </si>
  <si>
    <t>3637A</t>
  </si>
  <si>
    <t>Rear Bumper</t>
  </si>
  <si>
    <t>Bumper Guards, Rear</t>
  </si>
  <si>
    <t>3640BB</t>
  </si>
  <si>
    <t>Complete Bumper Bolt Kit</t>
  </si>
  <si>
    <t>3636B</t>
  </si>
  <si>
    <t>Quarter Panel Extensions (RH)</t>
  </si>
  <si>
    <t>M3504</t>
  </si>
  <si>
    <t>Quarter Panel Extensions (LH)</t>
  </si>
  <si>
    <t>M3505</t>
  </si>
  <si>
    <t>BUMPER INNER ARM RH 67-68</t>
  </si>
  <si>
    <t>M3574</t>
  </si>
  <si>
    <t>BUMPER INNER ARM LH 67-68</t>
  </si>
  <si>
    <t>M3575</t>
  </si>
  <si>
    <t>BUMPER OUTER ARM FR RH 67-68</t>
  </si>
  <si>
    <t>M3572</t>
  </si>
  <si>
    <t>BUMPER OUTER ARM FR LH 67-68</t>
  </si>
  <si>
    <t>M3573</t>
  </si>
  <si>
    <t>FENDER FRONT TO BUMPER BRACKET RH</t>
  </si>
  <si>
    <t>M3570C</t>
  </si>
  <si>
    <t>FENDER FRONT TO BUMPER BRACKET LH</t>
  </si>
  <si>
    <t>M3570D</t>
  </si>
  <si>
    <t>BUMPER REAR BRACKET RH=LH 67-68 x2</t>
  </si>
  <si>
    <t>M3577</t>
  </si>
  <si>
    <t>Cost</t>
  </si>
  <si>
    <t>Labour</t>
  </si>
  <si>
    <t>Kenmer</t>
  </si>
  <si>
    <t>Pre Fit, Bending &amp; Torsional Test, Final Fit</t>
  </si>
  <si>
    <t>Polo Body Works</t>
  </si>
  <si>
    <t>Full Body Custom Colour - Grey</t>
  </si>
  <si>
    <t>Mammoth Custom Engineering</t>
  </si>
  <si>
    <t>Rear Parcel Shelf, Sterring Column Bracket</t>
  </si>
  <si>
    <t>Phatt Audio</t>
  </si>
  <si>
    <t>Engine mOunts</t>
  </si>
  <si>
    <t>Fabrications</t>
  </si>
  <si>
    <t>Interior</t>
  </si>
  <si>
    <t>Parts</t>
  </si>
  <si>
    <t>Power Plant (Budget $15,000)</t>
  </si>
  <si>
    <t>Engine</t>
  </si>
  <si>
    <t>ENG 5.0L 4V 412HP/390TQ</t>
  </si>
  <si>
    <t>397-M-6007-M50</t>
  </si>
  <si>
    <t>JEGS</t>
  </si>
  <si>
    <t>ENG COVER 5.0L 4V</t>
  </si>
  <si>
    <t>397-M-9680-M50</t>
  </si>
  <si>
    <t>ENGINE CONTROL 5.0L 4V</t>
  </si>
  <si>
    <t>397-M-6017-A504V</t>
  </si>
  <si>
    <t>Front Runner Drive System</t>
  </si>
  <si>
    <t>Vintage Air</t>
  </si>
  <si>
    <t>Alternator</t>
  </si>
  <si>
    <t>5.0L 4V BOSS302 ALT. KIT</t>
  </si>
  <si>
    <t>397-M8600M50BALT</t>
  </si>
  <si>
    <t>Transmission</t>
  </si>
  <si>
    <t>4R70W STREET SMART PACKAGE</t>
  </si>
  <si>
    <t>732-PASS45103</t>
  </si>
  <si>
    <t>Starter</t>
  </si>
  <si>
    <t>Powermaster 9532 - Powermaster XS Torque Starter</t>
  </si>
  <si>
    <t>Powermaster#713-9532</t>
  </si>
  <si>
    <t>Tailshaft</t>
  </si>
  <si>
    <t>Exhaust</t>
  </si>
  <si>
    <t>Fuel Tank/System/Pump</t>
  </si>
  <si>
    <t>Aeromotive 1964-68 1st Gen Mustang Stealth fuel tanks</t>
  </si>
  <si>
    <t>Radiator</t>
  </si>
  <si>
    <t>Race Radiators</t>
  </si>
  <si>
    <t>Air Conditioning</t>
  </si>
  <si>
    <t>Haymaker Evaporator System</t>
  </si>
  <si>
    <t>HAYMAKER  + 11-2065RM</t>
  </si>
  <si>
    <t>Restomod Air</t>
  </si>
  <si>
    <t>Bulkhead</t>
  </si>
  <si>
    <t>Sterring Column</t>
  </si>
  <si>
    <t>VF Comodore Column + Intermitent Shaft</t>
  </si>
  <si>
    <t>Lower Shft</t>
  </si>
  <si>
    <t>Upper Shaft</t>
  </si>
  <si>
    <t>Holden</t>
  </si>
  <si>
    <t>Suspension (Budget $10,000)</t>
  </si>
  <si>
    <t>Rear Suspension</t>
  </si>
  <si>
    <t>64-70 Mustang Rear 4-Link</t>
  </si>
  <si>
    <t>164-RM-101-SM</t>
  </si>
  <si>
    <t>PANHARD BAR W/ LINKS</t>
  </si>
  <si>
    <t>164-MR-104</t>
  </si>
  <si>
    <t>inc above</t>
  </si>
  <si>
    <t>Black Coil-Over Shocks (P</t>
  </si>
  <si>
    <t>164-CO-101</t>
  </si>
  <si>
    <t>9" AXLE HSG W/BRHTS STK W</t>
  </si>
  <si>
    <t>164-RM-040-59-H</t>
  </si>
  <si>
    <t>DROPPED SPINDLES 2 in. S</t>
  </si>
  <si>
    <t>164-SP-101-K</t>
  </si>
  <si>
    <t>POSITRCATION (LSD) 3RD MEMBER 3.50 RATI (Differential)</t>
  </si>
  <si>
    <t>164-BN-350-I-L</t>
  </si>
  <si>
    <t>31 SPLINE AXLES</t>
  </si>
  <si>
    <t>164-RM-042-31</t>
  </si>
  <si>
    <t>Front Suspension</t>
  </si>
  <si>
    <t>MUST IFS PKG-NO BRAKES</t>
  </si>
  <si>
    <t>164-PX-320-E-K</t>
  </si>
  <si>
    <t>POWER RACK RT HAND STEER</t>
  </si>
  <si>
    <t>164-MP-038-K-RH</t>
  </si>
  <si>
    <t>375# SPRING &amp; SHOCK</t>
  </si>
  <si>
    <t>164-MP-007-375-K</t>
  </si>
  <si>
    <t>TUB CNTL ARM NARR</t>
  </si>
  <si>
    <t>164-CA-112-N</t>
  </si>
  <si>
    <t>Brakes (Budget $2,500)</t>
  </si>
  <si>
    <t>Front (Rotors &amp; Calipers)</t>
  </si>
  <si>
    <t>Wilwood</t>
  </si>
  <si>
    <t>DF-208-B</t>
  </si>
  <si>
    <t>Heidts</t>
  </si>
  <si>
    <t>Rear (Rotors &amp; Calipers)</t>
  </si>
  <si>
    <t>DR-005-P-B</t>
  </si>
  <si>
    <t>Twin Master Cylinder</t>
  </si>
  <si>
    <t>WIL-340-11295/WIL-250-13167/WIL-260-10375/WIL-260-10374</t>
  </si>
  <si>
    <t>Summit Racing</t>
  </si>
  <si>
    <t>Wheels &amp; Tyres (Budget $1,500)</t>
  </si>
  <si>
    <t>Wheels</t>
  </si>
  <si>
    <t xml:space="preserve">U.S. Mags Black Standard </t>
  </si>
  <si>
    <t>Tyres</t>
  </si>
  <si>
    <t xml:space="preserve">BF Goodrich Radial T/A </t>
  </si>
  <si>
    <t>Interior (Budget $10,000)</t>
  </si>
  <si>
    <t>Sound Dampener/Insulation</t>
  </si>
  <si>
    <t>Carpet</t>
  </si>
  <si>
    <t>Front</t>
  </si>
  <si>
    <t>Rear</t>
  </si>
  <si>
    <t>Trunk</t>
  </si>
  <si>
    <t>Dash</t>
  </si>
  <si>
    <t>Dash Pad</t>
  </si>
  <si>
    <t>PAD3B</t>
  </si>
  <si>
    <t>CJ Pony Parts</t>
  </si>
  <si>
    <t>Guage Pod</t>
  </si>
  <si>
    <t>RM3548CB</t>
  </si>
  <si>
    <t>Dash Panel</t>
  </si>
  <si>
    <t>R3625F</t>
  </si>
  <si>
    <t>ECU</t>
  </si>
  <si>
    <t>Wiring Harness</t>
  </si>
  <si>
    <t>INF3BOXZ/INFDSMXZ/INFMRSCZ</t>
  </si>
  <si>
    <t>Infinity Box</t>
  </si>
  <si>
    <t>Guages</t>
  </si>
  <si>
    <t>Glove Box</t>
  </si>
  <si>
    <t>DOOR</t>
  </si>
  <si>
    <t>HINGE</t>
  </si>
  <si>
    <t>3616A</t>
  </si>
  <si>
    <t>GLOVE BOX BUTTON BEZEL SS</t>
  </si>
  <si>
    <t>HW1607</t>
  </si>
  <si>
    <t>GLOVEBOX LATCH CATCH</t>
  </si>
  <si>
    <t>HW1600</t>
  </si>
  <si>
    <t>GLOVE BOX LATCH</t>
  </si>
  <si>
    <t>HW1663</t>
  </si>
  <si>
    <t>LINING</t>
  </si>
  <si>
    <t>GBL4</t>
  </si>
  <si>
    <t>Sun Visor</t>
  </si>
  <si>
    <t xml:space="preserve">SUN VISOR ARM 67-68 </t>
  </si>
  <si>
    <t>3609B</t>
  </si>
  <si>
    <t>67-70 CP/FB BLACK SUNVISORS</t>
  </si>
  <si>
    <t>SV3B</t>
  </si>
  <si>
    <t>65-73 RUBBER SUNVISORS TIPS (2)</t>
  </si>
  <si>
    <t>HW115</t>
  </si>
  <si>
    <t>65-7 CP/FB SUN VISOR BRKTS.(6)</t>
  </si>
  <si>
    <t>F277</t>
  </si>
  <si>
    <t>Centre Consle</t>
  </si>
  <si>
    <t>AC Controls</t>
  </si>
  <si>
    <t>MINI CONCAVE WITH INDICATOR RINGS</t>
  </si>
  <si>
    <t>RM-6506</t>
  </si>
  <si>
    <t>Switches</t>
  </si>
  <si>
    <t>Emergency Brake</t>
  </si>
  <si>
    <t>YQE</t>
  </si>
  <si>
    <t>Push Start</t>
  </si>
  <si>
    <t>Hazard</t>
  </si>
  <si>
    <t>Rear Demist</t>
  </si>
  <si>
    <t>A/C</t>
  </si>
  <si>
    <t>Trunk Release</t>
  </si>
  <si>
    <t>Hood Release</t>
  </si>
  <si>
    <t>Door Lock</t>
  </si>
  <si>
    <t>Narva</t>
  </si>
  <si>
    <t>Window Passenger</t>
  </si>
  <si>
    <t>Window Driver</t>
  </si>
  <si>
    <t>Interior Panels</t>
  </si>
  <si>
    <t>Headliner</t>
  </si>
  <si>
    <t>Mustangs to Fear</t>
  </si>
  <si>
    <t>Door Panels</t>
  </si>
  <si>
    <t>Kick Panels</t>
  </si>
  <si>
    <t>KP2B</t>
  </si>
  <si>
    <t>Rear Quarter Panels</t>
  </si>
  <si>
    <t>Parcel Shelf</t>
  </si>
  <si>
    <t>Seats</t>
  </si>
  <si>
    <t>Front Seats</t>
  </si>
  <si>
    <t>Recaro</t>
  </si>
  <si>
    <t>Rear Seat Frame</t>
  </si>
  <si>
    <t>3641RF</t>
  </si>
  <si>
    <t>Rear Seat Foam</t>
  </si>
  <si>
    <t>3641RH</t>
  </si>
  <si>
    <t>Seat Belts</t>
  </si>
  <si>
    <t>Entertainment</t>
  </si>
  <si>
    <t>Alpine</t>
  </si>
  <si>
    <t>Keyless Entry</t>
  </si>
  <si>
    <t>Push Button Start</t>
  </si>
  <si>
    <t>Alarm/Immobilizer</t>
  </si>
  <si>
    <t>Handbrake Assembly</t>
  </si>
  <si>
    <t>E-Stopp Push Button Handbrake</t>
  </si>
  <si>
    <t>SW142100</t>
  </si>
  <si>
    <t>Speedway Motors</t>
  </si>
  <si>
    <t>Shifter Asembly</t>
  </si>
  <si>
    <t>Hammer Shifter</t>
  </si>
  <si>
    <t>B&amp;M 80885</t>
  </si>
  <si>
    <t>B&amp;M</t>
  </si>
  <si>
    <t>Instalation Kit</t>
  </si>
  <si>
    <t>B&amp;M81020</t>
  </si>
  <si>
    <t>Door Locks</t>
  </si>
  <si>
    <t>Power Locks</t>
  </si>
  <si>
    <t>AWDL-6570</t>
  </si>
  <si>
    <t>Autoworks International</t>
  </si>
  <si>
    <t>Power Hood Latch</t>
  </si>
  <si>
    <t>WMS Stealth Hood Pins</t>
  </si>
  <si>
    <t>WMS-SHP05M</t>
  </si>
  <si>
    <t>Western Motorsport</t>
  </si>
  <si>
    <t>Power Window Assembly</t>
  </si>
  <si>
    <t>67-68 FB POWER WINDOW KIT, FRONT DOORS ONLY W/O SWITCHES</t>
  </si>
  <si>
    <t>67PWKC</t>
  </si>
  <si>
    <t>LH DOOR GLASS FRONT RUN CHANNEL</t>
  </si>
  <si>
    <t>DGR3L</t>
  </si>
  <si>
    <t>RH DOOR GLASS FRONT RUN CHANNEL</t>
  </si>
  <si>
    <t>DGR3R</t>
  </si>
  <si>
    <t>LH WINDOW REGULATOR SCISSOR CHANNEL</t>
  </si>
  <si>
    <t>WRSC2</t>
  </si>
  <si>
    <t>RH WINDOW REGULATOR SCISSOR CHANNEL</t>
  </si>
  <si>
    <t xml:space="preserve">WINDOW GUIDE RH 67-68 </t>
  </si>
  <si>
    <t>3641FA</t>
  </si>
  <si>
    <t xml:space="preserve">WINDOW GUIDE LH 67-68 </t>
  </si>
  <si>
    <t>3641FB</t>
  </si>
  <si>
    <t>DOOR GLASS CHANNEL/RETAINER ASSY RH</t>
  </si>
  <si>
    <t>3614DK</t>
  </si>
  <si>
    <t>DOOR GLASS CHANNEL/RETAINER ASSY LH</t>
  </si>
  <si>
    <t>3614EK</t>
  </si>
  <si>
    <t>Boot Lock Catch</t>
  </si>
  <si>
    <t>ELECTRIC REMOTE TRUNK RELEASE</t>
  </si>
  <si>
    <t>RTR2</t>
  </si>
  <si>
    <t>Boot Lock Latch</t>
  </si>
  <si>
    <t>67/8 TRUNK LATCH &amp; STRIKER (5)</t>
  </si>
  <si>
    <t>F227</t>
  </si>
  <si>
    <t>Exterior ($2,500)</t>
  </si>
  <si>
    <t>Lights</t>
  </si>
  <si>
    <t>Headlights</t>
  </si>
  <si>
    <t>Centre Brake Light</t>
  </si>
  <si>
    <t>Tail-lights</t>
  </si>
  <si>
    <t>MP-E6004-UB-DLX</t>
  </si>
  <si>
    <t>Mustang Project</t>
  </si>
  <si>
    <t>Tail Lamp Housing x 2</t>
  </si>
  <si>
    <t>3643M</t>
  </si>
  <si>
    <t>Tail Lamp Housing to Body Seal x 2</t>
  </si>
  <si>
    <t>3643MB</t>
  </si>
  <si>
    <t>Tail Lamp Bezels with Seals x 2</t>
  </si>
  <si>
    <t>L3616</t>
  </si>
  <si>
    <t>Interior Lights</t>
  </si>
  <si>
    <t>Front turn/park LED housing lamp kit</t>
  </si>
  <si>
    <t>MP-1157-PK-KIT</t>
  </si>
  <si>
    <t>Fog Lights</t>
  </si>
  <si>
    <t>MP-AUS-1157</t>
  </si>
  <si>
    <t>Front Indicators</t>
  </si>
  <si>
    <t>As Above</t>
  </si>
  <si>
    <t>Side Indicators</t>
  </si>
  <si>
    <t>Reverse Lights</t>
  </si>
  <si>
    <t>MP-1142-RFB</t>
  </si>
  <si>
    <t>LAMP HOUSING, BACKUP RH</t>
  </si>
  <si>
    <t>L3604</t>
  </si>
  <si>
    <t xml:space="preserve">LAMP HOUSING, BACKUP LH </t>
  </si>
  <si>
    <t>L3605</t>
  </si>
  <si>
    <t>Wipers</t>
  </si>
  <si>
    <t>LH Wiper Arms</t>
  </si>
  <si>
    <t>3609K</t>
  </si>
  <si>
    <t>RH Wiper Arms</t>
  </si>
  <si>
    <t>WIPER MOTOR TRANSMISSION ARM</t>
  </si>
  <si>
    <t>Wiper Motor Bracket</t>
  </si>
  <si>
    <t>WMMB2</t>
  </si>
  <si>
    <t>Wiper Motor</t>
  </si>
  <si>
    <t>WWM2</t>
  </si>
  <si>
    <t>Wiper Pump and Bottle</t>
  </si>
  <si>
    <t>Mirrors</t>
  </si>
  <si>
    <t>Side</t>
  </si>
  <si>
    <t xml:space="preserve">Glass </t>
  </si>
  <si>
    <t>WINDSHIELD</t>
  </si>
  <si>
    <t>X3670</t>
  </si>
  <si>
    <t>WINDOW/REAR</t>
  </si>
  <si>
    <t>X3671</t>
  </si>
  <si>
    <t xml:space="preserve">VENT WINDOW ASSY RH </t>
  </si>
  <si>
    <t>3641FD</t>
  </si>
  <si>
    <t>VENT WINDOW ASSY LH</t>
  </si>
  <si>
    <t>3641FE</t>
  </si>
  <si>
    <t>DOOR GLASS KITS RH</t>
  </si>
  <si>
    <t>3614D</t>
  </si>
  <si>
    <t>DOOR GLASS KITS LH</t>
  </si>
  <si>
    <t>3614E</t>
  </si>
  <si>
    <t>Chrome Trim/Moldings/Grille</t>
  </si>
  <si>
    <t>Grille</t>
  </si>
  <si>
    <t>M3628</t>
  </si>
  <si>
    <t>Grille Support Braces</t>
  </si>
  <si>
    <t>M3637</t>
  </si>
  <si>
    <t>Grille Centre Joint Molding</t>
  </si>
  <si>
    <t>M3636</t>
  </si>
  <si>
    <t>Grille Molding (RH) Wide</t>
  </si>
  <si>
    <t>M3644</t>
  </si>
  <si>
    <t>Grille Molding (RH) Narrow</t>
  </si>
  <si>
    <t>M3632</t>
  </si>
  <si>
    <t>Grille Molding (LH) Wide</t>
  </si>
  <si>
    <t>M3645</t>
  </si>
  <si>
    <t>Grille Molding (LH) Narrow</t>
  </si>
  <si>
    <t>M3633</t>
  </si>
  <si>
    <t>MOLDING WINDSHIELD SET</t>
  </si>
  <si>
    <t>M3658A</t>
  </si>
  <si>
    <t>MOLDING HOOD</t>
  </si>
  <si>
    <t>M3641</t>
  </si>
  <si>
    <t>MOLDING HOOD LIP</t>
  </si>
  <si>
    <t>M3641SS</t>
  </si>
  <si>
    <t>MOLDING WINDOW REAR SET</t>
  </si>
  <si>
    <t>M3667A</t>
  </si>
  <si>
    <t>MOLDING TRUNK LID 1967-68 FASTBACK</t>
  </si>
  <si>
    <t>M3680</t>
  </si>
  <si>
    <t>MOLDING QTR EXT RH</t>
  </si>
  <si>
    <t>M3682</t>
  </si>
  <si>
    <t>MOLDING QTR EXT LH</t>
  </si>
  <si>
    <t>M3683</t>
  </si>
  <si>
    <t>DOOR SCUFF PLATE</t>
  </si>
  <si>
    <t>M3650A</t>
  </si>
  <si>
    <t>DOOR EDGE GUARD</t>
  </si>
  <si>
    <t>M3662</t>
  </si>
  <si>
    <t>MOLDING DRIP RAIL</t>
  </si>
  <si>
    <t>M3649</t>
  </si>
  <si>
    <t>Seals and Weather Stripping</t>
  </si>
  <si>
    <t>WINDOW GLASS RUNS</t>
  </si>
  <si>
    <t>3607Q</t>
  </si>
  <si>
    <t>67-68 SPLASH SHIELD MOUNTING KIT</t>
  </si>
  <si>
    <t>HW226</t>
  </si>
  <si>
    <t>67-68 LH REAR SPLASH SHIELD</t>
  </si>
  <si>
    <t>M215L</t>
  </si>
  <si>
    <t>67-68 RH REAR SPLASH SHIELD</t>
  </si>
  <si>
    <t>M215R</t>
  </si>
  <si>
    <t>67-68 LH FRONT SPLASH SHIELD</t>
  </si>
  <si>
    <t>M256L</t>
  </si>
  <si>
    <t>67-68 RH FRONT SPLASH SHIELD</t>
  </si>
  <si>
    <t>M256R</t>
  </si>
  <si>
    <t>TRUNK WEATHERSTRIP</t>
  </si>
  <si>
    <t>WSTR17</t>
  </si>
  <si>
    <t>DOOR WEATHER STRIP</t>
  </si>
  <si>
    <t>3608B</t>
  </si>
  <si>
    <t>SEAL DOOR TO WINDOW</t>
  </si>
  <si>
    <t>3607N</t>
  </si>
  <si>
    <t>PROJECT COST TO DATE</t>
  </si>
  <si>
    <t>Parts Checklist (not attached to car)</t>
  </si>
  <si>
    <t>Type</t>
  </si>
  <si>
    <t>Name</t>
  </si>
  <si>
    <t>Part Number</t>
  </si>
  <si>
    <t>Accounted For</t>
  </si>
  <si>
    <t>Location</t>
  </si>
  <si>
    <t>BF Goodrich Radial T/A x 4</t>
  </si>
  <si>
    <t xml:space="preserve">Front Seat </t>
  </si>
  <si>
    <t>Recaro Expert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</si>
</sst>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165" fontId="0" fillId="0" borderId="0" xfId="0" applyNumberForma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165" fontId="3" fillId="0" borderId="0" xfId="0" applyNumberFormat="1" applyFont="1"/>
    <xf numFmtId="0" fontId="0" fillId="3" borderId="0" xfId="0" applyFill="1"/>
    <xf numFmtId="0" fontId="0" fillId="3" borderId="0" xfId="0" applyFill="1" applyAlignment="1">
      <alignment horizontal="right"/>
    </xf>
    <xf numFmtId="165" fontId="0" fillId="3" borderId="0" xfId="0" applyNumberFormat="1" applyFill="1"/>
    <xf numFmtId="0" fontId="0" fillId="3" borderId="0" xfId="0" applyFill="1" applyAlignment="1">
      <alignment horizontal="center"/>
    </xf>
    <xf numFmtId="165" fontId="3" fillId="3" borderId="0" xfId="0" applyNumberFormat="1" applyFont="1" applyFill="1"/>
    <xf numFmtId="165" fontId="4" fillId="0" borderId="0" xfId="0" applyNumberFormat="1" applyFont="1" applyAlignment="1">
      <alignment horizontal="center"/>
    </xf>
    <xf numFmtId="0" fontId="5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0" xfId="1"/>
    <xf numFmtId="0" fontId="0" fillId="0" borderId="0" xfId="0" applyAlignment="1">
      <alignment vertical="center"/>
    </xf>
    <xf numFmtId="165" fontId="0" fillId="0" borderId="0" xfId="0" applyNumberFormat="1" applyAlignment="1">
      <alignment horizontal="center"/>
    </xf>
    <xf numFmtId="0" fontId="9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5" fontId="0" fillId="4" borderId="0" xfId="0" applyNumberFormat="1" applyFill="1" applyAlignment="1">
      <alignment horizontal="center"/>
    </xf>
    <xf numFmtId="165" fontId="0" fillId="4" borderId="0" xfId="0" applyNumberFormat="1" applyFill="1"/>
    <xf numFmtId="0" fontId="8" fillId="4" borderId="0" xfId="0" applyFont="1" applyFill="1" applyAlignment="1">
      <alignment horizontal="center"/>
    </xf>
    <xf numFmtId="165" fontId="3" fillId="4" borderId="0" xfId="0" applyNumberFormat="1" applyFont="1" applyFill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5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0" xfId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3" fillId="0" borderId="0" xfId="1" applyFont="1"/>
    <xf numFmtId="0" fontId="0" fillId="0" borderId="0" xfId="0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 indent="1"/>
    </xf>
    <xf numFmtId="0" fontId="3" fillId="0" borderId="0" xfId="0" applyFont="1" applyAlignment="1">
      <alignment horizontal="center"/>
    </xf>
    <xf numFmtId="0" fontId="11" fillId="0" borderId="1" xfId="0" applyFont="1" applyBorder="1"/>
    <xf numFmtId="0" fontId="13" fillId="0" borderId="1" xfId="1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4" fillId="0" borderId="1" xfId="1" applyFont="1" applyBorder="1"/>
    <xf numFmtId="0" fontId="1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3" fillId="0" borderId="1" xfId="1" applyFont="1" applyBorder="1"/>
    <xf numFmtId="0" fontId="15" fillId="0" borderId="1" xfId="0" applyFont="1" applyBorder="1"/>
    <xf numFmtId="0" fontId="15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gif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3</xdr:row>
      <xdr:rowOff>95250</xdr:rowOff>
    </xdr:from>
    <xdr:to>
      <xdr:col>8</xdr:col>
      <xdr:colOff>201210</xdr:colOff>
      <xdr:row>22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" y="666750"/>
          <a:ext cx="4525560" cy="3638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114301</xdr:rowOff>
    </xdr:from>
    <xdr:to>
      <xdr:col>7</xdr:col>
      <xdr:colOff>152399</xdr:colOff>
      <xdr:row>21</xdr:row>
      <xdr:rowOff>181661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76301"/>
          <a:ext cx="4419599" cy="3305860"/>
        </a:xfrm>
        <a:prstGeom prst="rect">
          <a:avLst/>
        </a:prstGeom>
      </xdr:spPr>
    </xdr:pic>
    <xdr:clientData/>
  </xdr:twoCellAnchor>
  <xdr:twoCellAnchor editAs="oneCell">
    <xdr:from>
      <xdr:col>22</xdr:col>
      <xdr:colOff>428625</xdr:colOff>
      <xdr:row>0</xdr:row>
      <xdr:rowOff>133350</xdr:rowOff>
    </xdr:from>
    <xdr:to>
      <xdr:col>27</xdr:col>
      <xdr:colOff>514350</xdr:colOff>
      <xdr:row>11</xdr:row>
      <xdr:rowOff>138425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44975" y="133350"/>
          <a:ext cx="3133725" cy="2100575"/>
        </a:xfrm>
        <a:prstGeom prst="rect">
          <a:avLst/>
        </a:prstGeom>
      </xdr:spPr>
    </xdr:pic>
    <xdr:clientData/>
  </xdr:twoCellAnchor>
  <xdr:twoCellAnchor editAs="oneCell">
    <xdr:from>
      <xdr:col>22</xdr:col>
      <xdr:colOff>603120</xdr:colOff>
      <xdr:row>84</xdr:row>
      <xdr:rowOff>142876</xdr:rowOff>
    </xdr:from>
    <xdr:to>
      <xdr:col>28</xdr:col>
      <xdr:colOff>371475</xdr:colOff>
      <xdr:row>98</xdr:row>
      <xdr:rowOff>47626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19470" y="16144876"/>
          <a:ext cx="3425955" cy="2571750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0</xdr:row>
      <xdr:rowOff>-3966</xdr:rowOff>
    </xdr:from>
    <xdr:to>
      <xdr:col>7</xdr:col>
      <xdr:colOff>238125</xdr:colOff>
      <xdr:row>18</xdr:row>
      <xdr:rowOff>27356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-3966"/>
          <a:ext cx="3362325" cy="3460322"/>
        </a:xfrm>
        <a:prstGeom prst="rect">
          <a:avLst/>
        </a:prstGeom>
      </xdr:spPr>
    </xdr:pic>
    <xdr:clientData/>
  </xdr:twoCellAnchor>
  <xdr:twoCellAnchor editAs="oneCell">
    <xdr:from>
      <xdr:col>1</xdr:col>
      <xdr:colOff>352425</xdr:colOff>
      <xdr:row>0</xdr:row>
      <xdr:rowOff>47624</xdr:rowOff>
    </xdr:from>
    <xdr:to>
      <xdr:col>9</xdr:col>
      <xdr:colOff>198807</xdr:colOff>
      <xdr:row>16</xdr:row>
      <xdr:rowOff>149949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62025" y="47624"/>
          <a:ext cx="4723182" cy="3150325"/>
        </a:xfrm>
        <a:prstGeom prst="rect">
          <a:avLst/>
        </a:prstGeom>
      </xdr:spPr>
    </xdr:pic>
    <xdr:clientData/>
  </xdr:twoCellAnchor>
  <xdr:twoCellAnchor editAs="oneCell">
    <xdr:from>
      <xdr:col>14</xdr:col>
      <xdr:colOff>523875</xdr:colOff>
      <xdr:row>34</xdr:row>
      <xdr:rowOff>89355</xdr:rowOff>
    </xdr:from>
    <xdr:to>
      <xdr:col>18</xdr:col>
      <xdr:colOff>2242839</xdr:colOff>
      <xdr:row>49</xdr:row>
      <xdr:rowOff>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6566355"/>
          <a:ext cx="4157364" cy="2768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-1</xdr:rowOff>
    </xdr:from>
    <xdr:to>
      <xdr:col>11</xdr:col>
      <xdr:colOff>141807</xdr:colOff>
      <xdr:row>16</xdr:row>
      <xdr:rowOff>40892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-1"/>
          <a:ext cx="6847407" cy="3088893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0</xdr:row>
      <xdr:rowOff>0</xdr:rowOff>
    </xdr:from>
    <xdr:to>
      <xdr:col>9</xdr:col>
      <xdr:colOff>153721</xdr:colOff>
      <xdr:row>16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504950" y="0"/>
          <a:ext cx="4135171" cy="3190875"/>
        </a:xfrm>
        <a:prstGeom prst="rect">
          <a:avLst/>
        </a:prstGeom>
      </xdr:spPr>
    </xdr:pic>
    <xdr:clientData/>
  </xdr:twoCellAnchor>
  <xdr:twoCellAnchor editAs="oneCell">
    <xdr:from>
      <xdr:col>21</xdr:col>
      <xdr:colOff>390525</xdr:colOff>
      <xdr:row>86</xdr:row>
      <xdr:rowOff>114300</xdr:rowOff>
    </xdr:from>
    <xdr:to>
      <xdr:col>37</xdr:col>
      <xdr:colOff>504825</xdr:colOff>
      <xdr:row>118</xdr:row>
      <xdr:rowOff>96788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97275" y="16497300"/>
          <a:ext cx="9867900" cy="6078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228600</xdr:colOff>
      <xdr:row>42</xdr:row>
      <xdr:rowOff>28575</xdr:rowOff>
    </xdr:from>
    <xdr:to>
      <xdr:col>25</xdr:col>
      <xdr:colOff>353538</xdr:colOff>
      <xdr:row>59</xdr:row>
      <xdr:rowOff>47625</xdr:rowOff>
    </xdr:to>
    <xdr:pic>
      <xdr:nvPicPr>
        <xdr:cNvPr id="18" name="Picture 17" descr="http://www.getfrank.co.nz/uploads/lifestyle/Ford-Mustang-Fastback-int-345x344.jpg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0" y="8029575"/>
          <a:ext cx="3172938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304800</xdr:colOff>
      <xdr:row>4</xdr:row>
      <xdr:rowOff>0</xdr:rowOff>
    </xdr:from>
    <xdr:to>
      <xdr:col>11</xdr:col>
      <xdr:colOff>487297</xdr:colOff>
      <xdr:row>28</xdr:row>
      <xdr:rowOff>74636</xdr:rowOff>
    </xdr:to>
    <xdr:pic>
      <xdr:nvPicPr>
        <xdr:cNvPr id="20" name="il_fi" descr="http://www.fordfair.co.uk/files/2012/04/Power__Style_Awards_Paull_Nickless_610x5001.jpg">
          <a:extLst>
            <a:ext uri="{FF2B5EF4-FFF2-40B4-BE49-F238E27FC236}">
              <a16:creationId xmlns:a16="http://schemas.microsoft.com/office/drawing/2014/main" id="{00000000-0008-0000-0000-000014000000}"/>
            </a:ext>
            <a:ext uri="{147F2762-F138-4A5C-976F-8EAC2B608ADB}">
              <a16:predDERef xmlns:a16="http://schemas.microsoft.com/office/drawing/2014/main" pre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762000"/>
          <a:ext cx="5668897" cy="46466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8</xdr:row>
      <xdr:rowOff>114300</xdr:rowOff>
    </xdr:to>
    <xdr:sp macro="" textlink="">
      <xdr:nvSpPr>
        <xdr:cNvPr id="1025" name="AutoShape 1" descr="http://econtent.autozone.com:24991/znetrgs/repair_guide_content/en_us/images//0900c152/80/07/ee/52//large/0900c1528007ee52.gif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304800</xdr:colOff>
      <xdr:row>8</xdr:row>
      <xdr:rowOff>114300</xdr:rowOff>
    </xdr:to>
    <xdr:sp macro="" textlink="">
      <xdr:nvSpPr>
        <xdr:cNvPr id="1026" name="AutoShape 2" descr="http://econtent.autozone.com:24991/znetrgs/repair_guide_content/en_us/images//0900c152/80/07/ee/52//large/0900c1528007ee52.gif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91440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114300</xdr:rowOff>
    </xdr:to>
    <xdr:sp macro="" textlink="">
      <xdr:nvSpPr>
        <xdr:cNvPr id="1027" name="AutoShape 3" descr="http://econtent.autozone.com:24991/znetrgs/repair_guide_content/en_us/images//0900c152/80/07/ee/52//large/0900c1528007ee52.gif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85344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22</xdr:col>
      <xdr:colOff>581025</xdr:colOff>
      <xdr:row>86</xdr:row>
      <xdr:rowOff>133350</xdr:rowOff>
    </xdr:from>
    <xdr:to>
      <xdr:col>33</xdr:col>
      <xdr:colOff>147986</xdr:colOff>
      <xdr:row>106</xdr:row>
      <xdr:rowOff>180975</xdr:rowOff>
    </xdr:to>
    <xdr:pic>
      <xdr:nvPicPr>
        <xdr:cNvPr id="19" name="Picture 18" descr="http://econtent.autozone.com:24991/znetrgs/repair_guide_content/en_us/images//0900c152/80/07/ee/52//large/0900c1528007ee52.gif">
          <a:extLst>
            <a:ext uri="{FF2B5EF4-FFF2-40B4-BE49-F238E27FC236}">
              <a16:creationId xmlns:a16="http://schemas.microsoft.com/office/drawing/2014/main" id="{00000000-0008-0000-0000-000013000000}"/>
            </a:ext>
            <a:ext uri="{147F2762-F138-4A5C-976F-8EAC2B608ADB}">
              <a16:predDERef xmlns:a16="http://schemas.microsoft.com/office/drawing/2014/main" pre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7375" y="16516350"/>
          <a:ext cx="6272561" cy="385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533400</xdr:colOff>
      <xdr:row>10</xdr:row>
      <xdr:rowOff>85725</xdr:rowOff>
    </xdr:from>
    <xdr:to>
      <xdr:col>10</xdr:col>
      <xdr:colOff>295275</xdr:colOff>
      <xdr:row>22</xdr:row>
      <xdr:rowOff>142256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1990725"/>
          <a:ext cx="4638675" cy="23425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362313</xdr:colOff>
      <xdr:row>8</xdr:row>
      <xdr:rowOff>167940</xdr:rowOff>
    </xdr:from>
    <xdr:to>
      <xdr:col>11</xdr:col>
      <xdr:colOff>200025</xdr:colOff>
      <xdr:row>19</xdr:row>
      <xdr:rowOff>161925</xdr:rowOff>
    </xdr:to>
    <xdr:pic>
      <xdr:nvPicPr>
        <xdr:cNvPr id="22" name="il_fi" descr="http://4.bp.blogspot.com/-A4PffR32udU/Ta8XLftYMjI/AAAAAAAAACw/hdem3iArnVU/s1600/1967-Ford-Mustang-Instrument-Panel.jpg">
          <a:extLst>
            <a:ext uri="{FF2B5EF4-FFF2-40B4-BE49-F238E27FC236}">
              <a16:creationId xmlns:a16="http://schemas.microsoft.com/office/drawing/2014/main" id="{00000000-0008-0000-0000-000016000000}"/>
            </a:ext>
            <a:ext uri="{147F2762-F138-4A5C-976F-8EAC2B608ADB}">
              <a16:predDERef xmlns:a16="http://schemas.microsoft.com/office/drawing/2014/main" pre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713" y="1691940"/>
          <a:ext cx="4104912" cy="2089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57150</xdr:colOff>
      <xdr:row>90</xdr:row>
      <xdr:rowOff>180975</xdr:rowOff>
    </xdr:from>
    <xdr:to>
      <xdr:col>36</xdr:col>
      <xdr:colOff>323850</xdr:colOff>
      <xdr:row>106</xdr:row>
      <xdr:rowOff>85725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  <a:ext uri="{147F2762-F138-4A5C-976F-8EAC2B608ADB}">
              <a16:predDERef xmlns:a16="http://schemas.microsoft.com/office/drawing/2014/main" pre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11900" y="17325975"/>
          <a:ext cx="6362700" cy="295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139032</xdr:colOff>
      <xdr:row>78</xdr:row>
      <xdr:rowOff>123824</xdr:rowOff>
    </xdr:from>
    <xdr:to>
      <xdr:col>34</xdr:col>
      <xdr:colOff>342899</xdr:colOff>
      <xdr:row>104</xdr:row>
      <xdr:rowOff>104183</xdr:rowOff>
    </xdr:to>
    <xdr:pic>
      <xdr:nvPicPr>
        <xdr:cNvPr id="24" name="Picture 23" descr="Folddown Seat Parts">
          <a:extLst>
            <a:ext uri="{FF2B5EF4-FFF2-40B4-BE49-F238E27FC236}">
              <a16:creationId xmlns:a16="http://schemas.microsoft.com/office/drawing/2014/main" id="{00000000-0008-0000-0000-000018000000}"/>
            </a:ext>
            <a:ext uri="{147F2762-F138-4A5C-976F-8EAC2B608ADB}">
              <a16:predDERef xmlns:a16="http://schemas.microsoft.com/office/drawing/2014/main" pre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64982" y="14982824"/>
          <a:ext cx="6909467" cy="4933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428624</xdr:colOff>
      <xdr:row>113</xdr:row>
      <xdr:rowOff>19049</xdr:rowOff>
    </xdr:from>
    <xdr:to>
      <xdr:col>20</xdr:col>
      <xdr:colOff>249987</xdr:colOff>
      <xdr:row>134</xdr:row>
      <xdr:rowOff>9524</xdr:rowOff>
    </xdr:to>
    <xdr:pic>
      <xdr:nvPicPr>
        <xdr:cNvPr id="26" name="Picture 25" descr="Quarter Trim-Upper">
          <a:extLst>
            <a:ext uri="{FF2B5EF4-FFF2-40B4-BE49-F238E27FC236}">
              <a16:creationId xmlns:a16="http://schemas.microsoft.com/office/drawing/2014/main" id="{00000000-0008-0000-0000-00001A000000}"/>
            </a:ext>
            <a:ext uri="{147F2762-F138-4A5C-976F-8EAC2B608ADB}">
              <a16:predDERef xmlns:a16="http://schemas.microsoft.com/office/drawing/2014/main" pre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2624" y="21545549"/>
          <a:ext cx="5974513" cy="399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285750</xdr:colOff>
      <xdr:row>117</xdr:row>
      <xdr:rowOff>142875</xdr:rowOff>
    </xdr:from>
    <xdr:to>
      <xdr:col>29</xdr:col>
      <xdr:colOff>495300</xdr:colOff>
      <xdr:row>133</xdr:row>
      <xdr:rowOff>142875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  <a:ext uri="{147F2762-F138-4A5C-976F-8EAC2B608ADB}">
              <a16:predDERef xmlns:a16="http://schemas.microsoft.com/office/drawing/2014/main" pre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0" y="22431375"/>
          <a:ext cx="5086350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6</xdr:row>
      <xdr:rowOff>28575</xdr:rowOff>
    </xdr:from>
    <xdr:to>
      <xdr:col>10</xdr:col>
      <xdr:colOff>247650</xdr:colOff>
      <xdr:row>21</xdr:row>
      <xdr:rowOff>171450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  <a:ext uri="{147F2762-F138-4A5C-976F-8EAC2B608ADB}">
              <a16:predDERef xmlns:a16="http://schemas.microsoft.com/office/drawing/2014/main" pre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171575"/>
          <a:ext cx="5114925" cy="3000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75</xdr:row>
      <xdr:rowOff>95250</xdr:rowOff>
    </xdr:from>
    <xdr:to>
      <xdr:col>5</xdr:col>
      <xdr:colOff>9525</xdr:colOff>
      <xdr:row>86</xdr:row>
      <xdr:rowOff>142875</xdr:rowOff>
    </xdr:to>
    <xdr:pic>
      <xdr:nvPicPr>
        <xdr:cNvPr id="28" name="Picture 27" descr="CIMG181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382750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75</xdr:row>
      <xdr:rowOff>104775</xdr:rowOff>
    </xdr:from>
    <xdr:to>
      <xdr:col>9</xdr:col>
      <xdr:colOff>485775</xdr:colOff>
      <xdr:row>86</xdr:row>
      <xdr:rowOff>152400</xdr:rowOff>
    </xdr:to>
    <xdr:pic>
      <xdr:nvPicPr>
        <xdr:cNvPr id="29" name="Picture 28" descr="CIMG181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14392275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2762250</xdr:colOff>
      <xdr:row>88</xdr:row>
      <xdr:rowOff>142875</xdr:rowOff>
    </xdr:from>
    <xdr:to>
      <xdr:col>22</xdr:col>
      <xdr:colOff>76200</xdr:colOff>
      <xdr:row>100</xdr:row>
      <xdr:rowOff>0</xdr:rowOff>
    </xdr:to>
    <xdr:pic>
      <xdr:nvPicPr>
        <xdr:cNvPr id="30" name="Picture 29" descr="CIMG1818">
          <a:extLst>
            <a:ext uri="{FF2B5EF4-FFF2-40B4-BE49-F238E27FC236}">
              <a16:creationId xmlns:a16="http://schemas.microsoft.com/office/drawing/2014/main" id="{00000000-0008-0000-0000-00001E000000}"/>
            </a:ext>
            <a:ext uri="{147F2762-F138-4A5C-976F-8EAC2B608ADB}">
              <a16:predDERef xmlns:a16="http://schemas.microsoft.com/office/drawing/2014/main" pre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35050" y="16906875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87</xdr:row>
      <xdr:rowOff>38100</xdr:rowOff>
    </xdr:from>
    <xdr:to>
      <xdr:col>5</xdr:col>
      <xdr:colOff>9525</xdr:colOff>
      <xdr:row>98</xdr:row>
      <xdr:rowOff>85725</xdr:rowOff>
    </xdr:to>
    <xdr:pic>
      <xdr:nvPicPr>
        <xdr:cNvPr id="31" name="Picture 30" descr="CIMG182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6611600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85725</xdr:colOff>
      <xdr:row>87</xdr:row>
      <xdr:rowOff>38100</xdr:rowOff>
    </xdr:from>
    <xdr:to>
      <xdr:col>9</xdr:col>
      <xdr:colOff>504825</xdr:colOff>
      <xdr:row>98</xdr:row>
      <xdr:rowOff>85725</xdr:rowOff>
    </xdr:to>
    <xdr:pic>
      <xdr:nvPicPr>
        <xdr:cNvPr id="32" name="Picture 31" descr="CIMG182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16611600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2466975</xdr:colOff>
      <xdr:row>91</xdr:row>
      <xdr:rowOff>66675</xdr:rowOff>
    </xdr:from>
    <xdr:to>
      <xdr:col>21</xdr:col>
      <xdr:colOff>390525</xdr:colOff>
      <xdr:row>102</xdr:row>
      <xdr:rowOff>114300</xdr:rowOff>
    </xdr:to>
    <xdr:pic>
      <xdr:nvPicPr>
        <xdr:cNvPr id="34" name="Picture 33" descr="CIMG1825">
          <a:extLst>
            <a:ext uri="{FF2B5EF4-FFF2-40B4-BE49-F238E27FC236}">
              <a16:creationId xmlns:a16="http://schemas.microsoft.com/office/drawing/2014/main" id="{00000000-0008-0000-0000-000022000000}"/>
            </a:ext>
            <a:ext uri="{147F2762-F138-4A5C-976F-8EAC2B608ADB}">
              <a16:predDERef xmlns:a16="http://schemas.microsoft.com/office/drawing/2014/main" pre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9775" y="17402175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219075</xdr:colOff>
      <xdr:row>98</xdr:row>
      <xdr:rowOff>171450</xdr:rowOff>
    </xdr:from>
    <xdr:to>
      <xdr:col>5</xdr:col>
      <xdr:colOff>28575</xdr:colOff>
      <xdr:row>110</xdr:row>
      <xdr:rowOff>28575</xdr:rowOff>
    </xdr:to>
    <xdr:pic>
      <xdr:nvPicPr>
        <xdr:cNvPr id="35" name="Picture 34" descr="CIMG182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840450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600075</xdr:colOff>
      <xdr:row>111</xdr:row>
      <xdr:rowOff>0</xdr:rowOff>
    </xdr:from>
    <xdr:to>
      <xdr:col>14</xdr:col>
      <xdr:colOff>409575</xdr:colOff>
      <xdr:row>122</xdr:row>
      <xdr:rowOff>47625</xdr:rowOff>
    </xdr:to>
    <xdr:pic>
      <xdr:nvPicPr>
        <xdr:cNvPr id="36" name="Picture 35" descr="P8310238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6475" y="21145500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66675</xdr:colOff>
      <xdr:row>110</xdr:row>
      <xdr:rowOff>152400</xdr:rowOff>
    </xdr:from>
    <xdr:to>
      <xdr:col>9</xdr:col>
      <xdr:colOff>485775</xdr:colOff>
      <xdr:row>122</xdr:row>
      <xdr:rowOff>9525</xdr:rowOff>
    </xdr:to>
    <xdr:pic>
      <xdr:nvPicPr>
        <xdr:cNvPr id="37" name="Picture 36" descr="P8310240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675" y="21107400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110</xdr:row>
      <xdr:rowOff>142875</xdr:rowOff>
    </xdr:from>
    <xdr:to>
      <xdr:col>4</xdr:col>
      <xdr:colOff>600075</xdr:colOff>
      <xdr:row>122</xdr:row>
      <xdr:rowOff>0</xdr:rowOff>
    </xdr:to>
    <xdr:pic>
      <xdr:nvPicPr>
        <xdr:cNvPr id="38" name="Picture 37" descr="P8310241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1097875"/>
          <a:ext cx="2857500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215900</xdr:colOff>
      <xdr:row>131</xdr:row>
      <xdr:rowOff>57150</xdr:rowOff>
    </xdr:from>
    <xdr:to>
      <xdr:col>18</xdr:col>
      <xdr:colOff>1993899</xdr:colOff>
      <xdr:row>164</xdr:row>
      <xdr:rowOff>133349</xdr:rowOff>
    </xdr:to>
    <xdr:pic>
      <xdr:nvPicPr>
        <xdr:cNvPr id="39" name="Picture 38" descr="4R70W Street Smart Packages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3100" y="25012650"/>
          <a:ext cx="8483599" cy="6362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177800</xdr:colOff>
      <xdr:row>131</xdr:row>
      <xdr:rowOff>57150</xdr:rowOff>
    </xdr:from>
    <xdr:to>
      <xdr:col>18</xdr:col>
      <xdr:colOff>1955799</xdr:colOff>
      <xdr:row>164</xdr:row>
      <xdr:rowOff>133349</xdr:rowOff>
    </xdr:to>
    <xdr:pic>
      <xdr:nvPicPr>
        <xdr:cNvPr id="40" name="Picture 39" descr="4R70W Street Smart Packages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0" y="25012650"/>
          <a:ext cx="8483599" cy="6362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0</xdr:row>
      <xdr:rowOff>0</xdr:rowOff>
    </xdr:from>
    <xdr:to>
      <xdr:col>10</xdr:col>
      <xdr:colOff>542925</xdr:colOff>
      <xdr:row>18</xdr:row>
      <xdr:rowOff>9525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  <a:ext uri="{147F2762-F138-4A5C-976F-8EAC2B608ADB}">
              <a16:predDERef xmlns:a16="http://schemas.microsoft.com/office/drawing/2014/main" pre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0"/>
          <a:ext cx="6296025" cy="3438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76200</xdr:colOff>
      <xdr:row>106</xdr:row>
      <xdr:rowOff>114300</xdr:rowOff>
    </xdr:from>
    <xdr:to>
      <xdr:col>49</xdr:col>
      <xdr:colOff>209550</xdr:colOff>
      <xdr:row>138</xdr:row>
      <xdr:rowOff>114300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  <a:ext uri="{147F2762-F138-4A5C-976F-8EAC2B608ADB}">
              <a16:predDERef xmlns:a16="http://schemas.microsoft.com/office/drawing/2014/main" pre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11750" y="20307300"/>
          <a:ext cx="15373350" cy="609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117475</xdr:colOff>
      <xdr:row>3</xdr:row>
      <xdr:rowOff>180974</xdr:rowOff>
    </xdr:from>
    <xdr:to>
      <xdr:col>9</xdr:col>
      <xdr:colOff>180975</xdr:colOff>
      <xdr:row>25</xdr:row>
      <xdr:rowOff>152399</xdr:rowOff>
    </xdr:to>
    <xdr:pic>
      <xdr:nvPicPr>
        <xdr:cNvPr id="43" name="img_CurrentImage" descr="eBay Image Hosting at www.auctiva.com">
          <a:extLst>
            <a:ext uri="{FF2B5EF4-FFF2-40B4-BE49-F238E27FC236}">
              <a16:creationId xmlns:a16="http://schemas.microsoft.com/office/drawing/2014/main" id="{00000000-0008-0000-0000-00002B000000}"/>
            </a:ext>
            <a:ext uri="{147F2762-F138-4A5C-976F-8EAC2B608ADB}">
              <a16:predDERef xmlns:a16="http://schemas.microsoft.com/office/drawing/2014/main" pre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752474"/>
          <a:ext cx="5549900" cy="416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493900</xdr:colOff>
      <xdr:row>33</xdr:row>
      <xdr:rowOff>166685</xdr:rowOff>
    </xdr:from>
    <xdr:to>
      <xdr:col>13</xdr:col>
      <xdr:colOff>400050</xdr:colOff>
      <xdr:row>59</xdr:row>
      <xdr:rowOff>172498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10800000">
          <a:off x="1713100" y="6453185"/>
          <a:ext cx="6611750" cy="4958813"/>
        </a:xfrm>
        <a:prstGeom prst="rect">
          <a:avLst/>
        </a:prstGeom>
      </xdr:spPr>
    </xdr:pic>
    <xdr:clientData/>
  </xdr:twoCellAnchor>
  <xdr:twoCellAnchor editAs="oneCell">
    <xdr:from>
      <xdr:col>25</xdr:col>
      <xdr:colOff>15875</xdr:colOff>
      <xdr:row>79</xdr:row>
      <xdr:rowOff>104774</xdr:rowOff>
    </xdr:from>
    <xdr:to>
      <xdr:col>34</xdr:col>
      <xdr:colOff>180975</xdr:colOff>
      <xdr:row>101</xdr:row>
      <xdr:rowOff>152399</xdr:rowOff>
    </xdr:to>
    <xdr:pic>
      <xdr:nvPicPr>
        <xdr:cNvPr id="45" name="Picture 44" descr="http://i43.tinypic.com/2mwcgfc.jpg">
          <a:extLst>
            <a:ext uri="{FF2B5EF4-FFF2-40B4-BE49-F238E27FC236}">
              <a16:creationId xmlns:a16="http://schemas.microsoft.com/office/drawing/2014/main" id="{00000000-0008-0000-0000-00002D000000}"/>
            </a:ext>
            <a:ext uri="{147F2762-F138-4A5C-976F-8EAC2B608ADB}">
              <a16:predDERef xmlns:a16="http://schemas.microsoft.com/office/drawing/2014/main" pre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61025" y="15154274"/>
          <a:ext cx="5651500" cy="423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396057</xdr:colOff>
      <xdr:row>113</xdr:row>
      <xdr:rowOff>57150</xdr:rowOff>
    </xdr:from>
    <xdr:to>
      <xdr:col>42</xdr:col>
      <xdr:colOff>427111</xdr:colOff>
      <xdr:row>141</xdr:row>
      <xdr:rowOff>114299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131607" y="21583650"/>
          <a:ext cx="11003854" cy="5391149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381000</xdr:colOff>
      <xdr:row>7</xdr:row>
      <xdr:rowOff>171450</xdr:rowOff>
    </xdr:from>
    <xdr:to>
      <xdr:col>10</xdr:col>
      <xdr:colOff>114300</xdr:colOff>
      <xdr:row>19</xdr:row>
      <xdr:rowOff>142875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819400" y="1504950"/>
          <a:ext cx="3390900" cy="225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161925</xdr:colOff>
      <xdr:row>21</xdr:row>
      <xdr:rowOff>95250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  <a:ext uri="{147F2762-F138-4A5C-976F-8EAC2B608ADB}">
              <a16:predDERef xmlns:a16="http://schemas.microsoft.com/office/drawing/2014/main" pre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48325" cy="409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://i43.tinypic.com/2mwcgfc.jpg" TargetMode="External"/><Relationship Id="rId1" Type="http://schemas.openxmlformats.org/officeDocument/2006/relationships/hyperlink" Target="http://www.mustangcentralga.com/coyote-purr-dee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1:Z79"/>
  <sheetViews>
    <sheetView topLeftCell="A28" workbookViewId="0">
      <selection activeCell="O83" sqref="O83:Z97"/>
    </sheetView>
  </sheetViews>
  <sheetFormatPr defaultRowHeight="15"/>
  <cols>
    <col min="19" max="19" width="55.7109375" customWidth="1"/>
  </cols>
  <sheetData>
    <row r="1" spans="19:26">
      <c r="S1" s="15" t="s">
        <v>0</v>
      </c>
    </row>
    <row r="8" spans="19:26">
      <c r="Z8" s="15" t="s">
        <v>1</v>
      </c>
    </row>
    <row r="19" spans="10:10">
      <c r="J19" t="s">
        <v>2</v>
      </c>
    </row>
    <row r="75" spans="18:18">
      <c r="R75" t="s">
        <v>3</v>
      </c>
    </row>
    <row r="76" spans="18:18">
      <c r="R76" t="s">
        <v>4</v>
      </c>
    </row>
    <row r="77" spans="18:18">
      <c r="R77" t="s">
        <v>5</v>
      </c>
    </row>
    <row r="78" spans="18:18">
      <c r="R78" t="s">
        <v>6</v>
      </c>
    </row>
    <row r="79" spans="18:18">
      <c r="R79" t="s">
        <v>7</v>
      </c>
    </row>
  </sheetData>
  <hyperlinks>
    <hyperlink ref="S1" r:id="rId1" xr:uid="{00000000-0004-0000-0000-000000000000}"/>
    <hyperlink ref="Z8" r:id="rId2" xr:uid="{3A83EB84-E204-4F00-8DFA-CE8480C0865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1"/>
  <sheetViews>
    <sheetView tabSelected="1" topLeftCell="A132" workbookViewId="0">
      <selection activeCell="C217" sqref="C217:D225"/>
    </sheetView>
  </sheetViews>
  <sheetFormatPr defaultRowHeight="15"/>
  <cols>
    <col min="1" max="1" width="29.42578125" customWidth="1"/>
    <col min="2" max="2" width="28.28515625" customWidth="1"/>
    <col min="3" max="3" width="60.85546875" customWidth="1"/>
    <col min="4" max="4" width="55.5703125" customWidth="1"/>
    <col min="5" max="5" width="17.42578125" customWidth="1"/>
    <col min="6" max="6" width="22.7109375" customWidth="1"/>
    <col min="9" max="9" width="18.28515625" customWidth="1"/>
  </cols>
  <sheetData>
    <row r="1" spans="1:9" ht="32.25" customHeight="1">
      <c r="A1" s="13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4"/>
      <c r="I1" s="14" t="s">
        <v>15</v>
      </c>
    </row>
    <row r="2" spans="1:9" ht="18.75">
      <c r="A2" s="1" t="s">
        <v>16</v>
      </c>
      <c r="B2" t="s">
        <v>17</v>
      </c>
      <c r="C2" t="s">
        <v>18</v>
      </c>
      <c r="D2" s="15"/>
      <c r="E2" s="5">
        <v>25000</v>
      </c>
      <c r="F2" s="4" t="s">
        <v>19</v>
      </c>
      <c r="G2" s="18" t="s">
        <v>20</v>
      </c>
      <c r="I2" s="2"/>
    </row>
    <row r="3" spans="1:9" ht="15.75">
      <c r="C3" t="s">
        <v>21</v>
      </c>
      <c r="D3" s="25" t="s">
        <v>22</v>
      </c>
      <c r="E3" s="2">
        <v>139</v>
      </c>
      <c r="F3" s="4" t="s">
        <v>23</v>
      </c>
      <c r="G3" s="18" t="s">
        <v>20</v>
      </c>
      <c r="I3" s="2"/>
    </row>
    <row r="4" spans="1:9" ht="15.75">
      <c r="C4" t="s">
        <v>24</v>
      </c>
      <c r="D4" s="25" t="s">
        <v>25</v>
      </c>
      <c r="E4" s="2">
        <v>650</v>
      </c>
      <c r="F4" s="4" t="s">
        <v>26</v>
      </c>
      <c r="G4" s="18" t="s">
        <v>20</v>
      </c>
      <c r="I4" s="2"/>
    </row>
    <row r="5" spans="1:9" ht="15.75">
      <c r="C5" t="s">
        <v>27</v>
      </c>
      <c r="D5" s="25" t="s">
        <v>28</v>
      </c>
      <c r="E5" s="2">
        <v>24</v>
      </c>
      <c r="F5" s="4" t="s">
        <v>23</v>
      </c>
      <c r="G5" s="18" t="s">
        <v>20</v>
      </c>
      <c r="I5" s="2"/>
    </row>
    <row r="6" spans="1:9" ht="15.75">
      <c r="C6" t="s">
        <v>29</v>
      </c>
      <c r="D6" s="25" t="s">
        <v>30</v>
      </c>
      <c r="E6" s="2">
        <v>38</v>
      </c>
      <c r="F6" s="4" t="s">
        <v>23</v>
      </c>
      <c r="G6" s="18" t="s">
        <v>20</v>
      </c>
      <c r="I6" s="2"/>
    </row>
    <row r="7" spans="1:9" ht="15.75">
      <c r="C7" t="s">
        <v>31</v>
      </c>
      <c r="D7" s="25" t="s">
        <v>32</v>
      </c>
      <c r="E7" s="2">
        <v>2.5</v>
      </c>
      <c r="F7" s="4" t="s">
        <v>23</v>
      </c>
      <c r="G7" s="18" t="s">
        <v>20</v>
      </c>
      <c r="I7" s="2"/>
    </row>
    <row r="8" spans="1:9" ht="15.75">
      <c r="C8" t="s">
        <v>33</v>
      </c>
      <c r="D8" s="25">
        <v>3632</v>
      </c>
      <c r="E8" s="2">
        <v>109</v>
      </c>
      <c r="F8" s="4" t="s">
        <v>23</v>
      </c>
      <c r="G8" s="18" t="s">
        <v>20</v>
      </c>
      <c r="I8" s="2"/>
    </row>
    <row r="9" spans="1:9" ht="15.75">
      <c r="C9" t="s">
        <v>34</v>
      </c>
      <c r="D9" s="25">
        <v>3633</v>
      </c>
      <c r="E9" s="2">
        <v>109</v>
      </c>
      <c r="F9" s="4" t="s">
        <v>23</v>
      </c>
      <c r="G9" s="18" t="s">
        <v>20</v>
      </c>
      <c r="I9" s="2"/>
    </row>
    <row r="10" spans="1:9" ht="15.75">
      <c r="C10" t="s">
        <v>35</v>
      </c>
      <c r="D10" s="25">
        <v>3643</v>
      </c>
      <c r="E10" s="2">
        <v>30</v>
      </c>
      <c r="F10" s="4" t="s">
        <v>23</v>
      </c>
      <c r="G10" s="18" t="s">
        <v>20</v>
      </c>
      <c r="I10" s="2"/>
    </row>
    <row r="11" spans="1:9" ht="15.75">
      <c r="C11" t="s">
        <v>36</v>
      </c>
      <c r="D11" s="25" t="s">
        <v>37</v>
      </c>
      <c r="E11" s="2">
        <v>132</v>
      </c>
      <c r="F11" s="4" t="s">
        <v>23</v>
      </c>
      <c r="G11" s="18" t="s">
        <v>20</v>
      </c>
      <c r="I11" s="2"/>
    </row>
    <row r="12" spans="1:9" ht="15.75">
      <c r="C12" t="s">
        <v>38</v>
      </c>
      <c r="D12" s="25" t="s">
        <v>39</v>
      </c>
      <c r="E12" s="2">
        <v>132</v>
      </c>
      <c r="F12" s="4" t="s">
        <v>23</v>
      </c>
      <c r="G12" s="18" t="s">
        <v>20</v>
      </c>
      <c r="I12" s="2"/>
    </row>
    <row r="13" spans="1:9" ht="15.75">
      <c r="C13" t="s">
        <v>40</v>
      </c>
      <c r="D13" s="25" t="s">
        <v>41</v>
      </c>
      <c r="E13" s="2">
        <v>15</v>
      </c>
      <c r="F13" s="4" t="s">
        <v>23</v>
      </c>
      <c r="G13" s="18" t="s">
        <v>20</v>
      </c>
      <c r="I13" s="2"/>
    </row>
    <row r="14" spans="1:9" ht="15.75">
      <c r="C14" t="s">
        <v>42</v>
      </c>
      <c r="D14" s="25">
        <v>3637</v>
      </c>
      <c r="E14" s="2">
        <v>89</v>
      </c>
      <c r="F14" s="4" t="s">
        <v>23</v>
      </c>
      <c r="G14" s="18" t="s">
        <v>20</v>
      </c>
      <c r="I14" s="2"/>
    </row>
    <row r="15" spans="1:9" ht="15.75">
      <c r="C15" t="s">
        <v>43</v>
      </c>
      <c r="D15" s="25" t="s">
        <v>44</v>
      </c>
      <c r="E15" s="2">
        <v>19.95</v>
      </c>
      <c r="F15" s="4" t="s">
        <v>23</v>
      </c>
      <c r="G15" s="18" t="s">
        <v>20</v>
      </c>
      <c r="I15" s="2"/>
    </row>
    <row r="16" spans="1:9" ht="15.75">
      <c r="C16" t="s">
        <v>45</v>
      </c>
      <c r="D16" s="25">
        <v>3640</v>
      </c>
      <c r="E16" s="2">
        <v>89</v>
      </c>
      <c r="F16" s="4" t="s">
        <v>23</v>
      </c>
      <c r="G16" s="18" t="s">
        <v>20</v>
      </c>
      <c r="I16" s="2"/>
    </row>
    <row r="17" spans="1:9" ht="15.75">
      <c r="C17" t="s">
        <v>46</v>
      </c>
      <c r="D17" s="25" t="s">
        <v>47</v>
      </c>
      <c r="E17" s="2">
        <v>26</v>
      </c>
      <c r="F17" s="4" t="s">
        <v>23</v>
      </c>
      <c r="G17" s="18" t="s">
        <v>20</v>
      </c>
      <c r="I17" s="2"/>
    </row>
    <row r="18" spans="1:9" ht="15.75">
      <c r="C18" t="s">
        <v>48</v>
      </c>
      <c r="D18" s="25" t="s">
        <v>49</v>
      </c>
      <c r="E18" s="2">
        <v>9.75</v>
      </c>
      <c r="F18" s="4" t="s">
        <v>23</v>
      </c>
      <c r="G18" s="18" t="s">
        <v>20</v>
      </c>
      <c r="I18" s="2"/>
    </row>
    <row r="19" spans="1:9" ht="15.75">
      <c r="C19" t="s">
        <v>50</v>
      </c>
      <c r="D19" s="25" t="s">
        <v>51</v>
      </c>
      <c r="E19" s="2">
        <v>36</v>
      </c>
      <c r="F19" s="4" t="s">
        <v>23</v>
      </c>
      <c r="G19" s="18" t="s">
        <v>20</v>
      </c>
      <c r="I19" s="2"/>
    </row>
    <row r="20" spans="1:9" ht="15.75">
      <c r="C20" t="s">
        <v>52</v>
      </c>
      <c r="D20" s="25" t="s">
        <v>53</v>
      </c>
      <c r="E20" s="2">
        <v>36</v>
      </c>
      <c r="F20" s="4" t="s">
        <v>23</v>
      </c>
      <c r="G20" s="18" t="s">
        <v>20</v>
      </c>
      <c r="I20" s="2"/>
    </row>
    <row r="21" spans="1:9" ht="15.75">
      <c r="C21" t="s">
        <v>54</v>
      </c>
      <c r="D21" s="4" t="s">
        <v>55</v>
      </c>
      <c r="E21" s="2">
        <v>8.9499999999999993</v>
      </c>
      <c r="F21" s="4" t="s">
        <v>23</v>
      </c>
      <c r="G21" s="18" t="s">
        <v>20</v>
      </c>
      <c r="I21" s="2"/>
    </row>
    <row r="22" spans="1:9" ht="15.75">
      <c r="C22" t="s">
        <v>56</v>
      </c>
      <c r="D22" s="4" t="s">
        <v>57</v>
      </c>
      <c r="E22" s="2">
        <v>8.9499999999999993</v>
      </c>
      <c r="F22" s="4" t="s">
        <v>23</v>
      </c>
      <c r="G22" s="18" t="s">
        <v>20</v>
      </c>
      <c r="I22" s="2"/>
    </row>
    <row r="23" spans="1:9" ht="15.75">
      <c r="C23" t="s">
        <v>58</v>
      </c>
      <c r="D23" s="4" t="s">
        <v>59</v>
      </c>
      <c r="E23" s="2">
        <v>8.9499999999999993</v>
      </c>
      <c r="F23" s="4" t="s">
        <v>23</v>
      </c>
      <c r="G23" s="18" t="s">
        <v>20</v>
      </c>
      <c r="I23" s="2"/>
    </row>
    <row r="24" spans="1:9" ht="15.75">
      <c r="C24" t="s">
        <v>60</v>
      </c>
      <c r="D24" s="4" t="s">
        <v>61</v>
      </c>
      <c r="E24" s="2">
        <v>8.9499999999999993</v>
      </c>
      <c r="F24" s="4" t="s">
        <v>23</v>
      </c>
      <c r="G24" s="18" t="s">
        <v>20</v>
      </c>
      <c r="I24" s="2"/>
    </row>
    <row r="25" spans="1:9" ht="15.75">
      <c r="C25" t="s">
        <v>62</v>
      </c>
      <c r="D25" s="4" t="s">
        <v>63</v>
      </c>
      <c r="E25" s="2">
        <v>1.75</v>
      </c>
      <c r="F25" s="4" t="s">
        <v>23</v>
      </c>
      <c r="G25" s="18" t="s">
        <v>20</v>
      </c>
      <c r="I25" s="2"/>
    </row>
    <row r="26" spans="1:9" ht="15.75">
      <c r="C26" t="s">
        <v>64</v>
      </c>
      <c r="D26" s="4" t="s">
        <v>65</v>
      </c>
      <c r="E26" s="2">
        <v>1.75</v>
      </c>
      <c r="F26" s="4" t="s">
        <v>23</v>
      </c>
      <c r="G26" s="18" t="s">
        <v>20</v>
      </c>
      <c r="I26" s="2"/>
    </row>
    <row r="27" spans="1:9" ht="15.75">
      <c r="C27" t="s">
        <v>66</v>
      </c>
      <c r="D27" s="4" t="s">
        <v>67</v>
      </c>
      <c r="E27" s="2">
        <v>11.9</v>
      </c>
      <c r="F27" s="4" t="s">
        <v>23</v>
      </c>
      <c r="G27" s="18" t="s">
        <v>20</v>
      </c>
      <c r="I27" s="2"/>
    </row>
    <row r="28" spans="1:9" ht="18.75">
      <c r="C28" s="3" t="s">
        <v>68</v>
      </c>
      <c r="D28" s="3"/>
      <c r="E28" s="28">
        <f>SUM(E2:E27)</f>
        <v>26737.400000000005</v>
      </c>
      <c r="F28" s="4"/>
      <c r="G28" s="4"/>
      <c r="I28" s="2"/>
    </row>
    <row r="29" spans="1:9">
      <c r="A29" s="6"/>
      <c r="B29" s="6"/>
      <c r="C29" s="7"/>
      <c r="D29" s="7"/>
      <c r="E29" s="10"/>
      <c r="F29" s="9"/>
      <c r="G29" s="9"/>
      <c r="H29" s="9"/>
      <c r="I29" s="9"/>
    </row>
    <row r="30" spans="1:9" ht="18.75">
      <c r="A30" s="1" t="s">
        <v>69</v>
      </c>
      <c r="B30" t="s">
        <v>70</v>
      </c>
      <c r="C30" t="s">
        <v>71</v>
      </c>
      <c r="E30" s="5">
        <v>7700</v>
      </c>
      <c r="F30" s="4"/>
      <c r="G30" s="4"/>
      <c r="I30" s="2"/>
    </row>
    <row r="31" spans="1:9">
      <c r="B31" t="s">
        <v>72</v>
      </c>
      <c r="C31" t="s">
        <v>73</v>
      </c>
      <c r="E31" s="5">
        <v>12100</v>
      </c>
      <c r="F31" s="4"/>
      <c r="G31" s="4"/>
      <c r="I31" s="2">
        <v>3000</v>
      </c>
    </row>
    <row r="32" spans="1:9">
      <c r="B32" t="s">
        <v>74</v>
      </c>
      <c r="C32" t="s">
        <v>75</v>
      </c>
      <c r="E32" s="5">
        <v>3135</v>
      </c>
      <c r="F32" s="4"/>
      <c r="G32" s="4"/>
      <c r="I32" s="2"/>
    </row>
    <row r="33" spans="1:9">
      <c r="B33" t="s">
        <v>76</v>
      </c>
      <c r="C33" t="s">
        <v>77</v>
      </c>
      <c r="E33" s="5">
        <v>1875</v>
      </c>
      <c r="F33" s="4"/>
      <c r="G33" s="4"/>
      <c r="I33" s="2"/>
    </row>
    <row r="34" spans="1:9">
      <c r="B34" t="s">
        <v>78</v>
      </c>
      <c r="E34" s="5">
        <v>0</v>
      </c>
      <c r="F34" s="4"/>
      <c r="G34" s="4"/>
      <c r="I34" s="2">
        <v>20000</v>
      </c>
    </row>
    <row r="35" spans="1:9">
      <c r="B35" t="s">
        <v>79</v>
      </c>
      <c r="E35" s="5"/>
      <c r="F35" s="4"/>
      <c r="G35" s="4"/>
      <c r="I35" s="2">
        <v>5000</v>
      </c>
    </row>
    <row r="36" spans="1:9" ht="18.75">
      <c r="C36" s="3" t="s">
        <v>68</v>
      </c>
      <c r="D36" s="3"/>
      <c r="E36" s="28">
        <f>SUM(E30:E35)</f>
        <v>24810</v>
      </c>
      <c r="F36" s="4"/>
      <c r="G36" s="4"/>
      <c r="I36" s="2">
        <f>SUM(I30:I35)</f>
        <v>28000</v>
      </c>
    </row>
    <row r="37" spans="1:9">
      <c r="A37" s="6"/>
      <c r="B37" s="6"/>
      <c r="C37" s="7"/>
      <c r="D37" s="7"/>
      <c r="E37" s="10"/>
      <c r="F37" s="9"/>
      <c r="G37" s="9"/>
      <c r="H37" s="9"/>
      <c r="I37" s="9"/>
    </row>
    <row r="38" spans="1:9" ht="18.75">
      <c r="A38" s="1" t="s">
        <v>80</v>
      </c>
      <c r="C38" s="3"/>
      <c r="D38" s="11"/>
      <c r="F38" s="4"/>
      <c r="G38" s="4"/>
      <c r="I38" s="2"/>
    </row>
    <row r="39" spans="1:9">
      <c r="A39" s="19" t="s">
        <v>81</v>
      </c>
      <c r="B39" s="19"/>
      <c r="C39" s="19"/>
      <c r="D39" s="19"/>
      <c r="E39" s="19"/>
      <c r="F39" s="19"/>
      <c r="G39" s="20"/>
      <c r="H39" s="20"/>
      <c r="I39" s="20"/>
    </row>
    <row r="40" spans="1:9" ht="15.75">
      <c r="B40" t="s">
        <v>82</v>
      </c>
      <c r="C40" t="s">
        <v>83</v>
      </c>
      <c r="D40" s="4" t="s">
        <v>84</v>
      </c>
      <c r="E40" s="17">
        <v>5890</v>
      </c>
      <c r="F40" s="4" t="s">
        <v>85</v>
      </c>
      <c r="G40" s="18" t="s">
        <v>20</v>
      </c>
      <c r="I40" s="2"/>
    </row>
    <row r="41" spans="1:9" ht="15.75">
      <c r="C41" t="s">
        <v>86</v>
      </c>
      <c r="D41" s="4" t="s">
        <v>87</v>
      </c>
      <c r="E41" s="17">
        <v>125.99</v>
      </c>
      <c r="F41" s="4" t="s">
        <v>85</v>
      </c>
      <c r="G41" s="18" t="s">
        <v>20</v>
      </c>
      <c r="I41" s="2"/>
    </row>
    <row r="42" spans="1:9" ht="15.75">
      <c r="C42" t="s">
        <v>88</v>
      </c>
      <c r="D42" s="4" t="s">
        <v>89</v>
      </c>
      <c r="E42" s="17">
        <v>1443.99</v>
      </c>
      <c r="F42" s="4" t="s">
        <v>85</v>
      </c>
      <c r="G42" s="18" t="s">
        <v>20</v>
      </c>
      <c r="I42" s="2"/>
    </row>
    <row r="43" spans="1:9" ht="15.75">
      <c r="C43" s="16" t="s">
        <v>90</v>
      </c>
      <c r="D43" s="4">
        <v>174020</v>
      </c>
      <c r="E43" s="17">
        <v>1349</v>
      </c>
      <c r="F43" s="4" t="s">
        <v>91</v>
      </c>
      <c r="G43" s="18" t="s">
        <v>20</v>
      </c>
      <c r="I43" s="2"/>
    </row>
    <row r="44" spans="1:9" ht="15.75">
      <c r="B44" s="16" t="s">
        <v>92</v>
      </c>
      <c r="C44" t="s">
        <v>93</v>
      </c>
      <c r="D44" s="4" t="s">
        <v>94</v>
      </c>
      <c r="E44" s="17">
        <v>281.99</v>
      </c>
      <c r="F44" s="4" t="s">
        <v>85</v>
      </c>
      <c r="G44" s="18" t="s">
        <v>20</v>
      </c>
      <c r="I44" s="2"/>
    </row>
    <row r="45" spans="1:9" ht="15.75">
      <c r="B45" t="s">
        <v>95</v>
      </c>
      <c r="C45" t="s">
        <v>96</v>
      </c>
      <c r="D45" s="4" t="s">
        <v>97</v>
      </c>
      <c r="E45" s="17">
        <v>3879.99</v>
      </c>
      <c r="F45" s="4" t="s">
        <v>85</v>
      </c>
      <c r="G45" s="18" t="s">
        <v>20</v>
      </c>
      <c r="I45" s="2"/>
    </row>
    <row r="46" spans="1:9" ht="15.75">
      <c r="B46" t="s">
        <v>98</v>
      </c>
      <c r="C46" t="s">
        <v>99</v>
      </c>
      <c r="D46" s="4" t="s">
        <v>100</v>
      </c>
      <c r="E46" s="17">
        <v>295.95</v>
      </c>
      <c r="F46" s="4" t="s">
        <v>85</v>
      </c>
      <c r="G46" s="18" t="s">
        <v>20</v>
      </c>
      <c r="I46" s="2"/>
    </row>
    <row r="47" spans="1:9" ht="15.75">
      <c r="B47" t="s">
        <v>101</v>
      </c>
      <c r="D47" s="4"/>
      <c r="E47" s="17">
        <v>990</v>
      </c>
      <c r="F47" s="4"/>
      <c r="G47" s="18"/>
      <c r="I47" s="2">
        <v>500</v>
      </c>
    </row>
    <row r="48" spans="1:9">
      <c r="B48" t="s">
        <v>102</v>
      </c>
      <c r="D48" s="4"/>
      <c r="E48" s="17">
        <v>3500</v>
      </c>
      <c r="F48" s="4"/>
      <c r="G48" s="4"/>
      <c r="I48" s="2">
        <v>1500</v>
      </c>
    </row>
    <row r="49" spans="1:9" ht="15.75">
      <c r="B49" t="s">
        <v>103</v>
      </c>
      <c r="C49" t="s">
        <v>104</v>
      </c>
      <c r="D49" s="4">
        <v>18697</v>
      </c>
      <c r="E49" s="2">
        <v>649.95000000000005</v>
      </c>
      <c r="F49" s="4" t="s">
        <v>85</v>
      </c>
      <c r="G49" s="18" t="s">
        <v>20</v>
      </c>
      <c r="I49" s="2"/>
    </row>
    <row r="50" spans="1:9">
      <c r="B50" t="s">
        <v>105</v>
      </c>
      <c r="D50" s="4"/>
      <c r="E50" s="17">
        <v>0</v>
      </c>
      <c r="F50" s="4" t="s">
        <v>106</v>
      </c>
      <c r="G50" s="4"/>
      <c r="I50" s="2">
        <v>1500</v>
      </c>
    </row>
    <row r="51" spans="1:9" ht="15.75">
      <c r="B51" t="s">
        <v>107</v>
      </c>
      <c r="C51" t="s">
        <v>108</v>
      </c>
      <c r="D51" s="4" t="s">
        <v>109</v>
      </c>
      <c r="E51" s="17">
        <v>1219</v>
      </c>
      <c r="F51" s="4" t="s">
        <v>110</v>
      </c>
      <c r="G51" s="18" t="s">
        <v>20</v>
      </c>
      <c r="I51" s="2"/>
    </row>
    <row r="52" spans="1:9" ht="15.75">
      <c r="C52" t="s">
        <v>111</v>
      </c>
      <c r="D52" s="4"/>
      <c r="E52" s="17"/>
      <c r="F52" s="4"/>
      <c r="G52" s="18"/>
      <c r="I52" s="2">
        <v>200</v>
      </c>
    </row>
    <row r="53" spans="1:9" ht="15.75">
      <c r="B53" t="s">
        <v>112</v>
      </c>
      <c r="C53" t="s">
        <v>113</v>
      </c>
      <c r="D53" s="4"/>
      <c r="E53" s="17"/>
      <c r="F53" s="4"/>
      <c r="G53" s="18"/>
      <c r="I53" s="2"/>
    </row>
    <row r="54" spans="1:9" ht="15.75">
      <c r="C54" t="s">
        <v>114</v>
      </c>
      <c r="D54" s="4"/>
      <c r="E54" s="17"/>
      <c r="F54" s="4"/>
      <c r="G54" s="18"/>
      <c r="I54" s="2"/>
    </row>
    <row r="55" spans="1:9">
      <c r="C55" t="s">
        <v>115</v>
      </c>
      <c r="D55" s="4"/>
      <c r="E55" s="5">
        <v>0</v>
      </c>
      <c r="F55" s="4" t="s">
        <v>116</v>
      </c>
      <c r="G55" s="26"/>
      <c r="I55" s="2">
        <v>1000</v>
      </c>
    </row>
    <row r="56" spans="1:9" ht="18.75">
      <c r="C56" s="3" t="s">
        <v>68</v>
      </c>
      <c r="E56" s="29">
        <f>SUM(E40:E55)</f>
        <v>19625.86</v>
      </c>
      <c r="F56" s="4"/>
      <c r="G56" s="26"/>
      <c r="I56" s="2">
        <f>SUM(I40:I55)</f>
        <v>4700</v>
      </c>
    </row>
    <row r="57" spans="1:9">
      <c r="A57" s="19" t="s">
        <v>117</v>
      </c>
      <c r="B57" s="19"/>
      <c r="C57" s="19"/>
      <c r="D57" s="19"/>
      <c r="E57" s="21"/>
      <c r="F57" s="20"/>
      <c r="G57" s="20"/>
      <c r="H57" s="20"/>
      <c r="I57" s="20"/>
    </row>
    <row r="58" spans="1:9" ht="15.75">
      <c r="B58" t="s">
        <v>118</v>
      </c>
      <c r="C58" t="s">
        <v>119</v>
      </c>
      <c r="D58" s="4" t="s">
        <v>120</v>
      </c>
      <c r="E58" s="17">
        <v>1195.99</v>
      </c>
      <c r="F58" s="4" t="s">
        <v>85</v>
      </c>
      <c r="G58" s="18" t="s">
        <v>20</v>
      </c>
      <c r="I58" s="2"/>
    </row>
    <row r="59" spans="1:9" ht="15.75">
      <c r="C59" t="s">
        <v>121</v>
      </c>
      <c r="D59" s="4" t="s">
        <v>122</v>
      </c>
      <c r="E59" s="31" t="s">
        <v>123</v>
      </c>
      <c r="F59" s="4" t="s">
        <v>85</v>
      </c>
      <c r="G59" s="18" t="s">
        <v>20</v>
      </c>
      <c r="I59" s="2"/>
    </row>
    <row r="60" spans="1:9" ht="15.75">
      <c r="C60" t="s">
        <v>124</v>
      </c>
      <c r="D60" s="4" t="s">
        <v>125</v>
      </c>
      <c r="E60" s="31" t="s">
        <v>123</v>
      </c>
      <c r="F60" s="4" t="s">
        <v>85</v>
      </c>
      <c r="G60" s="18" t="s">
        <v>20</v>
      </c>
      <c r="I60" s="2"/>
    </row>
    <row r="61" spans="1:9" ht="15.75">
      <c r="C61" t="s">
        <v>126</v>
      </c>
      <c r="D61" s="4" t="s">
        <v>127</v>
      </c>
      <c r="E61" s="17">
        <v>675</v>
      </c>
      <c r="F61" s="4" t="s">
        <v>85</v>
      </c>
      <c r="G61" s="18" t="s">
        <v>20</v>
      </c>
      <c r="I61" s="2"/>
    </row>
    <row r="62" spans="1:9" ht="15.75">
      <c r="C62" t="s">
        <v>128</v>
      </c>
      <c r="D62" s="4" t="s">
        <v>129</v>
      </c>
      <c r="E62" s="31" t="s">
        <v>123</v>
      </c>
      <c r="F62" s="4" t="s">
        <v>85</v>
      </c>
      <c r="G62" s="18" t="s">
        <v>20</v>
      </c>
      <c r="I62" s="2"/>
    </row>
    <row r="63" spans="1:9" ht="15.75">
      <c r="C63" t="s">
        <v>130</v>
      </c>
      <c r="D63" s="4" t="s">
        <v>131</v>
      </c>
      <c r="E63" s="17">
        <v>1095</v>
      </c>
      <c r="F63" s="4" t="s">
        <v>85</v>
      </c>
      <c r="G63" s="18" t="s">
        <v>20</v>
      </c>
      <c r="I63" s="2"/>
    </row>
    <row r="64" spans="1:9" ht="15.75">
      <c r="C64" t="s">
        <v>132</v>
      </c>
      <c r="D64" s="4" t="s">
        <v>133</v>
      </c>
      <c r="E64" s="17">
        <v>550</v>
      </c>
      <c r="F64" s="4" t="s">
        <v>85</v>
      </c>
      <c r="G64" s="18" t="s">
        <v>20</v>
      </c>
      <c r="I64" s="2"/>
    </row>
    <row r="65" spans="1:9" ht="15.75">
      <c r="B65" t="s">
        <v>134</v>
      </c>
      <c r="C65" t="s">
        <v>135</v>
      </c>
      <c r="D65" s="4" t="s">
        <v>136</v>
      </c>
      <c r="E65" s="17">
        <v>1821.01</v>
      </c>
      <c r="F65" s="4" t="s">
        <v>85</v>
      </c>
      <c r="G65" s="18" t="s">
        <v>20</v>
      </c>
      <c r="I65" s="2"/>
    </row>
    <row r="66" spans="1:9" ht="15.75">
      <c r="C66" t="s">
        <v>137</v>
      </c>
      <c r="D66" s="4" t="s">
        <v>138</v>
      </c>
      <c r="E66" s="17">
        <v>350</v>
      </c>
      <c r="F66" s="4" t="s">
        <v>85</v>
      </c>
      <c r="G66" s="18" t="s">
        <v>20</v>
      </c>
      <c r="I66" s="2"/>
    </row>
    <row r="67" spans="1:9" ht="15.75">
      <c r="C67" t="s">
        <v>139</v>
      </c>
      <c r="D67" s="4" t="s">
        <v>140</v>
      </c>
      <c r="E67" s="31" t="s">
        <v>123</v>
      </c>
      <c r="F67" s="4" t="s">
        <v>85</v>
      </c>
      <c r="G67" s="18" t="s">
        <v>20</v>
      </c>
      <c r="I67" s="2"/>
    </row>
    <row r="68" spans="1:9" ht="15.75">
      <c r="C68" t="s">
        <v>141</v>
      </c>
      <c r="D68" s="4" t="s">
        <v>142</v>
      </c>
      <c r="E68" s="31" t="s">
        <v>123</v>
      </c>
      <c r="F68" s="4" t="s">
        <v>85</v>
      </c>
      <c r="G68" s="18" t="s">
        <v>20</v>
      </c>
      <c r="I68" s="2"/>
    </row>
    <row r="69" spans="1:9" ht="18.75">
      <c r="C69" s="3" t="s">
        <v>68</v>
      </c>
      <c r="E69" s="29">
        <f>SUM(E58:E68)</f>
        <v>5687</v>
      </c>
      <c r="F69" s="4"/>
      <c r="G69" s="18"/>
      <c r="I69" s="2"/>
    </row>
    <row r="70" spans="1:9">
      <c r="A70" s="19" t="s">
        <v>143</v>
      </c>
      <c r="B70" s="19"/>
      <c r="C70" s="19"/>
      <c r="D70" s="19"/>
      <c r="E70" s="22"/>
      <c r="F70" s="19"/>
      <c r="G70" s="20"/>
      <c r="H70" s="20"/>
      <c r="I70" s="20"/>
    </row>
    <row r="71" spans="1:9" ht="15.75">
      <c r="B71" t="s">
        <v>144</v>
      </c>
      <c r="C71" t="s">
        <v>145</v>
      </c>
      <c r="D71" s="4" t="s">
        <v>146</v>
      </c>
      <c r="E71" s="17">
        <v>1013</v>
      </c>
      <c r="F71" s="4" t="s">
        <v>147</v>
      </c>
      <c r="G71" s="18" t="s">
        <v>20</v>
      </c>
      <c r="I71" s="2"/>
    </row>
    <row r="72" spans="1:9" ht="15.75">
      <c r="B72" t="s">
        <v>148</v>
      </c>
      <c r="C72" t="s">
        <v>145</v>
      </c>
      <c r="D72" s="4" t="s">
        <v>149</v>
      </c>
      <c r="E72" s="17">
        <v>1110</v>
      </c>
      <c r="F72" s="4" t="s">
        <v>147</v>
      </c>
      <c r="G72" s="18" t="s">
        <v>20</v>
      </c>
      <c r="I72" s="2"/>
    </row>
    <row r="73" spans="1:9" ht="15.75">
      <c r="B73" t="s">
        <v>150</v>
      </c>
      <c r="C73" t="s">
        <v>145</v>
      </c>
      <c r="D73" s="4" t="s">
        <v>151</v>
      </c>
      <c r="E73" s="17">
        <v>555</v>
      </c>
      <c r="F73" s="4" t="s">
        <v>152</v>
      </c>
      <c r="G73" s="18" t="s">
        <v>20</v>
      </c>
      <c r="I73" s="2"/>
    </row>
    <row r="74" spans="1:9" ht="18.75">
      <c r="C74" s="3" t="s">
        <v>68</v>
      </c>
      <c r="E74" s="29">
        <f>SUM(E71:E73)</f>
        <v>2678</v>
      </c>
      <c r="G74" s="4"/>
      <c r="I74" s="2">
        <f>SUM(I71:I73)</f>
        <v>0</v>
      </c>
    </row>
    <row r="75" spans="1:9">
      <c r="A75" s="19" t="s">
        <v>153</v>
      </c>
      <c r="B75" s="19"/>
      <c r="C75" s="19"/>
      <c r="D75" s="19"/>
      <c r="E75" s="19"/>
      <c r="F75" s="19"/>
      <c r="G75" s="20"/>
      <c r="H75" s="20"/>
      <c r="I75" s="20"/>
    </row>
    <row r="76" spans="1:9" ht="15.75">
      <c r="B76" t="s">
        <v>154</v>
      </c>
      <c r="C76" t="s">
        <v>155</v>
      </c>
      <c r="D76" s="15"/>
      <c r="E76" s="17">
        <v>0</v>
      </c>
      <c r="G76" s="18"/>
      <c r="I76" s="2">
        <v>800</v>
      </c>
    </row>
    <row r="77" spans="1:9" ht="15.75">
      <c r="B77" t="s">
        <v>156</v>
      </c>
      <c r="C77" t="s">
        <v>157</v>
      </c>
      <c r="D77" s="15"/>
      <c r="E77" s="17">
        <v>553.24</v>
      </c>
      <c r="F77" s="4" t="s">
        <v>85</v>
      </c>
      <c r="G77" s="18" t="s">
        <v>20</v>
      </c>
      <c r="I77" s="2"/>
    </row>
    <row r="78" spans="1:9" ht="18.75">
      <c r="C78" s="3" t="s">
        <v>68</v>
      </c>
      <c r="E78" s="29">
        <f>SUM(E76:E77)</f>
        <v>553.24</v>
      </c>
      <c r="G78" s="26"/>
      <c r="I78" s="2">
        <f>SUM(I76:I77)</f>
        <v>800</v>
      </c>
    </row>
    <row r="79" spans="1:9">
      <c r="A79" s="19" t="s">
        <v>158</v>
      </c>
      <c r="B79" s="19"/>
      <c r="C79" s="19"/>
      <c r="D79" s="19"/>
      <c r="E79" s="19"/>
      <c r="F79" s="19"/>
      <c r="G79" s="23"/>
      <c r="H79" s="20"/>
      <c r="I79" s="20"/>
    </row>
    <row r="80" spans="1:9">
      <c r="B80" t="s">
        <v>159</v>
      </c>
      <c r="D80" s="15"/>
      <c r="E80" s="17">
        <v>0</v>
      </c>
      <c r="F80" s="4"/>
      <c r="G80" s="4"/>
      <c r="I80" s="2">
        <v>500</v>
      </c>
    </row>
    <row r="81" spans="2:9">
      <c r="B81" t="s">
        <v>160</v>
      </c>
      <c r="C81" t="s">
        <v>161</v>
      </c>
      <c r="D81" s="15"/>
      <c r="E81" s="17">
        <v>0</v>
      </c>
      <c r="F81" s="4"/>
      <c r="G81" s="4"/>
      <c r="I81" s="2">
        <v>100</v>
      </c>
    </row>
    <row r="82" spans="2:9">
      <c r="C82" t="s">
        <v>162</v>
      </c>
      <c r="D82" s="15"/>
      <c r="E82" s="17">
        <v>0</v>
      </c>
      <c r="F82" s="4"/>
      <c r="G82" s="4"/>
      <c r="I82" s="2">
        <v>100</v>
      </c>
    </row>
    <row r="83" spans="2:9">
      <c r="C83" t="s">
        <v>163</v>
      </c>
      <c r="D83" s="15"/>
      <c r="E83" s="17">
        <v>0</v>
      </c>
      <c r="F83" s="4"/>
      <c r="G83" s="4"/>
      <c r="I83" s="2">
        <v>100</v>
      </c>
    </row>
    <row r="84" spans="2:9" ht="15.75">
      <c r="B84" t="s">
        <v>164</v>
      </c>
      <c r="C84" t="s">
        <v>165</v>
      </c>
      <c r="D84" s="25" t="s">
        <v>166</v>
      </c>
      <c r="E84" s="17">
        <v>172.99</v>
      </c>
      <c r="F84" s="4" t="s">
        <v>167</v>
      </c>
      <c r="G84" s="18" t="s">
        <v>20</v>
      </c>
      <c r="I84" s="2"/>
    </row>
    <row r="85" spans="2:9" ht="15.75">
      <c r="C85" t="s">
        <v>168</v>
      </c>
      <c r="D85" s="4" t="s">
        <v>169</v>
      </c>
      <c r="E85" s="17">
        <v>150</v>
      </c>
      <c r="F85" s="4" t="s">
        <v>23</v>
      </c>
      <c r="G85" s="18" t="s">
        <v>20</v>
      </c>
      <c r="I85" s="2"/>
    </row>
    <row r="86" spans="2:9" ht="15.75">
      <c r="C86" t="s">
        <v>170</v>
      </c>
      <c r="D86" s="4" t="s">
        <v>171</v>
      </c>
      <c r="E86" s="17">
        <v>85</v>
      </c>
      <c r="F86" s="4" t="s">
        <v>23</v>
      </c>
      <c r="G86" s="18" t="s">
        <v>20</v>
      </c>
      <c r="I86" s="2"/>
    </row>
    <row r="87" spans="2:9" ht="15.75">
      <c r="B87" t="s">
        <v>172</v>
      </c>
      <c r="C87" t="s">
        <v>173</v>
      </c>
      <c r="D87" s="4" t="s">
        <v>174</v>
      </c>
      <c r="E87" s="17">
        <v>2031.24</v>
      </c>
      <c r="F87" s="4" t="s">
        <v>175</v>
      </c>
      <c r="G87" s="18" t="s">
        <v>20</v>
      </c>
      <c r="I87" s="2"/>
    </row>
    <row r="88" spans="2:9" ht="15.75">
      <c r="B88" t="s">
        <v>176</v>
      </c>
      <c r="D88" s="15"/>
      <c r="E88" s="17">
        <v>0</v>
      </c>
      <c r="F88" s="4"/>
      <c r="G88" s="18"/>
      <c r="I88" s="2">
        <v>1000</v>
      </c>
    </row>
    <row r="89" spans="2:9" ht="15.75">
      <c r="B89" t="s">
        <v>177</v>
      </c>
      <c r="C89" t="s">
        <v>178</v>
      </c>
      <c r="D89" s="43">
        <v>3616</v>
      </c>
      <c r="E89" s="17">
        <v>79</v>
      </c>
      <c r="F89" s="4" t="s">
        <v>23</v>
      </c>
      <c r="G89" s="18" t="s">
        <v>20</v>
      </c>
      <c r="I89" s="2"/>
    </row>
    <row r="90" spans="2:9" ht="15.75">
      <c r="C90" t="s">
        <v>179</v>
      </c>
      <c r="D90" s="43" t="s">
        <v>180</v>
      </c>
      <c r="E90" s="17">
        <v>14</v>
      </c>
      <c r="F90" s="4" t="s">
        <v>23</v>
      </c>
      <c r="G90" s="18" t="s">
        <v>20</v>
      </c>
      <c r="I90" s="2"/>
    </row>
    <row r="91" spans="2:9" ht="15.75">
      <c r="C91" s="41" t="s">
        <v>181</v>
      </c>
      <c r="D91" s="25" t="s">
        <v>182</v>
      </c>
      <c r="E91" s="34">
        <v>8.99</v>
      </c>
      <c r="F91" s="4" t="s">
        <v>167</v>
      </c>
      <c r="G91" s="18" t="s">
        <v>20</v>
      </c>
      <c r="I91" s="2"/>
    </row>
    <row r="92" spans="2:9" ht="15.75">
      <c r="C92" s="41" t="s">
        <v>183</v>
      </c>
      <c r="D92" s="25" t="s">
        <v>184</v>
      </c>
      <c r="E92" s="34">
        <v>10.99</v>
      </c>
      <c r="F92" s="4" t="s">
        <v>167</v>
      </c>
      <c r="G92" s="18" t="s">
        <v>20</v>
      </c>
      <c r="I92" s="2"/>
    </row>
    <row r="93" spans="2:9" ht="15.75">
      <c r="C93" s="41" t="s">
        <v>185</v>
      </c>
      <c r="D93" s="25" t="s">
        <v>186</v>
      </c>
      <c r="E93" s="34">
        <v>21.99</v>
      </c>
      <c r="F93" s="4" t="s">
        <v>167</v>
      </c>
      <c r="G93" s="18" t="s">
        <v>20</v>
      </c>
      <c r="I93" s="2"/>
    </row>
    <row r="94" spans="2:9" ht="15.75">
      <c r="C94" t="s">
        <v>187</v>
      </c>
      <c r="D94" s="25" t="s">
        <v>188</v>
      </c>
      <c r="E94" s="34">
        <v>39.99</v>
      </c>
      <c r="F94" s="4" t="s">
        <v>167</v>
      </c>
      <c r="G94" s="18" t="s">
        <v>20</v>
      </c>
      <c r="I94" s="2"/>
    </row>
    <row r="95" spans="2:9" ht="15.75">
      <c r="B95" t="s">
        <v>189</v>
      </c>
      <c r="C95" t="s">
        <v>190</v>
      </c>
      <c r="D95" s="4" t="s">
        <v>191</v>
      </c>
      <c r="E95" s="34">
        <v>12.5</v>
      </c>
      <c r="F95" s="4" t="s">
        <v>23</v>
      </c>
      <c r="G95" s="18"/>
      <c r="I95" s="2"/>
    </row>
    <row r="96" spans="2:9" ht="15.75">
      <c r="C96" t="s">
        <v>190</v>
      </c>
      <c r="D96" s="4" t="s">
        <v>191</v>
      </c>
      <c r="E96" s="34">
        <v>12.5</v>
      </c>
      <c r="F96" s="4" t="s">
        <v>23</v>
      </c>
      <c r="G96" s="18"/>
      <c r="I96" s="2"/>
    </row>
    <row r="97" spans="2:9" ht="15.75">
      <c r="C97" s="41" t="s">
        <v>192</v>
      </c>
      <c r="D97" s="25" t="s">
        <v>193</v>
      </c>
      <c r="E97" s="34">
        <v>36.54</v>
      </c>
      <c r="F97" s="4" t="s">
        <v>167</v>
      </c>
      <c r="G97" s="18"/>
      <c r="I97" s="2"/>
    </row>
    <row r="98" spans="2:9" ht="15.75">
      <c r="C98" s="41" t="s">
        <v>194</v>
      </c>
      <c r="D98" s="25" t="s">
        <v>195</v>
      </c>
      <c r="E98" s="34">
        <v>2.39</v>
      </c>
      <c r="F98" s="4" t="s">
        <v>167</v>
      </c>
      <c r="G98" s="18"/>
      <c r="I98" s="2"/>
    </row>
    <row r="99" spans="2:9" ht="15.75">
      <c r="C99" s="41" t="s">
        <v>196</v>
      </c>
      <c r="D99" s="25" t="s">
        <v>197</v>
      </c>
      <c r="E99" s="34">
        <v>3.99</v>
      </c>
      <c r="F99" s="4" t="s">
        <v>167</v>
      </c>
      <c r="G99" s="18"/>
      <c r="I99" s="2"/>
    </row>
    <row r="100" spans="2:9" ht="15.75">
      <c r="B100" t="s">
        <v>198</v>
      </c>
      <c r="D100" s="15"/>
      <c r="E100" s="17">
        <v>0</v>
      </c>
      <c r="F100" s="4"/>
      <c r="G100" s="18"/>
      <c r="I100" s="2">
        <v>100</v>
      </c>
    </row>
    <row r="101" spans="2:9" ht="15.75">
      <c r="B101" t="s">
        <v>199</v>
      </c>
      <c r="C101" s="38" t="s">
        <v>200</v>
      </c>
      <c r="D101" s="30" t="s">
        <v>201</v>
      </c>
      <c r="E101" s="17">
        <v>222.5</v>
      </c>
      <c r="F101" s="4" t="s">
        <v>110</v>
      </c>
      <c r="G101" s="18" t="s">
        <v>20</v>
      </c>
      <c r="I101" s="2"/>
    </row>
    <row r="102" spans="2:9" ht="15.75">
      <c r="B102" t="s">
        <v>202</v>
      </c>
      <c r="C102" t="s">
        <v>203</v>
      </c>
      <c r="D102" s="15"/>
      <c r="E102" s="17">
        <v>5.48</v>
      </c>
      <c r="F102" s="4" t="s">
        <v>204</v>
      </c>
      <c r="G102" s="18" t="s">
        <v>20</v>
      </c>
      <c r="I102" s="2"/>
    </row>
    <row r="103" spans="2:9" ht="15.75">
      <c r="C103" t="s">
        <v>205</v>
      </c>
      <c r="D103" s="15"/>
      <c r="E103" s="17">
        <v>5.48</v>
      </c>
      <c r="F103" s="4" t="s">
        <v>204</v>
      </c>
      <c r="G103" s="18" t="s">
        <v>20</v>
      </c>
      <c r="I103" s="2"/>
    </row>
    <row r="104" spans="2:9" ht="15.75">
      <c r="C104" t="s">
        <v>206</v>
      </c>
      <c r="D104" s="15"/>
      <c r="E104" s="17">
        <v>5.48</v>
      </c>
      <c r="F104" s="4" t="s">
        <v>204</v>
      </c>
      <c r="G104" s="18" t="s">
        <v>20</v>
      </c>
      <c r="I104" s="2"/>
    </row>
    <row r="105" spans="2:9" ht="15.75">
      <c r="C105" t="s">
        <v>207</v>
      </c>
      <c r="E105" s="17">
        <v>4.55</v>
      </c>
      <c r="F105" s="4" t="s">
        <v>204</v>
      </c>
      <c r="G105" s="18" t="s">
        <v>20</v>
      </c>
      <c r="I105" s="2"/>
    </row>
    <row r="106" spans="2:9" ht="15.75">
      <c r="C106" t="s">
        <v>208</v>
      </c>
      <c r="D106" s="15"/>
      <c r="E106" s="17">
        <v>4.55</v>
      </c>
      <c r="F106" s="4" t="s">
        <v>204</v>
      </c>
      <c r="G106" s="18" t="s">
        <v>20</v>
      </c>
      <c r="I106" s="2"/>
    </row>
    <row r="107" spans="2:9" ht="15.75">
      <c r="C107" t="s">
        <v>209</v>
      </c>
      <c r="D107" s="15"/>
      <c r="E107" s="17">
        <v>4.29</v>
      </c>
      <c r="F107" s="4" t="s">
        <v>204</v>
      </c>
      <c r="G107" s="18" t="s">
        <v>20</v>
      </c>
      <c r="I107" s="2"/>
    </row>
    <row r="108" spans="2:9" ht="15.75">
      <c r="C108" t="s">
        <v>210</v>
      </c>
      <c r="D108" s="15"/>
      <c r="E108" s="17">
        <v>4.29</v>
      </c>
      <c r="F108" s="4" t="s">
        <v>204</v>
      </c>
      <c r="G108" s="18" t="s">
        <v>20</v>
      </c>
      <c r="I108" s="2"/>
    </row>
    <row r="109" spans="2:9" ht="15.75">
      <c r="C109" t="s">
        <v>211</v>
      </c>
      <c r="D109" s="15"/>
      <c r="E109" s="17">
        <v>20</v>
      </c>
      <c r="F109" s="4" t="s">
        <v>212</v>
      </c>
      <c r="G109" s="18" t="s">
        <v>20</v>
      </c>
      <c r="I109" s="2"/>
    </row>
    <row r="110" spans="2:9" ht="15.75">
      <c r="C110" t="s">
        <v>213</v>
      </c>
      <c r="D110" s="15"/>
      <c r="E110" s="17">
        <v>20</v>
      </c>
      <c r="F110" s="4" t="s">
        <v>212</v>
      </c>
      <c r="G110" s="18" t="s">
        <v>20</v>
      </c>
      <c r="I110" s="2"/>
    </row>
    <row r="111" spans="2:9" ht="15.75">
      <c r="C111" t="s">
        <v>214</v>
      </c>
      <c r="D111" s="15"/>
      <c r="E111" s="17">
        <v>20</v>
      </c>
      <c r="F111" s="4" t="s">
        <v>212</v>
      </c>
      <c r="G111" s="18" t="s">
        <v>20</v>
      </c>
      <c r="I111" s="2"/>
    </row>
    <row r="112" spans="2:9" ht="15.75">
      <c r="B112" t="s">
        <v>215</v>
      </c>
      <c r="C112" t="s">
        <v>216</v>
      </c>
      <c r="D112" s="15"/>
      <c r="E112" s="17">
        <v>349</v>
      </c>
      <c r="F112" s="4" t="s">
        <v>217</v>
      </c>
      <c r="G112" s="18" t="s">
        <v>20</v>
      </c>
      <c r="I112" s="2"/>
    </row>
    <row r="113" spans="2:9">
      <c r="C113" t="s">
        <v>218</v>
      </c>
      <c r="D113" s="15"/>
      <c r="E113" s="17">
        <v>0</v>
      </c>
      <c r="F113" s="4"/>
      <c r="G113" s="4"/>
      <c r="I113" s="2">
        <v>200</v>
      </c>
    </row>
    <row r="114" spans="2:9">
      <c r="C114" t="s">
        <v>219</v>
      </c>
      <c r="D114" s="25" t="s">
        <v>220</v>
      </c>
      <c r="E114" s="2">
        <v>26.99</v>
      </c>
      <c r="F114" s="4" t="s">
        <v>167</v>
      </c>
      <c r="G114" s="4"/>
      <c r="I114" s="2"/>
    </row>
    <row r="115" spans="2:9">
      <c r="C115" t="s">
        <v>221</v>
      </c>
      <c r="D115" s="15"/>
      <c r="E115" s="17">
        <v>0</v>
      </c>
      <c r="F115" s="4"/>
      <c r="G115" s="4"/>
      <c r="I115" s="2">
        <v>500</v>
      </c>
    </row>
    <row r="116" spans="2:9">
      <c r="C116" t="s">
        <v>222</v>
      </c>
      <c r="D116" s="15"/>
      <c r="E116" s="17"/>
      <c r="F116" s="4"/>
      <c r="G116" s="4"/>
      <c r="I116" s="2">
        <v>500</v>
      </c>
    </row>
    <row r="117" spans="2:9">
      <c r="B117" t="s">
        <v>223</v>
      </c>
      <c r="C117" t="s">
        <v>224</v>
      </c>
      <c r="D117" s="15"/>
      <c r="E117" s="17">
        <v>0</v>
      </c>
      <c r="F117" s="4" t="s">
        <v>225</v>
      </c>
      <c r="G117" s="4"/>
      <c r="I117" s="2">
        <v>5000</v>
      </c>
    </row>
    <row r="118" spans="2:9" ht="15.75">
      <c r="C118" t="s">
        <v>226</v>
      </c>
      <c r="D118" s="25" t="s">
        <v>227</v>
      </c>
      <c r="E118" s="2">
        <v>159</v>
      </c>
      <c r="F118" s="4" t="s">
        <v>23</v>
      </c>
      <c r="G118" s="18" t="s">
        <v>20</v>
      </c>
      <c r="I118" s="2"/>
    </row>
    <row r="119" spans="2:9" ht="15.75">
      <c r="C119" t="s">
        <v>228</v>
      </c>
      <c r="D119" s="25" t="s">
        <v>229</v>
      </c>
      <c r="E119" s="2">
        <v>99</v>
      </c>
      <c r="F119" s="4" t="s">
        <v>23</v>
      </c>
      <c r="G119" s="18" t="s">
        <v>20</v>
      </c>
      <c r="I119" s="2"/>
    </row>
    <row r="120" spans="2:9">
      <c r="B120" t="s">
        <v>230</v>
      </c>
      <c r="C120" t="s">
        <v>161</v>
      </c>
      <c r="D120" s="15"/>
      <c r="E120" s="17">
        <v>300</v>
      </c>
      <c r="F120" s="4"/>
      <c r="G120" s="4"/>
      <c r="I120" s="2"/>
    </row>
    <row r="121" spans="2:9">
      <c r="C121" t="s">
        <v>162</v>
      </c>
      <c r="D121" s="15"/>
      <c r="E121" s="5">
        <v>300</v>
      </c>
      <c r="F121" s="4"/>
      <c r="G121" s="4"/>
      <c r="I121" s="2"/>
    </row>
    <row r="122" spans="2:9">
      <c r="B122" t="s">
        <v>231</v>
      </c>
      <c r="D122" s="15"/>
      <c r="E122" s="5">
        <v>0</v>
      </c>
      <c r="F122" s="4" t="s">
        <v>232</v>
      </c>
      <c r="G122" s="4"/>
      <c r="I122" s="2">
        <v>5000</v>
      </c>
    </row>
    <row r="123" spans="2:9">
      <c r="B123" t="s">
        <v>233</v>
      </c>
      <c r="C123" t="s">
        <v>234</v>
      </c>
      <c r="D123" s="15"/>
      <c r="E123" s="5">
        <v>0</v>
      </c>
      <c r="F123" s="4"/>
      <c r="G123" s="4"/>
      <c r="I123" s="2">
        <v>300</v>
      </c>
    </row>
    <row r="124" spans="2:9">
      <c r="C124" t="s">
        <v>235</v>
      </c>
      <c r="E124" s="5">
        <v>0</v>
      </c>
      <c r="F124" s="4"/>
      <c r="G124" s="4"/>
      <c r="I124" s="2">
        <v>200</v>
      </c>
    </row>
    <row r="125" spans="2:9" ht="15.75">
      <c r="B125" t="s">
        <v>236</v>
      </c>
      <c r="C125" t="s">
        <v>237</v>
      </c>
      <c r="D125" s="30" t="s">
        <v>238</v>
      </c>
      <c r="E125" s="5">
        <v>439.99</v>
      </c>
      <c r="F125" s="4" t="s">
        <v>239</v>
      </c>
      <c r="G125" s="18" t="s">
        <v>20</v>
      </c>
      <c r="I125" s="2"/>
    </row>
    <row r="126" spans="2:9" ht="15.75">
      <c r="B126" t="s">
        <v>240</v>
      </c>
      <c r="C126" t="s">
        <v>241</v>
      </c>
      <c r="D126" s="30" t="s">
        <v>242</v>
      </c>
      <c r="E126" s="5">
        <v>205.86</v>
      </c>
      <c r="F126" s="4" t="s">
        <v>243</v>
      </c>
      <c r="G126" s="18" t="s">
        <v>20</v>
      </c>
      <c r="I126" s="2"/>
    </row>
    <row r="127" spans="2:9">
      <c r="C127" t="s">
        <v>244</v>
      </c>
      <c r="D127" s="30" t="s">
        <v>245</v>
      </c>
      <c r="E127" s="5">
        <v>75.34</v>
      </c>
      <c r="F127" s="4" t="s">
        <v>243</v>
      </c>
      <c r="G127" s="4"/>
      <c r="I127" s="2"/>
    </row>
    <row r="128" spans="2:9">
      <c r="B128" t="s">
        <v>246</v>
      </c>
      <c r="C128" t="s">
        <v>247</v>
      </c>
      <c r="D128" s="4" t="s">
        <v>248</v>
      </c>
      <c r="E128" s="2">
        <v>299.95</v>
      </c>
      <c r="F128" t="s">
        <v>249</v>
      </c>
      <c r="I128" s="2">
        <v>100</v>
      </c>
    </row>
    <row r="129" spans="1:9" ht="15.75">
      <c r="B129" t="s">
        <v>250</v>
      </c>
      <c r="C129" s="36" t="s">
        <v>251</v>
      </c>
      <c r="D129" s="37" t="s">
        <v>252</v>
      </c>
      <c r="E129" s="5">
        <v>299</v>
      </c>
      <c r="F129" s="4" t="s">
        <v>253</v>
      </c>
      <c r="G129" s="18" t="s">
        <v>20</v>
      </c>
      <c r="I129" s="2"/>
    </row>
    <row r="130" spans="1:9" ht="15.75">
      <c r="B130" t="s">
        <v>254</v>
      </c>
      <c r="C130" t="s">
        <v>255</v>
      </c>
      <c r="D130" s="4" t="s">
        <v>256</v>
      </c>
      <c r="E130" s="2">
        <v>424.99</v>
      </c>
      <c r="F130" s="4" t="s">
        <v>167</v>
      </c>
      <c r="G130" s="18" t="s">
        <v>20</v>
      </c>
      <c r="I130" s="2"/>
    </row>
    <row r="131" spans="1:9" ht="15.75">
      <c r="C131" s="41" t="s">
        <v>257</v>
      </c>
      <c r="D131" s="25" t="s">
        <v>258</v>
      </c>
      <c r="E131" s="34">
        <v>47.99</v>
      </c>
      <c r="F131" s="4" t="s">
        <v>167</v>
      </c>
      <c r="G131" s="18" t="s">
        <v>20</v>
      </c>
      <c r="I131" s="2"/>
    </row>
    <row r="132" spans="1:9" ht="15.75">
      <c r="C132" s="41" t="s">
        <v>259</v>
      </c>
      <c r="D132" s="25" t="s">
        <v>260</v>
      </c>
      <c r="E132" s="34">
        <v>47.99</v>
      </c>
      <c r="F132" s="4" t="s">
        <v>167</v>
      </c>
      <c r="G132" s="18" t="s">
        <v>20</v>
      </c>
      <c r="I132" s="2"/>
    </row>
    <row r="133" spans="1:9" ht="15.75">
      <c r="C133" s="41" t="s">
        <v>261</v>
      </c>
      <c r="D133" s="25" t="s">
        <v>262</v>
      </c>
      <c r="E133" s="34">
        <v>16.79</v>
      </c>
      <c r="F133" s="4" t="s">
        <v>167</v>
      </c>
      <c r="G133" s="18" t="s">
        <v>20</v>
      </c>
      <c r="I133" s="2"/>
    </row>
    <row r="134" spans="1:9" ht="15.75">
      <c r="C134" s="41" t="s">
        <v>263</v>
      </c>
      <c r="D134" s="25" t="s">
        <v>262</v>
      </c>
      <c r="E134" s="34">
        <v>16.79</v>
      </c>
      <c r="F134" s="4" t="s">
        <v>167</v>
      </c>
      <c r="G134" s="18" t="s">
        <v>20</v>
      </c>
      <c r="I134" s="2"/>
    </row>
    <row r="135" spans="1:9" ht="15.75">
      <c r="C135" s="41" t="s">
        <v>264</v>
      </c>
      <c r="D135" s="4" t="s">
        <v>265</v>
      </c>
      <c r="E135" s="34">
        <v>62</v>
      </c>
      <c r="F135" s="4" t="s">
        <v>23</v>
      </c>
      <c r="G135" s="18" t="s">
        <v>20</v>
      </c>
      <c r="I135" s="2"/>
    </row>
    <row r="136" spans="1:9" ht="15.75">
      <c r="C136" s="41" t="s">
        <v>266</v>
      </c>
      <c r="D136" s="4" t="s">
        <v>267</v>
      </c>
      <c r="E136" s="34">
        <v>62</v>
      </c>
      <c r="F136" s="4" t="s">
        <v>23</v>
      </c>
      <c r="G136" s="18" t="s">
        <v>20</v>
      </c>
      <c r="I136" s="2"/>
    </row>
    <row r="137" spans="1:9" ht="15.75">
      <c r="C137" s="41" t="s">
        <v>268</v>
      </c>
      <c r="D137" s="25" t="s">
        <v>269</v>
      </c>
      <c r="E137" s="34">
        <v>79</v>
      </c>
      <c r="F137" s="4" t="s">
        <v>23</v>
      </c>
      <c r="G137" s="18" t="s">
        <v>20</v>
      </c>
      <c r="I137" s="2"/>
    </row>
    <row r="138" spans="1:9" ht="15.75">
      <c r="C138" s="41" t="s">
        <v>270</v>
      </c>
      <c r="D138" s="4" t="s">
        <v>271</v>
      </c>
      <c r="E138" s="34">
        <v>79</v>
      </c>
      <c r="F138" s="4" t="s">
        <v>23</v>
      </c>
      <c r="G138" s="18" t="s">
        <v>20</v>
      </c>
      <c r="I138" s="2"/>
    </row>
    <row r="139" spans="1:9" ht="15.75">
      <c r="B139" t="s">
        <v>272</v>
      </c>
      <c r="C139" s="41" t="s">
        <v>273</v>
      </c>
      <c r="D139" s="25" t="s">
        <v>274</v>
      </c>
      <c r="E139" s="34">
        <v>98.99</v>
      </c>
      <c r="F139" s="4" t="s">
        <v>167</v>
      </c>
      <c r="G139" s="18" t="s">
        <v>20</v>
      </c>
      <c r="I139" s="2"/>
    </row>
    <row r="140" spans="1:9" ht="15.75">
      <c r="B140" t="s">
        <v>275</v>
      </c>
      <c r="C140" s="41" t="s">
        <v>276</v>
      </c>
      <c r="D140" s="25" t="s">
        <v>277</v>
      </c>
      <c r="E140" s="34">
        <v>7.19</v>
      </c>
      <c r="F140" s="4" t="s">
        <v>167</v>
      </c>
      <c r="G140" s="18" t="s">
        <v>20</v>
      </c>
      <c r="I140" s="2"/>
    </row>
    <row r="141" spans="1:9" ht="18.75">
      <c r="C141" s="3" t="s">
        <v>68</v>
      </c>
      <c r="E141" s="28">
        <f>SUM(E80:E140)</f>
        <v>6495.5899999999974</v>
      </c>
      <c r="F141" s="4"/>
      <c r="G141" s="4"/>
      <c r="I141" s="2">
        <f>SUM(I80:I140)</f>
        <v>13700</v>
      </c>
    </row>
    <row r="142" spans="1:9">
      <c r="A142" s="19" t="s">
        <v>278</v>
      </c>
      <c r="B142" s="19"/>
      <c r="C142" s="19"/>
      <c r="D142" s="19"/>
      <c r="E142" s="24"/>
      <c r="F142" s="20"/>
      <c r="G142" s="20"/>
      <c r="H142" s="20"/>
      <c r="I142" s="20"/>
    </row>
    <row r="143" spans="1:9">
      <c r="B143" t="s">
        <v>279</v>
      </c>
      <c r="C143" t="s">
        <v>280</v>
      </c>
      <c r="D143" s="15"/>
      <c r="E143" s="5"/>
      <c r="F143" s="4"/>
      <c r="G143" s="26"/>
      <c r="I143" s="2">
        <v>100</v>
      </c>
    </row>
    <row r="144" spans="1:9">
      <c r="C144" t="s">
        <v>281</v>
      </c>
      <c r="D144" s="15"/>
      <c r="E144" s="5"/>
      <c r="F144" s="4"/>
      <c r="G144" s="26"/>
      <c r="I144" s="2">
        <v>50</v>
      </c>
    </row>
    <row r="145" spans="2:9" ht="15.75">
      <c r="C145" t="s">
        <v>282</v>
      </c>
      <c r="D145" s="30" t="s">
        <v>283</v>
      </c>
      <c r="E145" s="5">
        <v>283.44</v>
      </c>
      <c r="F145" s="4" t="s">
        <v>284</v>
      </c>
      <c r="G145" s="18" t="s">
        <v>20</v>
      </c>
      <c r="I145" s="2"/>
    </row>
    <row r="146" spans="2:9" ht="15.75">
      <c r="C146" t="s">
        <v>285</v>
      </c>
      <c r="D146" s="25" t="s">
        <v>286</v>
      </c>
      <c r="E146" s="2">
        <v>52</v>
      </c>
      <c r="F146" s="4" t="s">
        <v>23</v>
      </c>
      <c r="G146" s="18" t="s">
        <v>20</v>
      </c>
      <c r="I146" s="2"/>
    </row>
    <row r="147" spans="2:9" ht="15.75">
      <c r="C147" t="s">
        <v>287</v>
      </c>
      <c r="D147" s="25" t="s">
        <v>288</v>
      </c>
      <c r="E147" s="2">
        <v>23</v>
      </c>
      <c r="F147" s="4" t="s">
        <v>23</v>
      </c>
      <c r="G147" s="18" t="s">
        <v>20</v>
      </c>
      <c r="I147" s="2"/>
    </row>
    <row r="148" spans="2:9" ht="15.75">
      <c r="C148" t="s">
        <v>289</v>
      </c>
      <c r="D148" s="25" t="s">
        <v>290</v>
      </c>
      <c r="E148" s="2">
        <v>54</v>
      </c>
      <c r="F148" s="4" t="s">
        <v>23</v>
      </c>
      <c r="G148" s="18" t="s">
        <v>20</v>
      </c>
      <c r="I148" s="2"/>
    </row>
    <row r="149" spans="2:9" ht="15.75">
      <c r="C149" t="s">
        <v>291</v>
      </c>
      <c r="E149" s="5">
        <v>0</v>
      </c>
      <c r="F149" s="4"/>
      <c r="G149" s="18"/>
      <c r="I149" s="2">
        <v>50</v>
      </c>
    </row>
    <row r="150" spans="2:9" ht="15.75">
      <c r="C150" t="s">
        <v>292</v>
      </c>
      <c r="D150" s="4" t="s">
        <v>293</v>
      </c>
      <c r="E150" s="2">
        <v>76.95</v>
      </c>
      <c r="F150" s="4" t="s">
        <v>284</v>
      </c>
      <c r="G150" s="18" t="s">
        <v>20</v>
      </c>
      <c r="I150" s="2"/>
    </row>
    <row r="151" spans="2:9" ht="15.75">
      <c r="C151" t="s">
        <v>294</v>
      </c>
      <c r="D151" s="4" t="s">
        <v>295</v>
      </c>
      <c r="E151" s="5">
        <v>99.95</v>
      </c>
      <c r="F151" s="4" t="s">
        <v>284</v>
      </c>
      <c r="G151" s="18" t="s">
        <v>20</v>
      </c>
      <c r="I151" s="2"/>
    </row>
    <row r="152" spans="2:9" ht="15.75">
      <c r="C152" t="s">
        <v>296</v>
      </c>
      <c r="D152" s="25" t="s">
        <v>297</v>
      </c>
      <c r="E152" s="31" t="s">
        <v>123</v>
      </c>
      <c r="F152" s="4" t="s">
        <v>284</v>
      </c>
      <c r="G152" s="18" t="s">
        <v>20</v>
      </c>
      <c r="I152" s="2"/>
    </row>
    <row r="153" spans="2:9" ht="15.75">
      <c r="C153" t="s">
        <v>298</v>
      </c>
      <c r="D153" s="25"/>
      <c r="E153" s="31">
        <v>0</v>
      </c>
      <c r="F153" s="4"/>
      <c r="G153" s="18"/>
      <c r="I153" s="2">
        <v>30</v>
      </c>
    </row>
    <row r="154" spans="2:9" ht="15.75">
      <c r="C154" t="s">
        <v>299</v>
      </c>
      <c r="D154" s="4" t="s">
        <v>300</v>
      </c>
      <c r="E154" s="5">
        <v>99.95</v>
      </c>
      <c r="F154" s="4" t="s">
        <v>284</v>
      </c>
      <c r="G154" s="18" t="s">
        <v>20</v>
      </c>
      <c r="I154" s="2"/>
    </row>
    <row r="155" spans="2:9" ht="15.75">
      <c r="C155" t="s">
        <v>301</v>
      </c>
      <c r="D155" s="4" t="s">
        <v>302</v>
      </c>
      <c r="E155" s="5">
        <v>24</v>
      </c>
      <c r="F155" s="4" t="s">
        <v>23</v>
      </c>
      <c r="G155" s="18" t="s">
        <v>20</v>
      </c>
      <c r="I155" s="2"/>
    </row>
    <row r="156" spans="2:9" ht="15.75">
      <c r="C156" t="s">
        <v>303</v>
      </c>
      <c r="D156" s="4" t="s">
        <v>304</v>
      </c>
      <c r="E156" s="5">
        <v>24</v>
      </c>
      <c r="F156" s="4" t="s">
        <v>23</v>
      </c>
      <c r="G156" s="18" t="s">
        <v>20</v>
      </c>
      <c r="I156" s="2"/>
    </row>
    <row r="157" spans="2:9" ht="15.75">
      <c r="B157" t="s">
        <v>305</v>
      </c>
      <c r="C157" t="s">
        <v>306</v>
      </c>
      <c r="D157" s="4" t="s">
        <v>307</v>
      </c>
      <c r="E157" s="5">
        <v>7.95</v>
      </c>
      <c r="F157" s="4" t="s">
        <v>23</v>
      </c>
      <c r="G157" s="18" t="s">
        <v>20</v>
      </c>
      <c r="I157" s="2"/>
    </row>
    <row r="158" spans="2:9" ht="15.75">
      <c r="C158" t="s">
        <v>308</v>
      </c>
      <c r="D158" s="4" t="s">
        <v>307</v>
      </c>
      <c r="E158" s="5">
        <v>7.95</v>
      </c>
      <c r="F158" s="4" t="s">
        <v>23</v>
      </c>
      <c r="G158" s="18" t="s">
        <v>20</v>
      </c>
      <c r="I158" s="2"/>
    </row>
    <row r="159" spans="2:9" ht="15.75">
      <c r="C159" t="s">
        <v>309</v>
      </c>
      <c r="D159" s="4">
        <v>3623</v>
      </c>
      <c r="E159" s="5">
        <v>69</v>
      </c>
      <c r="F159" s="4" t="s">
        <v>23</v>
      </c>
      <c r="G159" s="18" t="s">
        <v>20</v>
      </c>
      <c r="I159" s="2"/>
    </row>
    <row r="160" spans="2:9" ht="15.75">
      <c r="C160" t="s">
        <v>310</v>
      </c>
      <c r="D160" s="4" t="s">
        <v>311</v>
      </c>
      <c r="E160" s="5">
        <v>50.99</v>
      </c>
      <c r="F160" s="4" t="s">
        <v>167</v>
      </c>
      <c r="G160" s="18" t="s">
        <v>20</v>
      </c>
      <c r="I160" s="2"/>
    </row>
    <row r="161" spans="2:9" ht="15.75">
      <c r="C161" t="s">
        <v>312</v>
      </c>
      <c r="D161" s="25" t="s">
        <v>313</v>
      </c>
      <c r="E161" s="34">
        <v>59.99</v>
      </c>
      <c r="F161" s="4" t="s">
        <v>167</v>
      </c>
      <c r="G161" s="18" t="s">
        <v>20</v>
      </c>
      <c r="I161" s="2"/>
    </row>
    <row r="162" spans="2:9" ht="15.75">
      <c r="C162" t="s">
        <v>314</v>
      </c>
      <c r="D162" s="4"/>
      <c r="E162" s="5"/>
      <c r="F162" s="4"/>
      <c r="G162" s="18"/>
      <c r="I162" s="2">
        <v>50</v>
      </c>
    </row>
    <row r="163" spans="2:9" ht="15.75">
      <c r="B163" t="s">
        <v>315</v>
      </c>
      <c r="C163" t="s">
        <v>162</v>
      </c>
      <c r="E163" s="5">
        <v>0</v>
      </c>
      <c r="F163" s="4"/>
      <c r="G163" s="18"/>
      <c r="I163" s="2">
        <v>50</v>
      </c>
    </row>
    <row r="164" spans="2:9">
      <c r="C164" t="s">
        <v>316</v>
      </c>
      <c r="E164" s="5">
        <v>0</v>
      </c>
      <c r="F164" s="4"/>
      <c r="G164" s="4"/>
      <c r="I164" s="2">
        <v>50</v>
      </c>
    </row>
    <row r="165" spans="2:9" ht="15.75">
      <c r="B165" t="s">
        <v>317</v>
      </c>
      <c r="C165" t="s">
        <v>318</v>
      </c>
      <c r="D165" s="4" t="s">
        <v>319</v>
      </c>
      <c r="E165" s="2">
        <v>176</v>
      </c>
      <c r="F165" s="4" t="s">
        <v>23</v>
      </c>
      <c r="G165" s="18" t="s">
        <v>20</v>
      </c>
      <c r="I165" s="2"/>
    </row>
    <row r="166" spans="2:9" ht="15.75">
      <c r="C166" t="s">
        <v>320</v>
      </c>
      <c r="D166" s="4" t="s">
        <v>321</v>
      </c>
      <c r="E166" s="2">
        <v>176</v>
      </c>
      <c r="F166" s="4" t="s">
        <v>23</v>
      </c>
      <c r="G166" s="18" t="s">
        <v>20</v>
      </c>
      <c r="I166" s="2"/>
    </row>
    <row r="167" spans="2:9" ht="15.75">
      <c r="C167" t="s">
        <v>322</v>
      </c>
      <c r="D167" s="4" t="s">
        <v>323</v>
      </c>
      <c r="E167" s="2">
        <v>359</v>
      </c>
      <c r="F167" s="4" t="s">
        <v>23</v>
      </c>
      <c r="G167" s="18" t="s">
        <v>20</v>
      </c>
      <c r="I167" s="2"/>
    </row>
    <row r="168" spans="2:9" ht="15.75">
      <c r="C168" t="s">
        <v>324</v>
      </c>
      <c r="D168" s="4" t="s">
        <v>325</v>
      </c>
      <c r="E168" s="2">
        <v>359</v>
      </c>
      <c r="F168" s="4" t="s">
        <v>23</v>
      </c>
      <c r="G168" s="18" t="s">
        <v>20</v>
      </c>
      <c r="I168" s="2"/>
    </row>
    <row r="169" spans="2:9" ht="15.75">
      <c r="C169" t="s">
        <v>326</v>
      </c>
      <c r="D169" s="4" t="s">
        <v>327</v>
      </c>
      <c r="E169" s="2">
        <v>237</v>
      </c>
      <c r="F169" s="4" t="s">
        <v>23</v>
      </c>
      <c r="G169" s="18" t="s">
        <v>20</v>
      </c>
      <c r="I169" s="2"/>
    </row>
    <row r="170" spans="2:9" ht="15.75">
      <c r="C170" t="s">
        <v>328</v>
      </c>
      <c r="D170" s="4" t="s">
        <v>329</v>
      </c>
      <c r="E170" s="2">
        <v>237</v>
      </c>
      <c r="F170" s="4" t="s">
        <v>23</v>
      </c>
      <c r="G170" s="18" t="s">
        <v>20</v>
      </c>
      <c r="I170" s="2"/>
    </row>
    <row r="171" spans="2:9" ht="15.75">
      <c r="B171" t="s">
        <v>330</v>
      </c>
      <c r="C171" t="s">
        <v>331</v>
      </c>
      <c r="D171" s="25" t="s">
        <v>332</v>
      </c>
      <c r="E171" s="2">
        <v>48</v>
      </c>
      <c r="F171" s="4" t="s">
        <v>23</v>
      </c>
      <c r="G171" s="18" t="s">
        <v>20</v>
      </c>
      <c r="I171" s="2"/>
    </row>
    <row r="172" spans="2:9" ht="15.75">
      <c r="C172" t="s">
        <v>333</v>
      </c>
      <c r="D172" s="25" t="s">
        <v>334</v>
      </c>
      <c r="E172" s="2">
        <v>23</v>
      </c>
      <c r="F172" s="4" t="s">
        <v>23</v>
      </c>
      <c r="G172" s="18" t="s">
        <v>20</v>
      </c>
      <c r="I172" s="2"/>
    </row>
    <row r="173" spans="2:9" ht="15.75">
      <c r="C173" t="s">
        <v>335</v>
      </c>
      <c r="D173" s="25" t="s">
        <v>336</v>
      </c>
      <c r="E173" s="2">
        <v>6.5</v>
      </c>
      <c r="F173" s="4" t="s">
        <v>23</v>
      </c>
      <c r="G173" s="18" t="s">
        <v>20</v>
      </c>
      <c r="I173" s="2"/>
    </row>
    <row r="174" spans="2:9" ht="15.75">
      <c r="C174" t="s">
        <v>337</v>
      </c>
      <c r="D174" s="25" t="s">
        <v>338</v>
      </c>
      <c r="E174" s="2">
        <v>15</v>
      </c>
      <c r="F174" s="4" t="s">
        <v>23</v>
      </c>
      <c r="G174" s="18" t="s">
        <v>20</v>
      </c>
      <c r="I174" s="2"/>
    </row>
    <row r="175" spans="2:9" ht="15.75">
      <c r="C175" t="s">
        <v>339</v>
      </c>
      <c r="D175" s="25" t="s">
        <v>340</v>
      </c>
      <c r="E175" s="2">
        <v>7.65</v>
      </c>
      <c r="F175" s="4" t="s">
        <v>23</v>
      </c>
      <c r="G175" s="18" t="s">
        <v>20</v>
      </c>
      <c r="I175" s="2"/>
    </row>
    <row r="176" spans="2:9" ht="15.75">
      <c r="C176" t="s">
        <v>341</v>
      </c>
      <c r="D176" s="25" t="s">
        <v>342</v>
      </c>
      <c r="E176" s="2">
        <v>15</v>
      </c>
      <c r="F176" s="4" t="s">
        <v>23</v>
      </c>
      <c r="G176" s="18" t="s">
        <v>20</v>
      </c>
      <c r="I176" s="2"/>
    </row>
    <row r="177" spans="2:9" ht="15.75">
      <c r="C177" t="s">
        <v>343</v>
      </c>
      <c r="D177" s="25" t="s">
        <v>344</v>
      </c>
      <c r="E177" s="2">
        <v>7.65</v>
      </c>
      <c r="F177" s="4" t="s">
        <v>23</v>
      </c>
      <c r="G177" s="18" t="s">
        <v>20</v>
      </c>
      <c r="I177" s="2"/>
    </row>
    <row r="178" spans="2:9" ht="15.75">
      <c r="C178" t="s">
        <v>345</v>
      </c>
      <c r="D178" s="25" t="s">
        <v>346</v>
      </c>
      <c r="E178" s="2">
        <v>55</v>
      </c>
      <c r="F178" s="4" t="s">
        <v>23</v>
      </c>
      <c r="G178" s="18" t="s">
        <v>20</v>
      </c>
      <c r="I178" s="2"/>
    </row>
    <row r="179" spans="2:9" ht="15.75">
      <c r="C179" t="s">
        <v>347</v>
      </c>
      <c r="D179" s="25" t="s">
        <v>348</v>
      </c>
      <c r="E179" s="2">
        <v>8.3000000000000007</v>
      </c>
      <c r="F179" s="4" t="s">
        <v>23</v>
      </c>
      <c r="G179" s="18" t="s">
        <v>20</v>
      </c>
      <c r="I179" s="2"/>
    </row>
    <row r="180" spans="2:9" ht="15.75">
      <c r="C180" t="s">
        <v>349</v>
      </c>
      <c r="D180" s="25" t="s">
        <v>350</v>
      </c>
      <c r="E180" s="2">
        <v>20</v>
      </c>
      <c r="F180" s="4" t="s">
        <v>23</v>
      </c>
      <c r="G180" s="18" t="s">
        <v>20</v>
      </c>
      <c r="I180" s="2"/>
    </row>
    <row r="181" spans="2:9" ht="15.75">
      <c r="C181" t="s">
        <v>351</v>
      </c>
      <c r="D181" s="25" t="s">
        <v>352</v>
      </c>
      <c r="E181" s="2">
        <v>60</v>
      </c>
      <c r="F181" s="4" t="s">
        <v>23</v>
      </c>
      <c r="G181" s="18" t="s">
        <v>20</v>
      </c>
      <c r="I181" s="2"/>
    </row>
    <row r="182" spans="2:9" ht="15.75">
      <c r="C182" t="s">
        <v>353</v>
      </c>
      <c r="D182" s="25" t="s">
        <v>354</v>
      </c>
      <c r="E182" s="2">
        <v>9</v>
      </c>
      <c r="F182" s="4" t="s">
        <v>23</v>
      </c>
      <c r="G182" s="18" t="s">
        <v>20</v>
      </c>
      <c r="I182" s="2"/>
    </row>
    <row r="183" spans="2:9" ht="15.75">
      <c r="C183" t="s">
        <v>355</v>
      </c>
      <c r="D183" s="25" t="s">
        <v>356</v>
      </c>
      <c r="E183" s="2">
        <v>8</v>
      </c>
      <c r="F183" s="4" t="s">
        <v>23</v>
      </c>
      <c r="G183" s="18" t="s">
        <v>20</v>
      </c>
      <c r="I183" s="2"/>
    </row>
    <row r="184" spans="2:9" ht="15.75">
      <c r="C184" t="s">
        <v>357</v>
      </c>
      <c r="D184" s="25" t="s">
        <v>358</v>
      </c>
      <c r="E184" s="2">
        <v>8</v>
      </c>
      <c r="F184" s="4" t="s">
        <v>23</v>
      </c>
      <c r="G184" s="18" t="s">
        <v>20</v>
      </c>
      <c r="I184" s="2"/>
    </row>
    <row r="185" spans="2:9" ht="15.75">
      <c r="C185" t="s">
        <v>359</v>
      </c>
      <c r="D185" s="25" t="s">
        <v>360</v>
      </c>
      <c r="E185" s="2">
        <v>42</v>
      </c>
      <c r="F185" s="4" t="s">
        <v>23</v>
      </c>
      <c r="G185" s="18" t="s">
        <v>20</v>
      </c>
      <c r="I185" s="2"/>
    </row>
    <row r="186" spans="2:9" ht="15.75">
      <c r="C186" t="s">
        <v>361</v>
      </c>
      <c r="D186" s="25" t="s">
        <v>362</v>
      </c>
      <c r="E186" s="2">
        <v>8.5</v>
      </c>
      <c r="F186" s="4" t="s">
        <v>23</v>
      </c>
      <c r="G186" s="18" t="s">
        <v>20</v>
      </c>
      <c r="I186" s="2"/>
    </row>
    <row r="187" spans="2:9" ht="15.75">
      <c r="C187" t="s">
        <v>363</v>
      </c>
      <c r="D187" s="25" t="s">
        <v>364</v>
      </c>
      <c r="E187" s="2">
        <v>39.5</v>
      </c>
      <c r="F187" s="4" t="s">
        <v>23</v>
      </c>
      <c r="G187" s="18" t="s">
        <v>20</v>
      </c>
      <c r="I187" s="2"/>
    </row>
    <row r="188" spans="2:9" ht="15.75">
      <c r="B188" t="s">
        <v>365</v>
      </c>
      <c r="C188" t="s">
        <v>366</v>
      </c>
      <c r="D188" s="4" t="s">
        <v>367</v>
      </c>
      <c r="E188" s="2">
        <v>16.5</v>
      </c>
      <c r="F188" s="4" t="s">
        <v>23</v>
      </c>
      <c r="G188" s="18" t="s">
        <v>20</v>
      </c>
      <c r="I188" s="2"/>
    </row>
    <row r="189" spans="2:9" ht="15.75">
      <c r="C189" s="41" t="s">
        <v>368</v>
      </c>
      <c r="D189" s="25" t="s">
        <v>369</v>
      </c>
      <c r="E189" s="34">
        <v>3.9</v>
      </c>
      <c r="F189" s="4" t="s">
        <v>167</v>
      </c>
      <c r="G189" s="18" t="s">
        <v>20</v>
      </c>
      <c r="I189" s="2"/>
    </row>
    <row r="190" spans="2:9" ht="15.75">
      <c r="C190" s="41" t="s">
        <v>370</v>
      </c>
      <c r="D190" s="25" t="s">
        <v>371</v>
      </c>
      <c r="E190" s="34">
        <v>19.52</v>
      </c>
      <c r="F190" s="4" t="s">
        <v>167</v>
      </c>
      <c r="G190" s="18" t="s">
        <v>20</v>
      </c>
      <c r="I190" s="2"/>
    </row>
    <row r="191" spans="2:9" ht="15.75">
      <c r="C191" s="41" t="s">
        <v>372</v>
      </c>
      <c r="D191" s="25" t="s">
        <v>373</v>
      </c>
      <c r="E191" s="34">
        <v>19.52</v>
      </c>
      <c r="F191" s="4" t="s">
        <v>167</v>
      </c>
      <c r="G191" s="18" t="s">
        <v>20</v>
      </c>
      <c r="I191" s="2"/>
    </row>
    <row r="192" spans="2:9" ht="15.75">
      <c r="C192" s="41" t="s">
        <v>374</v>
      </c>
      <c r="D192" s="25" t="s">
        <v>375</v>
      </c>
      <c r="E192" s="34">
        <v>19.52</v>
      </c>
      <c r="F192" s="4" t="s">
        <v>167</v>
      </c>
      <c r="G192" s="18" t="s">
        <v>20</v>
      </c>
      <c r="I192" s="2"/>
    </row>
    <row r="193" spans="1:9" ht="15.75">
      <c r="C193" s="41" t="s">
        <v>376</v>
      </c>
      <c r="D193" s="25" t="s">
        <v>377</v>
      </c>
      <c r="E193" s="34">
        <v>19.53</v>
      </c>
      <c r="F193" s="4" t="s">
        <v>167</v>
      </c>
      <c r="G193" s="18" t="s">
        <v>20</v>
      </c>
      <c r="I193" s="2"/>
    </row>
    <row r="194" spans="1:9" ht="15.75">
      <c r="C194" t="s">
        <v>378</v>
      </c>
      <c r="D194" s="25" t="s">
        <v>379</v>
      </c>
      <c r="E194" s="2">
        <v>12.74</v>
      </c>
      <c r="F194" s="4" t="s">
        <v>167</v>
      </c>
      <c r="G194" s="18" t="s">
        <v>20</v>
      </c>
      <c r="I194" s="2"/>
    </row>
    <row r="195" spans="1:9" ht="15.75">
      <c r="C195" t="s">
        <v>380</v>
      </c>
      <c r="D195" s="4" t="s">
        <v>381</v>
      </c>
      <c r="E195" s="2">
        <v>18.5</v>
      </c>
      <c r="F195" s="4" t="s">
        <v>23</v>
      </c>
      <c r="G195" s="18" t="s">
        <v>20</v>
      </c>
      <c r="I195" s="2"/>
    </row>
    <row r="196" spans="1:9" ht="15.75">
      <c r="C196" t="s">
        <v>382</v>
      </c>
      <c r="D196" s="4" t="s">
        <v>383</v>
      </c>
      <c r="E196" s="2">
        <v>6</v>
      </c>
      <c r="F196" s="4" t="s">
        <v>23</v>
      </c>
      <c r="G196" s="18" t="s">
        <v>20</v>
      </c>
      <c r="I196" s="2"/>
    </row>
    <row r="197" spans="1:9" ht="18.75">
      <c r="C197" s="3" t="s">
        <v>68</v>
      </c>
      <c r="E197" s="28">
        <f>SUM(E143:E196)</f>
        <v>2994.0000000000005</v>
      </c>
      <c r="F197" s="4"/>
      <c r="G197" s="4"/>
      <c r="I197" s="2">
        <f>SUM(I143:I196)</f>
        <v>380</v>
      </c>
    </row>
    <row r="198" spans="1:9">
      <c r="A198" s="6"/>
      <c r="B198" s="6"/>
      <c r="C198" s="6"/>
      <c r="D198" s="6"/>
      <c r="E198" s="10"/>
      <c r="F198" s="9"/>
      <c r="G198" s="9"/>
      <c r="H198" s="9"/>
      <c r="I198" s="9"/>
    </row>
    <row r="199" spans="1:9" ht="15" customHeight="1">
      <c r="A199" s="12"/>
      <c r="B199" s="6"/>
      <c r="C199" s="6"/>
      <c r="D199" s="6"/>
      <c r="E199" s="8"/>
      <c r="F199" s="6"/>
      <c r="G199" s="9"/>
      <c r="H199" s="6"/>
      <c r="I199" s="9"/>
    </row>
    <row r="200" spans="1:9" ht="39.75" customHeight="1">
      <c r="A200" s="32" t="s">
        <v>384</v>
      </c>
      <c r="B200" s="33"/>
      <c r="C200" s="34"/>
      <c r="D200" s="25"/>
      <c r="E200" s="35">
        <f>SUM(E28+E36+E56+E69+E74+E78+E141+E197)</f>
        <v>89581.090000000011</v>
      </c>
      <c r="F200" s="27"/>
      <c r="G200" s="4"/>
      <c r="I200" s="35">
        <f>SUM(I36+I56+I74+I78+I141+I197)</f>
        <v>47580</v>
      </c>
    </row>
    <row r="210" spans="1:1">
      <c r="A210" s="39"/>
    </row>
    <row r="211" spans="1:1">
      <c r="A211" s="39"/>
    </row>
    <row r="212" spans="1:1">
      <c r="A212" s="39"/>
    </row>
    <row r="213" spans="1:1">
      <c r="A213" s="39"/>
    </row>
    <row r="214" spans="1:1">
      <c r="A214" s="40"/>
    </row>
    <row r="215" spans="1:1">
      <c r="A215" s="39"/>
    </row>
    <row r="216" spans="1:1">
      <c r="A216" s="39"/>
    </row>
    <row r="217" spans="1:1">
      <c r="A217" s="39"/>
    </row>
    <row r="218" spans="1:1">
      <c r="A218" s="40"/>
    </row>
    <row r="219" spans="1:1">
      <c r="A219" s="39"/>
    </row>
    <row r="220" spans="1:1">
      <c r="A220" s="40"/>
    </row>
    <row r="221" spans="1:1">
      <c r="A221" s="39"/>
    </row>
    <row r="222" spans="1:1">
      <c r="A222" s="39"/>
    </row>
    <row r="223" spans="1:1">
      <c r="A223" s="39"/>
    </row>
    <row r="224" spans="1:1">
      <c r="A224" s="40"/>
    </row>
    <row r="225" spans="1:1">
      <c r="A225" s="39"/>
    </row>
    <row r="226" spans="1:1">
      <c r="A226" s="40"/>
    </row>
    <row r="227" spans="1:1">
      <c r="A227" s="39"/>
    </row>
    <row r="228" spans="1:1">
      <c r="A228" s="39"/>
    </row>
    <row r="229" spans="1:1">
      <c r="A229" s="39"/>
    </row>
    <row r="230" spans="1:1">
      <c r="A230" s="40"/>
    </row>
    <row r="231" spans="1:1">
      <c r="A231" s="39"/>
    </row>
    <row r="232" spans="1:1">
      <c r="A232" s="40"/>
    </row>
    <row r="233" spans="1:1">
      <c r="A233" s="39"/>
    </row>
    <row r="237" spans="1:1">
      <c r="A237" s="39"/>
    </row>
    <row r="238" spans="1:1">
      <c r="A238" s="40"/>
    </row>
    <row r="239" spans="1:1">
      <c r="A239" s="39"/>
    </row>
    <row r="243" spans="1:1">
      <c r="A243" s="39"/>
    </row>
    <row r="244" spans="1:1">
      <c r="A244" s="40"/>
    </row>
    <row r="245" spans="1:1">
      <c r="A245" s="39"/>
    </row>
    <row r="246" spans="1:1">
      <c r="A246" s="39"/>
    </row>
    <row r="247" spans="1:1">
      <c r="A247" s="39"/>
    </row>
    <row r="248" spans="1:1">
      <c r="A248" s="40"/>
    </row>
    <row r="249" spans="1:1">
      <c r="A249" s="39"/>
    </row>
    <row r="250" spans="1:1">
      <c r="A250" s="40"/>
    </row>
    <row r="251" spans="1:1">
      <c r="A251" s="39"/>
    </row>
    <row r="255" spans="1:1">
      <c r="A255" s="39"/>
    </row>
    <row r="256" spans="1:1">
      <c r="A256" s="40"/>
    </row>
    <row r="257" spans="1:3">
      <c r="A257" s="41"/>
      <c r="B257" s="25"/>
      <c r="C257" s="42"/>
    </row>
    <row r="258" spans="1:3">
      <c r="A258" s="41"/>
    </row>
    <row r="267" spans="1:3">
      <c r="A267" s="39"/>
    </row>
    <row r="268" spans="1:3">
      <c r="A268" s="40"/>
    </row>
    <row r="269" spans="1:3">
      <c r="A269" s="39"/>
    </row>
    <row r="270" spans="1:3">
      <c r="A270" s="39"/>
    </row>
    <row r="271" spans="1:3">
      <c r="A271" s="39"/>
    </row>
    <row r="272" spans="1:3">
      <c r="A272" s="40"/>
    </row>
    <row r="273" spans="1:1">
      <c r="A273" s="39"/>
    </row>
    <row r="274" spans="1:1">
      <c r="A274" s="40"/>
    </row>
    <row r="275" spans="1:1">
      <c r="A275" s="39"/>
    </row>
    <row r="276" spans="1:1">
      <c r="A276" s="39"/>
    </row>
    <row r="277" spans="1:1">
      <c r="A277" s="39"/>
    </row>
    <row r="278" spans="1:1">
      <c r="A278" s="40"/>
    </row>
    <row r="279" spans="1:1">
      <c r="A279" s="39"/>
    </row>
    <row r="280" spans="1:1">
      <c r="A280" s="40"/>
    </row>
    <row r="281" spans="1:1">
      <c r="A281" s="39"/>
    </row>
    <row r="285" spans="1:1">
      <c r="A285" s="39"/>
    </row>
    <row r="286" spans="1:1">
      <c r="A286" s="40"/>
    </row>
    <row r="287" spans="1:1">
      <c r="A287" s="39"/>
    </row>
    <row r="288" spans="1:1">
      <c r="A288" s="39"/>
    </row>
    <row r="289" spans="1:1">
      <c r="A289" s="39"/>
    </row>
    <row r="295" spans="1:1">
      <c r="A295" s="39"/>
    </row>
    <row r="296" spans="1:1">
      <c r="A296" s="40"/>
    </row>
    <row r="297" spans="1:1">
      <c r="A297" s="39"/>
    </row>
    <row r="301" spans="1:1">
      <c r="A301" s="39"/>
    </row>
    <row r="302" spans="1:1">
      <c r="A302" s="40"/>
    </row>
    <row r="303" spans="1:1">
      <c r="A303" s="39"/>
    </row>
    <row r="307" spans="1:1">
      <c r="A307" s="39"/>
    </row>
    <row r="308" spans="1:1">
      <c r="A308" s="40"/>
    </row>
    <row r="309" spans="1:1">
      <c r="A309" s="39"/>
    </row>
    <row r="313" spans="1:1">
      <c r="A313" s="39"/>
    </row>
    <row r="314" spans="1:1">
      <c r="A314" s="40"/>
    </row>
    <row r="315" spans="1:1">
      <c r="A315" s="39"/>
    </row>
    <row r="319" spans="1:1">
      <c r="A319" s="39"/>
    </row>
    <row r="320" spans="1:1">
      <c r="A320" s="40"/>
    </row>
    <row r="321" spans="1:1">
      <c r="A321" s="39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96"/>
  <sheetViews>
    <sheetView topLeftCell="A79" workbookViewId="0">
      <selection activeCell="E96" sqref="A1:E96"/>
    </sheetView>
  </sheetViews>
  <sheetFormatPr defaultRowHeight="15"/>
  <cols>
    <col min="1" max="1" width="40.5703125" customWidth="1"/>
    <col min="2" max="2" width="65.7109375" customWidth="1"/>
    <col min="3" max="3" width="70.85546875" customWidth="1"/>
    <col min="4" max="4" width="18.7109375" customWidth="1"/>
    <col min="5" max="5" width="40" customWidth="1"/>
  </cols>
  <sheetData>
    <row r="1" spans="1:5" ht="24.95" customHeight="1">
      <c r="A1" s="44" t="s">
        <v>385</v>
      </c>
      <c r="B1" s="44"/>
      <c r="C1" s="44"/>
      <c r="D1" s="44"/>
      <c r="E1" s="44"/>
    </row>
    <row r="2" spans="1:5" ht="24.95" customHeight="1">
      <c r="A2" s="44" t="s">
        <v>386</v>
      </c>
      <c r="B2" s="44" t="s">
        <v>387</v>
      </c>
      <c r="C2" s="45" t="s">
        <v>388</v>
      </c>
      <c r="D2" s="46" t="s">
        <v>389</v>
      </c>
      <c r="E2" s="46" t="s">
        <v>390</v>
      </c>
    </row>
    <row r="3" spans="1:5" ht="24.95" customHeight="1">
      <c r="A3" s="44"/>
      <c r="B3" s="44" t="s">
        <v>86</v>
      </c>
      <c r="C3" s="47" t="s">
        <v>87</v>
      </c>
      <c r="D3" s="44"/>
      <c r="E3" s="44"/>
    </row>
    <row r="4" spans="1:5" ht="24.95" customHeight="1">
      <c r="A4" s="44"/>
      <c r="B4" s="44" t="s">
        <v>88</v>
      </c>
      <c r="C4" s="47" t="s">
        <v>89</v>
      </c>
      <c r="D4" s="44"/>
      <c r="E4" s="44"/>
    </row>
    <row r="5" spans="1:5" ht="24.95" customHeight="1">
      <c r="A5" s="48" t="s">
        <v>92</v>
      </c>
      <c r="B5" s="44" t="s">
        <v>93</v>
      </c>
      <c r="C5" s="47" t="s">
        <v>94</v>
      </c>
      <c r="D5" s="44"/>
      <c r="E5" s="44"/>
    </row>
    <row r="6" spans="1:5" ht="24.95" customHeight="1">
      <c r="A6" s="44" t="s">
        <v>98</v>
      </c>
      <c r="B6" s="44" t="s">
        <v>99</v>
      </c>
      <c r="C6" s="47" t="s">
        <v>100</v>
      </c>
      <c r="D6" s="44"/>
      <c r="E6" s="44"/>
    </row>
    <row r="7" spans="1:5" ht="24.95" customHeight="1">
      <c r="A7" s="44" t="s">
        <v>103</v>
      </c>
      <c r="B7" s="44" t="s">
        <v>104</v>
      </c>
      <c r="C7" s="47">
        <v>18697</v>
      </c>
      <c r="D7" s="44"/>
      <c r="E7" s="44"/>
    </row>
    <row r="8" spans="1:5" ht="24.95" customHeight="1">
      <c r="A8" s="44" t="s">
        <v>107</v>
      </c>
      <c r="B8" s="44" t="s">
        <v>108</v>
      </c>
      <c r="C8" s="47" t="s">
        <v>109</v>
      </c>
      <c r="D8" s="44"/>
      <c r="E8" s="44"/>
    </row>
    <row r="9" spans="1:5" ht="24.95" customHeight="1">
      <c r="A9" s="44"/>
      <c r="B9" s="44" t="s">
        <v>111</v>
      </c>
      <c r="C9" s="47"/>
      <c r="D9" s="44"/>
      <c r="E9" s="44"/>
    </row>
    <row r="10" spans="1:5" ht="24.95" customHeight="1">
      <c r="A10" s="44" t="s">
        <v>144</v>
      </c>
      <c r="B10" s="44" t="s">
        <v>145</v>
      </c>
      <c r="C10" s="47" t="s">
        <v>146</v>
      </c>
      <c r="D10" s="44"/>
      <c r="E10" s="44"/>
    </row>
    <row r="11" spans="1:5" ht="24.95" customHeight="1">
      <c r="A11" s="44" t="s">
        <v>148</v>
      </c>
      <c r="B11" s="44" t="s">
        <v>145</v>
      </c>
      <c r="C11" s="47" t="s">
        <v>149</v>
      </c>
      <c r="D11" s="44"/>
      <c r="E11" s="44"/>
    </row>
    <row r="12" spans="1:5" ht="24.95" customHeight="1">
      <c r="A12" s="44" t="s">
        <v>150</v>
      </c>
      <c r="B12" s="44" t="s">
        <v>145</v>
      </c>
      <c r="C12" s="47" t="s">
        <v>151</v>
      </c>
      <c r="D12" s="44"/>
      <c r="E12" s="44"/>
    </row>
    <row r="13" spans="1:5" ht="24.95" customHeight="1">
      <c r="A13" s="44" t="s">
        <v>156</v>
      </c>
      <c r="B13" s="44" t="s">
        <v>391</v>
      </c>
      <c r="C13" s="49"/>
      <c r="D13" s="44"/>
      <c r="E13" s="44"/>
    </row>
    <row r="14" spans="1:5" ht="24.95" customHeight="1">
      <c r="A14" s="44" t="s">
        <v>164</v>
      </c>
      <c r="B14" s="44" t="s">
        <v>165</v>
      </c>
      <c r="C14" s="46" t="s">
        <v>166</v>
      </c>
      <c r="D14" s="44"/>
      <c r="E14" s="44"/>
    </row>
    <row r="15" spans="1:5" ht="24.95" customHeight="1">
      <c r="A15" s="44"/>
      <c r="B15" s="44" t="s">
        <v>168</v>
      </c>
      <c r="C15" s="47" t="s">
        <v>169</v>
      </c>
      <c r="D15" s="44"/>
      <c r="E15" s="44"/>
    </row>
    <row r="16" spans="1:5" ht="24.95" customHeight="1">
      <c r="A16" s="44"/>
      <c r="B16" s="44" t="s">
        <v>170</v>
      </c>
      <c r="C16" s="47" t="s">
        <v>171</v>
      </c>
      <c r="D16" s="44"/>
      <c r="E16" s="44"/>
    </row>
    <row r="17" spans="1:5" ht="24.95" customHeight="1">
      <c r="A17" s="44" t="s">
        <v>177</v>
      </c>
      <c r="B17" s="44" t="s">
        <v>178</v>
      </c>
      <c r="C17" s="50">
        <v>3616</v>
      </c>
      <c r="D17" s="44"/>
      <c r="E17" s="44"/>
    </row>
    <row r="18" spans="1:5" ht="24.95" customHeight="1">
      <c r="A18" s="44"/>
      <c r="B18" s="44" t="s">
        <v>179</v>
      </c>
      <c r="C18" s="50" t="s">
        <v>180</v>
      </c>
      <c r="D18" s="44"/>
      <c r="E18" s="44"/>
    </row>
    <row r="19" spans="1:5" ht="24.95" customHeight="1">
      <c r="A19" s="44"/>
      <c r="B19" s="51" t="s">
        <v>181</v>
      </c>
      <c r="C19" s="46" t="s">
        <v>182</v>
      </c>
      <c r="D19" s="44"/>
      <c r="E19" s="44"/>
    </row>
    <row r="20" spans="1:5" ht="24.95" customHeight="1">
      <c r="A20" s="44"/>
      <c r="B20" s="51" t="s">
        <v>183</v>
      </c>
      <c r="C20" s="46" t="s">
        <v>184</v>
      </c>
      <c r="D20" s="44"/>
      <c r="E20" s="44"/>
    </row>
    <row r="21" spans="1:5" ht="24.95" customHeight="1">
      <c r="A21" s="44"/>
      <c r="B21" s="51" t="s">
        <v>185</v>
      </c>
      <c r="C21" s="46" t="s">
        <v>186</v>
      </c>
      <c r="D21" s="44"/>
      <c r="E21" s="44"/>
    </row>
    <row r="22" spans="1:5" ht="24.95" customHeight="1">
      <c r="A22" s="44"/>
      <c r="B22" s="44" t="s">
        <v>187</v>
      </c>
      <c r="C22" s="46" t="s">
        <v>188</v>
      </c>
      <c r="D22" s="44"/>
      <c r="E22" s="44"/>
    </row>
    <row r="23" spans="1:5" ht="24.95" customHeight="1">
      <c r="A23" s="44" t="s">
        <v>189</v>
      </c>
      <c r="B23" s="44" t="s">
        <v>190</v>
      </c>
      <c r="C23" s="47" t="s">
        <v>191</v>
      </c>
      <c r="D23" s="44"/>
      <c r="E23" s="44"/>
    </row>
    <row r="24" spans="1:5" ht="24.95" customHeight="1">
      <c r="A24" s="44"/>
      <c r="B24" s="44" t="s">
        <v>190</v>
      </c>
      <c r="C24" s="47" t="s">
        <v>191</v>
      </c>
      <c r="D24" s="44"/>
      <c r="E24" s="44"/>
    </row>
    <row r="25" spans="1:5" ht="24.95" customHeight="1">
      <c r="A25" s="44"/>
      <c r="B25" s="51" t="s">
        <v>192</v>
      </c>
      <c r="C25" s="46" t="s">
        <v>193</v>
      </c>
      <c r="D25" s="44"/>
      <c r="E25" s="44"/>
    </row>
    <row r="26" spans="1:5" ht="24.95" customHeight="1">
      <c r="A26" s="44"/>
      <c r="B26" s="51" t="s">
        <v>194</v>
      </c>
      <c r="C26" s="46" t="s">
        <v>195</v>
      </c>
      <c r="D26" s="44"/>
      <c r="E26" s="44"/>
    </row>
    <row r="27" spans="1:5" ht="24.95" customHeight="1">
      <c r="A27" s="44"/>
      <c r="B27" s="51" t="s">
        <v>196</v>
      </c>
      <c r="C27" s="46" t="s">
        <v>197</v>
      </c>
      <c r="D27" s="44"/>
      <c r="E27" s="44"/>
    </row>
    <row r="28" spans="1:5" ht="24.95" customHeight="1">
      <c r="A28" s="44" t="s">
        <v>199</v>
      </c>
      <c r="B28" s="52" t="s">
        <v>200</v>
      </c>
      <c r="C28" s="45" t="s">
        <v>201</v>
      </c>
      <c r="D28" s="44"/>
      <c r="E28" s="44"/>
    </row>
    <row r="29" spans="1:5" ht="24.95" customHeight="1">
      <c r="A29" s="44" t="s">
        <v>392</v>
      </c>
      <c r="B29" s="52" t="s">
        <v>393</v>
      </c>
      <c r="C29" s="45"/>
      <c r="D29" s="44"/>
      <c r="E29" s="44"/>
    </row>
    <row r="30" spans="1:5" ht="24.95" customHeight="1">
      <c r="A30" s="44" t="s">
        <v>215</v>
      </c>
      <c r="B30" s="44" t="s">
        <v>216</v>
      </c>
      <c r="C30" s="49"/>
      <c r="D30" s="44"/>
      <c r="E30" s="44"/>
    </row>
    <row r="31" spans="1:5" ht="24.95" customHeight="1">
      <c r="A31" s="44"/>
      <c r="B31" s="44" t="s">
        <v>219</v>
      </c>
      <c r="C31" s="46" t="s">
        <v>220</v>
      </c>
      <c r="D31" s="44"/>
      <c r="E31" s="44"/>
    </row>
    <row r="32" spans="1:5" ht="24.95" customHeight="1">
      <c r="A32" s="44"/>
      <c r="B32" s="44" t="s">
        <v>226</v>
      </c>
      <c r="C32" s="46" t="s">
        <v>227</v>
      </c>
      <c r="D32" s="44"/>
      <c r="E32" s="44"/>
    </row>
    <row r="33" spans="1:5" ht="24.95" customHeight="1">
      <c r="A33" s="44"/>
      <c r="B33" s="44" t="s">
        <v>228</v>
      </c>
      <c r="C33" s="46" t="s">
        <v>229</v>
      </c>
      <c r="D33" s="44"/>
      <c r="E33" s="44"/>
    </row>
    <row r="34" spans="1:5" ht="24.95" customHeight="1">
      <c r="A34" s="44" t="s">
        <v>230</v>
      </c>
      <c r="B34" s="44" t="s">
        <v>161</v>
      </c>
      <c r="C34" s="49"/>
      <c r="D34" s="44"/>
      <c r="E34" s="44"/>
    </row>
    <row r="35" spans="1:5" ht="24.95" customHeight="1">
      <c r="A35" s="44"/>
      <c r="B35" s="44" t="s">
        <v>162</v>
      </c>
      <c r="C35" s="49"/>
      <c r="D35" s="44"/>
      <c r="E35" s="44"/>
    </row>
    <row r="36" spans="1:5" ht="24.95" customHeight="1">
      <c r="A36" s="44" t="s">
        <v>236</v>
      </c>
      <c r="B36" s="44" t="s">
        <v>237</v>
      </c>
      <c r="C36" s="45" t="s">
        <v>238</v>
      </c>
      <c r="D36" s="44"/>
      <c r="E36" s="44"/>
    </row>
    <row r="37" spans="1:5" ht="24.95" customHeight="1">
      <c r="A37" s="44" t="s">
        <v>240</v>
      </c>
      <c r="B37" s="44" t="s">
        <v>241</v>
      </c>
      <c r="C37" s="45" t="s">
        <v>242</v>
      </c>
      <c r="D37" s="44"/>
      <c r="E37" s="44"/>
    </row>
    <row r="38" spans="1:5" ht="24.95" customHeight="1">
      <c r="A38" s="44"/>
      <c r="B38" s="44" t="s">
        <v>244</v>
      </c>
      <c r="C38" s="45" t="s">
        <v>245</v>
      </c>
      <c r="D38" s="44"/>
      <c r="E38" s="44"/>
    </row>
    <row r="39" spans="1:5" ht="24.95" customHeight="1">
      <c r="A39" s="44" t="s">
        <v>246</v>
      </c>
      <c r="B39" s="44" t="s">
        <v>247</v>
      </c>
      <c r="C39" s="47" t="s">
        <v>248</v>
      </c>
      <c r="D39" s="44"/>
      <c r="E39" s="44"/>
    </row>
    <row r="40" spans="1:5" ht="24.95" customHeight="1">
      <c r="A40" s="44" t="s">
        <v>250</v>
      </c>
      <c r="B40" s="53" t="s">
        <v>251</v>
      </c>
      <c r="C40" s="54" t="s">
        <v>252</v>
      </c>
      <c r="D40" s="44"/>
      <c r="E40" s="44"/>
    </row>
    <row r="41" spans="1:5" ht="24.95" customHeight="1">
      <c r="A41" s="44" t="s">
        <v>254</v>
      </c>
      <c r="B41" s="44" t="s">
        <v>255</v>
      </c>
      <c r="C41" s="47" t="s">
        <v>256</v>
      </c>
      <c r="D41" s="44"/>
      <c r="E41" s="44"/>
    </row>
    <row r="42" spans="1:5" ht="24.95" customHeight="1">
      <c r="A42" s="44"/>
      <c r="B42" s="51" t="s">
        <v>257</v>
      </c>
      <c r="C42" s="46" t="s">
        <v>258</v>
      </c>
      <c r="D42" s="44"/>
      <c r="E42" s="44"/>
    </row>
    <row r="43" spans="1:5" ht="24.95" customHeight="1">
      <c r="A43" s="44"/>
      <c r="B43" s="51" t="s">
        <v>259</v>
      </c>
      <c r="C43" s="46" t="s">
        <v>260</v>
      </c>
      <c r="D43" s="44"/>
      <c r="E43" s="44"/>
    </row>
    <row r="44" spans="1:5" ht="24.95" customHeight="1">
      <c r="A44" s="44"/>
      <c r="B44" s="51" t="s">
        <v>261</v>
      </c>
      <c r="C44" s="46" t="s">
        <v>262</v>
      </c>
      <c r="D44" s="44"/>
      <c r="E44" s="44"/>
    </row>
    <row r="45" spans="1:5" ht="24.95" customHeight="1">
      <c r="A45" s="44"/>
      <c r="B45" s="51" t="s">
        <v>263</v>
      </c>
      <c r="C45" s="46" t="s">
        <v>262</v>
      </c>
      <c r="D45" s="44"/>
      <c r="E45" s="44"/>
    </row>
    <row r="46" spans="1:5" ht="24.95" customHeight="1">
      <c r="A46" s="44"/>
      <c r="B46" s="51" t="s">
        <v>264</v>
      </c>
      <c r="C46" s="47" t="s">
        <v>265</v>
      </c>
      <c r="D46" s="44"/>
      <c r="E46" s="44"/>
    </row>
    <row r="47" spans="1:5" ht="24.95" customHeight="1">
      <c r="A47" s="44"/>
      <c r="B47" s="51" t="s">
        <v>266</v>
      </c>
      <c r="C47" s="47" t="s">
        <v>267</v>
      </c>
      <c r="D47" s="44"/>
      <c r="E47" s="44"/>
    </row>
    <row r="48" spans="1:5" ht="24.95" customHeight="1">
      <c r="A48" s="44"/>
      <c r="B48" s="51" t="s">
        <v>268</v>
      </c>
      <c r="C48" s="46" t="s">
        <v>269</v>
      </c>
      <c r="D48" s="44"/>
      <c r="E48" s="44"/>
    </row>
    <row r="49" spans="1:5" ht="24.95" customHeight="1">
      <c r="A49" s="44"/>
      <c r="B49" s="51" t="s">
        <v>270</v>
      </c>
      <c r="C49" s="47" t="s">
        <v>271</v>
      </c>
      <c r="D49" s="44"/>
      <c r="E49" s="44"/>
    </row>
    <row r="50" spans="1:5" ht="24.95" customHeight="1">
      <c r="A50" s="44"/>
      <c r="B50" s="44" t="s">
        <v>282</v>
      </c>
      <c r="C50" s="45" t="s">
        <v>283</v>
      </c>
      <c r="D50" s="44"/>
      <c r="E50" s="44"/>
    </row>
    <row r="51" spans="1:5" ht="24.95" customHeight="1">
      <c r="A51" s="44"/>
      <c r="B51" s="44" t="s">
        <v>285</v>
      </c>
      <c r="C51" s="46" t="s">
        <v>286</v>
      </c>
      <c r="D51" s="44"/>
      <c r="E51" s="44"/>
    </row>
    <row r="52" spans="1:5" ht="24.95" customHeight="1">
      <c r="A52" s="44"/>
      <c r="B52" s="44" t="s">
        <v>287</v>
      </c>
      <c r="C52" s="46" t="s">
        <v>288</v>
      </c>
      <c r="D52" s="44"/>
      <c r="E52" s="44"/>
    </row>
    <row r="53" spans="1:5" ht="24.95" customHeight="1">
      <c r="A53" s="44"/>
      <c r="B53" s="44" t="s">
        <v>289</v>
      </c>
      <c r="C53" s="46" t="s">
        <v>290</v>
      </c>
      <c r="D53" s="44"/>
      <c r="E53" s="44"/>
    </row>
    <row r="54" spans="1:5" ht="24.95" customHeight="1">
      <c r="A54" s="44"/>
      <c r="B54" s="44" t="s">
        <v>292</v>
      </c>
      <c r="C54" s="47" t="s">
        <v>293</v>
      </c>
      <c r="D54" s="44"/>
      <c r="E54" s="44"/>
    </row>
    <row r="55" spans="1:5" ht="24.95" customHeight="1">
      <c r="A55" s="44"/>
      <c r="B55" s="44" t="s">
        <v>294</v>
      </c>
      <c r="C55" s="47" t="s">
        <v>295</v>
      </c>
      <c r="D55" s="44"/>
      <c r="E55" s="44"/>
    </row>
    <row r="56" spans="1:5" ht="24.95" customHeight="1">
      <c r="A56" s="44"/>
      <c r="B56" s="44" t="s">
        <v>296</v>
      </c>
      <c r="C56" s="46" t="s">
        <v>297</v>
      </c>
      <c r="D56" s="44"/>
      <c r="E56" s="44"/>
    </row>
    <row r="57" spans="1:5" ht="24.95" customHeight="1">
      <c r="A57" s="44"/>
      <c r="B57" s="44" t="s">
        <v>299</v>
      </c>
      <c r="C57" s="47" t="s">
        <v>300</v>
      </c>
      <c r="D57" s="44"/>
      <c r="E57" s="44"/>
    </row>
    <row r="58" spans="1:5" ht="24.95" customHeight="1">
      <c r="A58" s="44"/>
      <c r="B58" s="44" t="s">
        <v>301</v>
      </c>
      <c r="C58" s="47" t="s">
        <v>302</v>
      </c>
      <c r="D58" s="44"/>
      <c r="E58" s="44"/>
    </row>
    <row r="59" spans="1:5" ht="24.95" customHeight="1">
      <c r="A59" s="44"/>
      <c r="B59" s="44" t="s">
        <v>303</v>
      </c>
      <c r="C59" s="47" t="s">
        <v>304</v>
      </c>
      <c r="D59" s="44"/>
      <c r="E59" s="44"/>
    </row>
    <row r="60" spans="1:5" ht="24.95" customHeight="1">
      <c r="A60" s="44" t="s">
        <v>305</v>
      </c>
      <c r="B60" s="44" t="s">
        <v>306</v>
      </c>
      <c r="C60" s="47" t="s">
        <v>307</v>
      </c>
      <c r="D60" s="44"/>
      <c r="E60" s="44"/>
    </row>
    <row r="61" spans="1:5" ht="24.95" customHeight="1">
      <c r="A61" s="44"/>
      <c r="B61" s="44" t="s">
        <v>308</v>
      </c>
      <c r="C61" s="47" t="s">
        <v>307</v>
      </c>
      <c r="D61" s="44"/>
      <c r="E61" s="44"/>
    </row>
    <row r="62" spans="1:5" ht="24.95" customHeight="1">
      <c r="A62" s="44"/>
      <c r="B62" s="44" t="s">
        <v>309</v>
      </c>
      <c r="C62" s="47">
        <v>3623</v>
      </c>
      <c r="D62" s="44"/>
      <c r="E62" s="44"/>
    </row>
    <row r="63" spans="1:5" ht="24.95" customHeight="1">
      <c r="A63" s="44"/>
      <c r="B63" s="44" t="s">
        <v>310</v>
      </c>
      <c r="C63" s="47" t="s">
        <v>311</v>
      </c>
      <c r="D63" s="44"/>
      <c r="E63" s="44"/>
    </row>
    <row r="64" spans="1:5" ht="24.95" customHeight="1">
      <c r="A64" s="44"/>
      <c r="B64" s="44" t="s">
        <v>312</v>
      </c>
      <c r="C64" s="46" t="s">
        <v>313</v>
      </c>
      <c r="D64" s="44"/>
      <c r="E64" s="44"/>
    </row>
    <row r="65" spans="1:5" ht="24.95" customHeight="1">
      <c r="A65" s="44" t="s">
        <v>317</v>
      </c>
      <c r="B65" s="44" t="s">
        <v>318</v>
      </c>
      <c r="C65" s="47" t="s">
        <v>319</v>
      </c>
      <c r="D65" s="44"/>
      <c r="E65" s="44"/>
    </row>
    <row r="66" spans="1:5" ht="24.95" customHeight="1">
      <c r="A66" s="44"/>
      <c r="B66" s="44" t="s">
        <v>320</v>
      </c>
      <c r="C66" s="47" t="s">
        <v>321</v>
      </c>
      <c r="D66" s="44"/>
      <c r="E66" s="44"/>
    </row>
    <row r="67" spans="1:5" ht="24.95" customHeight="1">
      <c r="A67" s="44"/>
      <c r="B67" s="44" t="s">
        <v>322</v>
      </c>
      <c r="C67" s="47" t="s">
        <v>323</v>
      </c>
      <c r="D67" s="44"/>
      <c r="E67" s="44"/>
    </row>
    <row r="68" spans="1:5" ht="24.95" customHeight="1">
      <c r="A68" s="44"/>
      <c r="B68" s="44" t="s">
        <v>324</v>
      </c>
      <c r="C68" s="47" t="s">
        <v>325</v>
      </c>
      <c r="D68" s="44"/>
      <c r="E68" s="44"/>
    </row>
    <row r="69" spans="1:5" ht="24.95" customHeight="1">
      <c r="A69" s="44"/>
      <c r="B69" s="44" t="s">
        <v>326</v>
      </c>
      <c r="C69" s="47" t="s">
        <v>327</v>
      </c>
      <c r="D69" s="44"/>
      <c r="E69" s="44"/>
    </row>
    <row r="70" spans="1:5" ht="24.95" customHeight="1">
      <c r="A70" s="44"/>
      <c r="B70" s="44" t="s">
        <v>328</v>
      </c>
      <c r="C70" s="47" t="s">
        <v>329</v>
      </c>
      <c r="D70" s="44"/>
      <c r="E70" s="44"/>
    </row>
    <row r="71" spans="1:5" ht="24.95" customHeight="1">
      <c r="A71" s="44" t="s">
        <v>330</v>
      </c>
      <c r="B71" s="44" t="s">
        <v>331</v>
      </c>
      <c r="C71" s="46" t="s">
        <v>332</v>
      </c>
      <c r="D71" s="44"/>
      <c r="E71" s="44"/>
    </row>
    <row r="72" spans="1:5" ht="24.95" customHeight="1">
      <c r="A72" s="44"/>
      <c r="B72" s="44" t="s">
        <v>333</v>
      </c>
      <c r="C72" s="46" t="s">
        <v>334</v>
      </c>
      <c r="D72" s="44"/>
      <c r="E72" s="44"/>
    </row>
    <row r="73" spans="1:5" ht="24.95" customHeight="1">
      <c r="A73" s="44"/>
      <c r="B73" s="44" t="s">
        <v>335</v>
      </c>
      <c r="C73" s="46" t="s">
        <v>336</v>
      </c>
      <c r="D73" s="44"/>
      <c r="E73" s="44"/>
    </row>
    <row r="74" spans="1:5" ht="24.95" customHeight="1">
      <c r="A74" s="44"/>
      <c r="B74" s="44" t="s">
        <v>337</v>
      </c>
      <c r="C74" s="46" t="s">
        <v>338</v>
      </c>
      <c r="D74" s="44"/>
      <c r="E74" s="44"/>
    </row>
    <row r="75" spans="1:5" ht="24.95" customHeight="1">
      <c r="A75" s="44"/>
      <c r="B75" s="44" t="s">
        <v>339</v>
      </c>
      <c r="C75" s="46" t="s">
        <v>340</v>
      </c>
      <c r="D75" s="44"/>
      <c r="E75" s="44"/>
    </row>
    <row r="76" spans="1:5" ht="24.95" customHeight="1">
      <c r="A76" s="44"/>
      <c r="B76" s="44" t="s">
        <v>341</v>
      </c>
      <c r="C76" s="46" t="s">
        <v>342</v>
      </c>
      <c r="D76" s="44"/>
      <c r="E76" s="44"/>
    </row>
    <row r="77" spans="1:5" ht="24.95" customHeight="1">
      <c r="A77" s="44"/>
      <c r="B77" s="44" t="s">
        <v>343</v>
      </c>
      <c r="C77" s="46" t="s">
        <v>344</v>
      </c>
      <c r="D77" s="44"/>
      <c r="E77" s="44"/>
    </row>
    <row r="78" spans="1:5" ht="24.95" customHeight="1">
      <c r="A78" s="44"/>
      <c r="B78" s="44" t="s">
        <v>345</v>
      </c>
      <c r="C78" s="46" t="s">
        <v>346</v>
      </c>
      <c r="D78" s="44"/>
      <c r="E78" s="44"/>
    </row>
    <row r="79" spans="1:5" ht="24.95" customHeight="1">
      <c r="A79" s="44"/>
      <c r="B79" s="44" t="s">
        <v>347</v>
      </c>
      <c r="C79" s="46" t="s">
        <v>348</v>
      </c>
      <c r="D79" s="44"/>
      <c r="E79" s="44"/>
    </row>
    <row r="80" spans="1:5" ht="24.95" customHeight="1">
      <c r="A80" s="44"/>
      <c r="B80" s="44" t="s">
        <v>349</v>
      </c>
      <c r="C80" s="46" t="s">
        <v>350</v>
      </c>
      <c r="D80" s="44"/>
      <c r="E80" s="44"/>
    </row>
    <row r="81" spans="1:5" ht="24.95" customHeight="1">
      <c r="A81" s="44"/>
      <c r="B81" s="44" t="s">
        <v>351</v>
      </c>
      <c r="C81" s="46" t="s">
        <v>352</v>
      </c>
      <c r="D81" s="44"/>
      <c r="E81" s="44"/>
    </row>
    <row r="82" spans="1:5" ht="24.95" customHeight="1">
      <c r="A82" s="44"/>
      <c r="B82" s="44" t="s">
        <v>353</v>
      </c>
      <c r="C82" s="46" t="s">
        <v>354</v>
      </c>
      <c r="D82" s="44"/>
      <c r="E82" s="44"/>
    </row>
    <row r="83" spans="1:5" ht="24.95" customHeight="1">
      <c r="A83" s="44"/>
      <c r="B83" s="44" t="s">
        <v>355</v>
      </c>
      <c r="C83" s="46" t="s">
        <v>356</v>
      </c>
      <c r="D83" s="44"/>
      <c r="E83" s="44"/>
    </row>
    <row r="84" spans="1:5" ht="24.95" customHeight="1">
      <c r="A84" s="44"/>
      <c r="B84" s="44" t="s">
        <v>357</v>
      </c>
      <c r="C84" s="46" t="s">
        <v>358</v>
      </c>
      <c r="D84" s="44"/>
      <c r="E84" s="44"/>
    </row>
    <row r="85" spans="1:5" ht="24.95" customHeight="1">
      <c r="A85" s="44"/>
      <c r="B85" s="44" t="s">
        <v>359</v>
      </c>
      <c r="C85" s="46" t="s">
        <v>360</v>
      </c>
      <c r="D85" s="44"/>
      <c r="E85" s="44"/>
    </row>
    <row r="86" spans="1:5" ht="24.95" customHeight="1">
      <c r="A86" s="44"/>
      <c r="B86" s="44" t="s">
        <v>361</v>
      </c>
      <c r="C86" s="46" t="s">
        <v>362</v>
      </c>
      <c r="D86" s="44"/>
      <c r="E86" s="44"/>
    </row>
    <row r="87" spans="1:5" ht="24.95" customHeight="1">
      <c r="A87" s="44"/>
      <c r="B87" s="44" t="s">
        <v>363</v>
      </c>
      <c r="C87" s="46" t="s">
        <v>364</v>
      </c>
      <c r="D87" s="44"/>
      <c r="E87" s="44"/>
    </row>
    <row r="88" spans="1:5" ht="24.95" customHeight="1">
      <c r="A88" s="44" t="s">
        <v>365</v>
      </c>
      <c r="B88" s="44" t="s">
        <v>366</v>
      </c>
      <c r="C88" s="47" t="s">
        <v>367</v>
      </c>
      <c r="D88" s="44"/>
      <c r="E88" s="44"/>
    </row>
    <row r="89" spans="1:5" ht="24.95" customHeight="1">
      <c r="A89" s="44"/>
      <c r="B89" s="51" t="s">
        <v>368</v>
      </c>
      <c r="C89" s="46" t="s">
        <v>369</v>
      </c>
      <c r="D89" s="44"/>
      <c r="E89" s="44"/>
    </row>
    <row r="90" spans="1:5" ht="24.95" customHeight="1">
      <c r="A90" s="44"/>
      <c r="B90" s="51" t="s">
        <v>370</v>
      </c>
      <c r="C90" s="46" t="s">
        <v>371</v>
      </c>
      <c r="D90" s="44"/>
      <c r="E90" s="44"/>
    </row>
    <row r="91" spans="1:5" ht="24.95" customHeight="1">
      <c r="A91" s="44"/>
      <c r="B91" s="51" t="s">
        <v>372</v>
      </c>
      <c r="C91" s="46" t="s">
        <v>373</v>
      </c>
      <c r="D91" s="44"/>
      <c r="E91" s="44"/>
    </row>
    <row r="92" spans="1:5" ht="24.95" customHeight="1">
      <c r="A92" s="44"/>
      <c r="B92" s="51" t="s">
        <v>374</v>
      </c>
      <c r="C92" s="46" t="s">
        <v>375</v>
      </c>
      <c r="D92" s="44"/>
      <c r="E92" s="44"/>
    </row>
    <row r="93" spans="1:5" ht="24.95" customHeight="1">
      <c r="A93" s="44"/>
      <c r="B93" s="51" t="s">
        <v>376</v>
      </c>
      <c r="C93" s="46" t="s">
        <v>377</v>
      </c>
      <c r="D93" s="44"/>
      <c r="E93" s="44"/>
    </row>
    <row r="94" spans="1:5" ht="24.95" customHeight="1">
      <c r="A94" s="44"/>
      <c r="B94" s="44" t="s">
        <v>378</v>
      </c>
      <c r="C94" s="46" t="s">
        <v>379</v>
      </c>
      <c r="D94" s="44"/>
      <c r="E94" s="44"/>
    </row>
    <row r="95" spans="1:5" ht="24.95" customHeight="1">
      <c r="A95" s="44"/>
      <c r="B95" s="44" t="s">
        <v>380</v>
      </c>
      <c r="C95" s="47" t="s">
        <v>381</v>
      </c>
      <c r="D95" s="44"/>
      <c r="E95" s="44"/>
    </row>
    <row r="96" spans="1:5" ht="24.95" customHeight="1">
      <c r="A96" s="44"/>
      <c r="B96" s="44" t="s">
        <v>382</v>
      </c>
      <c r="C96" s="47" t="s">
        <v>383</v>
      </c>
      <c r="D96" s="44"/>
      <c r="E96" s="44"/>
    </row>
  </sheetData>
  <pageMargins left="0.7" right="0.7" top="0.75" bottom="0.75" header="0.3" footer="0.3"/>
  <pageSetup paperSize="9" scale="55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</dc:creator>
  <cp:keywords/>
  <dc:description/>
  <cp:lastModifiedBy>James Lukins</cp:lastModifiedBy>
  <cp:revision/>
  <dcterms:created xsi:type="dcterms:W3CDTF">2012-03-19T11:57:03Z</dcterms:created>
  <dcterms:modified xsi:type="dcterms:W3CDTF">2022-09-26T07:51:19Z</dcterms:modified>
  <cp:category/>
  <cp:contentStatus/>
</cp:coreProperties>
</file>