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26" i="1" l="1"/>
  <c r="L23" i="1"/>
  <c r="K27" i="1"/>
  <c r="K26" i="1"/>
  <c r="K24" i="1"/>
  <c r="K23" i="1"/>
  <c r="J24" i="1"/>
  <c r="J23" i="1"/>
  <c r="G27" i="1"/>
  <c r="H27" i="1"/>
  <c r="I27" i="1"/>
  <c r="J27" i="1"/>
  <c r="F27" i="1"/>
  <c r="G26" i="1"/>
  <c r="H26" i="1"/>
  <c r="I26" i="1"/>
  <c r="J26" i="1"/>
  <c r="F26" i="1"/>
  <c r="G24" i="1"/>
  <c r="H24" i="1"/>
  <c r="I24" i="1"/>
  <c r="F24" i="1"/>
  <c r="G23" i="1"/>
  <c r="H23" i="1"/>
  <c r="I23" i="1"/>
  <c r="F23" i="1"/>
</calcChain>
</file>

<file path=xl/sharedStrings.xml><?xml version="1.0" encoding="utf-8"?>
<sst xmlns="http://schemas.openxmlformats.org/spreadsheetml/2006/main" count="138" uniqueCount="37">
  <si>
    <t>Bandymų skaičius</t>
  </si>
  <si>
    <t>Klaidos tikimybė</t>
  </si>
  <si>
    <t>1 klaida</t>
  </si>
  <si>
    <t>2 klaidos</t>
  </si>
  <si>
    <t>Siunčiamas vektorius</t>
  </si>
  <si>
    <t>3 klaidos</t>
  </si>
  <si>
    <t>000</t>
  </si>
  <si>
    <t>Matrica</t>
  </si>
  <si>
    <t>101</t>
  </si>
  <si>
    <t>001</t>
  </si>
  <si>
    <t>110</t>
  </si>
  <si>
    <t xml:space="preserve">011 </t>
  </si>
  <si>
    <t>0 klaidų</t>
  </si>
  <si>
    <t>111</t>
  </si>
  <si>
    <t>4 klaidos</t>
  </si>
  <si>
    <t>011</t>
  </si>
  <si>
    <t>Klaidos</t>
  </si>
  <si>
    <t>10,3</t>
  </si>
  <si>
    <t>2</t>
  </si>
  <si>
    <t xml:space="preserve">0 </t>
  </si>
  <si>
    <t>0</t>
  </si>
  <si>
    <t>1</t>
  </si>
  <si>
    <t>3</t>
  </si>
  <si>
    <t>4</t>
  </si>
  <si>
    <t>100</t>
  </si>
  <si>
    <t>22 klaidos</t>
  </si>
  <si>
    <t>28 klaidos</t>
  </si>
  <si>
    <t>0,244</t>
  </si>
  <si>
    <t>0,186</t>
  </si>
  <si>
    <t>0,2</t>
  </si>
  <si>
    <t>15</t>
  </si>
  <si>
    <t>Vektorius</t>
  </si>
  <si>
    <t>Ištaisė</t>
  </si>
  <si>
    <t>Neištaisė</t>
  </si>
  <si>
    <t>6,3</t>
  </si>
  <si>
    <t>Iš viso</t>
  </si>
  <si>
    <t>Vidurkis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</si>
</sst>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</a:t>
            </a:r>
            <a:r>
              <a:rPr lang="en-US" baseline="0"/>
              <a:t> x </a:t>
            </a:r>
            <a:r>
              <a:rPr lang="en-US"/>
              <a:t>3</a:t>
            </a:r>
            <a:endParaRPr lang="lt-L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Sheet1!$E$23</c:f>
              <c:strCache>
                <c:ptCount val="1"/>
                <c:pt idx="0">
                  <c:v>Ištaisė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Sheet1!$F$22:$J$22</c:f>
              <c:strCache>
                <c:ptCount val="5"/>
                <c:pt idx="0">
                  <c:v>0 klaidų</c:v>
                </c:pt>
                <c:pt idx="1">
                  <c:v>1 klaida</c:v>
                </c:pt>
                <c:pt idx="2">
                  <c:v>2 klaidos</c:v>
                </c:pt>
                <c:pt idx="3">
                  <c:v>3 klaidos</c:v>
                </c:pt>
                <c:pt idx="4">
                  <c:v>4 klaidos</c:v>
                </c:pt>
              </c:strCache>
            </c:strRef>
          </c:cat>
          <c:val>
            <c:numRef>
              <c:f>Sheet1!$F$23:$J$23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Sheet1!$E$24</c:f>
              <c:strCache>
                <c:ptCount val="1"/>
                <c:pt idx="0">
                  <c:v>Neištaisė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Sheet1!$F$22:$J$22</c:f>
              <c:strCache>
                <c:ptCount val="5"/>
                <c:pt idx="0">
                  <c:v>0 klaidų</c:v>
                </c:pt>
                <c:pt idx="1">
                  <c:v>1 klaida</c:v>
                </c:pt>
                <c:pt idx="2">
                  <c:v>2 klaidos</c:v>
                </c:pt>
                <c:pt idx="3">
                  <c:v>3 klaidos</c:v>
                </c:pt>
                <c:pt idx="4">
                  <c:v>4 klaidos</c:v>
                </c:pt>
              </c:strCache>
            </c:strRef>
          </c:cat>
          <c:val>
            <c:numRef>
              <c:f>Sheet1!$F$24:$J$24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0149600"/>
        <c:axId val="-350145792"/>
      </c:barChart>
      <c:catAx>
        <c:axId val="-3501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-350145792"/>
        <c:crosses val="autoZero"/>
        <c:auto val="1"/>
        <c:lblAlgn val="ctr"/>
        <c:lblOffset val="100"/>
        <c:noMultiLvlLbl val="0"/>
      </c:catAx>
      <c:valAx>
        <c:axId val="-3501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-3501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x</a:t>
            </a:r>
            <a:r>
              <a:rPr lang="en-US" baseline="0"/>
              <a:t> 3</a:t>
            </a:r>
            <a:endParaRPr lang="lt-L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Sheet1!$E$26</c:f>
              <c:strCache>
                <c:ptCount val="1"/>
                <c:pt idx="0">
                  <c:v>Ištaisė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Sheet1!$F$25:$J$25</c:f>
              <c:strCache>
                <c:ptCount val="5"/>
                <c:pt idx="0">
                  <c:v>0 klaidų</c:v>
                </c:pt>
                <c:pt idx="1">
                  <c:v>1 klaida</c:v>
                </c:pt>
                <c:pt idx="2">
                  <c:v>2 klaidos</c:v>
                </c:pt>
                <c:pt idx="3">
                  <c:v>3 klaidos</c:v>
                </c:pt>
                <c:pt idx="4">
                  <c:v>4 klaidos</c:v>
                </c:pt>
              </c:strCache>
            </c:strRef>
          </c:cat>
          <c:val>
            <c:numRef>
              <c:f>Sheet1!$F$26:$J$26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Sheet1!$E$27</c:f>
              <c:strCache>
                <c:ptCount val="1"/>
                <c:pt idx="0">
                  <c:v>Neištaisė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Sheet1!$F$25:$J$25</c:f>
              <c:strCache>
                <c:ptCount val="5"/>
                <c:pt idx="0">
                  <c:v>0 klaidų</c:v>
                </c:pt>
                <c:pt idx="1">
                  <c:v>1 klaida</c:v>
                </c:pt>
                <c:pt idx="2">
                  <c:v>2 klaidos</c:v>
                </c:pt>
                <c:pt idx="3">
                  <c:v>3 klaidos</c:v>
                </c:pt>
                <c:pt idx="4">
                  <c:v>4 klaidos</c:v>
                </c:pt>
              </c:strCache>
            </c:strRef>
          </c:cat>
          <c:val>
            <c:numRef>
              <c:f>Sheet1!$F$27:$J$27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0151232"/>
        <c:axId val="-350144704"/>
      </c:barChart>
      <c:catAx>
        <c:axId val="-3501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-350144704"/>
        <c:crosses val="autoZero"/>
        <c:auto val="1"/>
        <c:lblAlgn val="ctr"/>
        <c:lblOffset val="100"/>
        <c:noMultiLvlLbl val="0"/>
      </c:catAx>
      <c:valAx>
        <c:axId val="-3501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-3501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Žinutės persiuntimas</a:t>
            </a:r>
            <a:endParaRPr lang="lt-L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Sheet1!$F$29</c:f>
              <c:strCache>
                <c:ptCount val="1"/>
                <c:pt idx="0">
                  <c:v>0 klaidų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Sheet1!$D$30:$E$33</c:f>
              <c:multiLvlStrCache>
                <c:ptCount val="4"/>
                <c:lvl>
                  <c:pt idx="0">
                    <c:v>Ištaisė</c:v>
                  </c:pt>
                  <c:pt idx="1">
                    <c:v>Neištaisė</c:v>
                  </c:pt>
                  <c:pt idx="2">
                    <c:v>Ištaisė</c:v>
                  </c:pt>
                  <c:pt idx="3">
                    <c:v>Neištaisė</c:v>
                  </c:pt>
                </c:lvl>
                <c:lvl>
                  <c:pt idx="0">
                    <c:v>6,3</c:v>
                  </c:pt>
                  <c:pt idx="1">
                    <c:v>6,3</c:v>
                  </c:pt>
                  <c:pt idx="2">
                    <c:v>10,3</c:v>
                  </c:pt>
                  <c:pt idx="3">
                    <c:v>10,3</c:v>
                  </c:pt>
                </c:lvl>
              </c:multiLvlStrCache>
            </c:multiLvlStrRef>
          </c:cat>
          <c:val>
            <c:numRef>
              <c:f>Sheet1!$F$30:$F$33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Sheet1!$G$29</c:f>
              <c:strCache>
                <c:ptCount val="1"/>
                <c:pt idx="0">
                  <c:v>1 klaida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Sheet1!$D$30:$E$33</c:f>
              <c:multiLvlStrCache>
                <c:ptCount val="4"/>
                <c:lvl>
                  <c:pt idx="0">
                    <c:v>Ištaisė</c:v>
                  </c:pt>
                  <c:pt idx="1">
                    <c:v>Neištaisė</c:v>
                  </c:pt>
                  <c:pt idx="2">
                    <c:v>Ištaisė</c:v>
                  </c:pt>
                  <c:pt idx="3">
                    <c:v>Neištaisė</c:v>
                  </c:pt>
                </c:lvl>
                <c:lvl>
                  <c:pt idx="0">
                    <c:v>6,3</c:v>
                  </c:pt>
                  <c:pt idx="1">
                    <c:v>6,3</c:v>
                  </c:pt>
                  <c:pt idx="2">
                    <c:v>10,3</c:v>
                  </c:pt>
                  <c:pt idx="3">
                    <c:v>10,3</c:v>
                  </c:pt>
                </c:lvl>
              </c:multiLvlStrCache>
            </c:multiLvlStrRef>
          </c:cat>
          <c:val>
            <c:numRef>
              <c:f>Sheet1!$G$30:$G$33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Sheet1!$H$29</c:f>
              <c:strCache>
                <c:ptCount val="1"/>
                <c:pt idx="0">
                  <c:v>2 klaidos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Sheet1!$D$30:$E$33</c:f>
              <c:multiLvlStrCache>
                <c:ptCount val="4"/>
                <c:lvl>
                  <c:pt idx="0">
                    <c:v>Ištaisė</c:v>
                  </c:pt>
                  <c:pt idx="1">
                    <c:v>Neištaisė</c:v>
                  </c:pt>
                  <c:pt idx="2">
                    <c:v>Ištaisė</c:v>
                  </c:pt>
                  <c:pt idx="3">
                    <c:v>Neištaisė</c:v>
                  </c:pt>
                </c:lvl>
                <c:lvl>
                  <c:pt idx="0">
                    <c:v>6,3</c:v>
                  </c:pt>
                  <c:pt idx="1">
                    <c:v>6,3</c:v>
                  </c:pt>
                  <c:pt idx="2">
                    <c:v>10,3</c:v>
                  </c:pt>
                  <c:pt idx="3">
                    <c:v>10,3</c:v>
                  </c:pt>
                </c:lvl>
              </c:multiLvlStrCache>
            </c:multiLvlStrRef>
          </c:cat>
          <c:val>
            <c:numRef>
              <c:f>Sheet1!$H$30:$H$33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Sheet1!$I$29</c:f>
              <c:strCache>
                <c:ptCount val="1"/>
                <c:pt idx="0">
                  <c:v>3 klaidos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Sheet1!$D$30:$E$33</c:f>
              <c:multiLvlStrCache>
                <c:ptCount val="4"/>
                <c:lvl>
                  <c:pt idx="0">
                    <c:v>Ištaisė</c:v>
                  </c:pt>
                  <c:pt idx="1">
                    <c:v>Neištaisė</c:v>
                  </c:pt>
                  <c:pt idx="2">
                    <c:v>Ištaisė</c:v>
                  </c:pt>
                  <c:pt idx="3">
                    <c:v>Neištaisė</c:v>
                  </c:pt>
                </c:lvl>
                <c:lvl>
                  <c:pt idx="0">
                    <c:v>6,3</c:v>
                  </c:pt>
                  <c:pt idx="1">
                    <c:v>6,3</c:v>
                  </c:pt>
                  <c:pt idx="2">
                    <c:v>10,3</c:v>
                  </c:pt>
                  <c:pt idx="3">
                    <c:v>10,3</c:v>
                  </c:pt>
                </c:lvl>
              </c:multiLvlStrCache>
            </c:multiLvlStrRef>
          </c:cat>
          <c:val>
            <c:numRef>
              <c:f>Sheet1!$I$30:$I$33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Sheet1!$J$29</c:f>
              <c:strCache>
                <c:ptCount val="1"/>
                <c:pt idx="0">
                  <c:v>4 klaidos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Sheet1!$D$30:$E$33</c:f>
              <c:multiLvlStrCache>
                <c:ptCount val="4"/>
                <c:lvl>
                  <c:pt idx="0">
                    <c:v>Ištaisė</c:v>
                  </c:pt>
                  <c:pt idx="1">
                    <c:v>Neištaisė</c:v>
                  </c:pt>
                  <c:pt idx="2">
                    <c:v>Ištaisė</c:v>
                  </c:pt>
                  <c:pt idx="3">
                    <c:v>Neištaisė</c:v>
                  </c:pt>
                </c:lvl>
                <c:lvl>
                  <c:pt idx="0">
                    <c:v>6,3</c:v>
                  </c:pt>
                  <c:pt idx="1">
                    <c:v>6,3</c:v>
                  </c:pt>
                  <c:pt idx="2">
                    <c:v>10,3</c:v>
                  </c:pt>
                  <c:pt idx="3">
                    <c:v>10,3</c:v>
                  </c:pt>
                </c:lvl>
              </c:multiLvlStrCache>
            </c:multiLvlStrRef>
          </c:cat>
          <c:val>
            <c:numRef>
              <c:f>Sheet1!$J$30:$J$33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606105872"/>
        <c:axId val="-606117840"/>
      </c:barChart>
      <c:catAx>
        <c:axId val="-6061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-606117840"/>
        <c:crosses val="autoZero"/>
        <c:auto val="1"/>
        <c:lblAlgn val="ctr"/>
        <c:lblOffset val="100"/>
        <c:noMultiLvlLbl val="0"/>
      </c:catAx>
      <c:valAx>
        <c:axId val="-6061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-60610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4</xdr:row>
      <xdr:rowOff>142875</xdr:rowOff>
    </xdr:from>
    <xdr:to>
      <xdr:col>21</xdr:col>
      <xdr:colOff>195262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223837</xdr:colOff>
      <xdr:row>4</xdr:row>
      <xdr:rowOff>142875</xdr:rowOff>
    </xdr:from>
    <xdr:to>
      <xdr:col>33</xdr:col>
      <xdr:colOff>52387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33337</xdr:colOff>
      <xdr:row>20</xdr:row>
      <xdr:rowOff>76200</xdr:rowOff>
    </xdr:from>
    <xdr:to>
      <xdr:col>24</xdr:col>
      <xdr:colOff>128587</xdr:colOff>
      <xdr:row>34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3"/>
  <sheetViews>
    <sheetView tabSelected="1" topLeftCell="A4" workbookViewId="0">
      <selection activeCell="J37" sqref="J37"/>
    </sheetView>
  </sheetViews>
  <sheetFormatPr defaultRowHeight="15" x14ac:dyDescent="0.25"/>
  <cols>
    <col min="1" max="1" width="9.140625" style="1"/>
    <col min="2" max="2" width="20.140625" style="1" customWidth="1"/>
    <col min="3" max="12" width="9.140625" style="1"/>
    <col min="13" max="13" width="3" style="1" customWidth="1"/>
    <col min="14" max="14" width="9.140625" style="1"/>
    <col min="15" max="15" width="2.5703125" style="1" customWidth="1"/>
    <col min="16" max="16" width="9.140625" style="1"/>
    <col min="17" max="17" width="2.42578125" style="1" customWidth="1"/>
    <col min="18" max="18" width="9.140625" style="1"/>
    <col min="19" max="19" width="2.5703125" style="1" customWidth="1"/>
    <col min="20" max="20" width="9.140625" style="1"/>
    <col min="21" max="21" width="2.5703125" style="1" customWidth="1"/>
    <col min="22" max="22" width="9.140625" style="1"/>
    <col min="23" max="23" width="2.140625" style="1" customWidth="1"/>
    <col min="24" max="24" width="9.140625" style="1"/>
    <col min="25" max="25" width="2.42578125" style="1" customWidth="1"/>
    <col min="26" max="26" width="9.140625" style="1"/>
    <col min="27" max="27" width="2.7109375" style="1" customWidth="1"/>
    <col min="28" max="28" width="9.140625" style="1"/>
    <col min="29" max="29" width="3.140625" style="1" customWidth="1"/>
    <col min="30" max="30" width="9.140625" style="1" customWidth="1"/>
    <col min="31" max="31" width="3" style="1" customWidth="1"/>
    <col min="32" max="32" width="9.140625" style="1"/>
    <col min="33" max="33" width="2.85546875" style="1" customWidth="1"/>
    <col min="34" max="34" width="9.140625" style="1"/>
    <col min="35" max="35" width="2.85546875" style="1" customWidth="1"/>
    <col min="36" max="16384" width="9.140625" style="1"/>
  </cols>
  <sheetData>
    <row r="1" spans="2:36" x14ac:dyDescent="0.25">
      <c r="E1" s="1" t="s">
        <v>7</v>
      </c>
      <c r="G1" s="1" t="s">
        <v>16</v>
      </c>
      <c r="H1" s="1" t="s">
        <v>31</v>
      </c>
    </row>
    <row r="2" spans="2:36" x14ac:dyDescent="0.25">
      <c r="B2" s="1" t="s">
        <v>0</v>
      </c>
      <c r="C2" s="2" t="s">
        <v>30</v>
      </c>
      <c r="E2" s="2">
        <v>6.3</v>
      </c>
      <c r="G2" s="3" t="s">
        <v>21</v>
      </c>
      <c r="H2" s="3">
        <v>111</v>
      </c>
      <c r="I2" s="3" t="s">
        <v>18</v>
      </c>
      <c r="J2" s="3">
        <v>110</v>
      </c>
      <c r="K2" s="3" t="s">
        <v>21</v>
      </c>
      <c r="L2" s="3">
        <v>101</v>
      </c>
      <c r="M2" s="3" t="s">
        <v>22</v>
      </c>
      <c r="N2" s="3">
        <v>100</v>
      </c>
      <c r="O2" s="3" t="s">
        <v>18</v>
      </c>
      <c r="P2" s="3" t="s">
        <v>6</v>
      </c>
      <c r="Q2" s="3" t="s">
        <v>21</v>
      </c>
      <c r="R2" s="3">
        <v>101</v>
      </c>
      <c r="S2" s="3" t="s">
        <v>18</v>
      </c>
      <c r="T2" s="3" t="s">
        <v>11</v>
      </c>
      <c r="U2" s="3" t="s">
        <v>20</v>
      </c>
      <c r="V2" s="3" t="s">
        <v>8</v>
      </c>
      <c r="W2" s="3" t="s">
        <v>19</v>
      </c>
      <c r="X2" s="3" t="s">
        <v>8</v>
      </c>
      <c r="Y2" s="3" t="s">
        <v>18</v>
      </c>
      <c r="Z2" s="3" t="s">
        <v>13</v>
      </c>
      <c r="AA2" s="3" t="s">
        <v>18</v>
      </c>
      <c r="AB2" s="3" t="s">
        <v>13</v>
      </c>
      <c r="AC2" s="3" t="s">
        <v>20</v>
      </c>
      <c r="AD2" s="3" t="s">
        <v>8</v>
      </c>
      <c r="AE2" s="3" t="s">
        <v>18</v>
      </c>
      <c r="AF2" s="3" t="s">
        <v>10</v>
      </c>
      <c r="AG2" s="3" t="s">
        <v>21</v>
      </c>
      <c r="AH2" s="3" t="s">
        <v>8</v>
      </c>
      <c r="AI2" s="3" t="s">
        <v>22</v>
      </c>
      <c r="AJ2" s="3" t="s">
        <v>24</v>
      </c>
    </row>
    <row r="3" spans="2:36" x14ac:dyDescent="0.25">
      <c r="B3" s="1" t="s">
        <v>1</v>
      </c>
      <c r="C3" s="2" t="s">
        <v>29</v>
      </c>
      <c r="E3" s="2">
        <v>10.3</v>
      </c>
      <c r="G3" s="3" t="s">
        <v>18</v>
      </c>
      <c r="H3" s="3" t="s">
        <v>8</v>
      </c>
      <c r="I3" s="3" t="s">
        <v>18</v>
      </c>
      <c r="J3" s="3" t="s">
        <v>9</v>
      </c>
      <c r="K3" s="3" t="s">
        <v>21</v>
      </c>
      <c r="L3" s="3" t="s">
        <v>8</v>
      </c>
      <c r="M3" s="3" t="s">
        <v>22</v>
      </c>
      <c r="N3" s="3" t="s">
        <v>10</v>
      </c>
      <c r="O3" s="3" t="s">
        <v>21</v>
      </c>
      <c r="P3" s="3" t="s">
        <v>8</v>
      </c>
      <c r="Q3" s="3" t="s">
        <v>20</v>
      </c>
      <c r="R3" s="3">
        <v>101</v>
      </c>
      <c r="S3" s="3" t="s">
        <v>23</v>
      </c>
      <c r="T3" s="3" t="s">
        <v>15</v>
      </c>
      <c r="U3" s="3" t="s">
        <v>18</v>
      </c>
      <c r="V3" s="3" t="s">
        <v>8</v>
      </c>
      <c r="W3" s="3" t="s">
        <v>21</v>
      </c>
      <c r="X3" s="3" t="s">
        <v>8</v>
      </c>
      <c r="Y3" s="3" t="s">
        <v>18</v>
      </c>
      <c r="Z3" s="3" t="s">
        <v>8</v>
      </c>
      <c r="AA3" s="3" t="s">
        <v>22</v>
      </c>
      <c r="AB3" s="3" t="s">
        <v>8</v>
      </c>
      <c r="AC3" s="3" t="s">
        <v>21</v>
      </c>
      <c r="AD3" s="3" t="s">
        <v>8</v>
      </c>
      <c r="AE3" s="3" t="s">
        <v>21</v>
      </c>
      <c r="AF3" s="3" t="s">
        <v>8</v>
      </c>
      <c r="AG3" s="3" t="s">
        <v>18</v>
      </c>
      <c r="AH3" s="3" t="s">
        <v>8</v>
      </c>
      <c r="AI3" s="3" t="s">
        <v>18</v>
      </c>
      <c r="AJ3" s="3" t="s">
        <v>13</v>
      </c>
    </row>
    <row r="4" spans="2:36" x14ac:dyDescent="0.25">
      <c r="B4" s="1" t="s">
        <v>4</v>
      </c>
      <c r="C4" s="2">
        <v>101</v>
      </c>
      <c r="E4" s="2"/>
    </row>
    <row r="5" spans="2:36" x14ac:dyDescent="0.25">
      <c r="C5" s="2">
        <v>1011</v>
      </c>
      <c r="E5" s="2"/>
      <c r="G5" s="3"/>
      <c r="H5" s="3"/>
      <c r="I5" s="3"/>
      <c r="J5" s="3"/>
      <c r="K5" s="3"/>
      <c r="L5" s="3"/>
      <c r="M5" s="3"/>
      <c r="N5" s="3"/>
      <c r="O5" s="3"/>
      <c r="P5" s="3"/>
    </row>
    <row r="6" spans="2:36" x14ac:dyDescent="0.25">
      <c r="E6" s="2"/>
      <c r="F6" s="3" t="s">
        <v>12</v>
      </c>
      <c r="G6" s="3" t="s">
        <v>2</v>
      </c>
      <c r="H6" s="3" t="s">
        <v>3</v>
      </c>
      <c r="I6" s="3" t="s">
        <v>5</v>
      </c>
      <c r="J6" s="3" t="s">
        <v>14</v>
      </c>
    </row>
    <row r="7" spans="2:36" x14ac:dyDescent="0.25">
      <c r="D7" s="1" t="s">
        <v>25</v>
      </c>
      <c r="E7" s="2">
        <v>6.3</v>
      </c>
      <c r="F7" s="3" t="s">
        <v>32</v>
      </c>
      <c r="G7" s="3" t="s">
        <v>33</v>
      </c>
      <c r="H7" s="3" t="s">
        <v>33</v>
      </c>
      <c r="I7" s="3" t="s">
        <v>33</v>
      </c>
      <c r="J7" s="3"/>
    </row>
    <row r="8" spans="2:36" x14ac:dyDescent="0.25">
      <c r="D8" s="1" t="s">
        <v>27</v>
      </c>
      <c r="F8" s="3" t="s">
        <v>32</v>
      </c>
      <c r="G8" s="3" t="s">
        <v>32</v>
      </c>
      <c r="H8" s="3" t="s">
        <v>33</v>
      </c>
      <c r="I8" s="3" t="s">
        <v>33</v>
      </c>
      <c r="J8" s="3"/>
    </row>
    <row r="9" spans="2:36" x14ac:dyDescent="0.25">
      <c r="F9" s="3" t="s">
        <v>32</v>
      </c>
      <c r="G9" s="3" t="s">
        <v>32</v>
      </c>
      <c r="H9" s="3" t="s">
        <v>33</v>
      </c>
      <c r="I9" s="3"/>
      <c r="J9" s="3"/>
    </row>
    <row r="10" spans="2:36" x14ac:dyDescent="0.25">
      <c r="F10" s="3"/>
      <c r="G10" s="3" t="s">
        <v>32</v>
      </c>
      <c r="H10" s="3" t="s">
        <v>33</v>
      </c>
      <c r="I10" s="3"/>
      <c r="J10" s="3"/>
    </row>
    <row r="11" spans="2:36" x14ac:dyDescent="0.25">
      <c r="F11" s="3"/>
      <c r="G11" s="3"/>
      <c r="H11" s="3" t="s">
        <v>33</v>
      </c>
      <c r="I11" s="3"/>
      <c r="J11" s="3"/>
    </row>
    <row r="12" spans="2:36" x14ac:dyDescent="0.25">
      <c r="F12" s="3"/>
      <c r="G12" s="3"/>
      <c r="H12" s="3" t="s">
        <v>33</v>
      </c>
      <c r="I12" s="3"/>
      <c r="J12" s="3"/>
    </row>
    <row r="14" spans="2:36" x14ac:dyDescent="0.25">
      <c r="F14" s="3" t="s">
        <v>12</v>
      </c>
      <c r="G14" s="3" t="s">
        <v>2</v>
      </c>
      <c r="H14" s="3" t="s">
        <v>3</v>
      </c>
      <c r="I14" s="3" t="s">
        <v>5</v>
      </c>
      <c r="J14" s="3" t="s">
        <v>14</v>
      </c>
    </row>
    <row r="15" spans="2:36" x14ac:dyDescent="0.25">
      <c r="D15" s="1" t="s">
        <v>26</v>
      </c>
      <c r="E15" s="2" t="s">
        <v>17</v>
      </c>
      <c r="F15" s="3" t="s">
        <v>32</v>
      </c>
      <c r="G15" s="3" t="s">
        <v>32</v>
      </c>
      <c r="H15" s="3" t="s">
        <v>32</v>
      </c>
      <c r="I15" s="3" t="s">
        <v>33</v>
      </c>
      <c r="J15" s="3" t="s">
        <v>33</v>
      </c>
    </row>
    <row r="16" spans="2:36" x14ac:dyDescent="0.25">
      <c r="D16" s="1" t="s">
        <v>28</v>
      </c>
      <c r="F16" s="3"/>
      <c r="G16" s="3" t="s">
        <v>32</v>
      </c>
      <c r="H16" s="3" t="s">
        <v>33</v>
      </c>
      <c r="I16" s="3" t="s">
        <v>32</v>
      </c>
      <c r="J16" s="3"/>
    </row>
    <row r="17" spans="4:12" x14ac:dyDescent="0.25">
      <c r="F17" s="3"/>
      <c r="G17" s="3" t="s">
        <v>32</v>
      </c>
      <c r="H17" s="3" t="s">
        <v>32</v>
      </c>
      <c r="I17" s="3"/>
      <c r="J17" s="3"/>
    </row>
    <row r="18" spans="4:12" x14ac:dyDescent="0.25">
      <c r="F18" s="3"/>
      <c r="G18" s="3" t="s">
        <v>32</v>
      </c>
      <c r="H18" s="3" t="s">
        <v>32</v>
      </c>
      <c r="I18" s="3"/>
      <c r="J18" s="3"/>
    </row>
    <row r="19" spans="4:12" x14ac:dyDescent="0.25">
      <c r="F19" s="3"/>
      <c r="G19" s="3" t="s">
        <v>32</v>
      </c>
      <c r="H19" s="3" t="s">
        <v>32</v>
      </c>
      <c r="I19" s="3"/>
      <c r="J19" s="3"/>
    </row>
    <row r="20" spans="4:12" x14ac:dyDescent="0.25">
      <c r="F20" s="3"/>
      <c r="G20" s="3"/>
      <c r="H20" s="3" t="s">
        <v>33</v>
      </c>
      <c r="I20" s="3"/>
      <c r="J20" s="3"/>
    </row>
    <row r="22" spans="4:12" x14ac:dyDescent="0.25">
      <c r="E22" s="1" t="s">
        <v>34</v>
      </c>
      <c r="F22" s="5" t="s">
        <v>12</v>
      </c>
      <c r="G22" s="5" t="s">
        <v>2</v>
      </c>
      <c r="H22" s="5" t="s">
        <v>3</v>
      </c>
      <c r="I22" s="5" t="s">
        <v>5</v>
      </c>
      <c r="J22" s="5" t="s">
        <v>14</v>
      </c>
      <c r="K22" s="1" t="s">
        <v>35</v>
      </c>
      <c r="L22" s="1" t="s">
        <v>36</v>
      </c>
    </row>
    <row r="23" spans="4:12" x14ac:dyDescent="0.25">
      <c r="E23" s="1" t="s">
        <v>32</v>
      </c>
      <c r="F23" s="4">
        <f>COUNTIF(F7:F12,"Ištaisė")</f>
        <v>3</v>
      </c>
      <c r="G23" s="4">
        <f t="shared" ref="G23:J23" si="0">COUNTIF(G7:G12,"Ištaisė")</f>
        <v>3</v>
      </c>
      <c r="H23" s="4">
        <f t="shared" si="0"/>
        <v>0</v>
      </c>
      <c r="I23" s="4">
        <f t="shared" si="0"/>
        <v>0</v>
      </c>
      <c r="J23" s="4">
        <f t="shared" si="0"/>
        <v>0</v>
      </c>
      <c r="K23" s="4">
        <f>SUM(F23:J23)</f>
        <v>6</v>
      </c>
      <c r="L23" s="6">
        <f>K23/(K23+K24)</f>
        <v>0.4</v>
      </c>
    </row>
    <row r="24" spans="4:12" x14ac:dyDescent="0.25">
      <c r="E24" s="1" t="s">
        <v>33</v>
      </c>
      <c r="F24" s="4">
        <f>COUNTIF(F7:F12,"Neištaisė")</f>
        <v>0</v>
      </c>
      <c r="G24" s="4">
        <f t="shared" ref="G24:J24" si="1">COUNTIF(G7:G12,"Neištaisė")</f>
        <v>1</v>
      </c>
      <c r="H24" s="4">
        <f t="shared" si="1"/>
        <v>6</v>
      </c>
      <c r="I24" s="4">
        <f t="shared" si="1"/>
        <v>2</v>
      </c>
      <c r="J24" s="4">
        <f t="shared" si="1"/>
        <v>0</v>
      </c>
      <c r="K24" s="4">
        <f>SUM(F24:J24)</f>
        <v>9</v>
      </c>
      <c r="L24" s="4"/>
    </row>
    <row r="25" spans="4:12" x14ac:dyDescent="0.25">
      <c r="E25" s="1" t="s">
        <v>17</v>
      </c>
      <c r="F25" s="5" t="s">
        <v>12</v>
      </c>
      <c r="G25" s="5" t="s">
        <v>2</v>
      </c>
      <c r="H25" s="5" t="s">
        <v>3</v>
      </c>
      <c r="I25" s="5" t="s">
        <v>5</v>
      </c>
      <c r="J25" s="5" t="s">
        <v>14</v>
      </c>
      <c r="K25" s="4"/>
      <c r="L25" s="4"/>
    </row>
    <row r="26" spans="4:12" x14ac:dyDescent="0.25">
      <c r="E26" s="1" t="s">
        <v>32</v>
      </c>
      <c r="F26" s="4">
        <f>COUNTIF(F15:F20,"Ištaisė")</f>
        <v>1</v>
      </c>
      <c r="G26" s="4">
        <f t="shared" ref="G26:J26" si="2">COUNTIF(G15:G20,"Ištaisė")</f>
        <v>5</v>
      </c>
      <c r="H26" s="4">
        <f t="shared" si="2"/>
        <v>4</v>
      </c>
      <c r="I26" s="4">
        <f t="shared" si="2"/>
        <v>1</v>
      </c>
      <c r="J26" s="4">
        <f t="shared" si="2"/>
        <v>0</v>
      </c>
      <c r="K26" s="4">
        <f>SUM(F26:J26)</f>
        <v>11</v>
      </c>
      <c r="L26" s="6">
        <f>K26/(K26+K27)</f>
        <v>0.73333333333333328</v>
      </c>
    </row>
    <row r="27" spans="4:12" x14ac:dyDescent="0.25">
      <c r="E27" s="1" t="s">
        <v>33</v>
      </c>
      <c r="F27" s="4">
        <f>COUNTIF(F15:F20,"Neištaisė")</f>
        <v>0</v>
      </c>
      <c r="G27" s="4">
        <f t="shared" ref="G27:J27" si="3">COUNTIF(G15:G20,"Neištaisė")</f>
        <v>0</v>
      </c>
      <c r="H27" s="4">
        <f t="shared" si="3"/>
        <v>2</v>
      </c>
      <c r="I27" s="4">
        <f t="shared" si="3"/>
        <v>1</v>
      </c>
      <c r="J27" s="4">
        <f t="shared" si="3"/>
        <v>1</v>
      </c>
      <c r="K27" s="4">
        <f>SUM(F27:J27)</f>
        <v>4</v>
      </c>
      <c r="L27" s="4"/>
    </row>
    <row r="28" spans="4:12" x14ac:dyDescent="0.25">
      <c r="K28" s="4"/>
      <c r="L28" s="4"/>
    </row>
    <row r="29" spans="4:12" x14ac:dyDescent="0.25">
      <c r="F29" s="5" t="s">
        <v>12</v>
      </c>
      <c r="G29" s="5" t="s">
        <v>2</v>
      </c>
      <c r="H29" s="5" t="s">
        <v>3</v>
      </c>
      <c r="I29" s="5" t="s">
        <v>5</v>
      </c>
      <c r="J29" s="5" t="s">
        <v>14</v>
      </c>
      <c r="K29" s="4"/>
      <c r="L29" s="4"/>
    </row>
    <row r="30" spans="4:12" x14ac:dyDescent="0.25">
      <c r="D30" s="1" t="s">
        <v>34</v>
      </c>
      <c r="E30" s="1" t="s">
        <v>32</v>
      </c>
      <c r="F30" s="4">
        <v>3</v>
      </c>
      <c r="G30" s="4">
        <v>3</v>
      </c>
      <c r="H30" s="4">
        <v>0</v>
      </c>
      <c r="I30" s="4">
        <v>0</v>
      </c>
      <c r="J30" s="4">
        <v>0</v>
      </c>
      <c r="K30" s="4"/>
      <c r="L30" s="4"/>
    </row>
    <row r="31" spans="4:12" x14ac:dyDescent="0.25">
      <c r="D31" s="1" t="s">
        <v>34</v>
      </c>
      <c r="E31" s="1" t="s">
        <v>33</v>
      </c>
      <c r="F31" s="4">
        <v>0</v>
      </c>
      <c r="G31" s="4">
        <v>1</v>
      </c>
      <c r="H31" s="4">
        <v>6</v>
      </c>
      <c r="I31" s="4">
        <v>2</v>
      </c>
      <c r="J31" s="4">
        <v>0</v>
      </c>
      <c r="K31" s="4"/>
      <c r="L31" s="4"/>
    </row>
    <row r="32" spans="4:12" x14ac:dyDescent="0.25">
      <c r="D32" s="1" t="s">
        <v>17</v>
      </c>
      <c r="E32" s="1" t="s">
        <v>32</v>
      </c>
      <c r="F32" s="4">
        <v>1</v>
      </c>
      <c r="G32" s="4">
        <v>5</v>
      </c>
      <c r="H32" s="4">
        <v>4</v>
      </c>
      <c r="I32" s="4">
        <v>1</v>
      </c>
      <c r="J32" s="4">
        <v>0</v>
      </c>
      <c r="K32" s="4"/>
      <c r="L32" s="4"/>
    </row>
    <row r="33" spans="4:12" x14ac:dyDescent="0.25">
      <c r="D33" s="1" t="s">
        <v>17</v>
      </c>
      <c r="E33" s="1" t="s">
        <v>33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/>
      <c r="L3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2020-01-08T12:53:07Z</dcterms:modified>
</cp:coreProperties>
</file>