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230"/>
  </bookViews>
  <sheets>
    <sheet name="Version History" sheetId="8" r:id="rId1"/>
    <sheet name="1-Test Coverage Matrix" sheetId="7" r:id="rId2"/>
  </sheets>
  <definedNames>
    <definedName name="_xlnm._FilterDatabase" localSheetId="1" hidden="1">'1-Test Coverage Matrix'!$B$1:$DK$20</definedName>
  </definedNames>
  <calcPr calcId="145621"/>
</workbook>
</file>

<file path=xl/calcChain.xml><?xml version="1.0" encoding="utf-8"?>
<calcChain xmlns="http://schemas.openxmlformats.org/spreadsheetml/2006/main">
  <c r="T23" i="7" l="1"/>
  <c r="S23" i="7"/>
  <c r="R23" i="7"/>
  <c r="Q23" i="7"/>
  <c r="P23" i="7"/>
  <c r="O23" i="7"/>
  <c r="N23" i="7"/>
  <c r="M23" i="7"/>
  <c r="L23" i="7"/>
  <c r="K23" i="7"/>
  <c r="J23" i="7"/>
  <c r="I23" i="7"/>
  <c r="H23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5" i="7"/>
  <c r="I9" i="7"/>
  <c r="I10" i="7"/>
  <c r="I12" i="7"/>
  <c r="I13" i="7"/>
  <c r="I15" i="7"/>
  <c r="I16" i="7"/>
  <c r="I17" i="7"/>
  <c r="I18" i="7"/>
  <c r="I19" i="7"/>
  <c r="I20" i="7"/>
  <c r="I6" i="7"/>
  <c r="I7" i="7"/>
  <c r="I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5" i="7"/>
  <c r="G23" i="7"/>
  <c r="V23" i="7"/>
  <c r="X23" i="7"/>
  <c r="AA23" i="7"/>
  <c r="AE23" i="7"/>
  <c r="AF23" i="7"/>
  <c r="AG23" i="7"/>
  <c r="AH23" i="7"/>
  <c r="AI23" i="7"/>
  <c r="AJ23" i="7"/>
  <c r="AK23" i="7"/>
  <c r="AL23" i="7"/>
  <c r="AM23" i="7"/>
  <c r="AT23" i="7"/>
  <c r="AW23" i="7"/>
  <c r="AX23" i="7"/>
  <c r="BF23" i="7"/>
  <c r="BG23" i="7"/>
  <c r="BH23" i="7"/>
  <c r="BI23" i="7"/>
  <c r="BJ23" i="7"/>
  <c r="BK23" i="7"/>
  <c r="BL23" i="7"/>
  <c r="BV23" i="7"/>
</calcChain>
</file>

<file path=xl/sharedStrings.xml><?xml version="1.0" encoding="utf-8"?>
<sst xmlns="http://schemas.openxmlformats.org/spreadsheetml/2006/main" count="391" uniqueCount="165">
  <si>
    <t>Test Case ID</t>
  </si>
  <si>
    <t>Test Case Description</t>
  </si>
  <si>
    <t xml:space="preserve"> - Continue to another service
</t>
  </si>
  <si>
    <t xml:space="preserve"> - Exceed max no. of tries</t>
  </si>
  <si>
    <t>2. Send Fax</t>
  </si>
  <si>
    <t>2.1 Offering IVR Send fax option</t>
  </si>
  <si>
    <t>2.3 Right Fax Webservice Connection</t>
  </si>
  <si>
    <t xml:space="preserve">2.1.a Continue with another service
</t>
  </si>
  <si>
    <t xml:space="preserve">2.1.b Get Fax immedieatly
</t>
  </si>
  <si>
    <t xml:space="preserve">2.1.c No input validation
</t>
  </si>
  <si>
    <t xml:space="preserve">2.1.d Invalid Input option
</t>
  </si>
  <si>
    <t>2.1.e Exceeded the maximum tries</t>
  </si>
  <si>
    <t xml:space="preserve">2.2.a Fetch business parameters success
</t>
  </si>
  <si>
    <t>2.2.b No record found</t>
  </si>
  <si>
    <t>2.2 Fetch business parameters required forsending fax</t>
  </si>
  <si>
    <t xml:space="preserve">2.3.a Succcess send request to Rightfax
</t>
  </si>
  <si>
    <t xml:space="preserve">2.3.b Send fax error </t>
  </si>
  <si>
    <t>3.Combo Wrap Up</t>
  </si>
  <si>
    <t>3.1  Determine fax template in temporary storage</t>
  </si>
  <si>
    <t>3.2 Determine survey flag</t>
  </si>
  <si>
    <t>3.4 Combo Wrapup option verirfication</t>
  </si>
  <si>
    <t>3.1.a There is fax template in temporary storage</t>
  </si>
  <si>
    <t xml:space="preserve"> - Receive all fax document
 </t>
  </si>
  <si>
    <t xml:space="preserve"> - Provide invalid input
 </t>
  </si>
  <si>
    <t xml:space="preserve"> - No input 
 </t>
  </si>
  <si>
    <t>3.1.b There is no fax template in temporary storage</t>
  </si>
  <si>
    <t xml:space="preserve">3.2.a Survey flag is Yes
</t>
  </si>
  <si>
    <t xml:space="preserve">3.2.b Survey flag is No
</t>
  </si>
  <si>
    <t>3.2.c No record</t>
  </si>
  <si>
    <t xml:space="preserve">3.3.a Can retrieve Combo Wrapup option (Refer to IVR Master Data for Combo Wrapup option)
</t>
  </si>
  <si>
    <t>3.3.b No record</t>
  </si>
  <si>
    <t>3.3 Combo Wraupup
 menu option offerring</t>
  </si>
  <si>
    <t xml:space="preserve">3.4.a To repeat Press Star
</t>
  </si>
  <si>
    <t xml:space="preserve">3.4.b &lt;Combo Menu1&gt; &lt;Press 1&gt;
</t>
  </si>
  <si>
    <t xml:space="preserve">3.4.c &lt;Combo Menu2&gt; &lt;Press 2&gt;
</t>
  </si>
  <si>
    <t xml:space="preserve">3.4.d &lt;Combo Menu3&gt; &lt;Press 3&gt;
</t>
  </si>
  <si>
    <t xml:space="preserve">3.4.e &lt;Combo Menu4&gt; &lt;Press 4&gt;
</t>
  </si>
  <si>
    <t xml:space="preserve">3.4.f &lt;Combo Menu5&gt; &lt;Press 5&gt;
</t>
  </si>
  <si>
    <t xml:space="preserve">3.4.g To take up a survey Press 6
</t>
  </si>
  <si>
    <t xml:space="preserve">3.4.h To go back to previous menu Press 8
</t>
  </si>
  <si>
    <t xml:space="preserve">3.4.j To contact CSR Press 0
</t>
  </si>
  <si>
    <t xml:space="preserve">3.4.k To end Press Pound
</t>
  </si>
  <si>
    <t xml:space="preserve">3.4.l Provide invalid input
</t>
  </si>
  <si>
    <t xml:space="preserve">3.4.m No input 
</t>
  </si>
  <si>
    <t>3.4.n Exceed max no. of tries</t>
  </si>
  <si>
    <t>4. Request Fax Option in Combo Wrap up</t>
  </si>
  <si>
    <t>4.1 Offering IVR Send fax option</t>
  </si>
  <si>
    <t xml:space="preserve">4.1.a Continue with another service
</t>
  </si>
  <si>
    <t xml:space="preserve">4.1.b Get Fax immedieatly
</t>
  </si>
  <si>
    <t xml:space="preserve">4.1.c No input validation
</t>
  </si>
  <si>
    <t xml:space="preserve">4.1.d Invalid Input option
</t>
  </si>
  <si>
    <t>4.1.e Exceeded the maximum tries</t>
  </si>
  <si>
    <t>4.2 Fetch business parameters required for
sending fax</t>
  </si>
  <si>
    <t xml:space="preserve">4.2.a Fetch business parameters success
</t>
  </si>
  <si>
    <t>4.2.b No record found</t>
  </si>
  <si>
    <t xml:space="preserve">4.3.a Succcess send request to Rightfax
</t>
  </si>
  <si>
    <t xml:space="preserve">4.3.b Send fax error </t>
  </si>
  <si>
    <t>4.3 Right Fax 
Webservice Connection</t>
  </si>
  <si>
    <t>x</t>
  </si>
  <si>
    <t>expected reasult</t>
  </si>
  <si>
    <t xml:space="preserve">3.4.i To go back to main menu Press 9
</t>
  </si>
  <si>
    <t>Data</t>
  </si>
  <si>
    <t>ใช้เครื่อง Faxโทรเข้ามา</t>
  </si>
  <si>
    <t>1. เข้า menu  Payee list
1.ระบบประกาศให้เลือก option ทำรายการอื่นต่อหรือส่ง fax
 2. เมื่อเลือกทำรายการอื่นต่อ ระบบประกาศให้เลือก wrap up ได้ถูกต้อง
3. เมื่อเลือกไม่ถูกต้อง (invalid) ระบบประกาศ error และแจ้งให้เลือกใหม่อีกครั้ง 
4. เมื่อเลือกทำรายการอื่นต่อ ระบบประกาศให้เลือก wrap up ได้ถูกต้อง
5. เมื่อเลือกกลับสู่เมนูก่อนหน้า ระบบประกาศเมนูได้ถูกต้อง</t>
  </si>
  <si>
    <t>1. เข้า menu  Payee list
1.ระบบประกาศให้เลือก option ทำรายการอื่นต่อหรือส่ง fax
2.เมื่อเลือกส่ง Fax ระบบไม่สามารถส่ง Fax ได้ ประกาศ (no record) และเข้า treatment ถูกต้อง
 &gt;&gt;  โอนสายกลับไป Main Menu</t>
  </si>
  <si>
    <t xml:space="preserve">1. เข้า menu  Payee list
1.ระบบประกาศให้เลือก option ทำรายการอื่นต่อหรือส่ง fax
2. เมื่อเลือกส่ง Fax ระบบไม่สามารถส่ง Fax ได้ ประกาศ error และเข้า treatment ถูกต้อง
&gt;&gt;  โอนสายกลับไป Main Menu
</t>
  </si>
  <si>
    <t>1. เข้า menu  Payee list
1.ระบบประกาศให้เลือก option ทำรายการอื่นต่อหรือส่ง fax
2.  เมื่อไม่เลือก (no input) ระบบประกาศ error และแจ้งให้เลือกใหม่อีกครั้ง
2. เมื่อเลือก send fax ระบบสามารถส่ง fax ออกได้</t>
  </si>
  <si>
    <t>1. เข้า menu  Payee list
 1.ระบบประกาศให้เลือก option ทำรายการอื่นต่อหรือส่ง fax
2. เมื่อเลือกทำรายการอื่นต่อ ระบบประกาศให้เลือก wrap up ได้ถูกต้อง
3. เมื่อเลือก end ระบบตัดสาย</t>
  </si>
  <si>
    <t>1. เข้า menu  Payee list
1. ระบบประกาศให้เลือก option ทำรายการอื่นต่อหรือส่ง fax
2. เมื่อเลือกทำรายการอื่นต่อ ระบบประกาศให้เลือก wrap up ได้ถูกต้อง
3. เมื่อเลือกไม่ถูกต้อง (invalid) ระบบแจ้ง error ถูกต้องและประกาศให้เลือกใหม่
4. เมื่อเลือกติดต่อเจ้าหน้าที่ ระบบโอนสายไปยังเจ้าหน้าที่</t>
  </si>
  <si>
    <t>Positive</t>
  </si>
  <si>
    <t>1. Special Message</t>
  </si>
  <si>
    <t>1.1. Dynamic Special Single message announcement base on date and time</t>
  </si>
  <si>
    <t>1.2 Skip Special message (Barge in flag)</t>
  </si>
  <si>
    <t>Barge in flag is on</t>
  </si>
  <si>
    <t>Barge in flag is off</t>
  </si>
  <si>
    <t>Negative</t>
  </si>
  <si>
    <t>High</t>
  </si>
  <si>
    <t>Medium</t>
  </si>
  <si>
    <t>Priority</t>
  </si>
  <si>
    <t>Language</t>
  </si>
  <si>
    <t>Thai</t>
  </si>
  <si>
    <t>Eng</t>
  </si>
  <si>
    <t>xx</t>
  </si>
  <si>
    <t>Mass Custimer:IVR Send fax option - Select Get Fax immedieatly -  send fax error</t>
  </si>
  <si>
    <t>Mass Affluent Custimer : Custimer:IVR Send fax option - Select Get Fax immedieatly -  send fax error</t>
  </si>
  <si>
    <t>Affluent Custimer: IVR Send fax option - Select Get Fax immedieatly -  send fax error</t>
  </si>
  <si>
    <t xml:space="preserve">1. เข้า menu  Payee list
1.ระบบประกาศให้เลือก option ทำรายการอื่นต่อหรือส่ง fax
2. เมื่อเลือกส่ง Fax ระบบไม่สามารถส่ง Fax ได้ ประกาศ error และเข้า treatment ถูกต้อง
&gt;&gt;  โอนสายไปที่ CSR
</t>
  </si>
  <si>
    <t>Mass  Custimer :IVR Send fax option - Select Get Fax immedieatly -  send fax  :No record found</t>
  </si>
  <si>
    <t>Mass Affluent Custimer :IVR Send fax option - Select Get Fax immedieatly -  send fax  :No record found</t>
  </si>
  <si>
    <t>Affluent Custimer :IVR Send fax option - Select Get Fax immedieatly -  send fax  :No record found</t>
  </si>
  <si>
    <t>1. เข้า menu  Payee list
1.ระบบประกาศให้เลือก option ทำรายการอื่นต่อหรือส่ง fax
2.เมื่อเลือกส่ง Fax ระบบไม่สามารถส่ง Fax ได้ ประกาศ (no record) และเข้า treatment ถูกต้อง
 &gt;&gt;  โอนสายไปที่ CSR</t>
  </si>
  <si>
    <t>Mass  Custimer :IVR Send fax option - No input validation 2 time/Invalid Input option 1 time/ =Exceeded the maximum tries</t>
  </si>
  <si>
    <t>Mass Affluent Custimer :IVR Send fax option - No input validation 2 time/Invalid Input option 1 time/ =Exceeded the maximum tries</t>
  </si>
  <si>
    <t>Affluent Custimer :IVR Send fax option - No input validation 2 time/Invalid Input option 1 time/ =Exceeded the maximum tries</t>
  </si>
  <si>
    <t>Mass Custimer:IVR Send fax option - Select Get Fax immedieatly ( (no input 1 time) - Success send fax</t>
  </si>
  <si>
    <t xml:space="preserve">Mass Custimer:IVR Send fax option - Continue with another service (invalid 1 time) 
- To go back to previous menu Press 8
</t>
  </si>
  <si>
    <t xml:space="preserve">Mass Custimer:IVR Send fax option
 - Continue with another service
 - main  menu Press 9
</t>
  </si>
  <si>
    <t xml:space="preserve">Mass Custimer:IVR Send fax option 
- Continue with another service 
- To end Press Pound #
</t>
  </si>
  <si>
    <t>Mass Custimer:IVR Send fax option 
- Continue with another service 
- To contact CSR Press 0 (invalid 1 time)</t>
  </si>
  <si>
    <t xml:space="preserve">Mass Custimer:IVR Send fax option 
- Continue with another service 
- Combo Wraupup:menu option offerring :No record
</t>
  </si>
  <si>
    <t xml:space="preserve">Mass Custimer:IVR Send fax option 
- Continue with another service 
- Combo Wraupup:Provide invalid input 1 time/ No input 1time =Exceed max no. of tries
</t>
  </si>
  <si>
    <t xml:space="preserve">1. เข้า menu  Payee list
1.Play default wrap up manu
</t>
  </si>
  <si>
    <t>1. เข้า menu  Payee list
1.ระบบประกาศให้เลือก option ทำรายการอื่นต่อหรือส่ง fax
2. 1.exceed max no. of tries ระบบเข้า treatment ได้ถูกต้อง 
 &gt;&gt;  โอนสายกลับไป Main Menu</t>
  </si>
  <si>
    <t xml:space="preserve">1. เข้า menu  Payee list
1.ระบบประกาศให้เลือก option ทำรายการอื่นต่อหรือส่ง fax
 2.exceed max no. of tries ระบบเข้า treatment ได้ถูกต้อง 
3.Caller was transferred back to Main Menu.
</t>
  </si>
  <si>
    <t>1. เข้า menu  Payee list
1.ระบบประกาศให้เลือก option ทำรายการอื่นต่อหรือส่ง fax
 2.exceed max no. of tries ระบบเข้า treatment ได้ถูกต้อง 
3. โอนสายไปที่ CSR</t>
  </si>
  <si>
    <t xml:space="preserve">1. เข้า menu  Payee list
1. ระบบประกาศให้เลือก option ทำรายการอื่นต่อหรือส่ง fax
2. เมื่อเลือกทำรายการอื่นต่อ ระบบประกาศให้เลือก wrap up ได้ถูกต้อง
3.Exceed max no. of tries &gt;&gt;  โอนสายกลับไป Main Menu ได้ถูกต้อง
</t>
  </si>
  <si>
    <t>1.1.a Active special message</t>
  </si>
  <si>
    <t>1.1.b Expired special message</t>
  </si>
  <si>
    <t>1.1.c Special message is unavailable in DB</t>
  </si>
  <si>
    <t>1.2.a Press an input</t>
  </si>
  <si>
    <t>1.2.b No input</t>
  </si>
  <si>
    <t>1.2.c Press an input</t>
  </si>
  <si>
    <t>1.2.d No input</t>
  </si>
  <si>
    <t>1. เข้า menu  Payee list
1.ระบบประกาศให้เลือก option ทำรายการอื่นต่อหรือส่ง fax
2. เมื่อเลือกทำรายการอื่นต่อ ระบบประกาศให้เลือก wrap up ได้ถูกต้อง
4. เมื่อเลือกกลับสู่เมนูหลัก ระบบประกาศเมนูได้ถูกต้อง</t>
  </si>
  <si>
    <t>E2E-IVR-GPayLFx-0001</t>
  </si>
  <si>
    <t>E2E-IVR-GPayLFx-0002</t>
  </si>
  <si>
    <t>E2E-IVR-GPayLFx-0003</t>
  </si>
  <si>
    <t>E2E-IVR-GPayLFx-0004</t>
  </si>
  <si>
    <t>E2E-IVR-GPayLFx-0005</t>
  </si>
  <si>
    <t>E2E-IVR-GPayLFx-0006</t>
  </si>
  <si>
    <t>E2E-IVR-GPayLFx-0007</t>
  </si>
  <si>
    <t>E2E-IVR-GPayLFx-0008</t>
  </si>
  <si>
    <t>E2E-IVR-GPayLFx-0009</t>
  </si>
  <si>
    <t>E2E-IVR-GPayLFx-0010</t>
  </si>
  <si>
    <t>E2E-IVR-GPayLFx-0011</t>
  </si>
  <si>
    <t>E2E-IVR-GPayLFx-0012</t>
  </si>
  <si>
    <t>E2E-IVR-GPayLFx-0013</t>
  </si>
  <si>
    <t>E2E-IVR-GPayLFx-0014</t>
  </si>
  <si>
    <t>E2E-IVR-GPayLFx-0015</t>
  </si>
  <si>
    <t>E2E-IVR-GPayLFx-0016</t>
  </si>
  <si>
    <t>CVP</t>
  </si>
  <si>
    <t>UCCE</t>
  </si>
  <si>
    <t>Finesse</t>
  </si>
  <si>
    <t>CUIC</t>
  </si>
  <si>
    <t>Survey Admin</t>
  </si>
  <si>
    <t>ESIS</t>
  </si>
  <si>
    <t>FAX</t>
  </si>
  <si>
    <t>NICE</t>
  </si>
  <si>
    <t>Test Coverage Matrix</t>
  </si>
  <si>
    <t>Version</t>
  </si>
  <si>
    <t>Date</t>
  </si>
  <si>
    <t>Description</t>
  </si>
  <si>
    <t>Author</t>
  </si>
  <si>
    <t>Comments</t>
  </si>
  <si>
    <t>v0.1</t>
  </si>
  <si>
    <t>Initial Draft</t>
  </si>
  <si>
    <t>BBL</t>
  </si>
  <si>
    <t>v0.2</t>
  </si>
  <si>
    <t>BBL-IBM</t>
  </si>
  <si>
    <t>Updated component information</t>
  </si>
  <si>
    <t>RTM Ref ID</t>
  </si>
  <si>
    <t>Function</t>
  </si>
  <si>
    <t>Sub-function</t>
  </si>
  <si>
    <t>Call flow</t>
  </si>
  <si>
    <t>Get Payee List via Fax</t>
  </si>
  <si>
    <t>Pre-SIT</t>
  </si>
  <si>
    <t>Pre-UAT</t>
  </si>
  <si>
    <t>UAT</t>
  </si>
  <si>
    <t>Rationalisation Reason</t>
  </si>
  <si>
    <t>v0.3</t>
  </si>
  <si>
    <t>Updated testing phase</t>
  </si>
  <si>
    <t>v0.4</t>
  </si>
  <si>
    <t>Updated testing phase and fix the formular</t>
  </si>
  <si>
    <t>v0.5</t>
  </si>
  <si>
    <t>Basic updates for standards.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</si>
</sst>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ABCF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39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left" textRotation="90" wrapText="1"/>
    </xf>
    <xf numFmtId="0" fontId="3" fillId="3" borderId="3" xfId="0" applyFont="1" applyFill="1" applyBorder="1" applyAlignment="1">
      <alignment horizontal="left" textRotation="90" wrapText="1"/>
    </xf>
    <xf numFmtId="0" fontId="3" fillId="2" borderId="0" xfId="0" applyFont="1" applyFill="1"/>
    <xf numFmtId="0" fontId="3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horizontal="center" vertical="top"/>
    </xf>
    <xf numFmtId="0" fontId="3" fillId="4" borderId="1" xfId="0" applyFont="1" applyFill="1" applyBorder="1"/>
    <xf numFmtId="0" fontId="3" fillId="4" borderId="0" xfId="0" applyFont="1" applyFill="1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/>
    <xf numFmtId="0" fontId="4" fillId="0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wrapText="1"/>
    </xf>
    <xf numFmtId="0" fontId="3" fillId="2" borderId="0" xfId="0" applyFont="1" applyFill="1" applyAlignment="1">
      <alignment vertical="top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/>
    <xf numFmtId="0" fontId="5" fillId="4" borderId="1" xfId="0" applyFont="1" applyFill="1" applyBorder="1" applyAlignment="1">
      <alignment horizontal="center" vertical="top"/>
    </xf>
    <xf numFmtId="0" fontId="0" fillId="2" borderId="0" xfId="0" applyFill="1"/>
    <xf numFmtId="0" fontId="5" fillId="2" borderId="1" xfId="0" applyFont="1" applyFill="1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top" wrapText="1"/>
    </xf>
    <xf numFmtId="0" fontId="5" fillId="4" borderId="1" xfId="0" applyFont="1" applyFill="1" applyBorder="1" applyAlignment="1">
      <alignment wrapText="1"/>
    </xf>
    <xf numFmtId="0" fontId="5" fillId="4" borderId="1" xfId="0" applyFont="1" applyFill="1" applyBorder="1"/>
    <xf numFmtId="0" fontId="5" fillId="4" borderId="1" xfId="0" applyFont="1" applyFill="1" applyBorder="1" applyAlignment="1">
      <alignment vertical="top" wrapText="1"/>
    </xf>
    <xf numFmtId="0" fontId="6" fillId="4" borderId="0" xfId="0" applyFont="1" applyFill="1"/>
    <xf numFmtId="0" fontId="5" fillId="4" borderId="0" xfId="0" applyFont="1" applyFill="1"/>
    <xf numFmtId="0" fontId="3" fillId="5" borderId="1" xfId="0" applyFont="1" applyFill="1" applyBorder="1" applyAlignment="1">
      <alignment horizontal="center" textRotation="90"/>
    </xf>
    <xf numFmtId="0" fontId="3" fillId="6" borderId="1" xfId="0" applyFont="1" applyFill="1" applyBorder="1" applyAlignment="1">
      <alignment horizontal="center" textRotation="90"/>
    </xf>
    <xf numFmtId="0" fontId="7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/>
    <xf numFmtId="0" fontId="7" fillId="7" borderId="2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vertical="top"/>
    </xf>
    <xf numFmtId="0" fontId="8" fillId="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6" fillId="2" borderId="0" xfId="0" applyFont="1" applyFill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top"/>
    </xf>
    <xf numFmtId="0" fontId="0" fillId="4" borderId="4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top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0" xfId="2" applyFont="1" applyFill="1"/>
    <xf numFmtId="0" fontId="6" fillId="0" borderId="0" xfId="2" applyFont="1"/>
    <xf numFmtId="0" fontId="9" fillId="2" borderId="0" xfId="2" applyFont="1" applyFill="1"/>
    <xf numFmtId="0" fontId="10" fillId="8" borderId="1" xfId="2" applyFont="1" applyFill="1" applyBorder="1" applyAlignment="1">
      <alignment horizontal="center"/>
    </xf>
    <xf numFmtId="0" fontId="10" fillId="8" borderId="1" xfId="2" applyFont="1" applyFill="1" applyBorder="1"/>
    <xf numFmtId="0" fontId="6" fillId="2" borderId="1" xfId="2" applyFont="1" applyFill="1" applyBorder="1" applyAlignment="1">
      <alignment horizontal="center" vertical="top" wrapText="1"/>
    </xf>
    <xf numFmtId="15" fontId="6" fillId="2" borderId="1" xfId="2" applyNumberFormat="1" applyFont="1" applyFill="1" applyBorder="1" applyAlignment="1">
      <alignment horizontal="center" vertical="top" wrapText="1"/>
    </xf>
    <xf numFmtId="0" fontId="6" fillId="2" borderId="1" xfId="2" applyFont="1" applyFill="1" applyBorder="1" applyAlignment="1">
      <alignment horizontal="left" vertical="top" wrapText="1"/>
    </xf>
    <xf numFmtId="0" fontId="6" fillId="2" borderId="0" xfId="2" applyFont="1" applyFill="1" applyAlignment="1">
      <alignment horizontal="left" vertical="top" wrapText="1"/>
    </xf>
    <xf numFmtId="0" fontId="0" fillId="14" borderId="5" xfId="0" applyFont="1" applyFill="1" applyBorder="1" applyAlignment="1">
      <alignment horizontal="center" vertical="center" textRotation="90" wrapText="1"/>
    </xf>
    <xf numFmtId="0" fontId="0" fillId="14" borderId="4" xfId="0" applyFont="1" applyFill="1" applyBorder="1" applyAlignment="1">
      <alignment horizontal="center" vertical="center" textRotation="90" wrapText="1"/>
    </xf>
    <xf numFmtId="0" fontId="0" fillId="14" borderId="5" xfId="0" applyFont="1" applyFill="1" applyBorder="1" applyAlignment="1">
      <alignment horizontal="center" vertical="center" wrapText="1"/>
    </xf>
    <xf numFmtId="0" fontId="0" fillId="14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top"/>
    </xf>
    <xf numFmtId="0" fontId="3" fillId="2" borderId="13" xfId="0" applyFont="1" applyFill="1" applyBorder="1" applyAlignment="1">
      <alignment horizontal="center" vertical="top"/>
    </xf>
    <xf numFmtId="0" fontId="0" fillId="9" borderId="5" xfId="0" applyFont="1" applyFill="1" applyBorder="1" applyAlignment="1">
      <alignment horizontal="center" vertical="center" textRotation="90" wrapText="1"/>
    </xf>
    <xf numFmtId="0" fontId="0" fillId="9" borderId="4" xfId="0" applyFont="1" applyFill="1" applyBorder="1" applyAlignment="1">
      <alignment horizontal="center" vertical="center" textRotation="90" wrapText="1"/>
    </xf>
    <xf numFmtId="0" fontId="3" fillId="8" borderId="9" xfId="0" applyFont="1" applyFill="1" applyBorder="1" applyAlignment="1">
      <alignment horizontal="center" vertical="top"/>
    </xf>
    <xf numFmtId="0" fontId="3" fillId="8" borderId="10" xfId="0" applyFont="1" applyFill="1" applyBorder="1" applyAlignment="1">
      <alignment horizontal="center" vertical="top"/>
    </xf>
    <xf numFmtId="0" fontId="0" fillId="12" borderId="1" xfId="0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/>
    </xf>
    <xf numFmtId="0" fontId="3" fillId="13" borderId="1" xfId="0" applyFont="1" applyFill="1" applyBorder="1" applyAlignment="1">
      <alignment horizontal="center" textRotation="90"/>
    </xf>
    <xf numFmtId="0" fontId="3" fillId="8" borderId="12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textRotation="90" wrapText="1"/>
    </xf>
    <xf numFmtId="0" fontId="3" fillId="4" borderId="1" xfId="0" applyFont="1" applyFill="1" applyBorder="1" applyAlignment="1">
      <alignment horizontal="center" textRotation="90"/>
    </xf>
    <xf numFmtId="0" fontId="3" fillId="12" borderId="3" xfId="0" applyFont="1" applyFill="1" applyBorder="1" applyAlignment="1">
      <alignment horizontal="center" textRotation="90" wrapText="1"/>
    </xf>
    <xf numFmtId="0" fontId="3" fillId="12" borderId="11" xfId="0" applyFont="1" applyFill="1" applyBorder="1" applyAlignment="1">
      <alignment horizontal="center" textRotation="90" wrapText="1"/>
    </xf>
    <xf numFmtId="0" fontId="4" fillId="12" borderId="3" xfId="0" applyFont="1" applyFill="1" applyBorder="1" applyAlignment="1">
      <alignment horizontal="center" textRotation="90" wrapText="1"/>
    </xf>
    <xf numFmtId="0" fontId="4" fillId="12" borderId="11" xfId="0" applyFont="1" applyFill="1" applyBorder="1" applyAlignment="1">
      <alignment horizontal="center" textRotation="90" wrapText="1"/>
    </xf>
    <xf numFmtId="0" fontId="4" fillId="12" borderId="2" xfId="0" applyFont="1" applyFill="1" applyBorder="1" applyAlignment="1">
      <alignment horizontal="center" textRotation="90" wrapText="1"/>
    </xf>
    <xf numFmtId="0" fontId="4" fillId="12" borderId="4" xfId="0" applyFont="1" applyFill="1" applyBorder="1" applyAlignment="1">
      <alignment horizontal="center" textRotation="90" wrapText="1"/>
    </xf>
    <xf numFmtId="0" fontId="3" fillId="4" borderId="3" xfId="0" applyFont="1" applyFill="1" applyBorder="1" applyAlignment="1">
      <alignment horizontal="center" textRotation="90" wrapText="1"/>
    </xf>
    <xf numFmtId="0" fontId="3" fillId="4" borderId="11" xfId="0" applyFont="1" applyFill="1" applyBorder="1" applyAlignment="1">
      <alignment horizontal="center" textRotation="90" wrapText="1"/>
    </xf>
    <xf numFmtId="0" fontId="3" fillId="4" borderId="2" xfId="0" applyFont="1" applyFill="1" applyBorder="1" applyAlignment="1">
      <alignment horizontal="center" textRotation="90" wrapText="1"/>
    </xf>
    <xf numFmtId="0" fontId="3" fillId="4" borderId="4" xfId="0" applyFont="1" applyFill="1" applyBorder="1" applyAlignment="1">
      <alignment horizontal="center" textRotation="90" wrapText="1"/>
    </xf>
    <xf numFmtId="0" fontId="3" fillId="12" borderId="1" xfId="0" applyFont="1" applyFill="1" applyBorder="1" applyAlignment="1">
      <alignment horizontal="center" textRotation="90" wrapText="1"/>
    </xf>
    <xf numFmtId="0" fontId="3" fillId="12" borderId="1" xfId="0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0" fontId="3" fillId="12" borderId="1" xfId="0" quotePrefix="1" applyFont="1" applyFill="1" applyBorder="1" applyAlignment="1">
      <alignment horizontal="center" vertical="top"/>
    </xf>
    <xf numFmtId="0" fontId="3" fillId="12" borderId="1" xfId="0" quotePrefix="1" applyFont="1" applyFill="1" applyBorder="1" applyAlignment="1">
      <alignment horizontal="center" vertical="top" wrapText="1"/>
    </xf>
    <xf numFmtId="0" fontId="3" fillId="12" borderId="9" xfId="0" quotePrefix="1" applyFont="1" applyFill="1" applyBorder="1" applyAlignment="1">
      <alignment horizontal="center" vertical="top"/>
    </xf>
    <xf numFmtId="0" fontId="3" fillId="12" borderId="10" xfId="0" quotePrefix="1" applyFont="1" applyFill="1" applyBorder="1" applyAlignment="1">
      <alignment horizontal="center" vertical="top"/>
    </xf>
    <xf numFmtId="0" fontId="3" fillId="12" borderId="12" xfId="0" quotePrefix="1" applyFont="1" applyFill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 wrapText="1"/>
    </xf>
    <xf numFmtId="0" fontId="4" fillId="10" borderId="2" xfId="0" applyFont="1" applyFill="1" applyBorder="1" applyAlignment="1">
      <alignment horizontal="center" textRotation="90" wrapText="1"/>
    </xf>
    <xf numFmtId="0" fontId="4" fillId="10" borderId="4" xfId="0" applyFont="1" applyFill="1" applyBorder="1" applyAlignment="1">
      <alignment horizontal="center" textRotation="90" wrapText="1"/>
    </xf>
    <xf numFmtId="0" fontId="3" fillId="11" borderId="2" xfId="0" applyFont="1" applyFill="1" applyBorder="1" applyAlignment="1">
      <alignment horizontal="center" textRotation="90" wrapText="1"/>
    </xf>
    <xf numFmtId="0" fontId="3" fillId="11" borderId="4" xfId="0" applyFont="1" applyFill="1" applyBorder="1" applyAlignment="1">
      <alignment horizontal="center" textRotation="90" wrapText="1"/>
    </xf>
    <xf numFmtId="0" fontId="3" fillId="9" borderId="2" xfId="0" applyFont="1" applyFill="1" applyBorder="1" applyAlignment="1">
      <alignment horizontal="center" textRotation="90" wrapText="1"/>
    </xf>
    <xf numFmtId="0" fontId="3" fillId="9" borderId="4" xfId="0" applyFont="1" applyFill="1" applyBorder="1" applyAlignment="1">
      <alignment horizontal="center" textRotation="90" wrapText="1"/>
    </xf>
    <xf numFmtId="0" fontId="3" fillId="9" borderId="3" xfId="0" applyFont="1" applyFill="1" applyBorder="1" applyAlignment="1">
      <alignment horizontal="center" textRotation="90" wrapText="1"/>
    </xf>
    <xf numFmtId="0" fontId="3" fillId="9" borderId="11" xfId="0" applyFont="1" applyFill="1" applyBorder="1" applyAlignment="1">
      <alignment horizontal="center" textRotation="90" wrapText="1"/>
    </xf>
    <xf numFmtId="0" fontId="0" fillId="0" borderId="1" xfId="0" applyBorder="1" applyAlignment="1">
      <alignment horizontal="center" vertical="center" textRotation="90"/>
    </xf>
    <xf numFmtId="0" fontId="3" fillId="3" borderId="9" xfId="0" applyFont="1" applyFill="1" applyBorder="1" applyAlignment="1">
      <alignment horizontal="center" vertical="top" wrapText="1"/>
    </xf>
    <xf numFmtId="0" fontId="3" fillId="3" borderId="10" xfId="0" applyFont="1" applyFill="1" applyBorder="1" applyAlignment="1">
      <alignment horizontal="center" vertical="top" wrapText="1"/>
    </xf>
    <xf numFmtId="0" fontId="3" fillId="12" borderId="2" xfId="0" applyFont="1" applyFill="1" applyBorder="1" applyAlignment="1">
      <alignment horizontal="center" textRotation="90" wrapText="1"/>
    </xf>
    <xf numFmtId="0" fontId="3" fillId="12" borderId="4" xfId="0" applyFont="1" applyFill="1" applyBorder="1" applyAlignment="1">
      <alignment horizontal="center" textRotation="90" wrapText="1"/>
    </xf>
    <xf numFmtId="0" fontId="3" fillId="10" borderId="8" xfId="0" applyFont="1" applyFill="1" applyBorder="1" applyAlignment="1">
      <alignment horizontal="center" vertical="top"/>
    </xf>
    <xf numFmtId="0" fontId="3" fillId="10" borderId="0" xfId="0" applyFont="1" applyFill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3" fillId="10" borderId="9" xfId="0" applyFont="1" applyFill="1" applyBorder="1" applyAlignment="1">
      <alignment horizontal="center" vertical="top" wrapText="1"/>
    </xf>
    <xf numFmtId="0" fontId="3" fillId="10" borderId="10" xfId="0" applyFont="1" applyFill="1" applyBorder="1" applyAlignment="1">
      <alignment horizontal="center" vertical="top" wrapText="1"/>
    </xf>
    <xf numFmtId="0" fontId="3" fillId="11" borderId="9" xfId="0" applyFont="1" applyFill="1" applyBorder="1" applyAlignment="1">
      <alignment horizontal="center" vertical="top" wrapText="1"/>
    </xf>
    <xf numFmtId="0" fontId="3" fillId="11" borderId="10" xfId="0" applyFont="1" applyFill="1" applyBorder="1" applyAlignment="1">
      <alignment horizontal="center" vertical="top"/>
    </xf>
    <xf numFmtId="0" fontId="3" fillId="9" borderId="9" xfId="0" applyFont="1" applyFill="1" applyBorder="1" applyAlignment="1">
      <alignment horizontal="center" vertical="top" wrapText="1"/>
    </xf>
    <xf numFmtId="0" fontId="3" fillId="9" borderId="10" xfId="0" applyFont="1" applyFill="1" applyBorder="1" applyAlignment="1">
      <alignment horizontal="center" vertical="top" wrapText="1"/>
    </xf>
    <xf numFmtId="0" fontId="3" fillId="10" borderId="2" xfId="0" applyFont="1" applyFill="1" applyBorder="1" applyAlignment="1">
      <alignment horizontal="center" textRotation="90" wrapText="1"/>
    </xf>
    <xf numFmtId="0" fontId="3" fillId="10" borderId="4" xfId="0" applyFont="1" applyFill="1" applyBorder="1" applyAlignment="1">
      <alignment horizontal="center" textRotation="90" wrapText="1"/>
    </xf>
    <xf numFmtId="0" fontId="5" fillId="0" borderId="1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textRotation="90"/>
    </xf>
    <xf numFmtId="0" fontId="3" fillId="2" borderId="5" xfId="0" applyFont="1" applyFill="1" applyBorder="1" applyAlignment="1">
      <alignment horizontal="center" vertical="center" textRotation="90"/>
    </xf>
    <xf numFmtId="0" fontId="3" fillId="2" borderId="4" xfId="0" applyFont="1" applyFill="1" applyBorder="1" applyAlignment="1">
      <alignment horizontal="center" vertical="center" textRotation="90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/>
    <cellStyle name="Normal 3 2" xfId="2"/>
  </cellStyles>
  <dxfs count="2"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06"/>
  <sheetViews>
    <sheetView tabSelected="1" workbookViewId="0">
      <selection activeCell="D10" sqref="D10"/>
    </sheetView>
  </sheetViews>
  <sheetFormatPr defaultColWidth="9.1328125" defaultRowHeight="14.25"/>
  <cols>
    <col min="1" max="1" width="9.1328125" style="57"/>
    <col min="2" max="2" width="7.59765625" style="57" customWidth="1"/>
    <col min="3" max="3" width="11.73046875" style="57" customWidth="1"/>
    <col min="4" max="4" width="58.3984375" style="57" customWidth="1"/>
    <col min="5" max="5" width="18" style="57" customWidth="1"/>
    <col min="6" max="6" width="44.1328125" style="57" customWidth="1"/>
    <col min="7" max="16384" width="9.1328125" style="57"/>
  </cols>
  <sheetData>
    <row r="1" spans="1:45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56"/>
      <c r="AQ1" s="56"/>
      <c r="AR1" s="56"/>
      <c r="AS1" s="56"/>
    </row>
    <row r="2" spans="1:45" ht="18">
      <c r="A2" s="56"/>
      <c r="B2" s="58" t="s">
        <v>138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</row>
    <row r="3" spans="1:4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1:45">
      <c r="A4" s="56"/>
      <c r="B4" s="59" t="s">
        <v>139</v>
      </c>
      <c r="C4" s="59" t="s">
        <v>140</v>
      </c>
      <c r="D4" s="60" t="s">
        <v>141</v>
      </c>
      <c r="E4" s="60" t="s">
        <v>142</v>
      </c>
      <c r="F4" s="60" t="s">
        <v>143</v>
      </c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6"/>
    </row>
    <row r="5" spans="1:45">
      <c r="A5" s="56"/>
      <c r="B5" s="61" t="s">
        <v>144</v>
      </c>
      <c r="C5" s="62">
        <v>43012</v>
      </c>
      <c r="D5" s="63" t="s">
        <v>145</v>
      </c>
      <c r="E5" s="63" t="s">
        <v>146</v>
      </c>
      <c r="F5" s="63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  <c r="AS5" s="56"/>
    </row>
    <row r="6" spans="1:45">
      <c r="A6" s="56"/>
      <c r="B6" s="61" t="s">
        <v>147</v>
      </c>
      <c r="C6" s="62">
        <v>43018</v>
      </c>
      <c r="D6" s="63" t="s">
        <v>149</v>
      </c>
      <c r="E6" s="63" t="s">
        <v>148</v>
      </c>
      <c r="F6" s="63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  <c r="AS6" s="56"/>
    </row>
    <row r="7" spans="1:45">
      <c r="A7" s="56"/>
      <c r="B7" s="61" t="s">
        <v>159</v>
      </c>
      <c r="C7" s="62">
        <v>43019</v>
      </c>
      <c r="D7" s="63" t="s">
        <v>160</v>
      </c>
      <c r="E7" s="63" t="s">
        <v>148</v>
      </c>
      <c r="F7" s="63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  <c r="AS7" s="56"/>
    </row>
    <row r="8" spans="1:45">
      <c r="A8" s="56"/>
      <c r="B8" s="61" t="s">
        <v>161</v>
      </c>
      <c r="C8" s="62">
        <v>43019</v>
      </c>
      <c r="D8" s="63" t="s">
        <v>162</v>
      </c>
      <c r="E8" s="63" t="s">
        <v>148</v>
      </c>
      <c r="F8" s="63"/>
      <c r="G8" s="56"/>
      <c r="H8" s="56"/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  <c r="AS8" s="56"/>
    </row>
    <row r="9" spans="1:45">
      <c r="A9" s="56"/>
      <c r="B9" s="61" t="s">
        <v>163</v>
      </c>
      <c r="C9" s="62">
        <v>43020</v>
      </c>
      <c r="D9" s="63" t="s">
        <v>164</v>
      </c>
      <c r="E9" s="63" t="s">
        <v>146</v>
      </c>
      <c r="F9" s="63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  <c r="AS9" s="56"/>
    </row>
    <row r="10" spans="1:45">
      <c r="A10" s="56"/>
      <c r="B10" s="61"/>
      <c r="C10" s="61"/>
      <c r="D10" s="63"/>
      <c r="E10" s="63"/>
      <c r="F10" s="63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  <c r="AS10" s="56"/>
    </row>
    <row r="11" spans="1:45">
      <c r="A11" s="56"/>
      <c r="B11" s="61"/>
      <c r="C11" s="61"/>
      <c r="D11" s="63"/>
      <c r="E11" s="63"/>
      <c r="F11" s="63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  <c r="AS11" s="56"/>
    </row>
    <row r="12" spans="1:45">
      <c r="A12" s="56"/>
      <c r="B12" s="61"/>
      <c r="C12" s="61"/>
      <c r="D12" s="63"/>
      <c r="E12" s="63"/>
      <c r="F12" s="63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</row>
    <row r="13" spans="1:45">
      <c r="A13" s="56"/>
      <c r="B13" s="61"/>
      <c r="C13" s="61"/>
      <c r="D13" s="63"/>
      <c r="E13" s="63"/>
      <c r="F13" s="63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  <c r="AS13" s="56"/>
    </row>
    <row r="14" spans="1:45">
      <c r="A14" s="56"/>
      <c r="B14" s="61"/>
      <c r="C14" s="61"/>
      <c r="D14" s="63"/>
      <c r="E14" s="63"/>
      <c r="F14" s="63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  <c r="AS14" s="56"/>
    </row>
    <row r="15" spans="1:45">
      <c r="A15" s="56"/>
      <c r="B15" s="61"/>
      <c r="C15" s="61"/>
      <c r="D15" s="63"/>
      <c r="E15" s="63"/>
      <c r="F15" s="63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</row>
    <row r="16" spans="1:45">
      <c r="A16" s="56"/>
      <c r="B16" s="61"/>
      <c r="C16" s="61"/>
      <c r="D16" s="63"/>
      <c r="E16" s="63"/>
      <c r="F16" s="63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</row>
    <row r="17" spans="1:45">
      <c r="A17" s="56"/>
      <c r="B17" s="61"/>
      <c r="C17" s="61"/>
      <c r="D17" s="63"/>
      <c r="E17" s="63"/>
      <c r="F17" s="63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6"/>
      <c r="AR17" s="56"/>
      <c r="AS17" s="56"/>
    </row>
    <row r="18" spans="1:45">
      <c r="A18" s="56"/>
      <c r="B18" s="61"/>
      <c r="C18" s="61"/>
      <c r="D18" s="63"/>
      <c r="E18" s="63"/>
      <c r="F18" s="63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/>
      <c r="AM18" s="56"/>
      <c r="AN18" s="56"/>
      <c r="AO18" s="56"/>
      <c r="AP18" s="56"/>
      <c r="AQ18" s="56"/>
      <c r="AR18" s="56"/>
      <c r="AS18" s="56"/>
    </row>
    <row r="19" spans="1:45">
      <c r="A19" s="56"/>
      <c r="B19" s="61"/>
      <c r="C19" s="61"/>
      <c r="D19" s="63"/>
      <c r="E19" s="63"/>
      <c r="F19" s="63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</row>
    <row r="20" spans="1:45">
      <c r="A20" s="56"/>
      <c r="B20" s="61"/>
      <c r="C20" s="61"/>
      <c r="D20" s="63"/>
      <c r="E20" s="63"/>
      <c r="F20" s="63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6"/>
      <c r="AR20" s="56"/>
      <c r="AS20" s="56"/>
    </row>
    <row r="21" spans="1:45">
      <c r="A21" s="56"/>
      <c r="B21" s="61"/>
      <c r="C21" s="61"/>
      <c r="D21" s="63"/>
      <c r="E21" s="63"/>
      <c r="F21" s="63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  <c r="AQ21" s="56"/>
      <c r="AR21" s="56"/>
      <c r="AS21" s="56"/>
    </row>
    <row r="22" spans="1:45">
      <c r="A22" s="56"/>
      <c r="B22" s="61"/>
      <c r="C22" s="61"/>
      <c r="D22" s="63"/>
      <c r="E22" s="63"/>
      <c r="F22" s="63"/>
      <c r="G22" s="56"/>
      <c r="H22" s="56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  <c r="AM22" s="56"/>
      <c r="AN22" s="56"/>
      <c r="AO22" s="56"/>
      <c r="AP22" s="56"/>
      <c r="AQ22" s="56"/>
      <c r="AR22" s="56"/>
      <c r="AS22" s="56"/>
    </row>
    <row r="23" spans="1:45">
      <c r="A23" s="56"/>
      <c r="B23" s="61"/>
      <c r="C23" s="61"/>
      <c r="D23" s="63"/>
      <c r="E23" s="63"/>
      <c r="F23" s="63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</row>
    <row r="24" spans="1:45">
      <c r="A24" s="56"/>
      <c r="B24" s="61"/>
      <c r="C24" s="61"/>
      <c r="D24" s="63"/>
      <c r="E24" s="63"/>
      <c r="F24" s="63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/>
      <c r="AM24" s="56"/>
      <c r="AN24" s="56"/>
      <c r="AO24" s="56"/>
      <c r="AP24" s="56"/>
      <c r="AQ24" s="56"/>
      <c r="AR24" s="56"/>
      <c r="AS24" s="56"/>
    </row>
    <row r="25" spans="1:45">
      <c r="A25" s="56"/>
      <c r="B25" s="61"/>
      <c r="C25" s="61"/>
      <c r="D25" s="63"/>
      <c r="E25" s="63"/>
      <c r="F25" s="63"/>
      <c r="G25" s="56"/>
      <c r="H25" s="56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</row>
    <row r="26" spans="1:45">
      <c r="A26" s="56"/>
      <c r="B26" s="61"/>
      <c r="C26" s="61"/>
      <c r="D26" s="63"/>
      <c r="E26" s="63"/>
      <c r="F26" s="63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6"/>
      <c r="AR26" s="56"/>
      <c r="AS26" s="56"/>
    </row>
    <row r="27" spans="1:45">
      <c r="A27" s="56"/>
      <c r="B27" s="61"/>
      <c r="C27" s="61"/>
      <c r="D27" s="63"/>
      <c r="E27" s="63"/>
      <c r="F27" s="63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</row>
    <row r="28" spans="1:45">
      <c r="A28" s="56"/>
      <c r="B28" s="64"/>
      <c r="C28" s="64"/>
      <c r="D28" s="64"/>
      <c r="E28" s="64"/>
      <c r="F28" s="64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56"/>
      <c r="AL28" s="56"/>
      <c r="AM28" s="56"/>
      <c r="AN28" s="56"/>
      <c r="AO28" s="56"/>
      <c r="AP28" s="56"/>
      <c r="AQ28" s="56"/>
      <c r="AR28" s="56"/>
      <c r="AS28" s="56"/>
    </row>
    <row r="29" spans="1:45">
      <c r="A29" s="56"/>
      <c r="B29" s="64"/>
      <c r="C29" s="64"/>
      <c r="D29" s="64"/>
      <c r="E29" s="64"/>
      <c r="F29" s="64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</row>
    <row r="30" spans="1:45">
      <c r="A30" s="56"/>
      <c r="B30" s="64"/>
      <c r="C30" s="64"/>
      <c r="D30" s="64"/>
      <c r="E30" s="64"/>
      <c r="F30" s="64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  <c r="AS30" s="56"/>
    </row>
    <row r="31" spans="1:45">
      <c r="A31" s="56"/>
      <c r="B31" s="64"/>
      <c r="C31" s="64"/>
      <c r="D31" s="64"/>
      <c r="E31" s="64"/>
      <c r="F31" s="64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  <c r="AS31" s="56"/>
    </row>
    <row r="32" spans="1:45">
      <c r="A32" s="56"/>
      <c r="B32" s="64"/>
      <c r="C32" s="64"/>
      <c r="D32" s="64"/>
      <c r="E32" s="64"/>
      <c r="F32" s="64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  <c r="AS32" s="56"/>
    </row>
    <row r="33" spans="1:45">
      <c r="A33" s="56"/>
      <c r="B33" s="64"/>
      <c r="C33" s="64"/>
      <c r="D33" s="64"/>
      <c r="E33" s="64"/>
      <c r="F33" s="64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  <c r="AS33" s="56"/>
    </row>
    <row r="34" spans="1:45">
      <c r="A34" s="56"/>
      <c r="B34" s="64"/>
      <c r="C34" s="64"/>
      <c r="D34" s="64"/>
      <c r="E34" s="64"/>
      <c r="F34" s="64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</row>
    <row r="35" spans="1:45">
      <c r="A35" s="56"/>
      <c r="B35" s="64"/>
      <c r="C35" s="64"/>
      <c r="D35" s="64"/>
      <c r="E35" s="64"/>
      <c r="F35" s="64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</row>
    <row r="36" spans="1:45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  <c r="AS36" s="56"/>
    </row>
    <row r="37" spans="1:45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</row>
    <row r="38" spans="1:45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  <c r="AS38" s="56"/>
    </row>
    <row r="39" spans="1:45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</row>
    <row r="40" spans="1:45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</row>
    <row r="41" spans="1:45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</row>
    <row r="42" spans="1:45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</row>
    <row r="43" spans="1:45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</row>
    <row r="44" spans="1:45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  <c r="AS44" s="56"/>
    </row>
    <row r="45" spans="1:45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</row>
    <row r="46" spans="1:45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</row>
    <row r="47" spans="1:45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  <c r="AS47" s="56"/>
    </row>
    <row r="48" spans="1:45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</row>
    <row r="49" spans="1:45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</row>
    <row r="50" spans="1:45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  <c r="AS50" s="56"/>
    </row>
    <row r="51" spans="1:45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  <c r="AS51" s="56"/>
    </row>
    <row r="52" spans="1:45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</row>
    <row r="53" spans="1:45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  <c r="AS53" s="56"/>
    </row>
    <row r="54" spans="1:45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</row>
    <row r="55" spans="1:45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</row>
    <row r="56" spans="1:45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</row>
    <row r="57" spans="1:45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</row>
    <row r="58" spans="1:45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</row>
    <row r="59" spans="1:45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</row>
    <row r="60" spans="1:45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</row>
    <row r="61" spans="1:45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</row>
    <row r="62" spans="1:45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  <c r="AS62" s="56"/>
    </row>
    <row r="63" spans="1:45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</row>
    <row r="64" spans="1:45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</row>
    <row r="65" spans="1:45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</row>
    <row r="66" spans="1:45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</row>
    <row r="67" spans="1:45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</row>
    <row r="68" spans="1:45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</row>
    <row r="69" spans="1:45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</row>
    <row r="70" spans="1:45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</row>
    <row r="71" spans="1:45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</row>
    <row r="72" spans="1:45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</row>
    <row r="73" spans="1:45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</row>
    <row r="74" spans="1:45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</row>
    <row r="75" spans="1:45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</row>
    <row r="76" spans="1:45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</row>
    <row r="77" spans="1:45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</row>
    <row r="78" spans="1:45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</row>
    <row r="79" spans="1:45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</row>
    <row r="80" spans="1:45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</row>
    <row r="81" spans="1:45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</row>
    <row r="82" spans="1:45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</row>
    <row r="83" spans="1:45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</row>
    <row r="84" spans="1:45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</row>
    <row r="85" spans="1:45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</row>
    <row r="86" spans="1:45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</row>
    <row r="87" spans="1:45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</row>
    <row r="88" spans="1:45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  <c r="AS88" s="56"/>
    </row>
    <row r="89" spans="1:45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</row>
    <row r="90" spans="1:45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</row>
    <row r="91" spans="1:45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</row>
    <row r="92" spans="1:45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</row>
    <row r="93" spans="1:45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</row>
    <row r="94" spans="1:45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</row>
    <row r="95" spans="1:45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</row>
    <row r="96" spans="1:45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</row>
    <row r="97" spans="1:45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</row>
    <row r="98" spans="1:45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</row>
    <row r="99" spans="1:45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</row>
    <row r="100" spans="1:45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</row>
    <row r="101" spans="1:45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</row>
    <row r="102" spans="1:45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</row>
    <row r="103" spans="1:45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</row>
    <row r="104" spans="1:45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</row>
    <row r="105" spans="1:45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</row>
    <row r="106" spans="1:45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15"/>
  <sheetViews>
    <sheetView zoomScale="85" zoomScaleNormal="85" workbookViewId="0">
      <pane ySplit="4" topLeftCell="A5" activePane="bottomLeft" state="frozen"/>
      <selection pane="bottomLeft" activeCell="I22" sqref="I22"/>
    </sheetView>
  </sheetViews>
  <sheetFormatPr defaultColWidth="9" defaultRowHeight="14.25"/>
  <cols>
    <col min="1" max="1" width="11.46484375" style="2" bestFit="1" customWidth="1"/>
    <col min="2" max="4" width="20" style="1" customWidth="1"/>
    <col min="5" max="5" width="36.1328125" style="1" customWidth="1"/>
    <col min="6" max="6" width="7.86328125" style="18" customWidth="1"/>
    <col min="7" max="14" width="3.265625" style="18" customWidth="1"/>
    <col min="15" max="16" width="4.6640625" style="18" customWidth="1"/>
    <col min="17" max="20" width="4.265625" style="18" customWidth="1"/>
    <col min="21" max="21" width="16.73046875" style="18" customWidth="1"/>
    <col min="22" max="22" width="6.86328125" style="18" customWidth="1"/>
    <col min="23" max="23" width="5.59765625" style="18" customWidth="1"/>
    <col min="24" max="24" width="6.46484375" style="1" customWidth="1"/>
    <col min="25" max="25" width="6.1328125" style="1" customWidth="1"/>
    <col min="26" max="26" width="9" style="1" customWidth="1"/>
    <col min="27" max="27" width="6.46484375" style="1" customWidth="1"/>
    <col min="28" max="28" width="5.265625" style="1" customWidth="1"/>
    <col min="29" max="29" width="4.73046875" style="1" customWidth="1"/>
    <col min="30" max="30" width="4.46484375" style="1" customWidth="1"/>
    <col min="31" max="31" width="6.59765625" style="2" customWidth="1"/>
    <col min="32" max="32" width="6.46484375" style="2" customWidth="1"/>
    <col min="33" max="33" width="5.46484375" style="2" customWidth="1"/>
    <col min="34" max="34" width="4.73046875" style="2" customWidth="1"/>
    <col min="35" max="35" width="3.73046875" style="2" customWidth="1"/>
    <col min="36" max="36" width="6" style="2" customWidth="1"/>
    <col min="37" max="37" width="5.1328125" style="2" customWidth="1"/>
    <col min="38" max="38" width="5.73046875" style="2" customWidth="1"/>
    <col min="39" max="39" width="6.86328125" style="2" customWidth="1"/>
    <col min="40" max="40" width="7" style="2" customWidth="1"/>
    <col min="41" max="44" width="5.1328125" style="2" customWidth="1"/>
    <col min="45" max="45" width="5.1328125" style="13" customWidth="1"/>
    <col min="46" max="50" width="5.1328125" style="2" customWidth="1"/>
    <col min="51" max="57" width="5.1328125" style="13" customWidth="1"/>
    <col min="58" max="64" width="5.1328125" style="2" customWidth="1"/>
    <col min="65" max="73" width="5.1328125" style="13" customWidth="1"/>
    <col min="74" max="74" width="35.59765625" style="2" customWidth="1"/>
    <col min="75" max="75" width="9.06640625" customWidth="1"/>
    <col min="76" max="87" width="9" style="26"/>
    <col min="88" max="113" width="9.06640625" customWidth="1"/>
    <col min="114" max="16384" width="9" style="2"/>
  </cols>
  <sheetData>
    <row r="1" spans="1:113" ht="32.25" customHeight="1">
      <c r="A1" s="131" t="s">
        <v>150</v>
      </c>
      <c r="B1" s="132" t="s">
        <v>0</v>
      </c>
      <c r="C1" s="131" t="s">
        <v>151</v>
      </c>
      <c r="D1" s="131" t="s">
        <v>152</v>
      </c>
      <c r="E1" s="131" t="s">
        <v>1</v>
      </c>
      <c r="F1" s="70" t="s">
        <v>78</v>
      </c>
      <c r="G1" s="75" t="s">
        <v>130</v>
      </c>
      <c r="H1" s="75" t="s">
        <v>131</v>
      </c>
      <c r="I1" s="75" t="s">
        <v>132</v>
      </c>
      <c r="J1" s="75" t="s">
        <v>133</v>
      </c>
      <c r="K1" s="75" t="s">
        <v>134</v>
      </c>
      <c r="L1" s="75" t="s">
        <v>135</v>
      </c>
      <c r="M1" s="75" t="s">
        <v>136</v>
      </c>
      <c r="N1" s="75" t="s">
        <v>137</v>
      </c>
      <c r="O1" s="69" t="s">
        <v>69</v>
      </c>
      <c r="P1" s="69"/>
      <c r="Q1" s="65" t="s">
        <v>155</v>
      </c>
      <c r="R1" s="65" t="s">
        <v>155</v>
      </c>
      <c r="S1" s="65" t="s">
        <v>156</v>
      </c>
      <c r="T1" s="65" t="s">
        <v>157</v>
      </c>
      <c r="U1" s="67" t="s">
        <v>158</v>
      </c>
      <c r="V1" s="73" t="s">
        <v>79</v>
      </c>
      <c r="W1" s="74"/>
      <c r="X1" s="77" t="s">
        <v>70</v>
      </c>
      <c r="Y1" s="78"/>
      <c r="Z1" s="78"/>
      <c r="AA1" s="78"/>
      <c r="AB1" s="78"/>
      <c r="AC1" s="78"/>
      <c r="AD1" s="78"/>
      <c r="AE1" s="119" t="s">
        <v>4</v>
      </c>
      <c r="AF1" s="120"/>
      <c r="AG1" s="120"/>
      <c r="AH1" s="120"/>
      <c r="AI1" s="120"/>
      <c r="AJ1" s="120"/>
      <c r="AK1" s="120"/>
      <c r="AL1" s="120"/>
      <c r="AM1" s="120"/>
      <c r="AN1" s="98" t="s">
        <v>17</v>
      </c>
      <c r="AO1" s="98"/>
      <c r="AP1" s="98"/>
      <c r="AQ1" s="98"/>
      <c r="AR1" s="98"/>
      <c r="AS1" s="98"/>
      <c r="AT1" s="98"/>
      <c r="AU1" s="98"/>
      <c r="AV1" s="98"/>
      <c r="AW1" s="98"/>
      <c r="AX1" s="98"/>
      <c r="AY1" s="98"/>
      <c r="AZ1" s="98"/>
      <c r="BA1" s="98"/>
      <c r="BB1" s="98"/>
      <c r="BC1" s="98"/>
      <c r="BD1" s="98"/>
      <c r="BE1" s="98"/>
      <c r="BF1" s="98"/>
      <c r="BG1" s="98"/>
      <c r="BH1" s="98"/>
      <c r="BI1" s="98"/>
      <c r="BJ1" s="98"/>
      <c r="BK1" s="98"/>
      <c r="BL1" s="98"/>
      <c r="BM1" s="99" t="s">
        <v>45</v>
      </c>
      <c r="BN1" s="99"/>
      <c r="BO1" s="99"/>
      <c r="BP1" s="99"/>
      <c r="BQ1" s="99"/>
      <c r="BR1" s="99"/>
      <c r="BS1" s="99"/>
      <c r="BT1" s="99"/>
      <c r="BU1" s="99"/>
      <c r="BV1" s="121" t="s">
        <v>59</v>
      </c>
      <c r="BW1" s="122" t="s">
        <v>61</v>
      </c>
    </row>
    <row r="2" spans="1:113" ht="66" customHeight="1">
      <c r="A2" s="131"/>
      <c r="B2" s="133"/>
      <c r="C2" s="131"/>
      <c r="D2" s="131"/>
      <c r="E2" s="131"/>
      <c r="F2" s="71"/>
      <c r="G2" s="75"/>
      <c r="H2" s="75"/>
      <c r="I2" s="75"/>
      <c r="J2" s="75"/>
      <c r="K2" s="75"/>
      <c r="L2" s="75"/>
      <c r="M2" s="75"/>
      <c r="N2" s="75"/>
      <c r="O2" s="135" t="s">
        <v>69</v>
      </c>
      <c r="P2" s="135" t="s">
        <v>75</v>
      </c>
      <c r="Q2" s="65"/>
      <c r="R2" s="65"/>
      <c r="S2" s="65"/>
      <c r="T2" s="65"/>
      <c r="U2" s="67"/>
      <c r="V2" s="70" t="s">
        <v>80</v>
      </c>
      <c r="W2" s="70" t="s">
        <v>81</v>
      </c>
      <c r="X2" s="79" t="s">
        <v>71</v>
      </c>
      <c r="Y2" s="79"/>
      <c r="Z2" s="79"/>
      <c r="AA2" s="80" t="s">
        <v>72</v>
      </c>
      <c r="AB2" s="80"/>
      <c r="AC2" s="80"/>
      <c r="AD2" s="80"/>
      <c r="AE2" s="123" t="s">
        <v>5</v>
      </c>
      <c r="AF2" s="124"/>
      <c r="AG2" s="124"/>
      <c r="AH2" s="124"/>
      <c r="AI2" s="124"/>
      <c r="AJ2" s="125" t="s">
        <v>14</v>
      </c>
      <c r="AK2" s="126"/>
      <c r="AL2" s="127" t="s">
        <v>6</v>
      </c>
      <c r="AM2" s="128"/>
      <c r="AN2" s="98" t="s">
        <v>18</v>
      </c>
      <c r="AO2" s="98"/>
      <c r="AP2" s="98"/>
      <c r="AQ2" s="98"/>
      <c r="AR2" s="98"/>
      <c r="AS2" s="98"/>
      <c r="AT2" s="100" t="s">
        <v>19</v>
      </c>
      <c r="AU2" s="100"/>
      <c r="AV2" s="100"/>
      <c r="AW2" s="101" t="s">
        <v>31</v>
      </c>
      <c r="AX2" s="101"/>
      <c r="AY2" s="102" t="s">
        <v>20</v>
      </c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  <c r="BL2" s="104"/>
      <c r="BM2" s="99" t="s">
        <v>46</v>
      </c>
      <c r="BN2" s="99"/>
      <c r="BO2" s="99"/>
      <c r="BP2" s="99"/>
      <c r="BQ2" s="99"/>
      <c r="BR2" s="105" t="s">
        <v>52</v>
      </c>
      <c r="BS2" s="105"/>
      <c r="BT2" s="105" t="s">
        <v>57</v>
      </c>
      <c r="BU2" s="99"/>
      <c r="BV2" s="121"/>
      <c r="BW2" s="122"/>
    </row>
    <row r="3" spans="1:113" ht="47.25" customHeight="1">
      <c r="A3" s="131"/>
      <c r="B3" s="133"/>
      <c r="C3" s="131"/>
      <c r="D3" s="131"/>
      <c r="E3" s="131"/>
      <c r="F3" s="71"/>
      <c r="G3" s="75"/>
      <c r="H3" s="75"/>
      <c r="I3" s="75"/>
      <c r="J3" s="75"/>
      <c r="K3" s="75"/>
      <c r="L3" s="75"/>
      <c r="M3" s="75"/>
      <c r="N3" s="75"/>
      <c r="O3" s="136"/>
      <c r="P3" s="136"/>
      <c r="Q3" s="65"/>
      <c r="R3" s="65"/>
      <c r="S3" s="65"/>
      <c r="T3" s="65"/>
      <c r="U3" s="67"/>
      <c r="V3" s="71"/>
      <c r="W3" s="71"/>
      <c r="X3" s="81" t="s">
        <v>106</v>
      </c>
      <c r="Y3" s="81" t="s">
        <v>107</v>
      </c>
      <c r="Z3" s="81" t="s">
        <v>108</v>
      </c>
      <c r="AA3" s="82" t="s">
        <v>73</v>
      </c>
      <c r="AB3" s="83"/>
      <c r="AC3" s="84" t="s">
        <v>74</v>
      </c>
      <c r="AD3" s="84"/>
      <c r="AE3" s="129" t="s">
        <v>7</v>
      </c>
      <c r="AF3" s="129" t="s">
        <v>8</v>
      </c>
      <c r="AG3" s="106" t="s">
        <v>9</v>
      </c>
      <c r="AH3" s="106" t="s">
        <v>10</v>
      </c>
      <c r="AI3" s="106" t="s">
        <v>11</v>
      </c>
      <c r="AJ3" s="108" t="s">
        <v>12</v>
      </c>
      <c r="AK3" s="108" t="s">
        <v>13</v>
      </c>
      <c r="AL3" s="110" t="s">
        <v>15</v>
      </c>
      <c r="AM3" s="112" t="s">
        <v>16</v>
      </c>
      <c r="AN3" s="115" t="s">
        <v>21</v>
      </c>
      <c r="AO3" s="116"/>
      <c r="AP3" s="116"/>
      <c r="AQ3" s="116"/>
      <c r="AR3" s="116"/>
      <c r="AS3" s="95" t="s">
        <v>25</v>
      </c>
      <c r="AT3" s="117" t="s">
        <v>26</v>
      </c>
      <c r="AU3" s="95" t="s">
        <v>27</v>
      </c>
      <c r="AV3" s="95" t="s">
        <v>28</v>
      </c>
      <c r="AW3" s="97" t="s">
        <v>29</v>
      </c>
      <c r="AX3" s="97" t="s">
        <v>30</v>
      </c>
      <c r="AY3" s="93" t="s">
        <v>32</v>
      </c>
      <c r="AZ3" s="93" t="s">
        <v>33</v>
      </c>
      <c r="BA3" s="93" t="s">
        <v>34</v>
      </c>
      <c r="BB3" s="93" t="s">
        <v>35</v>
      </c>
      <c r="BC3" s="93" t="s">
        <v>36</v>
      </c>
      <c r="BD3" s="93" t="s">
        <v>37</v>
      </c>
      <c r="BE3" s="93" t="s">
        <v>38</v>
      </c>
      <c r="BF3" s="87" t="s">
        <v>39</v>
      </c>
      <c r="BG3" s="87" t="s">
        <v>60</v>
      </c>
      <c r="BH3" s="87" t="s">
        <v>40</v>
      </c>
      <c r="BI3" s="87" t="s">
        <v>41</v>
      </c>
      <c r="BJ3" s="89" t="s">
        <v>42</v>
      </c>
      <c r="BK3" s="89" t="s">
        <v>43</v>
      </c>
      <c r="BL3" s="91" t="s">
        <v>44</v>
      </c>
      <c r="BM3" s="85" t="s">
        <v>47</v>
      </c>
      <c r="BN3" s="85" t="s">
        <v>48</v>
      </c>
      <c r="BO3" s="85" t="s">
        <v>49</v>
      </c>
      <c r="BP3" s="85" t="s">
        <v>50</v>
      </c>
      <c r="BQ3" s="86" t="s">
        <v>51</v>
      </c>
      <c r="BR3" s="85" t="s">
        <v>53</v>
      </c>
      <c r="BS3" s="86" t="s">
        <v>54</v>
      </c>
      <c r="BT3" s="85" t="s">
        <v>55</v>
      </c>
      <c r="BU3" s="86" t="s">
        <v>56</v>
      </c>
      <c r="BV3" s="121"/>
      <c r="BW3" s="122"/>
    </row>
    <row r="4" spans="1:113" ht="127.5" customHeight="1">
      <c r="A4" s="131"/>
      <c r="B4" s="134"/>
      <c r="C4" s="131"/>
      <c r="D4" s="131"/>
      <c r="E4" s="131"/>
      <c r="F4" s="72"/>
      <c r="G4" s="76"/>
      <c r="H4" s="76" t="s">
        <v>131</v>
      </c>
      <c r="I4" s="76" t="s">
        <v>132</v>
      </c>
      <c r="J4" s="76" t="s">
        <v>133</v>
      </c>
      <c r="K4" s="76" t="s">
        <v>134</v>
      </c>
      <c r="L4" s="76" t="s">
        <v>135</v>
      </c>
      <c r="M4" s="76" t="s">
        <v>136</v>
      </c>
      <c r="N4" s="76" t="s">
        <v>137</v>
      </c>
      <c r="O4" s="137"/>
      <c r="P4" s="137"/>
      <c r="Q4" s="66"/>
      <c r="R4" s="66"/>
      <c r="S4" s="66"/>
      <c r="T4" s="66"/>
      <c r="U4" s="68"/>
      <c r="V4" s="72"/>
      <c r="W4" s="72"/>
      <c r="X4" s="81"/>
      <c r="Y4" s="81"/>
      <c r="Z4" s="81"/>
      <c r="AA4" s="35" t="s">
        <v>109</v>
      </c>
      <c r="AB4" s="35" t="s">
        <v>110</v>
      </c>
      <c r="AC4" s="36" t="s">
        <v>111</v>
      </c>
      <c r="AD4" s="36" t="s">
        <v>112</v>
      </c>
      <c r="AE4" s="130"/>
      <c r="AF4" s="130"/>
      <c r="AG4" s="107"/>
      <c r="AH4" s="107"/>
      <c r="AI4" s="107"/>
      <c r="AJ4" s="109"/>
      <c r="AK4" s="109"/>
      <c r="AL4" s="111"/>
      <c r="AM4" s="113"/>
      <c r="AN4" s="7" t="s">
        <v>2</v>
      </c>
      <c r="AO4" s="7" t="s">
        <v>22</v>
      </c>
      <c r="AP4" s="7" t="s">
        <v>23</v>
      </c>
      <c r="AQ4" s="7" t="s">
        <v>24</v>
      </c>
      <c r="AR4" s="8" t="s">
        <v>3</v>
      </c>
      <c r="AS4" s="96"/>
      <c r="AT4" s="118"/>
      <c r="AU4" s="96"/>
      <c r="AV4" s="96"/>
      <c r="AW4" s="97"/>
      <c r="AX4" s="97"/>
      <c r="AY4" s="94"/>
      <c r="AZ4" s="94"/>
      <c r="BA4" s="94"/>
      <c r="BB4" s="94"/>
      <c r="BC4" s="94"/>
      <c r="BD4" s="94"/>
      <c r="BE4" s="94"/>
      <c r="BF4" s="88"/>
      <c r="BG4" s="88"/>
      <c r="BH4" s="88"/>
      <c r="BI4" s="88"/>
      <c r="BJ4" s="90"/>
      <c r="BK4" s="90"/>
      <c r="BL4" s="92"/>
      <c r="BM4" s="85"/>
      <c r="BN4" s="85"/>
      <c r="BO4" s="85"/>
      <c r="BP4" s="85"/>
      <c r="BQ4" s="86"/>
      <c r="BR4" s="85"/>
      <c r="BS4" s="86"/>
      <c r="BT4" s="85"/>
      <c r="BU4" s="86"/>
      <c r="BV4" s="121"/>
      <c r="BW4" s="122"/>
    </row>
    <row r="5" spans="1:113" ht="25.9" customHeight="1">
      <c r="A5" s="4"/>
      <c r="B5" s="27" t="s">
        <v>114</v>
      </c>
      <c r="C5" s="27" t="s">
        <v>153</v>
      </c>
      <c r="D5" s="27" t="s">
        <v>154</v>
      </c>
      <c r="E5" s="17" t="s">
        <v>94</v>
      </c>
      <c r="F5" s="17" t="s">
        <v>76</v>
      </c>
      <c r="G5" s="55" t="s">
        <v>58</v>
      </c>
      <c r="H5" s="55" t="s">
        <v>58</v>
      </c>
      <c r="I5" s="17" t="str">
        <f>IFERROR(IF(SEARCH("csr",E5,1)&gt;0,"x")," ")</f>
        <v xml:space="preserve"> </v>
      </c>
      <c r="J5" s="17"/>
      <c r="K5" s="17" t="str">
        <f>IFERROR(IF(SEARCH("survey",BV5,1)&gt;0,"x")," ")</f>
        <v xml:space="preserve"> </v>
      </c>
      <c r="L5" s="55" t="s">
        <v>58</v>
      </c>
      <c r="M5" s="55" t="str">
        <f>IF(COUNTIF(AL5:AM5,"x")&gt;0,"x"," ")</f>
        <v>x</v>
      </c>
      <c r="N5" s="17"/>
      <c r="O5" s="3" t="s">
        <v>58</v>
      </c>
      <c r="P5" s="17"/>
      <c r="Q5" s="17"/>
      <c r="R5" s="17"/>
      <c r="S5" s="17"/>
      <c r="T5" s="17"/>
      <c r="U5" s="17"/>
      <c r="V5" s="3" t="s">
        <v>58</v>
      </c>
      <c r="W5" s="17"/>
      <c r="X5" s="42" t="s">
        <v>58</v>
      </c>
      <c r="Y5" s="37"/>
      <c r="Z5" s="37"/>
      <c r="AA5" s="42" t="s">
        <v>58</v>
      </c>
      <c r="AB5" s="15"/>
      <c r="AC5" s="15"/>
      <c r="AD5" s="15"/>
      <c r="AE5" s="4"/>
      <c r="AF5" s="3" t="s">
        <v>58</v>
      </c>
      <c r="AG5" s="3" t="s">
        <v>58</v>
      </c>
      <c r="AH5" s="4"/>
      <c r="AI5" s="3"/>
      <c r="AJ5" s="3" t="s">
        <v>58</v>
      </c>
      <c r="AK5" s="3"/>
      <c r="AL5" s="5" t="s">
        <v>58</v>
      </c>
      <c r="AM5" s="4"/>
      <c r="AN5" s="11"/>
      <c r="AO5" s="11"/>
      <c r="AP5" s="11"/>
      <c r="AQ5" s="11"/>
      <c r="AR5" s="11"/>
      <c r="AS5" s="11"/>
      <c r="AT5" s="6"/>
      <c r="AU5" s="11"/>
      <c r="AV5" s="11"/>
      <c r="AW5" s="6"/>
      <c r="AX5" s="6"/>
      <c r="AY5" s="11"/>
      <c r="AZ5" s="11"/>
      <c r="BA5" s="11"/>
      <c r="BB5" s="11"/>
      <c r="BC5" s="11"/>
      <c r="BD5" s="11"/>
      <c r="BE5" s="11"/>
      <c r="BF5" s="6"/>
      <c r="BG5" s="6"/>
      <c r="BH5" s="6"/>
      <c r="BI5" s="6"/>
      <c r="BJ5" s="6"/>
      <c r="BK5" s="16"/>
      <c r="BL5" s="16"/>
      <c r="BM5" s="11"/>
      <c r="BN5" s="11"/>
      <c r="BO5" s="11"/>
      <c r="BP5" s="11"/>
      <c r="BQ5" s="11"/>
      <c r="BR5" s="11"/>
      <c r="BS5" s="11"/>
      <c r="BT5" s="11"/>
      <c r="BU5" s="22"/>
      <c r="BV5" s="10" t="s">
        <v>66</v>
      </c>
      <c r="BW5" s="114" t="s">
        <v>62</v>
      </c>
    </row>
    <row r="6" spans="1:113" s="13" customFormat="1" ht="25.9" customHeight="1">
      <c r="A6" s="12"/>
      <c r="B6" s="27" t="s">
        <v>115</v>
      </c>
      <c r="C6" s="27" t="s">
        <v>153</v>
      </c>
      <c r="D6" s="27" t="s">
        <v>154</v>
      </c>
      <c r="E6" s="19" t="s">
        <v>83</v>
      </c>
      <c r="F6" s="19" t="s">
        <v>77</v>
      </c>
      <c r="G6" s="55" t="s">
        <v>58</v>
      </c>
      <c r="H6" s="55" t="s">
        <v>58</v>
      </c>
      <c r="I6" s="17" t="str">
        <f t="shared" ref="I6:I7" si="0">IFERROR(IF(SEARCH("csr",E6,1)&gt;0,"x")," ")</f>
        <v xml:space="preserve"> </v>
      </c>
      <c r="J6" s="19"/>
      <c r="K6" s="17" t="str">
        <f t="shared" ref="K6:K20" si="1">IFERROR(IF(SEARCH("survey",BV6,1)&gt;0,"x")," ")</f>
        <v xml:space="preserve"> </v>
      </c>
      <c r="L6" s="55" t="s">
        <v>58</v>
      </c>
      <c r="M6" s="55" t="str">
        <f t="shared" ref="M6:M20" si="2">IF(COUNTIF(AL6:AM6,"x")&gt;0,"x"," ")</f>
        <v>x</v>
      </c>
      <c r="N6" s="19"/>
      <c r="O6" s="19"/>
      <c r="P6" s="14" t="s">
        <v>58</v>
      </c>
      <c r="Q6" s="14"/>
      <c r="R6" s="14"/>
      <c r="S6" s="14"/>
      <c r="T6" s="14"/>
      <c r="U6" s="14"/>
      <c r="V6" s="14" t="s">
        <v>58</v>
      </c>
      <c r="W6" s="19"/>
      <c r="X6" s="54" t="s">
        <v>58</v>
      </c>
      <c r="Y6" s="54"/>
      <c r="Z6" s="54"/>
      <c r="AA6" s="55" t="s">
        <v>58</v>
      </c>
      <c r="AB6" s="54"/>
      <c r="AC6" s="15"/>
      <c r="AD6" s="15"/>
      <c r="AE6" s="12"/>
      <c r="AF6" s="14" t="s">
        <v>58</v>
      </c>
      <c r="AG6" s="14"/>
      <c r="AH6" s="12"/>
      <c r="AI6" s="14"/>
      <c r="AJ6" s="14" t="s">
        <v>58</v>
      </c>
      <c r="AK6" s="14"/>
      <c r="AL6" s="12"/>
      <c r="AM6" s="20" t="s">
        <v>58</v>
      </c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21"/>
      <c r="BL6" s="21"/>
      <c r="BM6" s="11"/>
      <c r="BN6" s="11"/>
      <c r="BO6" s="11"/>
      <c r="BP6" s="11"/>
      <c r="BQ6" s="11"/>
      <c r="BR6" s="11"/>
      <c r="BS6" s="11"/>
      <c r="BT6" s="11"/>
      <c r="BU6" s="22"/>
      <c r="BV6" s="23" t="s">
        <v>65</v>
      </c>
      <c r="BW6" s="114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</row>
    <row r="7" spans="1:113" s="13" customFormat="1" ht="25.9" customHeight="1">
      <c r="A7" s="12"/>
      <c r="B7" s="27" t="s">
        <v>116</v>
      </c>
      <c r="C7" s="27" t="s">
        <v>153</v>
      </c>
      <c r="D7" s="27" t="s">
        <v>154</v>
      </c>
      <c r="E7" s="19" t="s">
        <v>84</v>
      </c>
      <c r="F7" s="19" t="s">
        <v>77</v>
      </c>
      <c r="G7" s="55" t="s">
        <v>58</v>
      </c>
      <c r="H7" s="55" t="s">
        <v>58</v>
      </c>
      <c r="I7" s="17" t="str">
        <f t="shared" si="0"/>
        <v xml:space="preserve"> </v>
      </c>
      <c r="J7" s="19"/>
      <c r="K7" s="17" t="str">
        <f t="shared" si="1"/>
        <v xml:space="preserve"> </v>
      </c>
      <c r="L7" s="55" t="s">
        <v>58</v>
      </c>
      <c r="M7" s="55" t="str">
        <f t="shared" si="2"/>
        <v>x</v>
      </c>
      <c r="N7" s="19"/>
      <c r="O7" s="19"/>
      <c r="P7" s="14" t="s">
        <v>58</v>
      </c>
      <c r="Q7" s="14"/>
      <c r="R7" s="14"/>
      <c r="S7" s="14"/>
      <c r="T7" s="14"/>
      <c r="U7" s="14"/>
      <c r="V7" s="14" t="s">
        <v>58</v>
      </c>
      <c r="W7" s="19"/>
      <c r="X7" s="54" t="s">
        <v>58</v>
      </c>
      <c r="Y7" s="54"/>
      <c r="Z7" s="54"/>
      <c r="AA7" s="55" t="s">
        <v>58</v>
      </c>
      <c r="AB7" s="54"/>
      <c r="AC7" s="15"/>
      <c r="AD7" s="15"/>
      <c r="AE7" s="12"/>
      <c r="AF7" s="14" t="s">
        <v>58</v>
      </c>
      <c r="AG7" s="14"/>
      <c r="AH7" s="12"/>
      <c r="AI7" s="14"/>
      <c r="AJ7" s="14" t="s">
        <v>58</v>
      </c>
      <c r="AK7" s="14"/>
      <c r="AL7" s="12"/>
      <c r="AM7" s="20" t="s">
        <v>58</v>
      </c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21"/>
      <c r="BL7" s="21"/>
      <c r="BM7" s="11"/>
      <c r="BN7" s="11"/>
      <c r="BO7" s="11"/>
      <c r="BP7" s="11"/>
      <c r="BQ7" s="11"/>
      <c r="BR7" s="11"/>
      <c r="BS7" s="11"/>
      <c r="BT7" s="11"/>
      <c r="BU7" s="22"/>
      <c r="BV7" s="23" t="s">
        <v>65</v>
      </c>
      <c r="BW7" s="114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</row>
    <row r="8" spans="1:113" s="13" customFormat="1" ht="25.9" customHeight="1">
      <c r="A8" s="12"/>
      <c r="B8" s="27" t="s">
        <v>117</v>
      </c>
      <c r="C8" s="27" t="s">
        <v>153</v>
      </c>
      <c r="D8" s="27" t="s">
        <v>154</v>
      </c>
      <c r="E8" s="19" t="s">
        <v>85</v>
      </c>
      <c r="F8" s="19" t="s">
        <v>77</v>
      </c>
      <c r="G8" s="55" t="s">
        <v>58</v>
      </c>
      <c r="H8" s="55" t="s">
        <v>58</v>
      </c>
      <c r="I8" s="55" t="s">
        <v>58</v>
      </c>
      <c r="J8" s="19"/>
      <c r="K8" s="17" t="str">
        <f t="shared" si="1"/>
        <v xml:space="preserve"> </v>
      </c>
      <c r="L8" s="55" t="s">
        <v>58</v>
      </c>
      <c r="M8" s="55" t="str">
        <f t="shared" si="2"/>
        <v>x</v>
      </c>
      <c r="N8" s="19"/>
      <c r="O8" s="19"/>
      <c r="P8" s="14" t="s">
        <v>58</v>
      </c>
      <c r="Q8" s="14"/>
      <c r="R8" s="14"/>
      <c r="S8" s="14"/>
      <c r="T8" s="14"/>
      <c r="U8" s="14"/>
      <c r="V8" s="14" t="s">
        <v>58</v>
      </c>
      <c r="W8" s="19"/>
      <c r="X8" s="43" t="s">
        <v>58</v>
      </c>
      <c r="Y8" s="37"/>
      <c r="Z8" s="37"/>
      <c r="AA8" s="42" t="s">
        <v>58</v>
      </c>
      <c r="AB8" s="38"/>
      <c r="AC8" s="15"/>
      <c r="AD8" s="15"/>
      <c r="AE8" s="12"/>
      <c r="AF8" s="14" t="s">
        <v>58</v>
      </c>
      <c r="AG8" s="14"/>
      <c r="AH8" s="12"/>
      <c r="AI8" s="14"/>
      <c r="AJ8" s="14" t="s">
        <v>58</v>
      </c>
      <c r="AK8" s="14"/>
      <c r="AL8" s="12"/>
      <c r="AM8" s="20" t="s">
        <v>58</v>
      </c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21"/>
      <c r="BL8" s="21"/>
      <c r="BM8" s="11"/>
      <c r="BN8" s="11"/>
      <c r="BO8" s="11"/>
      <c r="BP8" s="11"/>
      <c r="BQ8" s="11"/>
      <c r="BR8" s="11"/>
      <c r="BS8" s="11"/>
      <c r="BT8" s="11"/>
      <c r="BU8" s="22"/>
      <c r="BV8" s="23" t="s">
        <v>86</v>
      </c>
      <c r="BW8" s="114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</row>
    <row r="9" spans="1:113" s="13" customFormat="1" ht="25.9" customHeight="1">
      <c r="A9" s="12"/>
      <c r="B9" s="27" t="s">
        <v>118</v>
      </c>
      <c r="C9" s="27" t="s">
        <v>153</v>
      </c>
      <c r="D9" s="27" t="s">
        <v>154</v>
      </c>
      <c r="E9" s="19" t="s">
        <v>87</v>
      </c>
      <c r="F9" s="19" t="s">
        <v>77</v>
      </c>
      <c r="G9" s="55" t="s">
        <v>58</v>
      </c>
      <c r="H9" s="55" t="s">
        <v>58</v>
      </c>
      <c r="I9" s="17" t="str">
        <f t="shared" ref="I9:I20" si="3">IFERROR(IF(SEARCH("csr",BV9,1)&gt;0,"x")," ")</f>
        <v xml:space="preserve"> </v>
      </c>
      <c r="J9" s="19"/>
      <c r="K9" s="17" t="str">
        <f t="shared" si="1"/>
        <v xml:space="preserve"> </v>
      </c>
      <c r="L9" s="55" t="s">
        <v>58</v>
      </c>
      <c r="M9" s="55" t="str">
        <f t="shared" si="2"/>
        <v xml:space="preserve"> </v>
      </c>
      <c r="N9" s="19"/>
      <c r="O9" s="19"/>
      <c r="P9" s="14" t="s">
        <v>58</v>
      </c>
      <c r="Q9" s="14"/>
      <c r="R9" s="14"/>
      <c r="S9" s="14"/>
      <c r="T9" s="14"/>
      <c r="U9" s="14"/>
      <c r="V9" s="14" t="s">
        <v>58</v>
      </c>
      <c r="W9" s="19"/>
      <c r="X9" s="43" t="s">
        <v>58</v>
      </c>
      <c r="Y9" s="37"/>
      <c r="Z9" s="37"/>
      <c r="AA9" s="42" t="s">
        <v>58</v>
      </c>
      <c r="AB9" s="38"/>
      <c r="AC9" s="15"/>
      <c r="AD9" s="15"/>
      <c r="AE9" s="12"/>
      <c r="AF9" s="14" t="s">
        <v>58</v>
      </c>
      <c r="AG9" s="14"/>
      <c r="AH9" s="12"/>
      <c r="AI9" s="14"/>
      <c r="AJ9" s="12"/>
      <c r="AK9" s="20" t="s">
        <v>58</v>
      </c>
      <c r="AL9" s="12"/>
      <c r="AM9" s="14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21"/>
      <c r="BL9" s="21"/>
      <c r="BM9" s="11"/>
      <c r="BN9" s="11"/>
      <c r="BO9" s="11"/>
      <c r="BP9" s="11"/>
      <c r="BQ9" s="11"/>
      <c r="BR9" s="11"/>
      <c r="BS9" s="11"/>
      <c r="BT9" s="11"/>
      <c r="BU9" s="22"/>
      <c r="BV9" s="23" t="s">
        <v>64</v>
      </c>
      <c r="BW9" s="114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</row>
    <row r="10" spans="1:113" s="13" customFormat="1" ht="25.9" customHeight="1">
      <c r="A10" s="12"/>
      <c r="B10" s="27" t="s">
        <v>119</v>
      </c>
      <c r="C10" s="27" t="s">
        <v>153</v>
      </c>
      <c r="D10" s="27" t="s">
        <v>154</v>
      </c>
      <c r="E10" s="19" t="s">
        <v>88</v>
      </c>
      <c r="F10" s="19" t="s">
        <v>77</v>
      </c>
      <c r="G10" s="55" t="s">
        <v>58</v>
      </c>
      <c r="H10" s="55" t="s">
        <v>58</v>
      </c>
      <c r="I10" s="17" t="str">
        <f t="shared" si="3"/>
        <v xml:space="preserve"> </v>
      </c>
      <c r="J10" s="19"/>
      <c r="K10" s="17" t="str">
        <f t="shared" si="1"/>
        <v xml:space="preserve"> </v>
      </c>
      <c r="L10" s="55" t="s">
        <v>58</v>
      </c>
      <c r="M10" s="55" t="str">
        <f t="shared" si="2"/>
        <v xml:space="preserve"> </v>
      </c>
      <c r="N10" s="19"/>
      <c r="O10" s="19"/>
      <c r="P10" s="14" t="s">
        <v>58</v>
      </c>
      <c r="Q10" s="14"/>
      <c r="R10" s="14"/>
      <c r="S10" s="14"/>
      <c r="T10" s="14"/>
      <c r="U10" s="14"/>
      <c r="V10" s="14" t="s">
        <v>58</v>
      </c>
      <c r="W10" s="19"/>
      <c r="X10" s="43" t="s">
        <v>58</v>
      </c>
      <c r="Y10" s="37"/>
      <c r="Z10" s="37"/>
      <c r="AA10" s="42" t="s">
        <v>58</v>
      </c>
      <c r="AB10" s="38"/>
      <c r="AC10" s="15"/>
      <c r="AD10" s="15"/>
      <c r="AE10" s="12"/>
      <c r="AF10" s="14" t="s">
        <v>58</v>
      </c>
      <c r="AG10" s="14"/>
      <c r="AH10" s="12"/>
      <c r="AI10" s="14"/>
      <c r="AJ10" s="12"/>
      <c r="AK10" s="20" t="s">
        <v>58</v>
      </c>
      <c r="AL10" s="12"/>
      <c r="AM10" s="14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21"/>
      <c r="BL10" s="21"/>
      <c r="BM10" s="11"/>
      <c r="BN10" s="11"/>
      <c r="BO10" s="11"/>
      <c r="BP10" s="11"/>
      <c r="BQ10" s="11"/>
      <c r="BR10" s="11"/>
      <c r="BS10" s="11"/>
      <c r="BT10" s="11"/>
      <c r="BU10" s="22"/>
      <c r="BV10" s="23" t="s">
        <v>64</v>
      </c>
      <c r="BW10" s="114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</row>
    <row r="11" spans="1:113" s="13" customFormat="1" ht="25.9" customHeight="1">
      <c r="A11" s="12"/>
      <c r="B11" s="27" t="s">
        <v>120</v>
      </c>
      <c r="C11" s="27" t="s">
        <v>153</v>
      </c>
      <c r="D11" s="27" t="s">
        <v>154</v>
      </c>
      <c r="E11" s="19" t="s">
        <v>89</v>
      </c>
      <c r="F11" s="19" t="s">
        <v>77</v>
      </c>
      <c r="G11" s="55" t="s">
        <v>58</v>
      </c>
      <c r="H11" s="55" t="s">
        <v>58</v>
      </c>
      <c r="I11" s="55" t="s">
        <v>58</v>
      </c>
      <c r="J11" s="19"/>
      <c r="K11" s="17" t="str">
        <f t="shared" si="1"/>
        <v xml:space="preserve"> </v>
      </c>
      <c r="L11" s="55" t="s">
        <v>58</v>
      </c>
      <c r="M11" s="55" t="str">
        <f t="shared" si="2"/>
        <v xml:space="preserve"> </v>
      </c>
      <c r="N11" s="19"/>
      <c r="O11" s="19"/>
      <c r="P11" s="14" t="s">
        <v>58</v>
      </c>
      <c r="Q11" s="14"/>
      <c r="R11" s="14"/>
      <c r="S11" s="14"/>
      <c r="T11" s="14"/>
      <c r="U11" s="14"/>
      <c r="V11" s="14" t="s">
        <v>58</v>
      </c>
      <c r="W11" s="19"/>
      <c r="X11" s="43" t="s">
        <v>58</v>
      </c>
      <c r="Y11" s="37"/>
      <c r="Z11" s="37"/>
      <c r="AA11" s="42" t="s">
        <v>58</v>
      </c>
      <c r="AB11" s="38"/>
      <c r="AC11" s="15"/>
      <c r="AD11" s="15"/>
      <c r="AE11" s="12"/>
      <c r="AF11" s="14" t="s">
        <v>58</v>
      </c>
      <c r="AG11" s="14"/>
      <c r="AH11" s="12"/>
      <c r="AI11" s="14"/>
      <c r="AJ11" s="12"/>
      <c r="AK11" s="20" t="s">
        <v>58</v>
      </c>
      <c r="AL11" s="12"/>
      <c r="AM11" s="14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21"/>
      <c r="BL11" s="21"/>
      <c r="BM11" s="11"/>
      <c r="BN11" s="11"/>
      <c r="BO11" s="11"/>
      <c r="BP11" s="11"/>
      <c r="BQ11" s="11"/>
      <c r="BR11" s="11"/>
      <c r="BS11" s="11"/>
      <c r="BT11" s="11"/>
      <c r="BU11" s="22"/>
      <c r="BV11" s="23" t="s">
        <v>90</v>
      </c>
      <c r="BW11" s="114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</row>
    <row r="12" spans="1:113" s="13" customFormat="1" ht="25.9" customHeight="1">
      <c r="A12" s="12"/>
      <c r="B12" s="27" t="s">
        <v>121</v>
      </c>
      <c r="C12" s="27" t="s">
        <v>153</v>
      </c>
      <c r="D12" s="27" t="s">
        <v>154</v>
      </c>
      <c r="E12" s="19" t="s">
        <v>91</v>
      </c>
      <c r="F12" s="19" t="s">
        <v>77</v>
      </c>
      <c r="G12" s="55" t="s">
        <v>58</v>
      </c>
      <c r="H12" s="55" t="s">
        <v>58</v>
      </c>
      <c r="I12" s="17" t="str">
        <f t="shared" si="3"/>
        <v xml:space="preserve"> </v>
      </c>
      <c r="J12" s="19"/>
      <c r="K12" s="17" t="str">
        <f t="shared" si="1"/>
        <v xml:space="preserve"> </v>
      </c>
      <c r="L12" s="55" t="s">
        <v>58</v>
      </c>
      <c r="M12" s="55" t="str">
        <f t="shared" si="2"/>
        <v xml:space="preserve"> </v>
      </c>
      <c r="N12" s="19"/>
      <c r="O12" s="19"/>
      <c r="P12" s="14" t="s">
        <v>58</v>
      </c>
      <c r="Q12" s="14"/>
      <c r="R12" s="14"/>
      <c r="S12" s="14"/>
      <c r="T12" s="14"/>
      <c r="U12" s="14"/>
      <c r="V12" s="14" t="s">
        <v>58</v>
      </c>
      <c r="W12" s="19"/>
      <c r="X12" s="43" t="s">
        <v>58</v>
      </c>
      <c r="Y12" s="37"/>
      <c r="Z12" s="37"/>
      <c r="AA12" s="42" t="s">
        <v>58</v>
      </c>
      <c r="AB12" s="38"/>
      <c r="AC12" s="15"/>
      <c r="AD12" s="15"/>
      <c r="AE12" s="12"/>
      <c r="AF12" s="14"/>
      <c r="AG12" s="20" t="s">
        <v>82</v>
      </c>
      <c r="AH12" s="20" t="s">
        <v>58</v>
      </c>
      <c r="AI12" s="20" t="s">
        <v>58</v>
      </c>
      <c r="AJ12" s="12"/>
      <c r="AL12" s="12"/>
      <c r="AM12" s="14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21"/>
      <c r="BL12" s="21"/>
      <c r="BM12" s="11"/>
      <c r="BN12" s="11"/>
      <c r="BO12" s="11"/>
      <c r="BP12" s="11"/>
      <c r="BQ12" s="11"/>
      <c r="BR12" s="11"/>
      <c r="BS12" s="11"/>
      <c r="BT12" s="11"/>
      <c r="BU12" s="22"/>
      <c r="BV12" s="23" t="s">
        <v>102</v>
      </c>
      <c r="BW12" s="114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</row>
    <row r="13" spans="1:113" s="13" customFormat="1" ht="25.9" customHeight="1">
      <c r="A13" s="12"/>
      <c r="B13" s="27" t="s">
        <v>122</v>
      </c>
      <c r="C13" s="27" t="s">
        <v>153</v>
      </c>
      <c r="D13" s="27" t="s">
        <v>154</v>
      </c>
      <c r="E13" s="19" t="s">
        <v>92</v>
      </c>
      <c r="F13" s="19" t="s">
        <v>77</v>
      </c>
      <c r="G13" s="55" t="s">
        <v>58</v>
      </c>
      <c r="H13" s="55" t="s">
        <v>58</v>
      </c>
      <c r="I13" s="17" t="str">
        <f t="shared" si="3"/>
        <v xml:space="preserve"> </v>
      </c>
      <c r="J13" s="19"/>
      <c r="K13" s="17" t="str">
        <f t="shared" si="1"/>
        <v xml:space="preserve"> </v>
      </c>
      <c r="L13" s="55" t="s">
        <v>58</v>
      </c>
      <c r="M13" s="55" t="str">
        <f t="shared" si="2"/>
        <v xml:space="preserve"> </v>
      </c>
      <c r="N13" s="19"/>
      <c r="O13" s="19"/>
      <c r="P13" s="14" t="s">
        <v>58</v>
      </c>
      <c r="Q13" s="14"/>
      <c r="R13" s="14"/>
      <c r="S13" s="14"/>
      <c r="T13" s="14"/>
      <c r="U13" s="14"/>
      <c r="V13" s="14" t="s">
        <v>58</v>
      </c>
      <c r="W13" s="19"/>
      <c r="X13" s="43" t="s">
        <v>58</v>
      </c>
      <c r="Y13" s="37"/>
      <c r="Z13" s="37"/>
      <c r="AA13" s="42" t="s">
        <v>58</v>
      </c>
      <c r="AB13" s="38"/>
      <c r="AC13" s="15"/>
      <c r="AD13" s="15"/>
      <c r="AE13" s="12"/>
      <c r="AF13" s="14"/>
      <c r="AG13" s="20" t="s">
        <v>82</v>
      </c>
      <c r="AH13" s="20" t="s">
        <v>58</v>
      </c>
      <c r="AI13" s="20" t="s">
        <v>58</v>
      </c>
      <c r="AJ13" s="12"/>
      <c r="AL13" s="12"/>
      <c r="AM13" s="14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21"/>
      <c r="BL13" s="21"/>
      <c r="BM13" s="11"/>
      <c r="BN13" s="11"/>
      <c r="BO13" s="11"/>
      <c r="BP13" s="11"/>
      <c r="BQ13" s="11"/>
      <c r="BR13" s="11"/>
      <c r="BS13" s="11"/>
      <c r="BT13" s="11"/>
      <c r="BU13" s="22"/>
      <c r="BV13" s="23" t="s">
        <v>103</v>
      </c>
      <c r="BW13" s="114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</row>
    <row r="14" spans="1:113" s="13" customFormat="1" ht="25.9" customHeight="1">
      <c r="A14" s="12"/>
      <c r="B14" s="27" t="s">
        <v>123</v>
      </c>
      <c r="C14" s="27" t="s">
        <v>153</v>
      </c>
      <c r="D14" s="27" t="s">
        <v>154</v>
      </c>
      <c r="E14" s="19" t="s">
        <v>93</v>
      </c>
      <c r="F14" s="19" t="s">
        <v>77</v>
      </c>
      <c r="G14" s="55" t="s">
        <v>58</v>
      </c>
      <c r="H14" s="55" t="s">
        <v>58</v>
      </c>
      <c r="I14" s="55" t="s">
        <v>58</v>
      </c>
      <c r="J14" s="19"/>
      <c r="K14" s="17" t="str">
        <f t="shared" si="1"/>
        <v xml:space="preserve"> </v>
      </c>
      <c r="L14" s="55" t="s">
        <v>58</v>
      </c>
      <c r="M14" s="55" t="str">
        <f t="shared" si="2"/>
        <v xml:space="preserve"> </v>
      </c>
      <c r="N14" s="19"/>
      <c r="O14" s="19"/>
      <c r="P14" s="14" t="s">
        <v>58</v>
      </c>
      <c r="Q14" s="14"/>
      <c r="R14" s="14"/>
      <c r="S14" s="14"/>
      <c r="T14" s="14"/>
      <c r="U14" s="14"/>
      <c r="V14" s="14" t="s">
        <v>58</v>
      </c>
      <c r="W14" s="19"/>
      <c r="X14" s="43" t="s">
        <v>58</v>
      </c>
      <c r="Y14" s="37"/>
      <c r="Z14" s="37"/>
      <c r="AA14" s="42" t="s">
        <v>58</v>
      </c>
      <c r="AB14" s="38"/>
      <c r="AC14" s="15"/>
      <c r="AD14" s="15"/>
      <c r="AE14" s="12"/>
      <c r="AF14" s="14"/>
      <c r="AG14" s="20" t="s">
        <v>82</v>
      </c>
      <c r="AH14" s="20" t="s">
        <v>58</v>
      </c>
      <c r="AI14" s="20" t="s">
        <v>58</v>
      </c>
      <c r="AJ14" s="12"/>
      <c r="AL14" s="12"/>
      <c r="AM14" s="14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21"/>
      <c r="BL14" s="21"/>
      <c r="BM14" s="11"/>
      <c r="BN14" s="11"/>
      <c r="BO14" s="11"/>
      <c r="BP14" s="11"/>
      <c r="BQ14" s="11"/>
      <c r="BR14" s="11"/>
      <c r="BS14" s="11"/>
      <c r="BT14" s="11"/>
      <c r="BU14" s="22"/>
      <c r="BV14" s="23" t="s">
        <v>104</v>
      </c>
      <c r="BW14" s="114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</row>
    <row r="15" spans="1:113" ht="25.9" customHeight="1">
      <c r="A15" s="4"/>
      <c r="B15" s="27" t="s">
        <v>124</v>
      </c>
      <c r="C15" s="27" t="s">
        <v>153</v>
      </c>
      <c r="D15" s="27" t="s">
        <v>154</v>
      </c>
      <c r="E15" s="17" t="s">
        <v>95</v>
      </c>
      <c r="F15" s="17" t="s">
        <v>76</v>
      </c>
      <c r="G15" s="55" t="s">
        <v>58</v>
      </c>
      <c r="H15" s="55" t="s">
        <v>58</v>
      </c>
      <c r="I15" s="17" t="str">
        <f t="shared" si="3"/>
        <v xml:space="preserve"> </v>
      </c>
      <c r="J15" s="17"/>
      <c r="K15" s="17" t="str">
        <f t="shared" si="1"/>
        <v xml:space="preserve"> </v>
      </c>
      <c r="L15" s="55" t="s">
        <v>58</v>
      </c>
      <c r="M15" s="55" t="str">
        <f t="shared" si="2"/>
        <v xml:space="preserve"> </v>
      </c>
      <c r="N15" s="17"/>
      <c r="O15" s="3" t="s">
        <v>58</v>
      </c>
      <c r="P15" s="17"/>
      <c r="Q15" s="17"/>
      <c r="R15" s="17"/>
      <c r="S15" s="17"/>
      <c r="T15" s="17"/>
      <c r="U15" s="17"/>
      <c r="V15" s="3" t="s">
        <v>58</v>
      </c>
      <c r="W15" s="17"/>
      <c r="X15" s="42" t="s">
        <v>58</v>
      </c>
      <c r="Y15" s="37"/>
      <c r="Z15" s="37"/>
      <c r="AA15" s="42" t="s">
        <v>58</v>
      </c>
      <c r="AB15" s="38"/>
      <c r="AC15" s="15"/>
      <c r="AD15" s="15"/>
      <c r="AE15" s="3" t="s">
        <v>58</v>
      </c>
      <c r="AF15" s="4"/>
      <c r="AG15" s="4"/>
      <c r="AH15" s="3" t="s">
        <v>58</v>
      </c>
      <c r="AI15" s="3"/>
      <c r="AJ15" s="3"/>
      <c r="AK15" s="3"/>
      <c r="AL15" s="5"/>
      <c r="AM15" s="4"/>
      <c r="AN15" s="11"/>
      <c r="AO15" s="11"/>
      <c r="AP15" s="11"/>
      <c r="AQ15" s="11"/>
      <c r="AR15" s="11"/>
      <c r="AS15" s="14"/>
      <c r="AT15" s="3" t="s">
        <v>58</v>
      </c>
      <c r="AU15" s="11"/>
      <c r="AV15" s="11"/>
      <c r="AW15" s="3" t="s">
        <v>58</v>
      </c>
      <c r="AX15" s="6"/>
      <c r="AY15" s="11"/>
      <c r="AZ15" s="11"/>
      <c r="BA15" s="11"/>
      <c r="BB15" s="11"/>
      <c r="BC15" s="11"/>
      <c r="BD15" s="11"/>
      <c r="BE15" s="11"/>
      <c r="BF15" s="3" t="s">
        <v>58</v>
      </c>
      <c r="BG15" s="6"/>
      <c r="BH15" s="6"/>
      <c r="BI15" s="6"/>
      <c r="BJ15" s="6"/>
      <c r="BK15" s="16"/>
      <c r="BL15" s="16"/>
      <c r="BM15" s="11"/>
      <c r="BN15" s="11"/>
      <c r="BO15" s="11"/>
      <c r="BP15" s="11"/>
      <c r="BQ15" s="11"/>
      <c r="BR15" s="11"/>
      <c r="BS15" s="11"/>
      <c r="BT15" s="11"/>
      <c r="BU15" s="22"/>
      <c r="BV15" s="10" t="s">
        <v>63</v>
      </c>
      <c r="BW15" s="114"/>
    </row>
    <row r="16" spans="1:113" ht="25.9" customHeight="1">
      <c r="A16" s="4"/>
      <c r="B16" s="27" t="s">
        <v>125</v>
      </c>
      <c r="C16" s="27" t="s">
        <v>153</v>
      </c>
      <c r="D16" s="27" t="s">
        <v>154</v>
      </c>
      <c r="E16" s="17" t="s">
        <v>96</v>
      </c>
      <c r="F16" s="17" t="s">
        <v>76</v>
      </c>
      <c r="G16" s="55" t="s">
        <v>58</v>
      </c>
      <c r="H16" s="55" t="s">
        <v>58</v>
      </c>
      <c r="I16" s="17" t="str">
        <f t="shared" si="3"/>
        <v xml:space="preserve"> </v>
      </c>
      <c r="J16" s="17"/>
      <c r="K16" s="17" t="str">
        <f t="shared" si="1"/>
        <v xml:space="preserve"> </v>
      </c>
      <c r="L16" s="55" t="s">
        <v>58</v>
      </c>
      <c r="M16" s="55" t="str">
        <f t="shared" si="2"/>
        <v xml:space="preserve"> </v>
      </c>
      <c r="N16" s="17"/>
      <c r="O16" s="3" t="s">
        <v>58</v>
      </c>
      <c r="P16" s="17"/>
      <c r="Q16" s="17"/>
      <c r="R16" s="17"/>
      <c r="S16" s="17"/>
      <c r="T16" s="17"/>
      <c r="U16" s="17"/>
      <c r="V16" s="3" t="s">
        <v>58</v>
      </c>
      <c r="W16" s="17"/>
      <c r="X16" s="42" t="s">
        <v>58</v>
      </c>
      <c r="Y16" s="37"/>
      <c r="Z16" s="37"/>
      <c r="AA16" s="42" t="s">
        <v>58</v>
      </c>
      <c r="AB16" s="38"/>
      <c r="AC16" s="15"/>
      <c r="AD16" s="15"/>
      <c r="AE16" s="3" t="s">
        <v>58</v>
      </c>
      <c r="AF16" s="4"/>
      <c r="AG16" s="4"/>
      <c r="AH16" s="3"/>
      <c r="AI16" s="3"/>
      <c r="AJ16" s="3"/>
      <c r="AK16" s="3"/>
      <c r="AL16" s="5"/>
      <c r="AM16" s="4"/>
      <c r="AN16" s="11"/>
      <c r="AO16" s="11"/>
      <c r="AP16" s="11"/>
      <c r="AQ16" s="11"/>
      <c r="AR16" s="11"/>
      <c r="AS16" s="14"/>
      <c r="AT16" s="3" t="s">
        <v>58</v>
      </c>
      <c r="AU16" s="11"/>
      <c r="AV16" s="11"/>
      <c r="AW16" s="3" t="s">
        <v>58</v>
      </c>
      <c r="AX16" s="6"/>
      <c r="AY16" s="11"/>
      <c r="AZ16" s="11"/>
      <c r="BA16" s="11"/>
      <c r="BB16" s="11"/>
      <c r="BC16" s="11"/>
      <c r="BD16" s="11"/>
      <c r="BE16" s="11"/>
      <c r="BF16" s="4"/>
      <c r="BG16" s="3" t="s">
        <v>58</v>
      </c>
      <c r="BH16" s="6"/>
      <c r="BI16" s="6"/>
      <c r="BJ16" s="6"/>
      <c r="BK16" s="16"/>
      <c r="BL16" s="16"/>
      <c r="BM16" s="11"/>
      <c r="BN16" s="11"/>
      <c r="BO16" s="11"/>
      <c r="BP16" s="11"/>
      <c r="BQ16" s="11"/>
      <c r="BR16" s="11"/>
      <c r="BS16" s="11"/>
      <c r="BT16" s="11"/>
      <c r="BU16" s="22"/>
      <c r="BV16" s="10" t="s">
        <v>113</v>
      </c>
      <c r="BW16" s="114"/>
    </row>
    <row r="17" spans="1:113" ht="25.9" customHeight="1">
      <c r="A17" s="4"/>
      <c r="B17" s="27" t="s">
        <v>126</v>
      </c>
      <c r="C17" s="27" t="s">
        <v>153</v>
      </c>
      <c r="D17" s="27" t="s">
        <v>154</v>
      </c>
      <c r="E17" s="17" t="s">
        <v>97</v>
      </c>
      <c r="F17" s="17" t="s">
        <v>76</v>
      </c>
      <c r="G17" s="55" t="s">
        <v>58</v>
      </c>
      <c r="H17" s="55" t="s">
        <v>58</v>
      </c>
      <c r="I17" s="17" t="str">
        <f t="shared" si="3"/>
        <v xml:space="preserve"> </v>
      </c>
      <c r="J17" s="17"/>
      <c r="K17" s="17" t="str">
        <f t="shared" si="1"/>
        <v xml:space="preserve"> </v>
      </c>
      <c r="L17" s="55" t="s">
        <v>58</v>
      </c>
      <c r="M17" s="55" t="str">
        <f t="shared" si="2"/>
        <v xml:space="preserve"> </v>
      </c>
      <c r="N17" s="17"/>
      <c r="O17" s="3" t="s">
        <v>58</v>
      </c>
      <c r="P17" s="17"/>
      <c r="Q17" s="17"/>
      <c r="R17" s="17"/>
      <c r="S17" s="17"/>
      <c r="T17" s="17"/>
      <c r="U17" s="17"/>
      <c r="V17" s="3" t="s">
        <v>58</v>
      </c>
      <c r="W17" s="17"/>
      <c r="X17" s="46" t="s">
        <v>58</v>
      </c>
      <c r="Y17" s="39"/>
      <c r="Z17" s="39"/>
      <c r="AA17" s="46" t="s">
        <v>58</v>
      </c>
      <c r="AB17" s="40"/>
      <c r="AC17" s="15"/>
      <c r="AD17" s="15"/>
      <c r="AE17" s="3" t="s">
        <v>58</v>
      </c>
      <c r="AF17" s="4"/>
      <c r="AG17" s="4"/>
      <c r="AH17" s="3"/>
      <c r="AI17" s="3"/>
      <c r="AJ17" s="3"/>
      <c r="AK17" s="3"/>
      <c r="AL17" s="5"/>
      <c r="AM17" s="4"/>
      <c r="AN17" s="11"/>
      <c r="AO17" s="11"/>
      <c r="AP17" s="11"/>
      <c r="AQ17" s="11"/>
      <c r="AR17" s="11"/>
      <c r="AS17" s="14"/>
      <c r="AT17" s="3" t="s">
        <v>58</v>
      </c>
      <c r="AU17" s="11"/>
      <c r="AV17" s="11"/>
      <c r="AW17" s="3" t="s">
        <v>58</v>
      </c>
      <c r="AX17" s="6"/>
      <c r="AY17" s="11"/>
      <c r="AZ17" s="11"/>
      <c r="BA17" s="11"/>
      <c r="BB17" s="11"/>
      <c r="BC17" s="11"/>
      <c r="BD17" s="11"/>
      <c r="BE17" s="11"/>
      <c r="BF17" s="4"/>
      <c r="BG17" s="4"/>
      <c r="BH17" s="6"/>
      <c r="BI17" s="3" t="s">
        <v>58</v>
      </c>
      <c r="BJ17" s="6"/>
      <c r="BK17" s="16"/>
      <c r="BL17" s="16"/>
      <c r="BM17" s="11"/>
      <c r="BN17" s="11"/>
      <c r="BO17" s="11"/>
      <c r="BP17" s="11"/>
      <c r="BQ17" s="11"/>
      <c r="BR17" s="11"/>
      <c r="BS17" s="11"/>
      <c r="BT17" s="11"/>
      <c r="BU17" s="22"/>
      <c r="BV17" s="10" t="s">
        <v>67</v>
      </c>
      <c r="BW17" s="114"/>
    </row>
    <row r="18" spans="1:113" ht="25.9" customHeight="1">
      <c r="A18" s="4"/>
      <c r="B18" s="27" t="s">
        <v>127</v>
      </c>
      <c r="C18" s="27" t="s">
        <v>153</v>
      </c>
      <c r="D18" s="27" t="s">
        <v>154</v>
      </c>
      <c r="E18" s="17" t="s">
        <v>98</v>
      </c>
      <c r="F18" s="17" t="s">
        <v>76</v>
      </c>
      <c r="G18" s="55" t="s">
        <v>58</v>
      </c>
      <c r="H18" s="55" t="s">
        <v>58</v>
      </c>
      <c r="I18" s="17" t="str">
        <f t="shared" si="3"/>
        <v xml:space="preserve"> </v>
      </c>
      <c r="J18" s="17"/>
      <c r="K18" s="17" t="str">
        <f t="shared" si="1"/>
        <v xml:space="preserve"> </v>
      </c>
      <c r="L18" s="55" t="s">
        <v>58</v>
      </c>
      <c r="M18" s="55" t="str">
        <f t="shared" si="2"/>
        <v xml:space="preserve"> </v>
      </c>
      <c r="N18" s="17"/>
      <c r="O18" s="3" t="s">
        <v>58</v>
      </c>
      <c r="P18" s="17"/>
      <c r="Q18" s="17"/>
      <c r="R18" s="17"/>
      <c r="S18" s="17"/>
      <c r="T18" s="17"/>
      <c r="U18" s="17"/>
      <c r="V18" s="3" t="s">
        <v>58</v>
      </c>
      <c r="W18" s="17"/>
      <c r="X18" s="44" t="s">
        <v>58</v>
      </c>
      <c r="Y18" s="41"/>
      <c r="Z18" s="41"/>
      <c r="AA18" s="44" t="s">
        <v>58</v>
      </c>
      <c r="AB18" s="40"/>
      <c r="AC18" s="15"/>
      <c r="AD18" s="15"/>
      <c r="AE18" s="3" t="s">
        <v>58</v>
      </c>
      <c r="AF18" s="4"/>
      <c r="AG18" s="4"/>
      <c r="AH18" s="3"/>
      <c r="AI18" s="3"/>
      <c r="AJ18" s="3"/>
      <c r="AK18" s="3"/>
      <c r="AL18" s="5"/>
      <c r="AM18" s="4"/>
      <c r="AN18" s="11"/>
      <c r="AO18" s="11"/>
      <c r="AP18" s="11"/>
      <c r="AQ18" s="11"/>
      <c r="AR18" s="11"/>
      <c r="AS18" s="14"/>
      <c r="AT18" s="3" t="s">
        <v>58</v>
      </c>
      <c r="AU18" s="11"/>
      <c r="AV18" s="11"/>
      <c r="AW18" s="3" t="s">
        <v>58</v>
      </c>
      <c r="AX18" s="6"/>
      <c r="AY18" s="11"/>
      <c r="AZ18" s="11"/>
      <c r="BA18" s="11"/>
      <c r="BB18" s="11"/>
      <c r="BC18" s="11"/>
      <c r="BD18" s="11"/>
      <c r="BE18" s="11"/>
      <c r="BF18" s="4"/>
      <c r="BG18" s="4"/>
      <c r="BH18" s="3" t="s">
        <v>58</v>
      </c>
      <c r="BI18" s="4"/>
      <c r="BJ18" s="3" t="s">
        <v>58</v>
      </c>
      <c r="BK18" s="16"/>
      <c r="BL18" s="16"/>
      <c r="BM18" s="11"/>
      <c r="BN18" s="11"/>
      <c r="BO18" s="11"/>
      <c r="BP18" s="11"/>
      <c r="BQ18" s="11"/>
      <c r="BR18" s="11"/>
      <c r="BS18" s="11"/>
      <c r="BT18" s="11"/>
      <c r="BU18" s="22"/>
      <c r="BV18" s="10" t="s">
        <v>68</v>
      </c>
      <c r="BW18" s="114"/>
    </row>
    <row r="19" spans="1:113" s="13" customFormat="1" ht="25.9" customHeight="1">
      <c r="A19" s="12"/>
      <c r="B19" s="27" t="s">
        <v>128</v>
      </c>
      <c r="C19" s="27" t="s">
        <v>153</v>
      </c>
      <c r="D19" s="27" t="s">
        <v>154</v>
      </c>
      <c r="E19" s="19" t="s">
        <v>99</v>
      </c>
      <c r="F19" s="19" t="s">
        <v>77</v>
      </c>
      <c r="G19" s="55" t="s">
        <v>58</v>
      </c>
      <c r="H19" s="55" t="s">
        <v>58</v>
      </c>
      <c r="I19" s="17" t="str">
        <f t="shared" si="3"/>
        <v xml:space="preserve"> </v>
      </c>
      <c r="J19" s="19"/>
      <c r="K19" s="17" t="str">
        <f t="shared" si="1"/>
        <v xml:space="preserve"> </v>
      </c>
      <c r="L19" s="55" t="s">
        <v>58</v>
      </c>
      <c r="M19" s="55" t="str">
        <f t="shared" si="2"/>
        <v xml:space="preserve"> </v>
      </c>
      <c r="N19" s="19"/>
      <c r="O19" s="19"/>
      <c r="P19" s="14" t="s">
        <v>58</v>
      </c>
      <c r="Q19" s="14"/>
      <c r="R19" s="14"/>
      <c r="S19" s="14"/>
      <c r="T19" s="14"/>
      <c r="U19" s="14"/>
      <c r="V19" s="14" t="s">
        <v>58</v>
      </c>
      <c r="W19" s="19"/>
      <c r="X19" s="48" t="s">
        <v>58</v>
      </c>
      <c r="Y19" s="49"/>
      <c r="Z19" s="49"/>
      <c r="AA19" s="42" t="s">
        <v>58</v>
      </c>
      <c r="AB19" s="50"/>
      <c r="AC19" s="15"/>
      <c r="AD19" s="15"/>
      <c r="AE19" s="14" t="s">
        <v>58</v>
      </c>
      <c r="AF19" s="12"/>
      <c r="AG19" s="12"/>
      <c r="AH19" s="14"/>
      <c r="AI19" s="14"/>
      <c r="AJ19" s="14"/>
      <c r="AK19" s="14"/>
      <c r="AL19" s="14"/>
      <c r="AM19" s="12"/>
      <c r="AN19" s="11"/>
      <c r="AO19" s="11"/>
      <c r="AP19" s="11"/>
      <c r="AQ19" s="11"/>
      <c r="AR19" s="11"/>
      <c r="AS19" s="14"/>
      <c r="AT19" s="14" t="s">
        <v>58</v>
      </c>
      <c r="AU19" s="11"/>
      <c r="AV19" s="11"/>
      <c r="AW19" s="12"/>
      <c r="AX19" s="20" t="s">
        <v>58</v>
      </c>
      <c r="AY19" s="11"/>
      <c r="AZ19" s="11"/>
      <c r="BA19" s="11"/>
      <c r="BB19" s="11"/>
      <c r="BC19" s="11"/>
      <c r="BD19" s="11"/>
      <c r="BE19" s="11"/>
      <c r="BF19" s="12"/>
      <c r="BG19" s="12"/>
      <c r="BH19" s="14"/>
      <c r="BJ19" s="14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22"/>
      <c r="BV19" s="23" t="s">
        <v>101</v>
      </c>
      <c r="BW19" s="114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</row>
    <row r="20" spans="1:113" s="34" customFormat="1" ht="25.9" customHeight="1">
      <c r="A20" s="31"/>
      <c r="B20" s="27" t="s">
        <v>129</v>
      </c>
      <c r="C20" s="27" t="s">
        <v>153</v>
      </c>
      <c r="D20" s="27" t="s">
        <v>154</v>
      </c>
      <c r="E20" s="30" t="s">
        <v>100</v>
      </c>
      <c r="F20" s="30" t="s">
        <v>77</v>
      </c>
      <c r="G20" s="55" t="s">
        <v>58</v>
      </c>
      <c r="H20" s="55" t="s">
        <v>58</v>
      </c>
      <c r="I20" s="17" t="str">
        <f t="shared" si="3"/>
        <v xml:space="preserve"> </v>
      </c>
      <c r="J20" s="30"/>
      <c r="K20" s="17" t="str">
        <f t="shared" si="1"/>
        <v xml:space="preserve"> </v>
      </c>
      <c r="L20" s="55" t="s">
        <v>58</v>
      </c>
      <c r="M20" s="55" t="str">
        <f t="shared" si="2"/>
        <v xml:space="preserve"> </v>
      </c>
      <c r="N20" s="30"/>
      <c r="O20" s="30"/>
      <c r="P20" s="28" t="s">
        <v>58</v>
      </c>
      <c r="Q20" s="28"/>
      <c r="R20" s="28"/>
      <c r="S20" s="28"/>
      <c r="T20" s="28"/>
      <c r="U20" s="28"/>
      <c r="V20" s="28" t="s">
        <v>58</v>
      </c>
      <c r="W20" s="30"/>
      <c r="X20" s="51" t="s">
        <v>58</v>
      </c>
      <c r="Y20" s="52"/>
      <c r="Z20" s="52"/>
      <c r="AA20" s="45" t="s">
        <v>58</v>
      </c>
      <c r="AB20" s="53"/>
      <c r="AC20" s="15"/>
      <c r="AD20" s="15"/>
      <c r="AE20" s="28" t="s">
        <v>58</v>
      </c>
      <c r="AF20" s="31"/>
      <c r="AG20" s="31"/>
      <c r="AH20" s="28"/>
      <c r="AI20" s="28"/>
      <c r="AJ20" s="28"/>
      <c r="AK20" s="28"/>
      <c r="AL20" s="28"/>
      <c r="AM20" s="31"/>
      <c r="AN20" s="25"/>
      <c r="AO20" s="25"/>
      <c r="AP20" s="25"/>
      <c r="AQ20" s="25"/>
      <c r="AR20" s="25"/>
      <c r="AS20" s="28"/>
      <c r="AT20" s="28" t="s">
        <v>58</v>
      </c>
      <c r="AU20" s="25"/>
      <c r="AV20" s="25"/>
      <c r="AW20" s="28" t="s">
        <v>58</v>
      </c>
      <c r="AX20" s="31"/>
      <c r="AY20" s="25"/>
      <c r="AZ20" s="25"/>
      <c r="BA20" s="25"/>
      <c r="BB20" s="25"/>
      <c r="BC20" s="25"/>
      <c r="BD20" s="25"/>
      <c r="BE20" s="25"/>
      <c r="BF20" s="31"/>
      <c r="BG20" s="31"/>
      <c r="BH20" s="28"/>
      <c r="BI20" s="20"/>
      <c r="BJ20" s="20" t="s">
        <v>82</v>
      </c>
      <c r="BK20" s="20" t="s">
        <v>58</v>
      </c>
      <c r="BL20" s="20" t="s">
        <v>58</v>
      </c>
      <c r="BM20" s="25"/>
      <c r="BN20" s="25"/>
      <c r="BO20" s="25"/>
      <c r="BP20" s="25"/>
      <c r="BQ20" s="25"/>
      <c r="BR20" s="25"/>
      <c r="BS20" s="25"/>
      <c r="BT20" s="25"/>
      <c r="BU20" s="29"/>
      <c r="BV20" s="32" t="s">
        <v>105</v>
      </c>
      <c r="BW20" s="114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33"/>
      <c r="CK20" s="33"/>
      <c r="CL20" s="33"/>
      <c r="CM20" s="33"/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</row>
    <row r="21" spans="1:113" s="9" customFormat="1"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/>
      <c r="CU21" s="26"/>
      <c r="CV21" s="26"/>
      <c r="CW21" s="26"/>
      <c r="CX21" s="26"/>
      <c r="CY21" s="26"/>
      <c r="CZ21" s="26"/>
      <c r="DA21" s="26"/>
      <c r="DB21" s="26"/>
      <c r="DC21" s="26"/>
      <c r="DD21" s="26"/>
      <c r="DE21" s="26"/>
      <c r="DF21" s="26"/>
      <c r="DG21" s="26"/>
      <c r="DH21" s="26"/>
      <c r="DI21" s="26"/>
    </row>
    <row r="22" spans="1:113" s="9" customFormat="1"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/>
      <c r="CU22" s="26"/>
      <c r="CV22" s="26"/>
      <c r="CW22" s="26"/>
      <c r="CX22" s="26"/>
      <c r="CY22" s="26"/>
      <c r="CZ22" s="26"/>
      <c r="DA22" s="26"/>
      <c r="DB22" s="26"/>
      <c r="DC22" s="26"/>
      <c r="DD22" s="26"/>
      <c r="DE22" s="26"/>
      <c r="DF22" s="26"/>
      <c r="DG22" s="26"/>
      <c r="DH22" s="26"/>
      <c r="DI22" s="26"/>
    </row>
    <row r="23" spans="1:113" s="9" customFormat="1">
      <c r="B23" s="18"/>
      <c r="C23" s="18"/>
      <c r="D23" s="18"/>
      <c r="E23" s="18"/>
      <c r="F23" s="18"/>
      <c r="G23" s="138">
        <f>COUNTIF(G5:G20,"x")</f>
        <v>16</v>
      </c>
      <c r="H23" s="138">
        <f t="shared" ref="H23:T23" si="4">COUNTIF(H5:H20,"x")</f>
        <v>16</v>
      </c>
      <c r="I23" s="138">
        <f t="shared" si="4"/>
        <v>3</v>
      </c>
      <c r="J23" s="138">
        <f t="shared" si="4"/>
        <v>0</v>
      </c>
      <c r="K23" s="138">
        <f t="shared" si="4"/>
        <v>0</v>
      </c>
      <c r="L23" s="138">
        <f t="shared" si="4"/>
        <v>16</v>
      </c>
      <c r="M23" s="138">
        <f t="shared" si="4"/>
        <v>4</v>
      </c>
      <c r="N23" s="138">
        <f t="shared" si="4"/>
        <v>0</v>
      </c>
      <c r="O23" s="138">
        <f t="shared" si="4"/>
        <v>5</v>
      </c>
      <c r="P23" s="138">
        <f t="shared" si="4"/>
        <v>11</v>
      </c>
      <c r="Q23" s="138">
        <f t="shared" si="4"/>
        <v>0</v>
      </c>
      <c r="R23" s="138">
        <f t="shared" si="4"/>
        <v>0</v>
      </c>
      <c r="S23" s="138">
        <f t="shared" si="4"/>
        <v>0</v>
      </c>
      <c r="T23" s="138">
        <f t="shared" si="4"/>
        <v>0</v>
      </c>
      <c r="U23" s="18"/>
      <c r="V23" s="18">
        <f>COUNTA(V5:V20)</f>
        <v>16</v>
      </c>
      <c r="W23" s="18"/>
      <c r="X23" s="18">
        <f>COUNTA(X5:X20)</f>
        <v>16</v>
      </c>
      <c r="Y23" s="18"/>
      <c r="Z23" s="18"/>
      <c r="AA23" s="18">
        <f>COUNTA(AA5:AA20)</f>
        <v>16</v>
      </c>
      <c r="AB23" s="18"/>
      <c r="AC23" s="18"/>
      <c r="AD23" s="18"/>
      <c r="AE23" s="18">
        <f t="shared" ref="AE23:AM23" si="5">COUNTA(AE5:AE20)</f>
        <v>6</v>
      </c>
      <c r="AF23" s="18">
        <f t="shared" si="5"/>
        <v>7</v>
      </c>
      <c r="AG23" s="18">
        <f t="shared" si="5"/>
        <v>4</v>
      </c>
      <c r="AH23" s="18">
        <f t="shared" si="5"/>
        <v>4</v>
      </c>
      <c r="AI23" s="18">
        <f t="shared" si="5"/>
        <v>3</v>
      </c>
      <c r="AJ23" s="18">
        <f t="shared" si="5"/>
        <v>4</v>
      </c>
      <c r="AK23" s="18">
        <f t="shared" si="5"/>
        <v>3</v>
      </c>
      <c r="AL23" s="18">
        <f t="shared" si="5"/>
        <v>1</v>
      </c>
      <c r="AM23" s="18">
        <f t="shared" si="5"/>
        <v>3</v>
      </c>
      <c r="AN23" s="18"/>
      <c r="AO23" s="18"/>
      <c r="AP23" s="18"/>
      <c r="AQ23" s="18"/>
      <c r="AR23" s="18"/>
      <c r="AS23" s="18"/>
      <c r="AT23" s="18">
        <f>COUNTA(AT5:AT20)</f>
        <v>6</v>
      </c>
      <c r="AU23" s="18"/>
      <c r="AV23" s="18"/>
      <c r="AW23" s="18">
        <f>COUNTA(AW5:AW20)</f>
        <v>5</v>
      </c>
      <c r="AX23" s="18">
        <f>COUNTA(AX5:AX20)</f>
        <v>1</v>
      </c>
      <c r="AY23" s="18"/>
      <c r="AZ23" s="18"/>
      <c r="BA23" s="18"/>
      <c r="BB23" s="18"/>
      <c r="BC23" s="18"/>
      <c r="BD23" s="18"/>
      <c r="BE23" s="18"/>
      <c r="BF23" s="18">
        <f t="shared" ref="BF23:BL23" si="6">COUNTA(BF5:BF20)</f>
        <v>1</v>
      </c>
      <c r="BG23" s="18">
        <f t="shared" si="6"/>
        <v>1</v>
      </c>
      <c r="BH23" s="18">
        <f t="shared" si="6"/>
        <v>1</v>
      </c>
      <c r="BI23" s="18">
        <f t="shared" si="6"/>
        <v>1</v>
      </c>
      <c r="BJ23" s="18">
        <f t="shared" si="6"/>
        <v>2</v>
      </c>
      <c r="BK23" s="18">
        <f t="shared" si="6"/>
        <v>1</v>
      </c>
      <c r="BL23" s="18">
        <f t="shared" si="6"/>
        <v>1</v>
      </c>
      <c r="BM23" s="18"/>
      <c r="BN23" s="18"/>
      <c r="BO23" s="18"/>
      <c r="BP23" s="18"/>
      <c r="BQ23" s="18"/>
      <c r="BR23" s="18"/>
      <c r="BS23" s="18"/>
      <c r="BT23" s="18"/>
      <c r="BU23" s="18"/>
      <c r="BV23" s="18">
        <f>COUNTA(BV5:BV20)</f>
        <v>16</v>
      </c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/>
      <c r="CU23" s="26"/>
      <c r="CV23" s="26"/>
      <c r="CW23" s="26"/>
      <c r="CX23" s="26"/>
      <c r="CY23" s="26"/>
      <c r="CZ23" s="26"/>
      <c r="DA23" s="26"/>
      <c r="DB23" s="26"/>
      <c r="DC23" s="26"/>
      <c r="DD23" s="26"/>
      <c r="DE23" s="26"/>
      <c r="DF23" s="26"/>
      <c r="DG23" s="26"/>
      <c r="DH23" s="26"/>
      <c r="DI23" s="26"/>
    </row>
    <row r="24" spans="1:113" s="9" customFormat="1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6"/>
      <c r="DG24" s="26"/>
      <c r="DH24" s="26"/>
      <c r="DI24" s="26"/>
    </row>
    <row r="25" spans="1:113" s="9" customFormat="1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6"/>
      <c r="DG25" s="26"/>
      <c r="DH25" s="26"/>
      <c r="DI25" s="26"/>
    </row>
    <row r="26" spans="1:113" s="9" customFormat="1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/>
      <c r="CU26" s="26"/>
      <c r="CV26" s="26"/>
      <c r="CW26" s="26"/>
      <c r="CX26" s="26"/>
      <c r="CY26" s="26"/>
      <c r="CZ26" s="26"/>
      <c r="DA26" s="26"/>
      <c r="DB26" s="26"/>
      <c r="DC26" s="26"/>
      <c r="DD26" s="26"/>
      <c r="DE26" s="26"/>
      <c r="DF26" s="26"/>
      <c r="DG26" s="26"/>
      <c r="DH26" s="26"/>
      <c r="DI26" s="26"/>
    </row>
    <row r="27" spans="1:113" s="9" customFormat="1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/>
      <c r="CU27" s="26"/>
      <c r="CV27" s="26"/>
      <c r="CW27" s="26"/>
      <c r="CX27" s="26"/>
      <c r="CY27" s="26"/>
      <c r="CZ27" s="26"/>
      <c r="DA27" s="26"/>
      <c r="DB27" s="26"/>
      <c r="DC27" s="26"/>
      <c r="DD27" s="26"/>
      <c r="DE27" s="26"/>
      <c r="DF27" s="26"/>
      <c r="DG27" s="26"/>
      <c r="DH27" s="26"/>
      <c r="DI27" s="26"/>
    </row>
    <row r="28" spans="1:113" s="9" customFormat="1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/>
      <c r="CU28" s="26"/>
      <c r="CV28" s="26"/>
      <c r="CW28" s="26"/>
      <c r="CX28" s="26"/>
      <c r="CY28" s="26"/>
      <c r="CZ28" s="26"/>
      <c r="DA28" s="26"/>
      <c r="DB28" s="26"/>
      <c r="DC28" s="26"/>
      <c r="DD28" s="26"/>
      <c r="DE28" s="26"/>
      <c r="DF28" s="26"/>
      <c r="DG28" s="26"/>
      <c r="DH28" s="26"/>
      <c r="DI28" s="26"/>
    </row>
    <row r="29" spans="1:113" s="9" customFormat="1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/>
      <c r="CU29" s="26"/>
      <c r="CV29" s="26"/>
      <c r="CW29" s="26"/>
      <c r="CX29" s="26"/>
      <c r="CY29" s="26"/>
      <c r="CZ29" s="26"/>
      <c r="DA29" s="26"/>
      <c r="DB29" s="26"/>
      <c r="DC29" s="26"/>
      <c r="DD29" s="26"/>
      <c r="DE29" s="26"/>
      <c r="DF29" s="26"/>
      <c r="DG29" s="26"/>
      <c r="DH29" s="26"/>
      <c r="DI29" s="26"/>
    </row>
    <row r="30" spans="1:113" s="9" customFormat="1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/>
      <c r="CU30" s="26"/>
      <c r="CV30" s="26"/>
      <c r="CW30" s="26"/>
      <c r="CX30" s="26"/>
      <c r="CY30" s="26"/>
      <c r="CZ30" s="26"/>
      <c r="DA30" s="26"/>
      <c r="DB30" s="26"/>
      <c r="DC30" s="26"/>
      <c r="DD30" s="26"/>
      <c r="DE30" s="26"/>
      <c r="DF30" s="26"/>
      <c r="DG30" s="26"/>
      <c r="DH30" s="26"/>
      <c r="DI30" s="26"/>
    </row>
    <row r="31" spans="1:113" s="9" customFormat="1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/>
      <c r="CU31" s="26"/>
      <c r="CV31" s="26"/>
      <c r="CW31" s="26"/>
      <c r="CX31" s="26"/>
      <c r="CY31" s="26"/>
      <c r="CZ31" s="26"/>
      <c r="DA31" s="26"/>
      <c r="DB31" s="26"/>
      <c r="DC31" s="26"/>
      <c r="DD31" s="26"/>
      <c r="DE31" s="26"/>
      <c r="DF31" s="26"/>
      <c r="DG31" s="26"/>
      <c r="DH31" s="26"/>
      <c r="DI31" s="26"/>
    </row>
    <row r="32" spans="1:113" s="9" customFormat="1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</row>
    <row r="33" spans="2:113" s="9" customFormat="1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/>
      <c r="CU33" s="26"/>
      <c r="CV33" s="26"/>
      <c r="CW33" s="26"/>
      <c r="CX33" s="26"/>
      <c r="CY33" s="26"/>
      <c r="CZ33" s="26"/>
      <c r="DA33" s="26"/>
      <c r="DB33" s="26"/>
      <c r="DC33" s="26"/>
      <c r="DD33" s="26"/>
      <c r="DE33" s="26"/>
      <c r="DF33" s="26"/>
      <c r="DG33" s="26"/>
      <c r="DH33" s="26"/>
      <c r="DI33" s="26"/>
    </row>
    <row r="34" spans="2:113" s="9" customFormat="1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/>
      <c r="CU34" s="26"/>
      <c r="CV34" s="26"/>
      <c r="CW34" s="26"/>
      <c r="CX34" s="26"/>
      <c r="CY34" s="26"/>
      <c r="CZ34" s="26"/>
      <c r="DA34" s="26"/>
      <c r="DB34" s="26"/>
      <c r="DC34" s="26"/>
      <c r="DD34" s="26"/>
      <c r="DE34" s="26"/>
      <c r="DF34" s="26"/>
      <c r="DG34" s="26"/>
      <c r="DH34" s="26"/>
      <c r="DI34" s="26"/>
    </row>
    <row r="35" spans="2:113" s="9" customFormat="1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</row>
    <row r="36" spans="2:113" s="9" customFormat="1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/>
      <c r="CU36" s="26"/>
      <c r="CV36" s="26"/>
      <c r="CW36" s="26"/>
      <c r="CX36" s="26"/>
      <c r="CY36" s="26"/>
      <c r="CZ36" s="26"/>
      <c r="DA36" s="26"/>
      <c r="DB36" s="26"/>
      <c r="DC36" s="26"/>
      <c r="DD36" s="26"/>
      <c r="DE36" s="26"/>
      <c r="DF36" s="26"/>
      <c r="DG36" s="26"/>
      <c r="DH36" s="26"/>
      <c r="DI36" s="26"/>
    </row>
    <row r="37" spans="2:113" s="9" customFormat="1"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/>
      <c r="CU37" s="26"/>
      <c r="CV37" s="26"/>
      <c r="CW37" s="26"/>
      <c r="CX37" s="26"/>
      <c r="CY37" s="26"/>
      <c r="CZ37" s="26"/>
      <c r="DA37" s="26"/>
      <c r="DB37" s="26"/>
      <c r="DC37" s="26"/>
      <c r="DD37" s="26"/>
      <c r="DE37" s="26"/>
      <c r="DF37" s="26"/>
      <c r="DG37" s="26"/>
      <c r="DH37" s="26"/>
      <c r="DI37" s="26"/>
    </row>
    <row r="38" spans="2:113" s="9" customFormat="1"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/>
      <c r="CU38" s="26"/>
      <c r="CV38" s="26"/>
      <c r="CW38" s="26"/>
      <c r="CX38" s="26"/>
      <c r="CY38" s="26"/>
      <c r="CZ38" s="26"/>
      <c r="DA38" s="26"/>
      <c r="DB38" s="26"/>
      <c r="DC38" s="26"/>
      <c r="DD38" s="26"/>
      <c r="DE38" s="26"/>
      <c r="DF38" s="26"/>
      <c r="DG38" s="26"/>
      <c r="DH38" s="26"/>
      <c r="DI38" s="26"/>
    </row>
    <row r="39" spans="2:113" s="9" customFormat="1"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/>
      <c r="CU39" s="26"/>
      <c r="CV39" s="26"/>
      <c r="CW39" s="26"/>
      <c r="CX39" s="26"/>
      <c r="CY39" s="26"/>
      <c r="CZ39" s="26"/>
      <c r="DA39" s="26"/>
      <c r="DB39" s="26"/>
      <c r="DC39" s="26"/>
      <c r="DD39" s="26"/>
      <c r="DE39" s="26"/>
      <c r="DF39" s="26"/>
      <c r="DG39" s="26"/>
      <c r="DH39" s="26"/>
      <c r="DI39" s="26"/>
    </row>
    <row r="40" spans="2:113" s="9" customFormat="1"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BW40" s="26"/>
      <c r="BX40" s="26"/>
      <c r="BY40" s="26"/>
      <c r="BZ40" s="26"/>
      <c r="CA40" s="26"/>
      <c r="CB40" s="26"/>
      <c r="CC40" s="26"/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/>
      <c r="CU40" s="26"/>
      <c r="CV40" s="26"/>
      <c r="CW40" s="26"/>
      <c r="CX40" s="26"/>
      <c r="CY40" s="26"/>
      <c r="CZ40" s="26"/>
      <c r="DA40" s="26"/>
      <c r="DB40" s="26"/>
      <c r="DC40" s="26"/>
      <c r="DD40" s="26"/>
      <c r="DE40" s="26"/>
      <c r="DF40" s="26"/>
      <c r="DG40" s="26"/>
      <c r="DH40" s="26"/>
      <c r="DI40" s="26"/>
    </row>
    <row r="41" spans="2:113" s="9" customFormat="1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BW41" s="26"/>
      <c r="BX41" s="26"/>
      <c r="BY41" s="26"/>
      <c r="BZ41" s="26"/>
      <c r="CA41" s="26"/>
      <c r="CB41" s="26"/>
      <c r="CC41" s="26"/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/>
      <c r="CU41" s="26"/>
      <c r="CV41" s="26"/>
      <c r="CW41" s="26"/>
      <c r="CX41" s="26"/>
      <c r="CY41" s="26"/>
      <c r="CZ41" s="26"/>
      <c r="DA41" s="26"/>
      <c r="DB41" s="26"/>
      <c r="DC41" s="26"/>
      <c r="DD41" s="26"/>
      <c r="DE41" s="26"/>
      <c r="DF41" s="26"/>
      <c r="DG41" s="26"/>
      <c r="DH41" s="26"/>
      <c r="DI41" s="26"/>
    </row>
    <row r="42" spans="2:113" s="9" customFormat="1"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BW42" s="26"/>
      <c r="BX42" s="26"/>
      <c r="BY42" s="26"/>
      <c r="BZ42" s="26"/>
      <c r="CA42" s="26"/>
      <c r="CB42" s="26"/>
      <c r="CC42" s="26"/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/>
      <c r="CU42" s="26"/>
      <c r="CV42" s="26"/>
      <c r="CW42" s="26"/>
      <c r="CX42" s="26"/>
      <c r="CY42" s="26"/>
      <c r="CZ42" s="26"/>
      <c r="DA42" s="26"/>
      <c r="DB42" s="26"/>
      <c r="DC42" s="26"/>
      <c r="DD42" s="26"/>
      <c r="DE42" s="26"/>
      <c r="DF42" s="26"/>
      <c r="DG42" s="26"/>
      <c r="DH42" s="26"/>
      <c r="DI42" s="26"/>
    </row>
    <row r="43" spans="2:113" s="9" customFormat="1"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</row>
    <row r="44" spans="2:113" s="9" customFormat="1"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BW44" s="26"/>
      <c r="BX44" s="26"/>
      <c r="BY44" s="26"/>
      <c r="BZ44" s="26"/>
      <c r="CA44" s="26"/>
      <c r="CB44" s="26"/>
      <c r="CC44" s="26"/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/>
      <c r="CU44" s="26"/>
      <c r="CV44" s="26"/>
      <c r="CW44" s="26"/>
      <c r="CX44" s="26"/>
      <c r="CY44" s="26"/>
      <c r="CZ44" s="26"/>
      <c r="DA44" s="26"/>
      <c r="DB44" s="26"/>
      <c r="DC44" s="26"/>
      <c r="DD44" s="26"/>
      <c r="DE44" s="26"/>
      <c r="DF44" s="26"/>
      <c r="DG44" s="26"/>
      <c r="DH44" s="26"/>
      <c r="DI44" s="26"/>
    </row>
    <row r="45" spans="2:113" s="9" customFormat="1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BW45" s="26"/>
      <c r="BX45" s="26"/>
      <c r="BY45" s="26"/>
      <c r="BZ45" s="26"/>
      <c r="CA45" s="26"/>
      <c r="CB45" s="26"/>
      <c r="CC45" s="26"/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/>
      <c r="CU45" s="26"/>
      <c r="CV45" s="26"/>
      <c r="CW45" s="26"/>
      <c r="CX45" s="26"/>
      <c r="CY45" s="26"/>
      <c r="CZ45" s="26"/>
      <c r="DA45" s="26"/>
      <c r="DB45" s="26"/>
      <c r="DC45" s="26"/>
      <c r="DD45" s="26"/>
      <c r="DE45" s="26"/>
      <c r="DF45" s="26"/>
      <c r="DG45" s="26"/>
      <c r="DH45" s="26"/>
      <c r="DI45" s="26"/>
    </row>
    <row r="46" spans="2:113">
      <c r="X46" s="18"/>
      <c r="Y46" s="18"/>
      <c r="Z46" s="18"/>
      <c r="AA46" s="18"/>
      <c r="AB46" s="18"/>
      <c r="AC46" s="18"/>
      <c r="AD46" s="18"/>
    </row>
    <row r="47" spans="2:113">
      <c r="X47" s="18"/>
      <c r="Y47" s="18"/>
      <c r="Z47" s="18"/>
      <c r="AA47" s="18"/>
      <c r="AB47" s="18"/>
      <c r="AC47" s="18"/>
      <c r="AD47" s="18"/>
    </row>
    <row r="48" spans="2:113">
      <c r="X48" s="18"/>
      <c r="Y48" s="18"/>
      <c r="Z48" s="18"/>
      <c r="AA48" s="18"/>
      <c r="AB48" s="18"/>
      <c r="AC48" s="18"/>
      <c r="AD48" s="18"/>
    </row>
    <row r="49" spans="24:30">
      <c r="X49" s="18"/>
      <c r="Y49" s="18"/>
      <c r="Z49" s="18"/>
      <c r="AA49" s="18"/>
      <c r="AB49" s="18"/>
      <c r="AC49" s="18"/>
      <c r="AD49" s="18"/>
    </row>
    <row r="50" spans="24:30">
      <c r="X50" s="18"/>
      <c r="Y50" s="18"/>
      <c r="Z50" s="18"/>
      <c r="AA50" s="18"/>
      <c r="AB50" s="18"/>
      <c r="AC50" s="18"/>
      <c r="AD50" s="18"/>
    </row>
    <row r="51" spans="24:30">
      <c r="X51" s="18"/>
      <c r="Y51" s="18"/>
      <c r="Z51" s="18"/>
      <c r="AA51" s="18"/>
      <c r="AB51" s="18"/>
      <c r="AC51" s="18"/>
      <c r="AD51" s="18"/>
    </row>
    <row r="52" spans="24:30">
      <c r="X52" s="18"/>
      <c r="Y52" s="18"/>
      <c r="Z52" s="18"/>
      <c r="AA52" s="18"/>
      <c r="AB52" s="18"/>
      <c r="AC52" s="18"/>
      <c r="AD52" s="18"/>
    </row>
    <row r="53" spans="24:30">
      <c r="X53" s="18"/>
      <c r="Y53" s="18"/>
      <c r="Z53" s="18"/>
      <c r="AA53" s="18"/>
      <c r="AB53" s="18"/>
      <c r="AC53" s="18"/>
      <c r="AD53" s="18"/>
    </row>
    <row r="54" spans="24:30">
      <c r="X54" s="18"/>
      <c r="Y54" s="18"/>
      <c r="Z54" s="18"/>
      <c r="AA54" s="18"/>
      <c r="AB54" s="18"/>
      <c r="AC54" s="18"/>
      <c r="AD54" s="18"/>
    </row>
    <row r="55" spans="24:30">
      <c r="X55" s="18"/>
      <c r="Y55" s="18"/>
      <c r="Z55" s="18"/>
      <c r="AA55" s="18"/>
      <c r="AB55" s="18"/>
      <c r="AC55" s="18"/>
      <c r="AD55" s="18"/>
    </row>
    <row r="56" spans="24:30">
      <c r="X56" s="18"/>
      <c r="Y56" s="18"/>
      <c r="Z56" s="18"/>
      <c r="AA56" s="18"/>
      <c r="AB56" s="18"/>
      <c r="AC56" s="18"/>
      <c r="AD56" s="18"/>
    </row>
    <row r="57" spans="24:30">
      <c r="X57" s="18"/>
      <c r="Y57" s="18"/>
      <c r="Z57" s="18"/>
      <c r="AA57" s="18"/>
      <c r="AB57" s="18"/>
      <c r="AC57" s="18"/>
      <c r="AD57" s="18"/>
    </row>
    <row r="58" spans="24:30">
      <c r="X58" s="18"/>
      <c r="Y58" s="18"/>
      <c r="Z58" s="18"/>
      <c r="AA58" s="18"/>
      <c r="AB58" s="18"/>
      <c r="AC58" s="18"/>
      <c r="AD58" s="18"/>
    </row>
    <row r="59" spans="24:30">
      <c r="X59" s="18"/>
      <c r="Y59" s="18"/>
      <c r="Z59" s="18"/>
      <c r="AA59" s="18"/>
      <c r="AB59" s="18"/>
      <c r="AC59" s="18"/>
      <c r="AD59" s="18"/>
    </row>
    <row r="60" spans="24:30">
      <c r="X60" s="18"/>
      <c r="Y60" s="18"/>
      <c r="Z60" s="18"/>
      <c r="AA60" s="18"/>
      <c r="AB60" s="18"/>
      <c r="AC60" s="18"/>
      <c r="AD60" s="18"/>
    </row>
    <row r="61" spans="24:30">
      <c r="X61" s="18"/>
      <c r="Y61" s="18"/>
      <c r="Z61" s="18"/>
      <c r="AA61" s="18"/>
      <c r="AB61" s="18"/>
      <c r="AC61" s="18"/>
      <c r="AD61" s="18"/>
    </row>
    <row r="62" spans="24:30">
      <c r="X62" s="18"/>
      <c r="Y62" s="18"/>
      <c r="Z62" s="18"/>
      <c r="AA62" s="18"/>
      <c r="AB62" s="18"/>
      <c r="AC62" s="18"/>
      <c r="AD62" s="18"/>
    </row>
    <row r="63" spans="24:30">
      <c r="X63" s="18"/>
      <c r="Y63" s="18"/>
      <c r="Z63" s="18"/>
      <c r="AA63" s="18"/>
      <c r="AB63" s="18"/>
      <c r="AC63" s="18"/>
      <c r="AD63" s="18"/>
    </row>
    <row r="64" spans="24:30">
      <c r="X64" s="18"/>
      <c r="Y64" s="18"/>
      <c r="Z64" s="18"/>
      <c r="AA64" s="18"/>
      <c r="AB64" s="18"/>
      <c r="AC64" s="18"/>
      <c r="AD64" s="18"/>
    </row>
    <row r="65" spans="24:30">
      <c r="X65" s="18"/>
      <c r="Y65" s="18"/>
      <c r="Z65" s="18"/>
      <c r="AA65" s="18"/>
      <c r="AB65" s="18"/>
      <c r="AC65" s="18"/>
      <c r="AD65" s="18"/>
    </row>
    <row r="66" spans="24:30">
      <c r="X66" s="18"/>
      <c r="Y66" s="18"/>
      <c r="Z66" s="18"/>
      <c r="AA66" s="18"/>
      <c r="AB66" s="18"/>
      <c r="AC66" s="18"/>
      <c r="AD66" s="18"/>
    </row>
    <row r="67" spans="24:30">
      <c r="X67" s="18"/>
      <c r="Y67" s="18"/>
      <c r="Z67" s="18"/>
      <c r="AA67" s="18"/>
      <c r="AB67" s="18"/>
      <c r="AC67" s="18"/>
      <c r="AD67" s="18"/>
    </row>
    <row r="68" spans="24:30">
      <c r="X68" s="18"/>
      <c r="Y68" s="18"/>
      <c r="Z68" s="18"/>
      <c r="AA68" s="18"/>
      <c r="AB68" s="18"/>
      <c r="AC68" s="18"/>
      <c r="AD68" s="18"/>
    </row>
    <row r="69" spans="24:30">
      <c r="X69" s="18"/>
      <c r="Y69" s="18"/>
      <c r="Z69" s="18"/>
      <c r="AA69" s="18"/>
      <c r="AB69" s="18"/>
      <c r="AC69" s="18"/>
      <c r="AD69" s="18"/>
    </row>
    <row r="70" spans="24:30">
      <c r="X70" s="18"/>
      <c r="Y70" s="18"/>
      <c r="Z70" s="18"/>
      <c r="AA70" s="18"/>
      <c r="AB70" s="18"/>
      <c r="AC70" s="18"/>
      <c r="AD70" s="18"/>
    </row>
    <row r="71" spans="24:30">
      <c r="X71" s="18"/>
      <c r="Y71" s="18"/>
      <c r="Z71" s="18"/>
      <c r="AA71" s="18"/>
      <c r="AB71" s="18"/>
      <c r="AC71" s="18"/>
      <c r="AD71" s="18"/>
    </row>
    <row r="72" spans="24:30">
      <c r="X72" s="18"/>
      <c r="Y72" s="18"/>
      <c r="Z72" s="18"/>
      <c r="AA72" s="18"/>
      <c r="AB72" s="18"/>
      <c r="AC72" s="18"/>
      <c r="AD72" s="18"/>
    </row>
    <row r="73" spans="24:30">
      <c r="X73" s="18"/>
      <c r="Y73" s="18"/>
      <c r="Z73" s="18"/>
      <c r="AA73" s="18"/>
      <c r="AB73" s="18"/>
      <c r="AC73" s="18"/>
      <c r="AD73" s="18"/>
    </row>
    <row r="74" spans="24:30">
      <c r="X74" s="18"/>
      <c r="Y74" s="18"/>
      <c r="Z74" s="18"/>
      <c r="AA74" s="18"/>
      <c r="AB74" s="18"/>
      <c r="AC74" s="18"/>
      <c r="AD74" s="18"/>
    </row>
    <row r="75" spans="24:30">
      <c r="X75" s="18"/>
      <c r="Y75" s="18"/>
      <c r="Z75" s="18"/>
      <c r="AA75" s="18"/>
      <c r="AB75" s="18"/>
      <c r="AC75" s="18"/>
      <c r="AD75" s="18"/>
    </row>
    <row r="76" spans="24:30">
      <c r="X76" s="18"/>
      <c r="Y76" s="18"/>
      <c r="Z76" s="18"/>
      <c r="AA76" s="18"/>
      <c r="AB76" s="18"/>
      <c r="AC76" s="18"/>
      <c r="AD76" s="18"/>
    </row>
    <row r="77" spans="24:30">
      <c r="X77" s="18"/>
      <c r="Y77" s="18"/>
      <c r="Z77" s="18"/>
      <c r="AA77" s="18"/>
      <c r="AB77" s="18"/>
      <c r="AC77" s="18"/>
      <c r="AD77" s="18"/>
    </row>
    <row r="78" spans="24:30">
      <c r="X78" s="18"/>
      <c r="Y78" s="18"/>
      <c r="Z78" s="18"/>
      <c r="AA78" s="18"/>
      <c r="AB78" s="18"/>
      <c r="AC78" s="18"/>
      <c r="AD78" s="18"/>
    </row>
    <row r="79" spans="24:30">
      <c r="X79" s="18"/>
      <c r="Y79" s="18"/>
      <c r="Z79" s="18"/>
      <c r="AA79" s="18"/>
      <c r="AB79" s="18"/>
      <c r="AC79" s="18"/>
      <c r="AD79" s="18"/>
    </row>
    <row r="80" spans="24:30">
      <c r="X80" s="18"/>
      <c r="Y80" s="18"/>
      <c r="Z80" s="18"/>
      <c r="AA80" s="18"/>
      <c r="AB80" s="18"/>
      <c r="AC80" s="18"/>
      <c r="AD80" s="18"/>
    </row>
    <row r="81" spans="24:30">
      <c r="X81" s="18"/>
      <c r="Y81" s="18"/>
      <c r="Z81" s="18"/>
      <c r="AA81" s="18"/>
      <c r="AB81" s="18"/>
      <c r="AC81" s="18"/>
      <c r="AD81" s="18"/>
    </row>
    <row r="82" spans="24:30">
      <c r="X82" s="18"/>
      <c r="Y82" s="18"/>
      <c r="Z82" s="18"/>
      <c r="AA82" s="18"/>
      <c r="AB82" s="18"/>
      <c r="AC82" s="18"/>
      <c r="AD82" s="18"/>
    </row>
    <row r="83" spans="24:30">
      <c r="X83" s="18"/>
      <c r="Y83" s="18"/>
      <c r="Z83" s="18"/>
      <c r="AA83" s="18"/>
      <c r="AB83" s="18"/>
      <c r="AC83" s="18"/>
      <c r="AD83" s="18"/>
    </row>
    <row r="84" spans="24:30">
      <c r="X84" s="18"/>
      <c r="Y84" s="18"/>
      <c r="Z84" s="18"/>
      <c r="AA84" s="18"/>
      <c r="AB84" s="18"/>
      <c r="AC84" s="18"/>
      <c r="AD84" s="18"/>
    </row>
    <row r="85" spans="24:30">
      <c r="X85" s="18"/>
      <c r="Y85" s="18"/>
      <c r="Z85" s="18"/>
      <c r="AA85" s="18"/>
      <c r="AB85" s="18"/>
      <c r="AC85" s="18"/>
      <c r="AD85" s="18"/>
    </row>
    <row r="86" spans="24:30">
      <c r="X86" s="18"/>
      <c r="Y86" s="18"/>
      <c r="Z86" s="18"/>
      <c r="AA86" s="18"/>
      <c r="AB86" s="18"/>
      <c r="AC86" s="18"/>
      <c r="AD86" s="18"/>
    </row>
    <row r="87" spans="24:30">
      <c r="X87" s="18"/>
      <c r="Y87" s="18"/>
      <c r="Z87" s="18"/>
      <c r="AA87" s="18"/>
      <c r="AB87" s="18"/>
      <c r="AC87" s="18"/>
      <c r="AD87" s="18"/>
    </row>
    <row r="88" spans="24:30">
      <c r="X88" s="18"/>
      <c r="Y88" s="18"/>
      <c r="Z88" s="18"/>
      <c r="AA88" s="18"/>
      <c r="AB88" s="18"/>
      <c r="AC88" s="18"/>
      <c r="AD88" s="18"/>
    </row>
    <row r="89" spans="24:30">
      <c r="X89" s="18"/>
      <c r="Y89" s="18"/>
      <c r="Z89" s="18"/>
      <c r="AA89" s="18"/>
      <c r="AB89" s="18"/>
      <c r="AC89" s="18"/>
      <c r="AD89" s="18"/>
    </row>
    <row r="90" spans="24:30">
      <c r="X90" s="18"/>
      <c r="Y90" s="18"/>
      <c r="Z90" s="18"/>
      <c r="AA90" s="18"/>
      <c r="AB90" s="18"/>
      <c r="AC90" s="18"/>
      <c r="AD90" s="18"/>
    </row>
    <row r="91" spans="24:30">
      <c r="X91" s="18"/>
      <c r="Y91" s="18"/>
      <c r="Z91" s="18"/>
      <c r="AA91" s="18"/>
      <c r="AB91" s="18"/>
      <c r="AC91" s="18"/>
      <c r="AD91" s="18"/>
    </row>
    <row r="92" spans="24:30">
      <c r="X92" s="18"/>
      <c r="Y92" s="18"/>
      <c r="Z92" s="18"/>
      <c r="AA92" s="18"/>
      <c r="AB92" s="18"/>
      <c r="AC92" s="18"/>
      <c r="AD92" s="18"/>
    </row>
    <row r="93" spans="24:30">
      <c r="X93" s="18"/>
      <c r="Y93" s="18"/>
      <c r="Z93" s="18"/>
      <c r="AA93" s="18"/>
      <c r="AB93" s="18"/>
      <c r="AC93" s="18"/>
      <c r="AD93" s="18"/>
    </row>
    <row r="94" spans="24:30">
      <c r="X94" s="18"/>
      <c r="Y94" s="18"/>
      <c r="Z94" s="18"/>
      <c r="AA94" s="18"/>
      <c r="AB94" s="18"/>
      <c r="AC94" s="18"/>
      <c r="AD94" s="18"/>
    </row>
    <row r="95" spans="24:30">
      <c r="X95" s="18"/>
      <c r="Y95" s="18"/>
      <c r="Z95" s="18"/>
      <c r="AA95" s="18"/>
      <c r="AB95" s="18"/>
      <c r="AC95" s="18"/>
      <c r="AD95" s="18"/>
    </row>
    <row r="96" spans="24:30">
      <c r="X96" s="18"/>
      <c r="Y96" s="18"/>
      <c r="Z96" s="18"/>
      <c r="AA96" s="18"/>
      <c r="AB96" s="18"/>
      <c r="AC96" s="18"/>
      <c r="AD96" s="18"/>
    </row>
    <row r="97" spans="24:30">
      <c r="X97" s="18"/>
      <c r="Y97" s="18"/>
      <c r="Z97" s="18"/>
      <c r="AA97" s="18"/>
      <c r="AB97" s="18"/>
      <c r="AC97" s="18"/>
      <c r="AD97" s="18"/>
    </row>
    <row r="98" spans="24:30">
      <c r="X98" s="18"/>
      <c r="Y98" s="18"/>
      <c r="Z98" s="18"/>
      <c r="AA98" s="18"/>
      <c r="AB98" s="18"/>
      <c r="AC98" s="18"/>
      <c r="AD98" s="18"/>
    </row>
    <row r="99" spans="24:30">
      <c r="X99" s="18"/>
      <c r="Y99" s="18"/>
      <c r="Z99" s="18"/>
      <c r="AA99" s="18"/>
      <c r="AB99" s="18"/>
      <c r="AC99" s="18"/>
      <c r="AD99" s="18"/>
    </row>
    <row r="100" spans="24:30">
      <c r="X100" s="18"/>
      <c r="Y100" s="18"/>
      <c r="Z100" s="18"/>
      <c r="AA100" s="18"/>
      <c r="AB100" s="18"/>
      <c r="AC100" s="18"/>
      <c r="AD100" s="18"/>
    </row>
    <row r="101" spans="24:30">
      <c r="X101" s="18"/>
      <c r="Y101" s="18"/>
      <c r="Z101" s="18"/>
      <c r="AA101" s="18"/>
      <c r="AB101" s="18"/>
      <c r="AC101" s="18"/>
      <c r="AD101" s="18"/>
    </row>
    <row r="102" spans="24:30">
      <c r="X102" s="18"/>
      <c r="Y102" s="18"/>
      <c r="Z102" s="18"/>
      <c r="AA102" s="18"/>
      <c r="AB102" s="18"/>
      <c r="AC102" s="18"/>
      <c r="AD102" s="18"/>
    </row>
    <row r="103" spans="24:30">
      <c r="X103" s="18"/>
      <c r="Y103" s="18"/>
      <c r="Z103" s="18"/>
      <c r="AA103" s="18"/>
      <c r="AB103" s="18"/>
      <c r="AC103" s="18"/>
      <c r="AD103" s="18"/>
    </row>
    <row r="104" spans="24:30">
      <c r="X104" s="18"/>
      <c r="Y104" s="18"/>
      <c r="Z104" s="18"/>
      <c r="AA104" s="18"/>
      <c r="AB104" s="18"/>
      <c r="AC104" s="18"/>
      <c r="AD104" s="18"/>
    </row>
    <row r="105" spans="24:30">
      <c r="X105" s="18"/>
      <c r="Y105" s="18"/>
      <c r="Z105" s="18"/>
      <c r="AA105" s="18"/>
      <c r="AB105" s="18"/>
      <c r="AC105" s="18"/>
      <c r="AD105" s="18"/>
    </row>
    <row r="106" spans="24:30">
      <c r="X106" s="18"/>
      <c r="Y106" s="18"/>
      <c r="Z106" s="18"/>
      <c r="AA106" s="18"/>
      <c r="AB106" s="18"/>
      <c r="AC106" s="18"/>
      <c r="AD106" s="18"/>
    </row>
    <row r="107" spans="24:30">
      <c r="X107" s="18"/>
      <c r="Y107" s="18"/>
      <c r="Z107" s="18"/>
      <c r="AA107" s="18"/>
      <c r="AB107" s="18"/>
      <c r="AC107" s="18"/>
      <c r="AD107" s="18"/>
    </row>
    <row r="108" spans="24:30">
      <c r="X108" s="18"/>
      <c r="Y108" s="18"/>
      <c r="Z108" s="18"/>
      <c r="AA108" s="18"/>
      <c r="AB108" s="18"/>
      <c r="AC108" s="18"/>
      <c r="AD108" s="18"/>
    </row>
    <row r="109" spans="24:30">
      <c r="X109" s="18"/>
      <c r="Y109" s="18"/>
      <c r="Z109" s="18"/>
      <c r="AA109" s="18"/>
      <c r="AB109" s="18"/>
      <c r="AC109" s="18"/>
      <c r="AD109" s="18"/>
    </row>
    <row r="110" spans="24:30">
      <c r="X110" s="18"/>
      <c r="Y110" s="18"/>
      <c r="Z110" s="18"/>
      <c r="AA110" s="18"/>
      <c r="AB110" s="18"/>
      <c r="AC110" s="18"/>
      <c r="AD110" s="18"/>
    </row>
    <row r="111" spans="24:30">
      <c r="X111" s="18"/>
      <c r="Y111" s="18"/>
      <c r="Z111" s="18"/>
      <c r="AA111" s="18"/>
      <c r="AB111" s="18"/>
      <c r="AC111" s="18"/>
      <c r="AD111" s="18"/>
    </row>
    <row r="112" spans="24:30">
      <c r="X112" s="18"/>
      <c r="Y112" s="18"/>
      <c r="Z112" s="18"/>
      <c r="AA112" s="18"/>
      <c r="AB112" s="18"/>
      <c r="AC112" s="18"/>
      <c r="AD112" s="18"/>
    </row>
    <row r="113" spans="24:30">
      <c r="X113" s="18"/>
      <c r="Y113" s="18"/>
      <c r="Z113" s="18"/>
      <c r="AA113" s="18"/>
      <c r="AB113" s="18"/>
      <c r="AC113" s="18"/>
      <c r="AD113" s="18"/>
    </row>
    <row r="114" spans="24:30">
      <c r="X114" s="18"/>
      <c r="Y114" s="18"/>
      <c r="Z114" s="18"/>
      <c r="AA114" s="18"/>
      <c r="AB114" s="18"/>
      <c r="AC114" s="18"/>
      <c r="AD114" s="18"/>
    </row>
    <row r="115" spans="24:30">
      <c r="X115" s="18"/>
      <c r="Y115" s="18"/>
      <c r="Z115" s="18"/>
      <c r="AA115" s="18"/>
      <c r="AB115" s="18"/>
      <c r="AC115" s="18"/>
      <c r="AD115" s="18"/>
    </row>
  </sheetData>
  <autoFilter ref="B1:DK20">
    <filterColumn colId="13" showButton="0"/>
    <filterColumn colId="20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5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</autoFilter>
  <mergeCells count="88">
    <mergeCell ref="A1:A4"/>
    <mergeCell ref="C1:C4"/>
    <mergeCell ref="D1:D4"/>
    <mergeCell ref="B1:B4"/>
    <mergeCell ref="E1:E4"/>
    <mergeCell ref="AE1:AM1"/>
    <mergeCell ref="BV1:BV4"/>
    <mergeCell ref="BW1:BW4"/>
    <mergeCell ref="AE2:AI2"/>
    <mergeCell ref="AJ2:AK2"/>
    <mergeCell ref="AL2:AM2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BW5:BW20"/>
    <mergeCell ref="AN3:AR3"/>
    <mergeCell ref="AS3:AS4"/>
    <mergeCell ref="AT3:AT4"/>
    <mergeCell ref="AU3:AU4"/>
    <mergeCell ref="AN1:BL1"/>
    <mergeCell ref="BM1:BU1"/>
    <mergeCell ref="AN2:AS2"/>
    <mergeCell ref="AT2:AV2"/>
    <mergeCell ref="AW2:AX2"/>
    <mergeCell ref="AY2:BL2"/>
    <mergeCell ref="BM2:BQ2"/>
    <mergeCell ref="BR2:BS2"/>
    <mergeCell ref="BT2:BU2"/>
    <mergeCell ref="AV3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S3:BS4"/>
    <mergeCell ref="BT3:BT4"/>
    <mergeCell ref="BU3:BU4"/>
    <mergeCell ref="BM3:BM4"/>
    <mergeCell ref="BN3:BN4"/>
    <mergeCell ref="BO3:BO4"/>
    <mergeCell ref="BP3:BP4"/>
    <mergeCell ref="BQ3:BQ4"/>
    <mergeCell ref="BR3:BR4"/>
    <mergeCell ref="X1:AD1"/>
    <mergeCell ref="X2:Z2"/>
    <mergeCell ref="AA2:AD2"/>
    <mergeCell ref="X3:X4"/>
    <mergeCell ref="Y3:Y4"/>
    <mergeCell ref="Z3:Z4"/>
    <mergeCell ref="AA3:AB3"/>
    <mergeCell ref="AC3:AD3"/>
    <mergeCell ref="V1:W1"/>
    <mergeCell ref="V2:V4"/>
    <mergeCell ref="W2:W4"/>
    <mergeCell ref="G1:G4"/>
    <mergeCell ref="H1:H4"/>
    <mergeCell ref="I1:I4"/>
    <mergeCell ref="J1:J4"/>
    <mergeCell ref="K1:K4"/>
    <mergeCell ref="L1:L4"/>
    <mergeCell ref="M1:M4"/>
    <mergeCell ref="Q1:Q4"/>
    <mergeCell ref="R1:R4"/>
    <mergeCell ref="S1:S4"/>
    <mergeCell ref="T1:T4"/>
    <mergeCell ref="U1:U4"/>
    <mergeCell ref="F1:F4"/>
    <mergeCell ref="O1:P1"/>
    <mergeCell ref="O2:O4"/>
    <mergeCell ref="P2:P4"/>
    <mergeCell ref="N1:N4"/>
  </mergeCells>
  <conditionalFormatting sqref="V23:BV23">
    <cfRule type="cellIs" dxfId="1" priority="1" stopIfTrue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History</vt:lpstr>
      <vt:lpstr>1-Test Coverage Matrix</vt:lpstr>
    </vt:vector>
  </TitlesOfParts>
  <Company>Bangkok Bank PCL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Automation</dc:creator>
  <cp:lastModifiedBy>Steve Broderick</cp:lastModifiedBy>
  <dcterms:created xsi:type="dcterms:W3CDTF">2017-08-01T08:39:20Z</dcterms:created>
  <dcterms:modified xsi:type="dcterms:W3CDTF">2017-10-12T01:57:27Z</dcterms:modified>
</cp:coreProperties>
</file>