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3125" windowHeight="12840" activeTab="1"/>
  </bookViews>
  <sheets>
    <sheet name="Version History" sheetId="5" r:id="rId1"/>
    <sheet name="1-Test Coverage Matrix" sheetId="1" r:id="rId2"/>
    <sheet name="98 - Working Info" sheetId="3" r:id="rId3"/>
    <sheet name="99 - Working Info" sheetId="4" r:id="rId4"/>
  </sheets>
  <definedNames>
    <definedName name="_xlnm._FilterDatabase" localSheetId="1" hidden="1">'1-Test Coverage Matrix'!$A$1:$JF$65</definedName>
  </definedNames>
  <calcPr calcId="14562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14" i="1"/>
  <c r="I15" i="1"/>
  <c r="I16" i="1"/>
  <c r="I17" i="1"/>
  <c r="I18" i="1"/>
  <c r="I19" i="1"/>
  <c r="I20" i="1"/>
  <c r="I21" i="1"/>
  <c r="I13" i="1"/>
  <c r="I7" i="1"/>
  <c r="I8" i="1"/>
  <c r="I9" i="1"/>
  <c r="I10" i="1"/>
  <c r="I11" i="1"/>
  <c r="I12" i="1"/>
  <c r="I6" i="1"/>
  <c r="M64" i="1" l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U65" i="1"/>
  <c r="T65" i="1"/>
  <c r="S65" i="1"/>
  <c r="R65" i="1"/>
  <c r="Q65" i="1"/>
  <c r="P65" i="1"/>
  <c r="O65" i="1"/>
  <c r="N65" i="1"/>
  <c r="L65" i="1"/>
  <c r="K65" i="1"/>
  <c r="J65" i="1"/>
  <c r="I65" i="1"/>
  <c r="H65" i="1"/>
  <c r="G65" i="1"/>
  <c r="M65" i="1" l="1"/>
  <c r="DG65" i="1"/>
  <c r="CX65" i="1"/>
  <c r="CY65" i="1"/>
  <c r="CZ65" i="1"/>
  <c r="DA65" i="1"/>
  <c r="DB65" i="1"/>
  <c r="DC65" i="1"/>
  <c r="DD65" i="1"/>
  <c r="DE65" i="1"/>
  <c r="DF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Y65" i="1"/>
</calcChain>
</file>

<file path=xl/sharedStrings.xml><?xml version="1.0" encoding="utf-8"?>
<sst xmlns="http://schemas.openxmlformats.org/spreadsheetml/2006/main" count="3826" uniqueCount="659">
  <si>
    <t>Test Case ID</t>
  </si>
  <si>
    <t>Test Case Description</t>
  </si>
  <si>
    <t>BIN Allow</t>
  </si>
  <si>
    <t>1. Special Message</t>
  </si>
  <si>
    <t>2. Check Service Allowed</t>
  </si>
  <si>
    <t>3. Be1st Check</t>
  </si>
  <si>
    <t>4. Authentication with PIN</t>
  </si>
  <si>
    <t>5. Product Level Fraud</t>
  </si>
  <si>
    <t>6. Disclaimer Message</t>
  </si>
  <si>
    <t>7. Service provider selection</t>
  </si>
  <si>
    <t>8. Special Message &amp; TAX disclaimer announcement</t>
  </si>
  <si>
    <t>9. Retrieve service provider information</t>
  </si>
  <si>
    <t>10. Reference1 verification</t>
  </si>
  <si>
    <t>11. Reference2 verification</t>
  </si>
  <si>
    <t>12. Account Selection</t>
  </si>
  <si>
    <t>13. Payment amount verification</t>
  </si>
  <si>
    <t>17.Combo Wrap Up</t>
  </si>
  <si>
    <t>18. Request Fax Option in Combo Wrap up</t>
  </si>
  <si>
    <t>Expect Result</t>
  </si>
  <si>
    <t>Data</t>
  </si>
  <si>
    <t>1.1. Dynamic Special Single message announcement base on date and time</t>
  </si>
  <si>
    <t xml:space="preserve">1.2 Skip Special message (Barge in flag)
 </t>
  </si>
  <si>
    <t>2.1 Service level detail fetching from IVR DB</t>
  </si>
  <si>
    <t>2.2. Identification and authentication status verification</t>
  </si>
  <si>
    <t>2.4 Identification Input verification</t>
  </si>
  <si>
    <t>Check Digit Algorithm</t>
  </si>
  <si>
    <t>Card &amp; PIN length validation</t>
  </si>
  <si>
    <t>BIN Allowed</t>
  </si>
  <si>
    <t>2.5 Retrieve customer profile</t>
  </si>
  <si>
    <t>2.6 Retrieve card info.</t>
  </si>
  <si>
    <t>2.7 Customer segment calculation</t>
  </si>
  <si>
    <t>2.8. Determine prompt pay registeration status</t>
  </si>
  <si>
    <t>3.1. Expiration date announcement</t>
  </si>
  <si>
    <t>4.1. PIN verification base on entered theme</t>
  </si>
  <si>
    <t>4.2 PIN verification execution</t>
  </si>
  <si>
    <t>5.1. Determine fraud flag</t>
  </si>
  <si>
    <t>6.1. Determine disclaimer flag base on card no.</t>
  </si>
  <si>
    <t>6.2 Disclaimer Read flag updating to host</t>
  </si>
  <si>
    <t xml:space="preserve">7.1 Service provider selection validation
For MEA, Press 1
For CAT, Press 2
For Tax Payer, Press 3
</t>
  </si>
  <si>
    <t>8.1. Dynamic Special message announcement base on date and time</t>
  </si>
  <si>
    <t xml:space="preserve">8.2 Skip Special message (Barge in flag) </t>
  </si>
  <si>
    <t>9.1 Retrive Tax ID</t>
  </si>
  <si>
    <t>Within
Business
hours</t>
  </si>
  <si>
    <t>9.2 Retrieve service provider information</t>
  </si>
  <si>
    <t>10.1 Validate reference1 input
(13 Digit)</t>
  </si>
  <si>
    <t>10.2 check regular expression flag for reference1</t>
  </si>
  <si>
    <t>Check Require Ref.2</t>
  </si>
  <si>
    <t>11.1 Validate reference2 input</t>
  </si>
  <si>
    <t>11.2 check regular expression flag for reference2</t>
  </si>
  <si>
    <t>12.1 Account selection offering preparation</t>
  </si>
  <si>
    <t>12.3 Account Selection input validation</t>
  </si>
  <si>
    <t>Check if Prompt for amount</t>
  </si>
  <si>
    <t>14.2 Payment informaiton validation</t>
  </si>
  <si>
    <t>Customer enter Ref 2</t>
  </si>
  <si>
    <t>14.3 Determine fee charge type</t>
  </si>
  <si>
    <t>Determine fax template in temporary storage</t>
  </si>
  <si>
    <t>17.2 Determine survey flag</t>
  </si>
  <si>
    <t>17.3 Combo Wraupup menu option offerring</t>
  </si>
  <si>
    <t>17.4 Combo Wrapup option verirfication</t>
  </si>
  <si>
    <t>18.1 Offering IVR Send fax option</t>
  </si>
  <si>
    <t>18.2 Fetch business parameters required for
sending fax</t>
  </si>
  <si>
    <t>18.3 Right Fax Webservice Connection</t>
  </si>
  <si>
    <t xml:space="preserve"> Barge in flag= 'ON'</t>
  </si>
  <si>
    <t>Barge in flag= 'OFF'</t>
  </si>
  <si>
    <t>Authentication status verification</t>
  </si>
  <si>
    <t>Identification status verification</t>
  </si>
  <si>
    <t xml:space="preserve"> BIN verification</t>
  </si>
  <si>
    <t>Identification input is 8 digits</t>
  </si>
  <si>
    <t>Identification input is 10 digits</t>
  </si>
  <si>
    <t>Success</t>
  </si>
  <si>
    <t>No Record</t>
  </si>
  <si>
    <t>Yes</t>
  </si>
  <si>
    <t>No</t>
  </si>
  <si>
    <t>Expired Be1st card</t>
  </si>
  <si>
    <t>Nearly expired Be1st card</t>
  </si>
  <si>
    <t xml:space="preserve">Not nearly expired Be1st card
</t>
  </si>
  <si>
    <t>Not Check fraud</t>
  </si>
  <si>
    <t>Check fraud</t>
  </si>
  <si>
    <t xml:space="preserve">Already listened to disclaimer message in current call </t>
  </si>
  <si>
    <t>Already listened to disclaimer message in previous call</t>
  </si>
  <si>
    <t>Never listen</t>
  </si>
  <si>
    <t xml:space="preserve">10.2.a  Regular expression for reference1 is required
</t>
  </si>
  <si>
    <t>11.2.a Regular expression for reference2 is required</t>
  </si>
  <si>
    <t>11.2.b Regular expression for reference2 is not required</t>
  </si>
  <si>
    <t>Check Account in RM Flag</t>
  </si>
  <si>
    <t>Fetching Account in RM Result</t>
  </si>
  <si>
    <t>Fetching Account in Card Result</t>
  </si>
  <si>
    <t>Check Single Account</t>
  </si>
  <si>
    <t>Account Retrieved</t>
  </si>
  <si>
    <t>Check Specific prompt for entering Account number
(From Get Other Account)</t>
  </si>
  <si>
    <t>12.3 b Entered Account Type Detection
(Press 9 for "Other Account")</t>
  </si>
  <si>
    <t>12.3.bPort Validation</t>
  </si>
  <si>
    <t>12.3.d Account type allowed</t>
  </si>
  <si>
    <t>Already Identifed</t>
  </si>
  <si>
    <t>Not identification</t>
  </si>
  <si>
    <t xml:space="preserve">Already authenticated </t>
  </si>
  <si>
    <t>No authentication</t>
  </si>
  <si>
    <t>Retrieve customer fraud type</t>
  </si>
  <si>
    <t>Determine fraud Treatment</t>
  </si>
  <si>
    <t xml:space="preserve">valid amount
</t>
  </si>
  <si>
    <t>Invalid length</t>
  </si>
  <si>
    <t xml:space="preserve">No input
</t>
  </si>
  <si>
    <t>Exceed max no. of tries</t>
  </si>
  <si>
    <t>Required</t>
  </si>
  <si>
    <t>Not required</t>
  </si>
  <si>
    <t>15 digits</t>
  </si>
  <si>
    <t>16 digits</t>
  </si>
  <si>
    <t>19 digits</t>
  </si>
  <si>
    <t>Active special message</t>
  </si>
  <si>
    <t>Expired special message</t>
  </si>
  <si>
    <t>Special message is unavailable in DB</t>
  </si>
  <si>
    <t>Press an input</t>
  </si>
  <si>
    <t>No input</t>
  </si>
  <si>
    <t>success</t>
  </si>
  <si>
    <t xml:space="preserve"> fail</t>
  </si>
  <si>
    <t>By not allowed theme</t>
  </si>
  <si>
    <t>By allowed theme except account no.</t>
  </si>
  <si>
    <t>By account no. theme</t>
  </si>
  <si>
    <t>By allowed theme (Card, Telefax)</t>
  </si>
  <si>
    <t>By account no.</t>
  </si>
  <si>
    <t>By Citizen ID</t>
  </si>
  <si>
    <t>Allow in BIN</t>
  </si>
  <si>
    <t>Not allow in BIN</t>
  </si>
  <si>
    <t xml:space="preserve">Enter not allowed identification ID
</t>
  </si>
  <si>
    <t>Enter allowed identification ID</t>
  </si>
  <si>
    <t xml:space="preserve">Enter invalid input
</t>
  </si>
  <si>
    <t>If Exceed max no. of tries</t>
  </si>
  <si>
    <t>Valid</t>
  </si>
  <si>
    <t>Invalid</t>
  </si>
  <si>
    <t>Host Down</t>
  </si>
  <si>
    <t>Card length is same as BIN</t>
  </si>
  <si>
    <t>Card length is not same as BIN</t>
  </si>
  <si>
    <t>Retry</t>
  </si>
  <si>
    <t xml:space="preserve">IVR cannot retrieved customer profile
</t>
  </si>
  <si>
    <t>IVR can retrieved customer profile</t>
  </si>
  <si>
    <t xml:space="preserve"> cannot retrieved card info.
</t>
  </si>
  <si>
    <t xml:space="preserve"> can retrieved all card info. </t>
  </si>
  <si>
    <t xml:space="preserve">successfully calculates customer segment
</t>
  </si>
  <si>
    <t>failed to calculate customer segment</t>
  </si>
  <si>
    <t xml:space="preserve">Customer already registered Prompt Pay
</t>
  </si>
  <si>
    <t xml:space="preserve">Customer did not register Prompt Pay
</t>
  </si>
  <si>
    <t xml:space="preserve"> IVR failed to fetch prompt pay flag from host</t>
  </si>
  <si>
    <t>Enter new card no.</t>
  </si>
  <si>
    <t>Go back to main menu</t>
  </si>
  <si>
    <t>Provide invalid input</t>
  </si>
  <si>
    <t>valid length</t>
  </si>
  <si>
    <t>Pass authentication</t>
  </si>
  <si>
    <t>Fail authentication</t>
  </si>
  <si>
    <t>Cannot performe execution</t>
  </si>
  <si>
    <t>IVR Success</t>
  </si>
  <si>
    <t>No Record Found</t>
  </si>
  <si>
    <t>Allow</t>
  </si>
  <si>
    <t>Not allow</t>
  </si>
  <si>
    <t>Customer is not fraud</t>
  </si>
  <si>
    <t>Same card no.</t>
  </si>
  <si>
    <t>Different card no.</t>
  </si>
  <si>
    <t>IVR success to fetch disclaimer flag from host</t>
  </si>
  <si>
    <t>IVR failed to fetch disclaimer flag from host</t>
  </si>
  <si>
    <t>Failed</t>
  </si>
  <si>
    <t>Option 3 TAX</t>
  </si>
  <si>
    <t>Invalid input</t>
  </si>
  <si>
    <t>Exceed max no. o</t>
  </si>
  <si>
    <t xml:space="preserve">8.1.a Active special message
</t>
  </si>
  <si>
    <t xml:space="preserve">8.1.b Expired special message
</t>
  </si>
  <si>
    <t>8.1.c Special message is unavailable in DB</t>
  </si>
  <si>
    <r>
      <t>8.2.a Barge in flag is</t>
    </r>
    <r>
      <rPr>
        <b/>
        <sz val="10"/>
        <color indexed="10"/>
        <rFont val="Arial"/>
        <family val="2"/>
      </rPr>
      <t xml:space="preserve"> on</t>
    </r>
    <r>
      <rPr>
        <sz val="10"/>
        <color indexed="8"/>
        <rFont val="Arial"/>
        <family val="2"/>
      </rPr>
      <t xml:space="preserve"> for particular service.
</t>
    </r>
  </si>
  <si>
    <r>
      <t xml:space="preserve">8.2.b Barge in flag is </t>
    </r>
    <r>
      <rPr>
        <b/>
        <sz val="10"/>
        <color indexed="10"/>
        <rFont val="Arial"/>
        <family val="2"/>
      </rPr>
      <t xml:space="preserve">off </t>
    </r>
    <r>
      <rPr>
        <sz val="10"/>
        <color indexed="8"/>
        <rFont val="Arial"/>
        <family val="2"/>
      </rPr>
      <t>for particular service.</t>
    </r>
  </si>
  <si>
    <t xml:space="preserve">success
</t>
  </si>
  <si>
    <t>Host time out</t>
  </si>
  <si>
    <t>No record found</t>
  </si>
  <si>
    <t>Other error</t>
  </si>
  <si>
    <t xml:space="preserve">Provide valid length
</t>
  </si>
  <si>
    <t xml:space="preserve">Provide invalid length
</t>
  </si>
  <si>
    <t xml:space="preserve">Reference1 is valid
</t>
  </si>
  <si>
    <t xml:space="preserve">Reference1 is invalid
</t>
  </si>
  <si>
    <t>not required</t>
  </si>
  <si>
    <t xml:space="preserve">valid length
</t>
  </si>
  <si>
    <t xml:space="preserve">invalid length
</t>
  </si>
  <si>
    <t>Reference2 is valid</t>
  </si>
  <si>
    <t>Reference2 is invalid</t>
  </si>
  <si>
    <t>Allow Account in RM</t>
  </si>
  <si>
    <t>Allow only Account in Card</t>
  </si>
  <si>
    <t>No account in RM</t>
  </si>
  <si>
    <t>Network failure</t>
  </si>
  <si>
    <t>Other Errors</t>
  </si>
  <si>
    <t>No account in Card</t>
  </si>
  <si>
    <t>Single Account</t>
  </si>
  <si>
    <t>Multipler Account</t>
  </si>
  <si>
    <t>Master Saving</t>
  </si>
  <si>
    <t>Master Current</t>
  </si>
  <si>
    <t>Saving Account</t>
  </si>
  <si>
    <t>Current Account</t>
  </si>
  <si>
    <t>Fixed Account</t>
  </si>
  <si>
    <t>SIN Account</t>
  </si>
  <si>
    <t>No Record (Play default msg</t>
  </si>
  <si>
    <t>Master Saving account</t>
  </si>
  <si>
    <t>Master Current account</t>
  </si>
  <si>
    <t>Saving account</t>
  </si>
  <si>
    <t xml:space="preserve">Current account </t>
  </si>
  <si>
    <t>Fixed account</t>
  </si>
  <si>
    <t>Sinmataya account</t>
  </si>
  <si>
    <t xml:space="preserve">Invalid Input </t>
  </si>
  <si>
    <r>
      <t>Input Account which is not available in card but available in RM</t>
    </r>
    <r>
      <rPr>
        <sz val="10"/>
        <color indexed="10"/>
        <rFont val="Arial"/>
        <family val="2"/>
      </rPr>
      <t xml:space="preserve"> (In case allow all account in RM)</t>
    </r>
  </si>
  <si>
    <r>
      <t>Input Account which registered in card</t>
    </r>
    <r>
      <rPr>
        <sz val="10"/>
        <color indexed="10"/>
        <rFont val="Arial"/>
        <family val="2"/>
      </rPr>
      <t xml:space="preserve"> (In case allow all account in RM)</t>
    </r>
    <r>
      <rPr>
        <sz val="10"/>
        <color indexed="8"/>
        <rFont val="Arial"/>
        <family val="2"/>
      </rPr>
      <t xml:space="preserve">
</t>
    </r>
  </si>
  <si>
    <r>
      <t>Input Account which registered in card</t>
    </r>
    <r>
      <rPr>
        <sz val="10"/>
        <color indexed="10"/>
        <rFont val="Arial"/>
        <family val="2"/>
      </rPr>
      <t xml:space="preserve"> (In case allow only account in Card)</t>
    </r>
  </si>
  <si>
    <t xml:space="preserve">Entered Account Type is allowed for this Service
</t>
  </si>
  <si>
    <r>
      <t xml:space="preserve">Entered Account Type </t>
    </r>
    <r>
      <rPr>
        <b/>
        <sz val="10"/>
        <color indexed="10"/>
        <rFont val="Arial"/>
        <family val="2"/>
      </rPr>
      <t>is not allowed</t>
    </r>
    <r>
      <rPr>
        <sz val="10"/>
        <color indexed="8"/>
        <rFont val="Arial"/>
        <family val="2"/>
      </rPr>
      <t xml:space="preserve"> for this Service</t>
    </r>
  </si>
  <si>
    <t>No Record (No configured account Type in IVR DB)</t>
  </si>
  <si>
    <t>Prompt ID is available</t>
  </si>
  <si>
    <t>Prompt ID is unavailable</t>
  </si>
  <si>
    <t xml:space="preserve">less than min amount
</t>
  </si>
  <si>
    <t xml:space="preserve">more than max amount
</t>
  </si>
  <si>
    <t>Valid information</t>
  </si>
  <si>
    <t>invalid reference 1</t>
  </si>
  <si>
    <t xml:space="preserve">Invalid reference 2
</t>
  </si>
  <si>
    <t xml:space="preserve">Invalid amount
</t>
  </si>
  <si>
    <t xml:space="preserve">Invalid due date
</t>
  </si>
  <si>
    <t>NO</t>
  </si>
  <si>
    <t xml:space="preserve">Company paid
</t>
  </si>
  <si>
    <t>Customer paid</t>
  </si>
  <si>
    <t xml:space="preserve"> Fail to fetch transaction fee</t>
  </si>
  <si>
    <t>no fax template in temporary storage</t>
  </si>
  <si>
    <t xml:space="preserve">Continue to another service
</t>
  </si>
  <si>
    <t xml:space="preserve">Receive all fax document
</t>
  </si>
  <si>
    <t xml:space="preserve">Provide invalid input
</t>
  </si>
  <si>
    <t xml:space="preserve">No input 
</t>
  </si>
  <si>
    <t xml:space="preserve">Survey flag is Yes
</t>
  </si>
  <si>
    <t xml:space="preserve">Survey flag is No
</t>
  </si>
  <si>
    <t>No record</t>
  </si>
  <si>
    <t xml:space="preserve">Can retrieve Combo Wrapup option </t>
  </si>
  <si>
    <t xml:space="preserve"> To repeat Press Star</t>
  </si>
  <si>
    <t xml:space="preserve">&lt;Combo Menu1&gt; &lt;Press 1&gt;
</t>
  </si>
  <si>
    <t xml:space="preserve">&lt;Combo Menu2&gt; &lt;Press 2&gt;
</t>
  </si>
  <si>
    <t xml:space="preserve">&lt;Combo Menu3&gt; &lt;Press 3&gt;
</t>
  </si>
  <si>
    <t>&lt;Combo Menu4&gt; &lt;Press 4&gt;</t>
  </si>
  <si>
    <t xml:space="preserve"> &lt;Combo Menu5&gt; &lt;Press 5&gt;
</t>
  </si>
  <si>
    <t xml:space="preserve">To take up a survey Press 6
</t>
  </si>
  <si>
    <t xml:space="preserve"> To go back to previous menu Press 8
</t>
  </si>
  <si>
    <t xml:space="preserve"> To go back to main menu Press 9
</t>
  </si>
  <si>
    <t xml:space="preserve">To contact CSR Press 0
</t>
  </si>
  <si>
    <t xml:space="preserve"> To end Press Pound
</t>
  </si>
  <si>
    <t xml:space="preserve">Continue with another service
</t>
  </si>
  <si>
    <t xml:space="preserve">Get Fax immedieatly
</t>
  </si>
  <si>
    <t xml:space="preserve">No input validation
</t>
  </si>
  <si>
    <t xml:space="preserve">Invalid Input option
</t>
  </si>
  <si>
    <t>Exceeded the maximum tries</t>
  </si>
  <si>
    <t xml:space="preserve">Fetch business parameters success
</t>
  </si>
  <si>
    <t xml:space="preserve">Succcess send request to Rightfax
</t>
  </si>
  <si>
    <t xml:space="preserve">Send fax error </t>
  </si>
  <si>
    <t>x</t>
  </si>
  <si>
    <t xml:space="preserve">ระบบประกาศ Treatment ถูกต้อง และโอนสายกลับสู่ Main menu </t>
  </si>
  <si>
    <t>000002</t>
  </si>
  <si>
    <t>PBC_PA_0548</t>
  </si>
  <si>
    <t>ขออภัยค่ะ ท่านกดไม่ถูกต้อง โปรดกดใหม่</t>
  </si>
  <si>
    <t>Sorry, that's an invalid entry. Please try again</t>
  </si>
  <si>
    <t>PBC_PA_0547</t>
  </si>
  <si>
    <t>ท่านยังไม่ได้ทำรายการ โปรดกดใหม่</t>
  </si>
  <si>
    <t>No input was received. Please try again</t>
  </si>
  <si>
    <t>PBC_PA_0549</t>
  </si>
  <si>
    <t>ท่านทำรายการเกินจำนวนครั้งที่ธนาคารกำหนด</t>
  </si>
  <si>
    <t>You have exceeded the maximum number of attempts.</t>
  </si>
  <si>
    <t>PBC_PA_0556</t>
  </si>
  <si>
    <t>ธนาคารขออภัยที่ไม่สามารถดำเนินการตามที่ท่านประสงค์ในขณะนี้</t>
  </si>
  <si>
    <t>Sorry, we cannot process your request at this moment</t>
  </si>
  <si>
    <t>PBC_PA_0560</t>
  </si>
  <si>
    <t>กรุณารอสักครู่ กำลังโอนสายของท่านไปยังเมนูหลัก</t>
  </si>
  <si>
    <t>Please wait while we transfer back to Main Menu</t>
  </si>
  <si>
    <t>PBC_PA_0262</t>
  </si>
  <si>
    <t>ขออภัยค่ะ ท่านไม่สามารถชำระภาษีสรรพกรได้ในช่วงเวลา 23 นาฬิกา ถึง เวลา 24 นาฬิกา โปรดใช้บริการนี้ใหม่ในภายหลัง</t>
  </si>
  <si>
    <t>Sorry, TAX payment is unavailable between 11.00 pm and midnight. Please use the service again after the time specified.</t>
  </si>
  <si>
    <t>PBC_MN_0189</t>
  </si>
  <si>
    <t>โปรดกดจำนวนเงินรวมหน่วยสตางค์ และตามด้วยเครื่องหมายสี่เหลี่ยม</t>
  </si>
  <si>
    <t>Please enter the amount you wish to pay in Baht and Satang followed by the hash key</t>
  </si>
  <si>
    <t>PBC_PA_0302</t>
  </si>
  <si>
    <t>ท่านต้องการชำระเงินให้กับ...</t>
  </si>
  <si>
    <t>You have requested a transfer payment to...</t>
  </si>
  <si>
    <t>PBC_PA_0303</t>
  </si>
  <si>
    <t>หมายเลขผู้เสียภาษีอากร หรือหมายเลขบัตรประชาชนของท่านคือ...</t>
  </si>
  <si>
    <t>your tax ID or ID card number is ...</t>
  </si>
  <si>
    <t>PBC_PA_0304</t>
  </si>
  <si>
    <t>โดยหักเงินจาก</t>
  </si>
  <si>
    <t>By debiting your</t>
  </si>
  <si>
    <t>PBC_PA_0305</t>
  </si>
  <si>
    <t>บัญชีหลักสะสมทรัพย์</t>
  </si>
  <si>
    <t>Primary savings account</t>
  </si>
  <si>
    <t>PBC_PA_0306</t>
  </si>
  <si>
    <t>จำนวนเงิน...</t>
  </si>
  <si>
    <t>For ...</t>
  </si>
  <si>
    <t>PBC_PA_0307</t>
  </si>
  <si>
    <t>ค่าธรรมเนียม...</t>
  </si>
  <si>
    <t>The transaction Fee is...</t>
  </si>
  <si>
    <t>PBC_PA_0313</t>
  </si>
  <si>
    <t>ธนาคารได้ดำเนินการตามที่ท่านประสงค์เรียบร้อยแล้ว</t>
  </si>
  <si>
    <t>Your request has been processed.</t>
  </si>
  <si>
    <t>PBC_PA_0051</t>
  </si>
  <si>
    <t>บัญชีหลักสะสมทรัพย์มียอดเงินคงเหลือ</t>
  </si>
  <si>
    <t xml:space="preserve">The  Master Saving ledger balance is </t>
  </si>
  <si>
    <t>PBC_PA_0301</t>
  </si>
  <si>
    <t>ท่านกดหมายเลขไม่ถูกต้อง โปรดกดใหม่</t>
  </si>
  <si>
    <t>The number entered is incorrect. Please try again.</t>
  </si>
  <si>
    <t>PBC_PA_0300</t>
  </si>
  <si>
    <t>ท่านกดหมายเลขไม่ถูกต้องเกินจำนวนครั้งที่ธนาคารกำหนด</t>
  </si>
  <si>
    <t>The number of invalid entries has been exceeded.</t>
  </si>
  <si>
    <t>PBC_PA_0298</t>
  </si>
  <si>
    <t>PBC_PA_0153</t>
  </si>
  <si>
    <t>บัตรนี้ไม่สามารถใช้บริการนี้ได้</t>
  </si>
  <si>
    <t xml:space="preserve">This service cannot be accessed through this card. </t>
  </si>
  <si>
    <t xml:space="preserve"> fee &gt; 0
</t>
  </si>
  <si>
    <t>Deducted account</t>
  </si>
  <si>
    <t>Retrieve fee amount</t>
  </si>
  <si>
    <t xml:space="preserve">Confirm </t>
  </si>
  <si>
    <t xml:space="preserve">Repeat </t>
  </si>
  <si>
    <t xml:space="preserve">Cancel </t>
  </si>
  <si>
    <t>Tax payment execution</t>
  </si>
  <si>
    <t>15. Payment  execution &amp; confirmation</t>
  </si>
  <si>
    <t>&lt; 0</t>
  </si>
  <si>
    <t>&gt; 0</t>
  </si>
  <si>
    <t>= 0</t>
  </si>
  <si>
    <t>Account type</t>
  </si>
  <si>
    <t>Ledger balance</t>
  </si>
  <si>
    <t>Available balance</t>
  </si>
  <si>
    <t>Remaining balance announcement</t>
  </si>
  <si>
    <t xml:space="preserve"> fee = 0
</t>
  </si>
  <si>
    <t>1. ระบบประกาศ PBC_MN_0175
2. ระบบประกาศ PBC_PA_0548 "ขออภัยค่ะ ท่านกดไม่ถูกต้อง โปรดกดใหม่" และ เมื่อครบ 3 ครั้ง ประกาศ PBC_PA_0549 "ท่านทำรายการเกินจำนวนครั้งที่ธนาคารกำหนด"  และโอนสายกลับ Main Menu</t>
  </si>
  <si>
    <t>1. ระบบประกาศ PBC_MN_0175
2. ระบบประกาศ PBC_PA_0547 "ท่านยังไม่ได้ทำรายการ โปรดกดใหม่" และ เมื่อครบ 3 ครั้ง ประกาศ PBC_PA_0549 "ท่านทำรายการเกินจำนวนครั้งที่ธนาคารกำหนด"
โอนสายกลับ Main Menu</t>
  </si>
  <si>
    <t>1. ระบบประกาศ PBC_MN_0175
2. ระบบประกาศ PBC_PA_0262 "ขออภัยค่ะ ท่านไม่สามารถชำระภาษีสรรพกรได้ในช่วงเวลา 23 นาฬิกา ถึง เวลา 24 นาฬิกา โปรดใช้บริการนี้ใหม่ในภายหลัง" และโอนสายกลับเมนูหลัก</t>
  </si>
  <si>
    <t xml:space="preserve">Thai language  / Customer Mass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
2. กด Ref. 1 ไม่ครบ
2. ไม่กด Ref. 1  2 ครั้ง
</t>
  </si>
  <si>
    <t>treatment for No records</t>
  </si>
  <si>
    <t>PBC_MN_0175</t>
  </si>
  <si>
    <t>For MEA, Press 1
For CAT, Press 2
For Tax Payer, Press 3</t>
  </si>
  <si>
    <t>ชำระค่าไฟฟ้าให้แก่การไฟฟ้านครหลวง  กด 1
ชำระค่าโทรคมนาคมให้แก่บริษัท กสท โทรคมนาคม จำกัด มหาชน  กด 2
ชำระภาษีให้แก่กรมสรรพากร  กด 3</t>
  </si>
  <si>
    <t>PBC_PA_0562</t>
  </si>
  <si>
    <t>Please wait while we transfer your call to our Customer Service Representative.</t>
  </si>
  <si>
    <t>กรุณารอสักครู่ กำลังโอนสายของท่านไปพบเจ้าหน้าที่</t>
  </si>
  <si>
    <t>1. ระบบประกาศ PBC_MN_0175
2. ประกาศ Special message ถูกต้อง 
3. สามารถกดปุ่มอื่น ๆ เพื่อข้ามได้ 
4. ระบบประกาศ PBC_PA_0556 "ธนาคารขออภัยที่ไม่สามารถดำเนินการตามที่ท่านประสงค์ในขณะนี้" และโอนสายให้ CSR ประกาศ PBC_PA_0562 "กรุณารอสักครู่ กำลังโอนสายของท่านไปพบเจ้าหน้าที่"</t>
  </si>
  <si>
    <t>1. ระบบประกาศ PBC_MN_0175
2. ประกาศ Special message ถูกต้อง 
3. สามารถกดปุ่มอื่น ๆ เพื่อข้ามได้ 
4. ระบบประกาศ PBC_PA_0560 "กรุณารอสักครู่ กำลังโอนสายของท่านไปยังเมนูหลัก" และสายโอนกลับเมนูหลัก</t>
  </si>
  <si>
    <t>1. ระบบประกาศ "Sorry ,we cannot process your request at this time .Please wait for a moment while we transfer your call to our Customer Service Representative." และโอนสายให้เจ้าหน้าที่ CSR</t>
  </si>
  <si>
    <t>1. ระบบประกาศ PBC_MN_0186
2. ระบบประกาศ PBC_PA_0298 "ท่านกดหมายเลขไม่ถูกต้อง โปรดกดใหม่" 
3. ระบบประกาศ Treatment  PBC_PA_0299 และโอนสายกลับเมนูหลัก</t>
  </si>
  <si>
    <t>1. ระบบประกาศ PBC_MN_0186
2. ระบบประกาศ PBC_PA_0548 "ขออภัยค่ะ ท่านกดไม่ถูกต้อง โปรดกดใหม่"
2. ระบบประกาศ  PBC_PA_0547 "ท่านยังไม่ได้ทำรายการ โปรดกดใหม่" และเมื่อครบ Max tries ประกาศ PBC_PA_0549 "ท่านทำรายการเกินจำนวนครั้งที่ธนาคารกำหนด" และโอนสายกลับเมนูหลัก</t>
  </si>
  <si>
    <t xml:space="preserve">Thai language  / Customer Mass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
2. กด Ref. 1 ครบ แต่เป็น Invalid
3. กด Ref. 1 ครบ แต่เป็น Invalid ทั้ง 3 ครั้ง
</t>
  </si>
  <si>
    <t>1. ระบบประกาศ PBC_MN_0187 ให้กด Ref. 2
2. ระบบประกาศ PBC_PA_0548 "ขออภัยค่ะ ท่านกดไม่ถูกต้อง โปรดกดใหม่"
2. ระบบประกาศ  PBC_PA_0547 "ท่านยังไม่ได้ทำรายการ โปรดกดใหม่" และเมื่อครบ Max tries ประกาศ PBC_PA_0549 "ท่านทำรายการเกินจำนวนครั้งที่ธนาคารกำหนด" และโอนสายกลับเมนูหลัก</t>
  </si>
  <si>
    <t>1. ระบบประกาศ PBC_MN_0187 ให้กด Ref. 2
2. ระบบประกาศ PBC_PA_0301 "ท่านกดหมายเลขไม่ถูกต้อง โปรดกดใหม่"
3. ระบบประกาศ PBC_PA_0300 "ท่านกดหมายเลขไม่ถูกต้องเกินจำนวนครั้งที่ธนาคารกำหนด" และโอนสายกลับเมนูหลัก</t>
  </si>
  <si>
    <t>1. ประกาศ PBC_MN_0187 ให้กด Ref. 2
2.  ระบบประกาศ PBC_PA_0301 "ท่านกดหมายเลขไม่ถูกต้อง โปรดกดใหม่"
3. ระบบประกาศ PBC_PA_0300 "ท่านกดหมายเลขไม่ถูกต้องเกินจำนวนครั้งที่ธนาคารกำหนด" และโอนสายกลับเมนูหลัก</t>
  </si>
  <si>
    <t>ระบบประกาศ Treatment "Sorry ,we cannot process your request at this time .Please wait for a moment while we transfer you back to Main Menu." และ และโอนสายกลับเมนูหลัก</t>
  </si>
  <si>
    <t>ระบบประกาศ Treatment "Sorry ,we cannot process your request at this time .Please wait for a moment while we transfer your call to our Customer Service Representative." และ และโอนสายกลับเจ้าหน้าที่ CSR</t>
  </si>
  <si>
    <t>ระบบประกาศ Treatment "Sorry ,we cannot process your request at this time .Please wait for a moment while we transfer you back to Main Menu." และโอนสายกลับเมนูหลัก</t>
  </si>
  <si>
    <t xml:space="preserve">Thai language  / Customer Mass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ครบ 13 หลัก(Required Regular expression) ถูกต้อง &gt; กด Ref.2 (Required Regular expression) ถูกต้อง  &gt; ไม่พบข้อมูลบัญชีในบัตร 
</t>
  </si>
  <si>
    <r>
      <t xml:space="preserve">Input Account which is </t>
    </r>
    <r>
      <rPr>
        <sz val="10"/>
        <color indexed="10"/>
        <rFont val="Arial"/>
        <family val="2"/>
      </rPr>
      <t>not available in card</t>
    </r>
    <r>
      <rPr>
        <sz val="10"/>
        <color indexed="8"/>
        <rFont val="Arial"/>
        <family val="2"/>
      </rPr>
      <t xml:space="preserve"> but available in RM</t>
    </r>
    <r>
      <rPr>
        <sz val="10"/>
        <color indexed="10"/>
        <rFont val="Arial"/>
        <family val="2"/>
      </rPr>
      <t xml:space="preserve"> (In case allow only account in Card)</t>
    </r>
    <r>
      <rPr>
        <sz val="10"/>
        <color indexed="8"/>
        <rFont val="Arial"/>
        <family val="2"/>
      </rPr>
      <t xml:space="preserve">
</t>
    </r>
  </si>
  <si>
    <t xml:space="preserve">master saving account
</t>
  </si>
  <si>
    <t xml:space="preserve">master current account
</t>
  </si>
  <si>
    <t xml:space="preserve"> saving account
</t>
  </si>
  <si>
    <t>current account</t>
  </si>
  <si>
    <t>PBC_MN_0190</t>
  </si>
  <si>
    <t>To confirm, press 1
To repeat, press 4
To cancel, press 9</t>
  </si>
  <si>
    <t>ยืนยัน  กด 1
ฟังซ้ำ  กด 4
ยกเลิก  กด 9</t>
  </si>
  <si>
    <t>PBC_PA_0049</t>
  </si>
  <si>
    <t>And available balance is</t>
  </si>
  <si>
    <t>ยอดเงินที่ถอนได้</t>
  </si>
  <si>
    <t>WRAP_0009</t>
  </si>
  <si>
    <t xml:space="preserve">For Tax Payment detail via Fax ,press 1 </t>
  </si>
  <si>
    <t xml:space="preserve">ต้องการรายละเอียดการชำระภาษีสรรพากรทางเครื่อง Fax  กด 1            </t>
  </si>
  <si>
    <t>PBC_MN_0284</t>
  </si>
  <si>
    <t>To continue with another Service, Press 1
To get the fax requested till now, Press 2</t>
  </si>
  <si>
    <t>ต้องการใช้บริการอื่น กด  1
ต้องการขอรายการผ่านเครื่อง Fax  กด  2</t>
  </si>
  <si>
    <t>For Utilities Payment, Press 1
For Bill Payment, Press 2
For Credit Card Payment, Press 3
For Payee Name, Press 4
To go back to Previous Menu, Press 9</t>
  </si>
  <si>
    <t>ชำระค่าสาธารณูปโภคและภาษีสรรพากร กด 1
ชำระค่าสินค้าและบริการ กด 2
ชำระบัตรเครดิตธนาคารกรุงเทพ กด 3
ขอรายชื่อบริษัทผู้รับชำระค่าสินค้าและบริการ กด 4
กลับสู่เมนูก่อนหน้า  กด 9</t>
  </si>
  <si>
    <t>PBC_MN_0017
PBC_MN_0050
PBC_MN_0083</t>
  </si>
  <si>
    <t xml:space="preserve">Customer AB </t>
  </si>
  <si>
    <t>Mass Affluent</t>
  </si>
  <si>
    <t>Customer A</t>
  </si>
  <si>
    <t xml:space="preserve">Mass </t>
  </si>
  <si>
    <t xml:space="preserve">master saving </t>
  </si>
  <si>
    <t xml:space="preserve">Customer AA </t>
  </si>
  <si>
    <t>Affluent</t>
  </si>
  <si>
    <t xml:space="preserve">Customer B = Mass </t>
  </si>
  <si>
    <t xml:space="preserve">Customer B </t>
  </si>
  <si>
    <t>master Current</t>
  </si>
  <si>
    <t>Mass</t>
  </si>
  <si>
    <t xml:space="preserve">Card </t>
  </si>
  <si>
    <t>saving</t>
  </si>
  <si>
    <t>current</t>
  </si>
  <si>
    <t>master current</t>
  </si>
  <si>
    <t>master saving</t>
  </si>
  <si>
    <t>Customer AB</t>
  </si>
  <si>
    <t xml:space="preserve">000002 </t>
  </si>
  <si>
    <t xml:space="preserve">master current </t>
  </si>
  <si>
    <t xml:space="preserve">saving </t>
  </si>
  <si>
    <t xml:space="preserve">current </t>
  </si>
  <si>
    <t>Fixed</t>
  </si>
  <si>
    <t>Customer AA</t>
  </si>
  <si>
    <t xml:space="preserve">master saving  </t>
  </si>
  <si>
    <t>Sin</t>
  </si>
  <si>
    <t>Account in = master saving / master current / saving / current / fixed / sin</t>
  </si>
  <si>
    <t>PBC_PA_0052</t>
  </si>
  <si>
    <t xml:space="preserve">The Master Current account ledger balance is overdrawn by </t>
  </si>
  <si>
    <t>บัญชีหลักกระแสรายวันมียอดเงินเบิกเกินบัญชี</t>
  </si>
  <si>
    <t>PBC_PA_0053</t>
  </si>
  <si>
    <t xml:space="preserve">And available balance is </t>
  </si>
  <si>
    <t>PBC_MN_0141</t>
  </si>
  <si>
    <t>For Master Savings Account Press 1
For Master Current Account Press 2
For other deposit account Press 9</t>
  </si>
  <si>
    <t>บัญชีหลักสะสมทรัพย์ กด  1
บัญชีหลักกระแสรายวัน กด  2
ระบุเลขที่บัญชี กด  9</t>
  </si>
  <si>
    <t>PBC_MN_0142</t>
  </si>
  <si>
    <t>โปรดกดหมายเลขบัญชี 10 หลัก</t>
  </si>
  <si>
    <t>Please enter your ten-digit account number</t>
  </si>
  <si>
    <t>PBC_PA_0310</t>
  </si>
  <si>
    <t>saving account number ending in</t>
  </si>
  <si>
    <t>บัญชีสะสมทรัพย์ที่ลงท้ายด้วย</t>
  </si>
  <si>
    <t xml:space="preserve">1. ระบบประกาศ PBC_MN_0189 "โปรดกดจำนวนเงินรวมหน่วยสตางค์ และตามด้วยเครื่องหมายสี่เหลี่ยม"
2. ระบบประกาศ PBC_PA_0547 "ท่านยังไม่ได้ทำรายการ โปรดกดใหม่" และเมื่อครบ 3 ครั้ง ประกาศ PBC_PA_0549 "ท่านทำรายการเกินจำนวนครั้งที่ธนาคารกำหนด" และโอนสายกลับเมนูหลัก
</t>
  </si>
  <si>
    <t>1. ระบบประกาศ PBC_MN_0189 "โปรดกดจำนวนเงินรวมหน่วยสตางค์ และตามด้วยเครื่องหมายสี่เหลี่ยม"
2. ระบบประกาศ PBC_PA_0548 "ขออภัยค่ะ ท่านกดไม่ถูกต้อง โปรดกดใหม่" 
3. ระบบประกาศ  PBC_PA_0302, PBC_PA_0303, PBC_PA_0311, PBC_PA_0304, PBC_PA_0308, PBC_PA_0306, PBC_PA_0307 และประกาศ PBC_MN_0190
4. ระบบประกาศ PBC_PA_0313, 
5. ระบบประกาศ PBC_PA_0052 , PBC_PA_0053 และประกาศ combo wrapup PBC_MN_0283
6. ระบบโอนสายเจ้าหน้าที่ CSR</t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</si>
  <si>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 Not Required Regular expression)  &gt; กด Ref.2  (Required Regular expression) ถูกต้อง
1. ทำรายการด้วย </t>
    </r>
    <r>
      <rPr>
        <sz val="10"/>
        <color indexed="10"/>
        <rFont val="Arial"/>
        <family val="2"/>
      </rPr>
      <t>Single account = Master Current</t>
    </r>
    <r>
      <rPr>
        <sz val="10"/>
        <color indexed="8"/>
        <rFont val="Arial"/>
        <family val="2"/>
      </rPr>
      <t xml:space="preserve">
2. กดจำนวนเงิน 1#
3. กดจำนวนเงิน ถูกต้อง
4. กด 1 ยืนยัน
5. Ledger &lt; 0 , Available &gt; 0
6. Combo wrapup กด 0
</t>
    </r>
  </si>
  <si>
    <t xml:space="preserve">1. ระบบประกาศ PBC_MN_0141 
2. ระบบประกาศ PBC_MN_0142 "โปรดกดหมายเลขบัญชี 10 หลัก"
3. ระบบประกาศ PBC_MN_0188
4. ระบบประกาศ PBC_PA_0302, PBC_PA_0303, PBC_PA_0311, PBC_PA_0304, PBC_PA_0310, PBC_PA_0306, PBC_PA_0307 และ PBC_MN_0190
5. ระบบประกาศ PBC_PA_0313
6. ระบบประกาศ PBC_PA_0061, PBC_PA_0065, PBC_PA_0063 และประกาศ Combo wrapup
7. ระบบประกาศ Servery ถูกต้อง
</t>
  </si>
  <si>
    <t xml:space="preserve">1. ระบบประกาศ PBC_MN_0141 
2. ระบบประกาศ PBC_MN_0188
3. ระบบประกาศ PBC_PA_0302, PBC_PA_0303, PBC_PA_0311, PBC_PA_0304, PBC_PA_0305, PBC_PA_0306, PBC_PA_0307 และ PBC_MN_0190
4. ระบบประกาศ PBC_PA_0313
5. ระบบประกาศ PBC_PA_0051, PBC_PA_0050, PBC_PA_0058 และประกาศ Combo wrapup
6. สายโอนกลับไปที่เมนูก่อนหน้า
</t>
  </si>
  <si>
    <t xml:space="preserve">1. ระบบประกาศ PBC_MN_0189 "โปรดกดจำนวนเงินรวมหน่วยสตางค์ และตามด้วยเครื่องหมายสี่เหลี่ยม"
2. ระบบประกาศ PBC_PA_0302, PBC_PA_0303, PBC_PA_0311, PBC_PA_0304, PBC_PA_0308, PBC_PA_0306, PBC_PA_0307 และประกาศ PBC_MN_0190
3. ระบบประกาศ PBC_PA_0313
4. ระบบประกาศ PBC_PA_0052 , PBC_PA_0053 และประกาศ combo wrapup PBC_MN_0283
5. ระบบทำรายการโอนสายถูกต้อง
</t>
  </si>
  <si>
    <t>1. ระบบประกาศ PBC_MN_0141 
2. ระบบประกาศ PBC_MN_0142 "โปรดกดหมายเลขบัญชี 10 หลัก"
3. ระบบประกาศ PBC_MN_0189 "โปรดกดจำนวนเงินรวมหน่วยสตางค์ และตามด้วยเครื่องหมายสี่เหลี่ยม"
4. ระบบประกาศ PBC_PA_0302, PBC_PA_0303, PBC_PA_0311, PBC_PA_0304, PBC_PA_0309, PBC_PA_0306, PBC_PA_0307 และ PBC_MN_0190
5. ระบบประกาศ PBC_PA_0313
6. ระบบประกาศ PBC_PA_0056, PBC_PA_0060, PBC_PA_0058 และประกาศ Combo wrapup
7. ระบบประกาศ PBC_PA_0056, PBC_PA_0060, PBC_PA_0058 ซ้ำ และประกาศ Combo wrapup
8. ระบบส่ง fax ถูกต้อง</t>
  </si>
  <si>
    <t>PBC_PA_0048</t>
  </si>
  <si>
    <t>The Master Saving account ledger balance is overdrawn by</t>
  </si>
  <si>
    <t>บัญชีหลักสะสมทรัพย์มียอดเงินเบิกเกินบัญชี</t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</si>
  <si>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(Not 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 9 ระบุเลขที่บัญชี
3. กดเลขที่ </t>
    </r>
    <r>
      <rPr>
        <sz val="10"/>
        <color indexed="10"/>
        <rFont val="Arial"/>
        <family val="2"/>
      </rPr>
      <t xml:space="preserve">บัญชีหลักสะสมทรัพย์
</t>
    </r>
    <r>
      <rPr>
        <sz val="10"/>
        <color indexed="8"/>
        <rFont val="Arial"/>
        <family val="2"/>
      </rPr>
      <t xml:space="preserve">4. กดจำนวนเงิน  1234567890.00
5. กดจำนวนเงิน xxxxxx.xx ถูกต้อง
6. กด 1 ยืนยัน
7. Ledger &lt; 0 , Available &gt; 0
8. Combo wrapup กด </t>
    </r>
    <r>
      <rPr>
        <i/>
        <sz val="10"/>
        <color indexed="8"/>
        <rFont val="Arial"/>
        <family val="2"/>
      </rPr>
      <t>#</t>
    </r>
    <r>
      <rPr>
        <sz val="10"/>
        <color indexed="8"/>
        <rFont val="Arial"/>
        <family val="2"/>
      </rPr>
      <t xml:space="preserve">
</t>
    </r>
  </si>
  <si>
    <t>PBC_PA_0553</t>
  </si>
  <si>
    <t>Thank you for calling Bualuang Phone. Have a good day!</t>
  </si>
  <si>
    <t>ขอบคุณที่ใช้บริการบัวหลวงโฟน สวัสดีค่ะ</t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</si>
  <si>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(Not 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กดเลือกบัญชีไม่ถูกต้อง
3. ไม่กดเลือกบัญชี 2 ครั้ง
</t>
    </r>
  </si>
  <si>
    <t xml:space="preserve">1. ระบบประกาศ PBC_MN_0141 
2. ระบบประกาศ PBC_PA_0548 "ขออภัยค่ะ ท่านกดไม่ถูกต้อง โปรดกดใหม่"
3. ระบบประกาศ PBC_PA_0547 "ท่านยังไม่ได้ทำรายการ โปรดกดใหม่" และเมื่อครบ Maxtries ระบบประกาศ PBC_PA_0549 "ท่านทำรายการเกินจำนวนครั้งที่ธนาคารกำหนด" และโอนสายกลับเมนูหลัก
</t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</si>
  <si>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(Not 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 9 ระบุเลขที่บัญชี
3. กดเลขที่ </t>
    </r>
    <r>
      <rPr>
        <sz val="10"/>
        <color indexed="10"/>
        <rFont val="Arial"/>
        <family val="2"/>
      </rPr>
      <t xml:space="preserve">บัญชีหลักกระแสรายวัน
</t>
    </r>
    <r>
      <rPr>
        <sz val="10"/>
        <color indexed="8"/>
        <rFont val="Arial"/>
        <family val="2"/>
      </rPr>
      <t xml:space="preserve">4. กดจำนวนเงิน xxxxxx.xx ถูกต้อง
6. กด 1 ยืนยัน
7. Ledger &gt; 0 , Available &gt; 0
8. Combo wrapup กด *
9. Combo wrapup กด 0
</t>
    </r>
  </si>
  <si>
    <t xml:space="preserve">1. ระบบประกาศ PBC_MN_0141 
2. ระบบประกาศ PBC_MN_0142 "โปรดกดหมายเลขบัญชี 10 หลัก"
3. ระบบประกาศ PBC_MN_0188 
4. ระบบประกาศ PBC_PA_0302, PBC_PA_0303, PBC_PA_0311, PBC_PA_0304, PBC_PA_0308, PBC_PA_0306, PBC_PA_0307 และ PBC_MN_0190
6. ระบบประกาศ PBC_PA_0313
7. ระบบประกาศ PBC_PA_0055, PBC_PA_0053 และประกาศ Combo wrapup
8. ระบบประกาศ PBC_PA_0055, PBC_PA_0053 และประกาศ Combo wrapup ซ้ำ
9. ระบบโอนสายหาเจ้าหน้าที่ CSR
</t>
  </si>
  <si>
    <t xml:space="preserve">1. ระบบประกาศ PBC_MN_0141 
2. ระบบประกาศ PBC_MN_0142 "โปรดกดหมายเลขบัญชี 10 หลัก"
3. ระบบประกาศ PBC_MN_0189 "โปรดกดจำนวนเงินรวมหน่วยสตางค์ และตามด้วยเครื่องหมายสี่เหลี่ยม"
4. ระบบประกาศ PBC_PA_0302, PBC_PA_0303, PBC_PA_0311, PBC_PA_0304, PBC_PA_0305, PBC_PA_0306, PBC_PA_0307 และ PBC_MN_0190
5. ระบบประกาศ PBC_PA_0313
6. ระบบประกาศ PBC_PA_0048, PBC_PA_0049 และประกาศ Combo wrapup
7. สายโอนกลับไปที่เมนูหลัก
</t>
  </si>
  <si>
    <t>1. ระบบประกาศ PBC_MN_0141
2. ระบบประกาศ PBC_MN_0188
3. ระบบประกาศ PBC_PA_0302, PBC_PA_0303, PBC_PA_0311, PBC_PA_0304, PBC_PA_0305, PBC_PA_0306, PBC_PA_0307 และ PBC_MN_0190
4. ระบบประกาศ PBC_PA_0313
5. ระบบประกาศ PBC_PA_0051, PBC_PA_0049 และ Combo wrapup PBC_MN_0283
6. ระบบโอนสาย Servey ถูกต้อง</t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</si>
  <si>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/ กด Ref.2  ถูกต้อง (Not Required Regular expression) 
1. ทำรายการด้วย </t>
    </r>
    <r>
      <rPr>
        <sz val="10"/>
        <color indexed="10"/>
        <rFont val="Arial"/>
        <family val="2"/>
      </rPr>
      <t xml:space="preserve">Multiple account
</t>
    </r>
    <r>
      <rPr>
        <sz val="10"/>
        <rFont val="Arial"/>
        <family val="2"/>
      </rPr>
      <t xml:space="preserve">2. กด 2 บัญชีหลักกระแสรายวัน
3. กดจำนวนเงิน xxxxx.xx 
4. กด 1 ยืนยัน
5. Ledger = 0 , Avialable &gt; 0
6. Combo wrapup กด 8
</t>
    </r>
  </si>
  <si>
    <t>1. ระบบประกาศ PBC_MN_0141
2. ระบบประกา PBC_MN_0189 "โปรดกดจำนวนเงินรวมหน่วยสตางค์ และตามด้วยเครื่องหมายสี่เหลี่ยม"
3. ระบบประกาศ PBC_PA_0302, PBC_PA_0303, PBC_PA_0311, PBC_PA_0304, PBC_PA_0308, PBC_PA_0306, PBC_PA_0307 และ PBC_MN_0190
4. ระบบประกาศ PBC_PA_0313
5. ระบบประกาศ PBC_PA_0055, PBC_PA_0053 และ Combo wrapup PBC_MN_0283
6. ระบบโอนสายเมนูก่อนหน้าถูกต้อง</t>
  </si>
  <si>
    <t>1. ระบบประกาศ PBC_MN_0141
2. ระบบประกาศ PBC_MN_0142 "โปรดกดหมายเลขบัญชี 10 หลัก"
3. ระบบประกาศ PBC_MN_0189 "โปรดกดจำนวนเงินรวมหน่วยสตางค์ และตามด้วยเครื่องหมายสี่เหลี่ยม"
4. ระบบประกาศ PBC_PA_0302, PBC_PA_0303, PBC_PA_0311, PBC_PA_0304, PBC_PA_0309, PBC_PA_0306, PBC_PA_0307 และ PBC_MN_0190
5. ระบบประกาศ PBC_PA_0313
6. ระบบประกาศ PBC_PA_0056, PBC_PA_0057, PBC_PA_0059 และ Combo wrapup PBC_MN_0283
7. ระบบโอนสายเมนูหลัก</t>
  </si>
  <si>
    <t>1. ระบบประกาศ PBC_MN_0141
2. ระบบประกาศ PBC_MN_0142 "โปรดกดหมายเลขบัญชี 10 หลัก"
3. ระบบประกาศ PBC_MN_0189 "โปรดกดจำนวนเงินรวมหน่วยสตางค์ และตามด้วยเครื่องหมายสี่เหลี่ยม"
4. ระบบประกาศ PBC_PA_0302, PBC_PA_0303, PBC_PA_0311, PBC_PA_0304, PBC_PA_0309, PBC_PA_0306, PBC_PA_0307 และ PBC_MN_0190
5. ระบบประกาศ PBC_PA_0313
6. ระบบประกาศ PBC_PA_0061, PBC_PA_0065, PBC_PA_0064 และ Combo wrapup PBC_MN_0283
7. ระบบโอนสายเมนูหลัก</t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</si>
  <si>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/ กด Ref.2  ถูกต้อง (Not Required Regular expression) 
1. ทำรายการด้วย </t>
    </r>
    <r>
      <rPr>
        <sz val="10"/>
        <color indexed="10"/>
        <rFont val="Arial"/>
        <family val="2"/>
      </rPr>
      <t xml:space="preserve">Multiple account
</t>
    </r>
    <r>
      <rPr>
        <sz val="10"/>
        <rFont val="Arial"/>
        <family val="2"/>
      </rPr>
      <t xml:space="preserve">2. กด 9 ระบุเลขที่บัญชี
3. กดเลขที่กองทุนเปิด
</t>
    </r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</si>
  <si>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/ กด Ref.2  ถูกต้อง (Not Required Regular expression) 
1. ทำรายการด้วย </t>
    </r>
    <r>
      <rPr>
        <sz val="10"/>
        <color indexed="10"/>
        <rFont val="Arial"/>
        <family val="2"/>
      </rPr>
      <t xml:space="preserve">Multiple account
</t>
    </r>
    <r>
      <rPr>
        <sz val="10"/>
        <rFont val="Arial"/>
        <family val="2"/>
      </rPr>
      <t>2. กด 9 ระบุเลขที่บัญชี
3. กดเลขที่</t>
    </r>
    <r>
      <rPr>
        <sz val="10"/>
        <color indexed="10"/>
        <rFont val="Arial"/>
        <family val="2"/>
      </rPr>
      <t>บัญชีสะสมทรัพย์</t>
    </r>
    <r>
      <rPr>
        <sz val="10"/>
        <rFont val="Arial"/>
        <family val="2"/>
      </rPr>
      <t xml:space="preserve">
4. กดจำนวนเงิน xxxxx.xx 
5. กด 1 ยืนยัน
6. Ledger = 0 , Avialable = 0
7. Combo wrapup กด 9
</t>
    </r>
  </si>
  <si>
    <t>1. ระบบประกาศ PBC_MN_0141
2. ระบบประกาศ PBC_MN_0142 "โปรดกดหมายเลขบัญชี 10 หลัก"
3. ระบบประกาศ Treatment "Sorry ,we cannot process your request at this time .Please wait for a moment while we transfer you back to Main Menu." และโอนสายกลับ Main menu</t>
  </si>
  <si>
    <t xml:space="preserve"> </t>
  </si>
  <si>
    <t>1. ระบบประกาศ PBC_MN_0141
2. ระบบประกาศ PBC_PA_0548 "ขออภัยค่ะ ท่านกดไม่ถูกต้อง โปรดกดใหม่"
3. ระบบประกาศ PBC_PA_0547 "ท่านยังไม่ได้ทำรายการ โปรดกดใหม่" ครบ 3 ครั้ง ประกาศ PBC_PA_0549 "ท่านทำรายการเกินจำนวนครั้งที่ธนาคารกำหนด" และโอนสายกลับเมนุหลัก</t>
  </si>
  <si>
    <t>1. ระบบประกาศ PBC_MN_0188
2. ระบบประกาศ PBC_PA_0302, PBC_PA_0303, PBC_PA_0311, PBC_PA_0304, PBC_PA_0305, PBC_PA_0306, PBC_PA_0307 และประกาศ PBC_MN_0190
3. ระบบประกาศ PBC_PA_0313
4. ระบบประกาศ PBC_PA_0051, PBC_PA_0049 และประกาศ combo wrapup PBC_MN_0283
5. ระบบประกาศ PBC_PA_0051, PBC_PA_0049 และประกาศ combo wrapup PBC_MN_0283 ซ้ำ
6. ระบบ continue ส่ง fax ออกสำเร็จ</t>
  </si>
  <si>
    <r>
      <t xml:space="preserve">Thai language  / Customer Mass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(Not Required Regular expression) &gt; Not Required Ref.2
1. ทำรายการด้วย </t>
    </r>
    <r>
      <rPr>
        <sz val="10"/>
        <color indexed="10"/>
        <rFont val="Arial"/>
        <family val="2"/>
      </rPr>
      <t xml:space="preserve">Single account = Master Saving
</t>
    </r>
    <r>
      <rPr>
        <sz val="10"/>
        <rFont val="Arial"/>
        <family val="2"/>
      </rPr>
      <t xml:space="preserve">2. กดจำนวนเงิน 
3. กด 1 ยืนยัน
4. Ledger &gt; 0, Avialable &gt; 0
5. Combo wrapuup กด *
6. กด 1 &gt; กด 2
</t>
    </r>
  </si>
  <si>
    <t>1. ระบบประกาศ PBC_MN_0189
2. ระบบประกาศ PBC_PA_0302, PBC_PA_0303, PBC_PA_0311, PBC_PA_0304, PBC_PA_0308, PBC_PA_0306, PBC_PA_0307 และประกาศ PBC_MN_0190
3. ระบบประกาศ PBC_PA_0313
4. ระบบประกาศ PBC_PA_0052, PBC_PA_0053 และประกาศ combo wrapup PBC_MN_0283
5. โอนสายถูกต้อง</t>
  </si>
  <si>
    <t>1. ระบบประกาศ PBC_MN_0141
2. ระบบประกาศ PBC_MN_0189
3. ระบบประกาศ PBC_PA_0302, PBC_PA_0303, PBC_PA_0311, PBC_PA_0304, PBC_PA_0305, PBC_PA_0306, PBC_PA_0307 และประกาศ PBC_MN_0190
4. ระบบประกาศ PBC_PA_0313
5. ระบบประกาศ PBC_PA_0051, PBC_PA_0049 และประกาศ combo wrapup PBC_MN_0283
6. สายโอนกลับเมนูหลัก</t>
  </si>
  <si>
    <t>PBC_PA_0152</t>
  </si>
  <si>
    <t>You have exceed the maximum number of tries</t>
  </si>
  <si>
    <t xml:space="preserve">1. ระบบให้กลับไป Re-enter Ref. 1 ประกาศ PBC_PA_0215 และ PBC_MN_0186
2. ระบบให้กลับไป Re-enter ประกาศ PBC_PA_0218 และ PBC_MN_0189
3.  ระบบประกาศ PBC_PA_0302, PBC_PA_0303, PBC_PA_0311, PBC_PA_0304, PBC_PA_0308, PBC_PA_0306, PBC_PA_0307 และประกาศ PBC_MN_0190
4. ระบบประกาศ PBC_PA_0313
5. ระบบประกาศ PBC_PA_0052, PBC_PA_0053 และประกาศ combo wrapup PBC_MN_0283
6. ระบบประกาศ  "ขอบคุณที่ใช้บริการบัวหลวงโฟน สวัสดีค่ะ"
</t>
  </si>
  <si>
    <t xml:space="preserve">1. ระบบประกาศ PBC_MN_0141 
2. ระบบประกาศ PBC_MN_0142 "โปรดกดหมายเลขบัญชี 10 หลัก"
3. ระบบประกาศ PBC_MN_0189 "โปรดกดจำนวนเงินรวมหน่วยสตางค์ และตามด้วยเครื่องหมายสี่เหลี่ยม"
4. ระบบประกาศ PBC_PA_0548 "ขออภัยค่ะ ท่านกดไม่ถูกต้อง โปรดกดใหม่"
5. ระบบประกาศ PBC_PA_0302, PBC_PA_0303, PBC_PA_0311, PBC_PA_0304, PBC_PA_0305, PBC_PA_0306, PBC_PA_0307 และ PBC_MN_0190
6. ระบบประกาศ PBC_PA_0313
7. ระบบประกาศ PBC_PA_0048, PBC_PA_0049 และประกาศ Combo wrapup
8. ระบบประกาศ  "ขอบคุณที่ใช้บริการบัวหลวงโฟน สวัสดีค่ะ"
</t>
  </si>
  <si>
    <t>1. ระบบประกาศ PBC_MN_0142 "โปรดกดหมายเลขบัญชี 10 หลัก"
2. ระบบประกาศ PBC_PA_0548 "ขออภัยค่ะ ท่านกดไม่ถูกต้อง โปรดกดใหม่"
3. ระบบประกาศ PBC_PA_0547 "ท่านยังไม่ได้ทำรายการ โปรดกดใหม่" ครบ Max tries ประกาศ PBC_PA_0549 "ท่านทำรายการเกินจำนวนครั้งที่ธนาคารกำหนด" และโอนสายกลับ Main Menu</t>
  </si>
  <si>
    <t>1. ระบบประกาศ Treatment : "ท่านกดหมายเลขบัญชีไม่ถูกต้อง" และโอนสายกลับไป เลือก Account type ใหม่
2. ระบบให้กลับไป Re-enter Ref. 2
3. ระบบประกาศ PBC_PA_0302, PBC_PA_0303, PBC_PA_0311, PBC_PA_0304, PBC_PA_0308, PBC_PA_0306, PBC_PA_0307 และประกาศ PBC_MN_0190
4. ระบบประกาศ PBC_PA_0313
5. ระบบประกาศ PBC_PA_0052, PBC_PA_0053 และประกาศ combo wrapup PBC_MN_0283
6. ระบบ continue ส่ง fax ออกสำเร็จ</t>
  </si>
  <si>
    <t>1. ระบบประกาศ PBC_MN_0188
2. ระบบประกาศ "Sorry ,we cannot process your request at this time .Please wait for a moment while we transfer you back to Main Menu." และโอนสายกลับเมนูหลัก</t>
  </si>
  <si>
    <t>1. ระบบประกาศ PBC_MN_0188
2. ระบบประกาศ "Sorry ,we cannot process your request at this time .Please wait for a moment while we transfer your call to our Customer Service Representative." และโอนสายเจ้าหน้าที่ CSR</t>
  </si>
  <si>
    <t>1. ระบบประกาศ PBC_MN_0188
2. ระบบประกาศ PBC_PA_0302, PBC_PA_0303, PBC_PA_0311, PBC_PA_0304, PBC_PA_0305, PBC_PA_0306 และประกาศ PBC_MN_0190
2. ระบบประกาศ PBC_PA_0313
3. ระบบประกาศ PBC_PA_0547 และเมื่อครบ Max tries ประกาศ PBC_PA_0549 และโอนสายกลับเมนูหลัก</t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</si>
  <si>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(Not 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 9 ระบุเลขที่บัญชี
3. กดเลขที่ </t>
    </r>
    <r>
      <rPr>
        <sz val="10"/>
        <color indexed="10"/>
        <rFont val="Arial"/>
        <family val="2"/>
      </rPr>
      <t xml:space="preserve">บัญชีกระแสรายวัน
</t>
    </r>
    <r>
      <rPr>
        <sz val="10"/>
        <color indexed="8"/>
        <rFont val="Arial"/>
        <family val="2"/>
      </rPr>
      <t xml:space="preserve">4. กดจำนวนเงิน xxxxxx.xx ถูกต้อง
5. ดึงข้อมูลค่าธรรมเนียมไม่ได้ เกิด Other Error
</t>
    </r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</si>
  <si>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(Not 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 9 ระบุเลขที่บัญชี
3. กดเลขที่ </t>
    </r>
    <r>
      <rPr>
        <sz val="10"/>
        <color indexed="10"/>
        <rFont val="Arial"/>
        <family val="2"/>
      </rPr>
      <t xml:space="preserve">บัญชีกระแสรายวัน
</t>
    </r>
    <r>
      <rPr>
        <sz val="10"/>
        <color indexed="8"/>
        <rFont val="Arial"/>
        <family val="2"/>
      </rPr>
      <t xml:space="preserve">4. กดจำนวนเงิน xxxxxx.xx ถูกต้อง
5. กด 1 ยืนยัน
6. Ledger = 0 , Available = 0
7. Combo wrapup กด 9
</t>
    </r>
  </si>
  <si>
    <t>1. ระบบประกาศ PBC_MN_0188
2. ระบบประกาศ PBC_PA_0302, PBC_PA_0303, PBC_PA_0311, PBC_PA_0304, PBC_PA_0305, PBC_PA_0306 และประกาศ PBC_MN_0190
3. ระบบประกาศ PBC_PA_0313
4. ระบบประกาศ PBC_PA_0051, PBC_PA_0049 และประกาศ combo wrapup PBC_MN_0283
5. ระบบ continue ส่ง fax ออกสำเร็จ</t>
  </si>
  <si>
    <t xml:space="preserve">1. ระบบประกาศ PBC_MN_0141 
2. ระบบประกาศ PBC_MN_0189 "โปรดกดจำนวนเงินรวมหน่วยสตางค์ และตามด้วยเครื่องหมายสี่เหลี่ยม"
3. ระบบประกาศ PBC_PA_0302, PBC_PA_0303, PBC_PA_0311, PBC_PA_0304, PBC_PA_0308, PBC_PA_0306, PBC_PA_0307 และ PBC_MN_0190
4. ระบบประกาศ PBC_PA_0313
5. ระบบประกาศ PBC_PA_0052, PBC_PA_0053 และประกาศ Combo wrapup
6. สายโอนกลับไปที่เมนูหลัก
</t>
  </si>
  <si>
    <t xml:space="preserve">1. ระบบประกาศ PBC_MN_0141 
2. ระบบประกาศ PBC_MN_0142 "โปรดกดหมายเลขบัญชี 10 หลัก"
3. ระบบประกาศ PBC_MN_0188 
4. ระบบประกาศ PBC_PA_0302, PBC_PA_0303, PBC_PA_0311, PBC_PA_0304, PBC_PA_0309, PBC_PA_0306, PBC_PA_0307 และ PBC_MN_0190
5. ระบบประกาศ PBC_PA_0313
6. ระบบประกาศ PBC_PA_0056, PBC_PA_0060, PBC_PA_0058 และประกาศ Combo wrapup
7. ระบบโอนสายกลับเมนูหลัก
</t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</si>
  <si>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/ กด Ref.2  ถูกต้อง (Not Required Regular expression) 
1. ทำรายการด้วย </t>
    </r>
    <r>
      <rPr>
        <sz val="10"/>
        <color indexed="10"/>
        <rFont val="Arial"/>
        <family val="2"/>
      </rPr>
      <t xml:space="preserve">Multiple account
</t>
    </r>
    <r>
      <rPr>
        <sz val="10"/>
        <rFont val="Arial"/>
        <family val="2"/>
      </rPr>
      <t>2. กด 9 ระบุเลขที่บัญชี
3. กดเลขที่</t>
    </r>
    <r>
      <rPr>
        <sz val="10"/>
        <color indexed="10"/>
        <rFont val="Arial"/>
        <family val="2"/>
      </rPr>
      <t>บัญชีกระแสรายวัน</t>
    </r>
    <r>
      <rPr>
        <sz val="10"/>
        <rFont val="Arial"/>
        <family val="2"/>
      </rPr>
      <t xml:space="preserve">
4. กดจำนวนเงิน xxxxx.xx 
5. กด 1 ยืนยัน
6. Ledger &lt; 0 , Avialable &lt; 0
7. Combo wrapup กด 9
</t>
    </r>
  </si>
  <si>
    <t>1. ระบบประกาศ PBC_MN_0141
2. ระบบประกาศ PBC_MN_0142 "โปรดกดหมายเลขบัญชี 10 หลัก"
3. ระบบประกาศ "ท่านกดหมายเลขบัญชีไม่ถูกต้อง" กลับไปเลือก Account type PBC_MN_0141
4. ระบบประกาศ "ท่านกดหมายเลขบัญชีไม่ถูกต้อง" กลับไปเลือก Account type PBC_MN_0141 และเมื่อครบ Max tries ระบบประกาศ PBC_PA_0152 "ท่านทำรายการเกินจำนวนครั้งที่ธนาคารกำหนด" และโอนสายกลับ Main Menu</t>
  </si>
  <si>
    <t xml:space="preserve">1. ระบบประกาศ PBC_MN_0189 "โปรดกดจำนวนเงินรวมหน่วยสตางค์ และตามด้วยเครื่องหมายสี่เหลี่ยม"
2. ระบบประกาศ PBC_PA_0302, PBC_PA_0303, PBC_PA_0311, PBC_PA_0304, PBC_PA_0308, PBC_PA_0306, PBC_PA_0307 และประกาศ PBC_MN_0190
3. ระบบประกาศ PBC_PA_0302, PBC_PA_0303, PBC_PA_0311, PBC_PA_0304, PBC_PA_0308, PBC_PA_0306, PBC_PA_0307 และประกาศ PBC_MN_0190 ซ้ำ
4. ระบบประกาศ PBC_PA_0312
</t>
  </si>
  <si>
    <t xml:space="preserve">1. ระบบประกาศ PBC_MN_0141 
2. ระบบประกาศ PBC_MN_0142 "โปรดกดหมายเลขบัญชี 10 หลัก"
3. ระบบประกาศ PBC_MN_0189 "โปรดกดจำนวนเงินรวมหน่วยสตางค์ และตามด้วยเครื่องหมายสี่เหลี่ยม"
4. ระบบประกาศ PBC_PA_0548 "ขออภัยค่ะ ท่านกดไม่ถูกต้อง โปรดกดใหม่"
5. ระบบประกาศ PBC_PA_0302, PBC_PA_0303, PBC_PA_0311, PBC_PA_0304, PBC_PA_0305, PBC_PA_0306, PBC_PA_0307 และ PBC_MN_0190
6. ระบบประกาศ "Sorry ,we cannot process your request at this time .Please wait for a moment while we transfer you back to Main Menu." และโอนสายกลับเมนูหลัก
</t>
  </si>
  <si>
    <t>1. ระบบประกาศ PBC_MN_0189 "โปรดกดจำนวนเงินรวมหน่วยสตางค์ และตามด้วยเครื่องหมายสี่เหลี่ยม"
2. ระบบประกาศ PBC_PA_0548 "ขออภัยค่ะ ท่านกดไม่ถูกต้อง โปรดกดใหม่" 
3. ระบบประกาศ  PBC_PA_0302, PBC_PA_0303, PBC_PA_0311, PBC_PA_0304, PBC_PA_0308, PBC_PA_0306, PBC_PA_0307 และประกาศ PBC_MN_0190
4. ระบบประกาศ "Sorry ,we cannot process your request at this time .Please wait for a moment while we transfer you back to Main Menu." และโอนสายกลับเมนูหลัก</t>
  </si>
  <si>
    <t>1. ระบบประกาศ PBC_MN_0141 
2. ระบบประกาศ PBC_MN_0142 "โปรดกดหมายเลขบัญชี 10 หลัก"
3. ระบบประกาศ PBC_MN_0189 "โปรดกดจำนวนเงินรวมหน่วยสตางค์ และตามด้วยเครื่องหมายสี่เหลี่ยม"
4. ระบบประกาศ PBC_PA_0302, PBC_PA_0303, PBC_PA_0311, PBC_PA_0304, PBC_PA_0309, PBC_PA_0306, PBC_PA_0307 และ PBC_MN_0190
5. ระบบประกาศ "Sorry ,we cannot process your request at this time .Please wait for a moment while we transfer your call to our Customer Service Representative." และโอนสายเจ้าหน้าที่ CSR</t>
  </si>
  <si>
    <t>1. ระบบประกาศ PBC_MN_0188
2. ระบบประกาศ PBC_PA_0302, PBC_PA_0303, PBC_PA_0311, PBC_PA_0304, PBC_PA_0305, PBC_PA_0306 และประกาศ PBC_MN_0190
3. ระบบประกาศ PBC_PA_0313
4. ระบบประกาศ PBC_PA_0051, PBC_PA_0049 และประกาศ combo wrapup PBC_MN_0283
5. ระบบประกาศ PBC_PA_0548 "PBC_PA_0547" และเมื่อครบ 3 ครั้ง ประกาศ PBC_PA_0549 "ท่านทำรายการเกินจำนวนครั้งที่ธนาคารกำหนด" และโอนสายกลับ Main menu</t>
  </si>
  <si>
    <t>1. ระบบประกาศ PBC_MN_0189 "โปรดกดจำนวนเงินรวมหน่วยสตางค์ และตามด้วยเครื่องหมายสี่เหลี่ยม"
2. ระบบประกาศ PBC_PA_0302, PBC_PA_0303, PBC_PA_0311, PBC_PA_0304, PBC_PA_0308, PBC_PA_0306, PBC_PA_0307 และประกาศ PBC_MN_0190
3. ระบบประกาศ PBC_PA_0313
4. ระบบประกาศ PBC_PA_0052 , PBC_PA_0053 และประกาศ combo wrapup PBC_MN_0283
5. ระบบประกาศ PBC_PA_0547 "ท่านยังไม่ได้ทำรายการ โปรดกดใหม่"  และเมื่อครบ 3 ครั้ง ประกาศ PBC_PA_0549 "ท่านทำรายการเกินจำนวนครั้งที่ธนาคารกำหนด" และโอนสายกลับ Main menu</t>
  </si>
  <si>
    <t xml:space="preserve">Thai language  / Customer Mass Affluent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
2. ไม่กดเลือก provider 3 ครั้ง
</t>
  </si>
  <si>
    <t xml:space="preserve">Thai language  / Customer Affluent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
2. กด 3 ชำระภาษีให้แก่กรมสรรพากร
3. กดปุ่มอื่น ๆ เพื่อข้าม
4. ไม่พบข้อมูล Tax
</t>
  </si>
  <si>
    <t xml:space="preserve">Thai language  / Customer Affluent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เกิด Host time out ไม่สามารถดึงขึ้นมูลได้
</t>
  </si>
  <si>
    <t xml:space="preserve">Thai language  / Customer Mass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ครบ 13 หลัก(Required Regular expression) ถูกต้อง &gt; กด Ref.2 (Required Not Regular expression) ถูกต้อง  &gt; Network failure 
</t>
  </si>
  <si>
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ครบ 13 หลัก(Not Required Regular expression) ถูกต้อง &gt; กด Ref.2 (Required Regular expression) ถูกต้อง  &gt; Other Errors
</t>
  </si>
  <si>
    <r>
      <t xml:space="preserve">Thai language  / Customer Mass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(Not Required Regular expression) &gt; Not Required Ref.2
1. ทำรายการด้วย </t>
    </r>
    <r>
      <rPr>
        <sz val="10"/>
        <color indexed="10"/>
        <rFont val="Arial"/>
        <family val="2"/>
      </rPr>
      <t xml:space="preserve">Multiple account 
</t>
    </r>
    <r>
      <rPr>
        <sz val="10"/>
        <rFont val="Arial"/>
        <family val="2"/>
      </rPr>
      <t xml:space="preserve">2. กด 1 </t>
    </r>
    <r>
      <rPr>
        <sz val="10"/>
        <color indexed="10"/>
        <rFont val="Arial"/>
        <family val="2"/>
      </rPr>
      <t xml:space="preserve">บัญชีหลักสะสมทรัพย์
</t>
    </r>
    <r>
      <rPr>
        <sz val="10"/>
        <rFont val="Arial"/>
        <family val="2"/>
      </rPr>
      <t>3. กดจำนวนเงิน 
4. กด 1 ยืนยัน
5. Ledger &gt; 0, Avialable &gt; 0
6. Combo wrapuup กด 9</t>
    </r>
    <r>
      <rPr>
        <sz val="10"/>
        <color indexed="10"/>
        <rFont val="Arial"/>
        <family val="2"/>
      </rPr>
      <t xml:space="preserve">
</t>
    </r>
    <r>
      <rPr>
        <sz val="10"/>
        <color indexed="8"/>
        <rFont val="Arial"/>
        <family val="2"/>
      </rPr>
      <t xml:space="preserve">
</t>
    </r>
  </si>
  <si>
    <t>Medium</t>
  </si>
  <si>
    <t>Critical</t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</si>
  <si>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 Not Required Regular expression)  &gt; กด Ref.2  (Required Regular expression) ถูกต้อง
1. ทำรายการด้วย </t>
    </r>
    <r>
      <rPr>
        <sz val="10"/>
        <color indexed="10"/>
        <rFont val="Arial"/>
        <family val="2"/>
      </rPr>
      <t>Single account = Master Current</t>
    </r>
    <r>
      <rPr>
        <sz val="10"/>
        <color indexed="8"/>
        <rFont val="Arial"/>
        <family val="2"/>
      </rPr>
      <t xml:space="preserve">
2. กดจำนวนเงิน 1#
3. กดจำนวนเงิน ถูกต้อง
4. กด 1 ยืนยัน &gt; เกิด Host time out</t>
    </r>
  </si>
  <si>
    <r>
      <t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 &gt; กด Ref.2 ถูกต้อง &gt; ทำรายการด้วย Multiple account / กด 1 Master saving
1. Payment informaiton :</t>
    </r>
    <r>
      <rPr>
        <b/>
        <sz val="10"/>
        <color indexed="10"/>
        <rFont val="Arial"/>
        <family val="2"/>
      </rPr>
      <t xml:space="preserve"> Invalid due date
</t>
    </r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</si>
  <si>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 &gt; กด Ref.2 ถูกต้อง &gt; ทำรายการด้วย Multiple account  กด 9
1. ระบุ </t>
    </r>
    <r>
      <rPr>
        <sz val="10"/>
        <color indexed="10"/>
        <rFont val="Arial"/>
        <family val="2"/>
      </rPr>
      <t>Savaing account no. ที่ไม่ได้ลงทะเบียนใน Card</t>
    </r>
    <r>
      <rPr>
        <sz val="10"/>
        <color indexed="8"/>
        <rFont val="Arial"/>
        <family val="2"/>
      </rPr>
      <t xml:space="preserve">
2. กด 9 ระบุ </t>
    </r>
    <r>
      <rPr>
        <sz val="10"/>
        <color indexed="10"/>
        <rFont val="Arial"/>
        <family val="2"/>
      </rPr>
      <t>Master Current account no.</t>
    </r>
    <r>
      <rPr>
        <sz val="10"/>
        <color indexed="8"/>
        <rFont val="Arial"/>
        <family val="2"/>
      </rPr>
      <t xml:space="preserve"> ถูกต้อง &gt; ระบบเช็คสอบพบ Ref. 2 ไม่ถูกต้อง
3. Re-enter Ref. 2 ถูกต้อง
4. กด 1 ยืนยัน
5. Ledger &lt; 0, Avialable &gt; 0
6. Combo wrapuup กด 1 &gt; กด 2
</t>
    </r>
  </si>
  <si>
    <r>
  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/ กด Ref.2  ถูกต้อง (Not Required Regular expression) 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กดเลือก account type ไม่ถูกต้อง
3. ไม่กดเลือก account type 2 ครั้ง
</t>
    </r>
  </si>
  <si>
    <r>
      <t xml:space="preserve">Thai language  / Customer Mass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/ กด Ref.2  ถูกต้อง (Not Required Regular expression) 
1. ทำรายการด้วย </t>
    </r>
    <r>
      <rPr>
        <sz val="10"/>
        <color indexed="10"/>
        <rFont val="Arial"/>
        <family val="2"/>
      </rPr>
      <t xml:space="preserve">Multiple account
</t>
    </r>
    <r>
      <rPr>
        <sz val="10"/>
        <rFont val="Arial"/>
        <family val="2"/>
      </rPr>
      <t xml:space="preserve">2. กด 1 บัญชีหลักสะสมทรัพย์
3. กดจำนวนเงิน xxxxx.xx
4. กด 1 ยืนยัน
5. Ledger &gt; 0 , Avialable &gt; 0
6. Combo wrapup กด 6
</t>
    </r>
  </si>
  <si>
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ครบ 13 หลัก(Not Required Regular expression) ถูกต้อง &gt; กด Ref.2 ( Not Required Regular expression) ถูกต้อง  &gt; Host time out 
</t>
  </si>
  <si>
    <t xml:space="preserve">Thai language  / Customer Mass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ครบ 13 หลัก (Not Required Regular expression) &gt; Required Ref. 2 
2. กด Ref. 2 ครบ แต่เป็น Invalid (Required Regular expression)
3. กด Ref. 2 ครบ แต่เป็น Invalid ทั้ง 3 ครั้ง
</t>
  </si>
  <si>
    <t xml:space="preserve">Thai language  / Customer Mass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ครบ 13 หลัก (Not Required Regular expression) &gt; Required Ref. 2 
3. กด Ref. 2 ไม่ครบ
3. ไม่กด Ref. 2 / 2 ครั้ง
</t>
  </si>
  <si>
    <t xml:space="preserve">Thai language  / Customer Mass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
2. กดเลือก provider ไม่ถูกต้อง 3 ครั้ง
</t>
  </si>
  <si>
    <t>14. Payment information validation</t>
  </si>
  <si>
    <t xml:space="preserve">Thai language  / Customer Mass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
2. กด 3 ชำระภาษีให้แก่กรมสรรพากร
3. กดปุ่มอื่น ๆ เพื่อข้าม
4. ไม่พบข้อมูล Tax
</t>
  </si>
  <si>
    <t xml:space="preserve">Thai language  / Customer Mass Affluent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
2. กด 3 ชำระภาษีให้แก่กรมสรรพากร (อยู่ในช่วงเวลา 23.00-24.00น.)
</t>
  </si>
  <si>
    <t xml:space="preserve">Thai language  / Customer Mass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ครบ 13 หลัก( Required Regular expression) และถูกต้อง &gt; Required Ref. 2 
2. กด Ref. 2 ไม่ครบ
3. ไม่กด Ref. 2 / 2 ครั้ง
</t>
  </si>
  <si>
    <t xml:space="preserve">Thai language  / Customer Mass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ครบ 13 หลัก( Required Regular expression) ถูกต้อง &gt; Required Ref. 2 
2. กด Ref. 2 ครบ แต่เป็น Invalid (Required Regular expression)
3. กด Ref. 2 ครบ แต่เป็น Invalid ทั้ง 3 ครั้ง
</t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</si>
  <si>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(Required Regular expression) ถูกต้อง
1. ทำรายการด้วย </t>
    </r>
    <r>
      <rPr>
        <sz val="10"/>
        <color indexed="10"/>
        <rFont val="Arial"/>
        <family val="2"/>
      </rPr>
      <t xml:space="preserve">Single account = Master saving </t>
    </r>
    <r>
      <rPr>
        <sz val="10"/>
        <color indexed="8"/>
        <rFont val="Arial"/>
        <family val="2"/>
      </rPr>
      <t xml:space="preserve">
2. กดจำนวนเงิน xxxx.xx
3. กด 1 ยืนยัน  
4. Ledger &gt; 0 , Available = 0
5. Combo wrapup กด 1 &gt; กด 2
</t>
    </r>
  </si>
  <si>
    <r>
      <t xml:space="preserve">Thai language  / Customer Mass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(Required Regular expression) &gt; กด Ref.2 (Required Regular expression) ถูกต้อง
1. ทำรายการด้วย </t>
    </r>
    <r>
      <rPr>
        <sz val="10"/>
        <color indexed="10"/>
        <rFont val="Arial"/>
        <family val="2"/>
      </rPr>
      <t>Single account = Master Current</t>
    </r>
    <r>
      <rPr>
        <sz val="10"/>
        <color indexed="8"/>
        <rFont val="Arial"/>
        <family val="2"/>
      </rPr>
      <t xml:space="preserve">
2. กดจำนวนเงิน xxxx.xx
3. กด 1 ยืนยัน  
4. Ledger &lt; 0 , Available &gt; 0
5. Combo wrapup กด 1 &gt; กด 1
</t>
    </r>
  </si>
  <si>
    <r>
  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(Required Regular expression) &gt; กด Ref.2 (Required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= saving </t>
    </r>
    <r>
      <rPr>
        <sz val="10"/>
        <color indexed="8"/>
        <rFont val="Arial"/>
        <family val="2"/>
      </rPr>
      <t xml:space="preserve">
2. กด 9 ระบุเลขที่บัญชี
3. ระบุเลขที่บัญชีสะสมทรัพย์
4. กดจำนวนเงิน xxxxx.xx
5. กด 1 ยืนยัน
6. Ledger &gt; 0 , Available &gt; 0
7. Combo wrapup กด 6 
</t>
    </r>
  </si>
  <si>
    <r>
  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(Required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= Current </t>
    </r>
    <r>
      <rPr>
        <sz val="10"/>
        <color indexed="8"/>
        <rFont val="Arial"/>
        <family val="2"/>
      </rPr>
      <t xml:space="preserve">
2. กด 9 ระบุเลขที่บัญชี
3. ระบุเลขที่บัญชีกระแสรายวัน
4. กดจำนวนเงิน xxxxx.xx
5. กด 1 ยืนยัน
6. Ledger = 0 , Available &gt; 0
7. Combo wrapup กด * 
8. เลือก combo 1 กดเลือก Fax
</t>
    </r>
  </si>
  <si>
    <r>
  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Ref.2(Required Regular expression) 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  1 </t>
    </r>
    <r>
      <rPr>
        <sz val="10"/>
        <color indexed="10"/>
        <rFont val="Arial"/>
        <family val="2"/>
      </rPr>
      <t>บัญชีหลักสะสมทรัพย์</t>
    </r>
    <r>
      <rPr>
        <sz val="10"/>
        <color indexed="8"/>
        <rFont val="Arial"/>
        <family val="2"/>
      </rPr>
      <t xml:space="preserve"> 
3. กดจำนวนเงิน xxxxx.xx
4. กด 1 ยืนยัน
5. Ledger &gt; 0 , Available = 0
6. Combo wrapup กด 8 
</t>
    </r>
  </si>
  <si>
    <r>
  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Ref.2(Required Regular expression) 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 9 ระบุเลขที่บัญชี
3. กดเลขที่</t>
    </r>
    <r>
      <rPr>
        <sz val="10"/>
        <color indexed="10"/>
        <rFont val="Arial"/>
        <family val="2"/>
      </rPr>
      <t>บัญชีหลักสะสมทรัพย์</t>
    </r>
    <r>
      <rPr>
        <sz val="10"/>
        <color indexed="8"/>
        <rFont val="Arial"/>
        <family val="2"/>
      </rPr>
      <t xml:space="preserve">
4. กดจำนวนเงิน xxxxxx.xx
5. กด 1 ยืนยัน
6. Ledger &lt; 0 , Available &gt; 0
7. Combo wrapup กด 9 
</t>
    </r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</si>
  <si>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(Required Regular expression) ถูกต้อง
1. ทำรายการด้วย </t>
    </r>
    <r>
      <rPr>
        <sz val="10"/>
        <color indexed="10"/>
        <rFont val="Arial"/>
        <family val="2"/>
      </rPr>
      <t>Single account = Master Current</t>
    </r>
    <r>
      <rPr>
        <sz val="10"/>
        <color indexed="8"/>
        <rFont val="Arial"/>
        <family val="2"/>
      </rPr>
      <t xml:space="preserve">
2. No input amount 3 ครั้ง
</t>
    </r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</si>
  <si>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 &gt; กด Ref.2 ถูกต้อง
1. </t>
    </r>
    <r>
      <rPr>
        <sz val="10"/>
        <color indexed="10"/>
        <rFont val="Arial"/>
        <family val="2"/>
      </rPr>
      <t>ทำรายการด้วย Multiple account  กด 2 Master Current</t>
    </r>
    <r>
      <rPr>
        <sz val="10"/>
        <color indexed="8"/>
        <rFont val="Arial"/>
        <family val="2"/>
      </rPr>
      <t xml:space="preserve"> &gt; ระบบตรวจสอบ payment information พบว่า Ref. 1 invalid
2. กด Ref. 1 ถูกต้อง &gt; amount ไม่ถูกต้อง
3. กด Amount &gt; ข้อมูลถูกต้อง
4. กด 1 ยืนยัน
5. Ledger &lt; 0, Avialable &gt; 0
6. Combo wrapuup กด #
</t>
    </r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</si>
  <si>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(Required Regular expression) ถูกต้อง
1. ทำรายการด้วย </t>
    </r>
    <r>
      <rPr>
        <sz val="10"/>
        <color indexed="10"/>
        <rFont val="Arial"/>
        <family val="2"/>
      </rPr>
      <t xml:space="preserve">Single account = Master saving </t>
    </r>
    <r>
      <rPr>
        <sz val="10"/>
        <color indexed="8"/>
        <rFont val="Arial"/>
        <family val="2"/>
      </rPr>
      <t xml:space="preserve">
2. กดจำนวนเงิน xxxx.xx &gt; ระบบประกาศ Payment Information ไม่ได้ เกิด Host timeout
</t>
    </r>
  </si>
  <si>
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(Required Regular expression) ถูกต้อง
1. ทำรายการด้วย Multiple account = Master saving 
2. กดจำนวนเงิน xxxx.xx &gt; ระบบประกาศ Payment Information ไม่ได้ No record
</t>
  </si>
  <si>
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(Required Regular expression) ถูกต้อง
1. ทำรายการด้วย Multiple account = กด 1 Master saving 
2. กดจำนวนเงิน xxxx.xx &gt; ระบบประกาศ Payment Information ไม่ได้เกิด other error
</t>
  </si>
  <si>
    <r>
  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(Required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= Current </t>
    </r>
    <r>
      <rPr>
        <sz val="10"/>
        <color indexed="8"/>
        <rFont val="Arial"/>
        <family val="2"/>
      </rPr>
      <t xml:space="preserve">
2. กด 9 ระบุเลขที่บัญชี
3. ระบุเลขที่บัญชีกระแสรายวัน
4. กดจำนวนเงิน xxxxx.xx
5. เกิด Host time out ดึงข้อมูลค่าธรรมเนียมไม่ได้
</t>
    </r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</si>
  <si>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(Not 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 9 ระบุเลขที่บัญชี
3. กดเลขที่ </t>
    </r>
    <r>
      <rPr>
        <sz val="10"/>
        <color indexed="10"/>
        <rFont val="Arial"/>
        <family val="2"/>
      </rPr>
      <t xml:space="preserve">บัญชีหลักสะสมทรัพย์
</t>
    </r>
    <r>
      <rPr>
        <sz val="10"/>
        <color indexed="8"/>
        <rFont val="Arial"/>
        <family val="2"/>
      </rPr>
      <t xml:space="preserve">4. กดจำนวนเงิน  1234567890.00
5. กดจำนวนเงิน xxxxxx.xx ถูกต้อง
6. กด 1 ยืนยัน &gt; เกิด No Record Found
</t>
    </r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</si>
  <si>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 (Required Regular expression) ถูกต้อง
1. ทำรายการด้วย </t>
    </r>
    <r>
      <rPr>
        <sz val="10"/>
        <color indexed="10"/>
        <rFont val="Arial"/>
        <family val="2"/>
      </rPr>
      <t xml:space="preserve">Single account = Master saving </t>
    </r>
    <r>
      <rPr>
        <sz val="10"/>
        <color indexed="8"/>
        <rFont val="Arial"/>
        <family val="2"/>
      </rPr>
      <t xml:space="preserve">
2. กดจำนวนเงิน xxxx.xx
3. กด 1 ยืนยัน  
4. Ledger &gt; 0 , Available = 0
5. กด Combo wrapup ไม่ถูกต้อง 3 ครั้ง
</t>
    </r>
  </si>
  <si>
    <r>
      <t xml:space="preserve">Thai language  / Customer Mass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(Required Regular expression) &gt; กด Ref.2 (Required Regular expression) ถูกต้อง
1. ทำรายการด้วย </t>
    </r>
    <r>
      <rPr>
        <sz val="10"/>
        <color indexed="10"/>
        <rFont val="Arial"/>
        <family val="2"/>
      </rPr>
      <t>Single account = Master Current</t>
    </r>
    <r>
      <rPr>
        <sz val="10"/>
        <color indexed="8"/>
        <rFont val="Arial"/>
        <family val="2"/>
      </rPr>
      <t xml:space="preserve">
2. กดจำนวนเงิน xxxx.xx
3. กด 1 ยืนยัน  
4. Ledger &lt; 0 , Available &gt; 0
5. ไม่กด Combo wrapup 3 ครั้ง
</t>
    </r>
  </si>
  <si>
    <t>Regular expression for reference1 is not required</t>
  </si>
  <si>
    <r>
  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Ref.2(Required Regular expression) 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  2 </t>
    </r>
    <r>
      <rPr>
        <sz val="10"/>
        <color indexed="10"/>
        <rFont val="Arial"/>
        <family val="2"/>
      </rPr>
      <t>บัญชีหลักกระแสรายวัน</t>
    </r>
    <r>
      <rPr>
        <sz val="10"/>
        <color indexed="8"/>
        <rFont val="Arial"/>
        <family val="2"/>
      </rPr>
      <t xml:space="preserve">
3. กดจำนวนเงิน xxxxxx.xx
4. กด 1 ยืนยัน
5. Ledger &lt; 0 , Available &gt; 0
6. Combo wrapup กด 9 
</t>
    </r>
  </si>
  <si>
    <t>N/A</t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</si>
  <si>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&gt; Not Required Ref.2
1. ทำรายการด้วย </t>
    </r>
    <r>
      <rPr>
        <sz val="10"/>
        <color indexed="10"/>
        <rFont val="Arial"/>
        <family val="2"/>
      </rPr>
      <t>Single account = Master Current</t>
    </r>
    <r>
      <rPr>
        <sz val="10"/>
        <color indexed="8"/>
        <rFont val="Arial"/>
        <family val="2"/>
      </rPr>
      <t xml:space="preserve">
2. กดจำนวนเงิน 
3. กด 1 ยืนยัน
4. Ledger &lt; 0, Avialable &gt; 0
5. Combo wrapuup กด 1 &gt; กด 1
</t>
    </r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</si>
  <si>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 &gt; กด Ref.2 ถูกต้อง
1. ทำรายการด้วย </t>
    </r>
    <r>
      <rPr>
        <sz val="10"/>
        <color indexed="10"/>
        <rFont val="Arial"/>
        <family val="2"/>
      </rPr>
      <t xml:space="preserve">Multiple account </t>
    </r>
    <r>
      <rPr>
        <sz val="10"/>
        <color indexed="8"/>
        <rFont val="Arial"/>
        <family val="2"/>
      </rPr>
      <t xml:space="preserve">
2. กด 9 ระบุเลขที่บัญชี
3. ระบุเลขที่บัญชีเงินฝากรประจำ
4. ระบุเลขที่บัญชีเงินฝากสินมัธยะทรัพย์ทวี 2 ครั้ง
</t>
    </r>
  </si>
  <si>
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 &gt; กด Ref.2 ถูกต้อง
1. ทำรายการด้วย Multiple account  กด 9 
2. ระบุ account no. ไม่ครบ
3. ไม่ระบุ account no 2 ครั้ง
</t>
  </si>
  <si>
    <r>
      <t xml:space="preserve">Thai language  / Customer Mass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(Required Regular expression) &gt; กด Ref.2 (Required Regular expression) ถูกต้อง
1. ทำรายการด้วย </t>
    </r>
    <r>
      <rPr>
        <sz val="10"/>
        <color indexed="10"/>
        <rFont val="Arial"/>
        <family val="2"/>
      </rPr>
      <t>Single account = Master Current</t>
    </r>
    <r>
      <rPr>
        <sz val="10"/>
        <color indexed="8"/>
        <rFont val="Arial"/>
        <family val="2"/>
      </rPr>
      <t xml:space="preserve">
2. กดจำนวนเงิน xxxx.xx
3. กด 1 ยืนยัน  
4. Ledger &lt; 0 , Available &gt; 0
5. ระบบประกาศ Combo wrapup ไม่ครบ No Record
6. กด Combo wrapup 6
</t>
    </r>
  </si>
  <si>
    <r>
      <t xml:space="preserve">Thai language  / Customer Mass 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 &gt; กด Ref.2 ถูกต้อง
1. </t>
    </r>
    <r>
      <rPr>
        <sz val="10"/>
        <color indexed="10"/>
        <rFont val="Arial"/>
        <family val="2"/>
      </rPr>
      <t>ทำรายการด้วย Multiple account  กด 2 Master Current</t>
    </r>
    <r>
      <rPr>
        <sz val="10"/>
        <color indexed="8"/>
        <rFont val="Arial"/>
        <family val="2"/>
      </rPr>
      <t xml:space="preserve"> &gt; ระบบตรวจสอบ payment information พบว่า Ref. 1 invalid
2. กด Ref. 1 ถูกต้อง &gt; amount ไม่ถูกต้อง
3. กด Amount &gt; ข้อมูลถูกต้อง
4. ระบบไม่พบข้อมูลค่าธรรมเนียม No Record
</t>
    </r>
  </si>
  <si>
    <r>
      <t xml:space="preserve">Thai language  / Customer Mass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(Required Regular expression) &gt; กด Ref.2 (Required Regular expression) ถูกต้อง
1. ทำรายการด้วย </t>
    </r>
    <r>
      <rPr>
        <sz val="10"/>
        <color indexed="10"/>
        <rFont val="Arial"/>
        <family val="2"/>
      </rPr>
      <t>Single account = Master Current</t>
    </r>
    <r>
      <rPr>
        <sz val="10"/>
        <color indexed="8"/>
        <rFont val="Arial"/>
        <family val="2"/>
      </rPr>
      <t xml:space="preserve">
2. กดจำนวนเงิน xxxx.xx
3. กด 4 ฟังซ้ำ
4. กด 9 ยกเลิก
</t>
    </r>
  </si>
  <si>
    <r>
      <t xml:space="preserve">Thai language  / Customer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1(Required Regular expression)  &gt; กด Ref.2 (Required Regular expression) ถูกต้อง
1. ทำรายการด้วย </t>
    </r>
    <r>
      <rPr>
        <sz val="10"/>
        <color indexed="10"/>
        <rFont val="Arial"/>
        <family val="2"/>
      </rPr>
      <t xml:space="preserve">Multiple account = Current </t>
    </r>
    <r>
      <rPr>
        <sz val="10"/>
        <color indexed="8"/>
        <rFont val="Arial"/>
        <family val="2"/>
      </rPr>
      <t xml:space="preserve">
2. กด 9 ระบุเลขที่บัญชี
3. ระบุเลขที่บัญชีกระแสรายวัน
4. กดจำนวนเงิน xxxxx.xx
5. กด 1 ยืนยัน &gt; เกิด Other error
</t>
    </r>
  </si>
  <si>
    <t xml:space="preserve">12.3.a Select account which have below account type
</t>
  </si>
  <si>
    <t xml:space="preserve">Invalid menu input 
</t>
  </si>
  <si>
    <t xml:space="preserve">15.1  Payment Comfirmation
</t>
  </si>
  <si>
    <t xml:space="preserve">1. ระบบประกาศ "Sorry ,we cannot process your request at this time .Please wait for a moment while we transfer you back to Main Menu." และระบบโอนสายให้เจ้าหน้าที่
</t>
  </si>
  <si>
    <t>1. ระบบประกาศ "Sorry ,we cannot process your request at this time .Please wait for a moment while we transfer you back to Main Menu." และระบบโอนสายให้เจ้าหน้าที่</t>
  </si>
  <si>
    <t>13.2  Amount validation
(0.01 บาท - 999,999,999.99 บาท)</t>
  </si>
  <si>
    <r>
      <t xml:space="preserve">Thai language  / Customer Mass Affluent
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&gt; กด Ref. 1  &gt; กด Ref.2 ถูกต้อง
1. ทำรายการด้วย </t>
    </r>
    <r>
      <rPr>
        <sz val="10"/>
        <color indexed="10"/>
        <rFont val="Arial"/>
        <family val="2"/>
      </rPr>
      <t xml:space="preserve">Single account = Master saving </t>
    </r>
    <r>
      <rPr>
        <sz val="10"/>
        <color indexed="8"/>
        <rFont val="Arial"/>
        <family val="2"/>
      </rPr>
      <t xml:space="preserve">
2. กดจำนวนเงิน xxxx.xx
3. กด ยืนยันการชำระเงินไม่ถูกต้อง
4. ไม่กดยืนยัน 2 ครั้ง
</t>
    </r>
  </si>
  <si>
    <t xml:space="preserve">1. ระบบให้กลับไป Re-enter Ref. 1 ประกาศ PBC_PA_0215 และ PBC_MN_0186
2. ระบบให้กลับไป Re-enter ประกาศ PBC_PA_0218 และ PBC_MN_0189
3.  ระบบประกาศ PBC_PA_0302, PBC_PA_0303, PBC_PA_0311, PBC_PA_0304, PBC_PA_0308, PBC_PA_0306
4. ระบบประกาศ "ขออภัยค่ะ ระบบไม่สามารถทำรายการได้ในขณะนี้ ระบบจะทำการโอนสายของท่านไปยังเมนูหลัก" และโอนสายเมนูหลัก
</t>
  </si>
  <si>
    <t xml:space="preserve">1. ระบบประกาศ PBC_MN_0141 
2. ระบบประกาศ PBC_MN_0142 "โปรดกดหมายเลขบัญชี 10 หลัก"
3. ระบบประกาศ PBC_MN_0188 
4. ระบบประกาศ PBC_PA_0302, PBC_PA_0303, PBC_PA_0311, PBC_PA_0304, PBC_PA_0309, PBC_PA_0306
5. ระบบประกาศ "ขออภัยค่ะ ระบบไม่สามารถทำรายการได้ในขณะนี้ ระบบจะทำการโอนสายของท่านไปยังเมนูหลัก" และโอนสายเมนูหลัก
</t>
  </si>
  <si>
    <t>1. ระบบประกาศ PBC_MN_0141 
2. ระบบประกาศ PBC_MN_0142 "โปรดกดหมายเลขบัญชี 10 หลัก"
3. ระบบประกาศ PBC_MN_0189 "โปรดกดจำนวนเงินรวมหน่วยสตางค์ และตามด้วยเครื่องหมายสี่เหลี่ยม"
4. ระบบประกาศ PBC_PA_0302, PBC_PA_0303, PBC_PA_0311, PBC_PA_0304, PBC_PA_0309, PBC_PA_0306
5. ระบบประกาศ "ขออภัยค่ะ ระบบไม่สามารถทำรายการได้ในขณะนี้ ระบบจะทำการโอนสายของท่านไปเจ้าหน้าที่" และโอนสายให้ CSR</t>
  </si>
  <si>
    <t>1. ระบบประกาศ PBC_MN_0189 "โปรดกดจำนวนเงินรวมหน่วยสตางค์ และตามด้วยเครื่องหมายสี่เหลี่ยม"
2. ระบบประกาศ PBC_PA_0302, PBC_PA_0303, PBC_PA_0311, PBC_PA_0304, PBC_PA_0308, PBC_PA_0306, PBC_PA_0307 และประกาศ PBC_MN_0190
3. ระบบประกาศ PBC_PA_0313
4. ระบบประกาศ PBC_PA_0052 , PBC_PA_0053 และประกาศ combo wrapup PBC_MN_0283
5. ประกาศ Combo wrapup 6,9,0,#
6. ระบบโอนสาย ประกาศ servey ถูกต้อง</t>
  </si>
  <si>
    <r>
      <rPr>
        <b/>
        <sz val="10"/>
        <color indexed="17"/>
        <rFont val="Arial"/>
        <family val="2"/>
      </rPr>
      <t>Customer A = Mass</t>
    </r>
    <r>
      <rPr>
        <sz val="10"/>
        <color indexed="17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 
Card 999000 
Single account : master Current </t>
    </r>
  </si>
  <si>
    <r>
      <rPr>
        <b/>
        <sz val="10"/>
        <color indexed="12"/>
        <rFont val="Arial"/>
        <family val="2"/>
      </rPr>
      <t>Customer AA = Affluent</t>
    </r>
    <r>
      <rPr>
        <sz val="10"/>
        <rFont val="Arial"/>
        <family val="2"/>
      </rPr>
      <t xml:space="preserve">
Card 623355
Multiple Account :  Master saving / Master Current / Saving / Current / Fixed / Sin</t>
    </r>
  </si>
  <si>
    <r>
      <rPr>
        <b/>
        <sz val="10"/>
        <color indexed="14"/>
        <rFont val="Arial"/>
        <family val="2"/>
      </rPr>
      <t>Customer Mass Affluent</t>
    </r>
    <r>
      <rPr>
        <sz val="10"/>
        <color indexed="8"/>
        <rFont val="Arial"/>
        <family val="2"/>
      </rPr>
      <t xml:space="preserve"> 
Card 421315 
Multiple Account = Master saving / Master Current / Saving / Current / Fixed / Sin</t>
    </r>
  </si>
  <si>
    <r>
      <rPr>
        <b/>
        <sz val="10"/>
        <color indexed="17"/>
        <rFont val="Arial"/>
        <family val="2"/>
      </rPr>
      <t>Customer A = Mass</t>
    </r>
    <r>
      <rPr>
        <sz val="10"/>
        <color indexed="17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 
Card 999000 
Single account = master Current </t>
    </r>
  </si>
  <si>
    <t xml:space="preserve">Thai language  / Customer Mass Affluent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เกิด No record Found ไม่สามารถดึงขึ้นมูลได้
</t>
  </si>
  <si>
    <t xml:space="preserve">Thai language  / Customer Mass 
1. กด 1 สอบถามข้อมูลทางบัญชี โอนเงิน ชำระเงิน เติมเงิน ซื้อสมุดเช็ค &gt; กด 3 บริการเติมเงินมือถือ และชำระเงิน &gt; กด 2 ชำระค่าสินค้าและบริการ &gt; กด 1 ชำระค่าสาธารณูปโภคและภาษีสรรพากร &gt; กด 3 ชำระภาษีให้แก่กรมสรรพากร เกิด Other error ไม่สามารถดึงขึ้นมูลได้
</t>
  </si>
  <si>
    <r>
      <rPr>
        <b/>
        <sz val="10"/>
        <color indexed="17"/>
        <rFont val="Arial"/>
        <family val="2"/>
      </rPr>
      <t>Customer A = Mass</t>
    </r>
    <r>
      <rPr>
        <sz val="10"/>
        <color indexed="17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 
Card 999000 
Single account : master Saving</t>
    </r>
  </si>
  <si>
    <r>
      <rPr>
        <b/>
        <sz val="10"/>
        <color indexed="17"/>
        <rFont val="Arial"/>
        <family val="2"/>
      </rPr>
      <t>Customer B = Mass</t>
    </r>
    <r>
      <rPr>
        <sz val="10"/>
        <color indexed="8"/>
        <rFont val="Arial"/>
        <family val="2"/>
      </rPr>
      <t xml:space="preserve"> 
Card 462288
Multiple Account = Master saving / Master Current / Saving / Current</t>
    </r>
  </si>
  <si>
    <r>
      <rPr>
        <b/>
        <sz val="10"/>
        <color indexed="12"/>
        <rFont val="Arial"/>
        <family val="2"/>
      </rPr>
      <t>Customer AA = Affluent</t>
    </r>
    <r>
      <rPr>
        <sz val="10"/>
        <rFont val="Arial"/>
        <family val="2"/>
      </rPr>
      <t xml:space="preserve">
Card 623355
Multiple Account = Master saving / Master Current / Saving / Current</t>
    </r>
  </si>
  <si>
    <r>
      <rPr>
        <b/>
        <sz val="10"/>
        <color indexed="30"/>
        <rFont val="Arial"/>
        <family val="2"/>
      </rPr>
      <t>Customer AB = Mass Affluent</t>
    </r>
    <r>
      <rPr>
        <sz val="10"/>
        <color indexed="30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
Card 421315 
Single Account = master saving 
1. Ref. 1
2. Ref. 2
3. amount
</t>
    </r>
    <r>
      <rPr>
        <b/>
        <sz val="10"/>
        <color indexed="8"/>
        <rFont val="Arial"/>
        <family val="2"/>
      </rPr>
      <t>Balance</t>
    </r>
    <r>
      <rPr>
        <sz val="10"/>
        <color indexed="8"/>
        <rFont val="Arial"/>
        <family val="2"/>
      </rPr>
      <t xml:space="preserve">
4. Ledger &gt; amount
5. Available = amount</t>
    </r>
  </si>
  <si>
    <r>
      <rPr>
        <b/>
        <sz val="10"/>
        <color indexed="17"/>
        <rFont val="Arial"/>
        <family val="2"/>
      </rPr>
      <t xml:space="preserve">Customer B = Mass </t>
    </r>
    <r>
      <rPr>
        <sz val="10"/>
        <color indexed="8"/>
        <rFont val="Arial"/>
        <family val="2"/>
      </rPr>
      <t xml:space="preserve">
Card 462288 
Single Account = master Current 
1. Ref. 1
2. Ref. 2
3. amount
</t>
    </r>
    <r>
      <rPr>
        <b/>
        <sz val="10"/>
        <color indexed="8"/>
        <rFont val="Arial"/>
        <family val="2"/>
      </rPr>
      <t>Balance</t>
    </r>
    <r>
      <rPr>
        <sz val="10"/>
        <color indexed="8"/>
        <rFont val="Arial"/>
        <family val="2"/>
      </rPr>
      <t xml:space="preserve"> 
4. Ledger &lt; amount
5. Available &gt; amount</t>
    </r>
  </si>
  <si>
    <r>
      <rPr>
        <b/>
        <sz val="10"/>
        <color indexed="14"/>
        <rFont val="Arial"/>
        <family val="2"/>
      </rPr>
      <t xml:space="preserve">Customer AA =  Affluent </t>
    </r>
    <r>
      <rPr>
        <sz val="10"/>
        <color indexed="8"/>
        <rFont val="Arial"/>
        <family val="2"/>
      </rPr>
      <t xml:space="preserve">
Card 462288 
Multiple Account = master saving / Master Current / Saving / Current
1. Ref. 1
2. Ref. 2
3. amount
4. Saving account no.
Balance 
5. Ledger &gt; amount
6. Available &gt; amount</t>
    </r>
  </si>
  <si>
    <r>
      <rPr>
        <b/>
        <sz val="10"/>
        <color indexed="14"/>
        <rFont val="Arial"/>
        <family val="2"/>
      </rPr>
      <t xml:space="preserve">Customer AA =  Affluent </t>
    </r>
    <r>
      <rPr>
        <sz val="10"/>
        <color indexed="8"/>
        <rFont val="Arial"/>
        <family val="2"/>
      </rPr>
      <t xml:space="preserve">
Card 462288 
Multiple Account  = master saving / Master Current / Saving / Current
1. Ref. 1
2. Ref. 2
3. amount
4. Current account no.
Balance 
5. Ledger = amount
6. Available &gt; amount</t>
    </r>
  </si>
  <si>
    <r>
      <rPr>
        <b/>
        <sz val="10"/>
        <color indexed="14"/>
        <rFont val="Arial"/>
        <family val="2"/>
      </rPr>
      <t xml:space="preserve">Customer AA =  Affluent </t>
    </r>
    <r>
      <rPr>
        <sz val="10"/>
        <color indexed="8"/>
        <rFont val="Arial"/>
        <family val="2"/>
      </rPr>
      <t xml:space="preserve">
Card 462288
Multiple Account  = master saving / Master Current / Saving / Current
1. Ref. 1
2. Ref. 2
3. amount
4. Ledger &gt; amount
5. Available = amount</t>
    </r>
  </si>
  <si>
    <r>
      <rPr>
        <b/>
        <sz val="10"/>
        <color indexed="14"/>
        <rFont val="Arial"/>
        <family val="2"/>
      </rPr>
      <t xml:space="preserve">Customer AA =  Affluent </t>
    </r>
    <r>
      <rPr>
        <sz val="10"/>
        <color indexed="8"/>
        <rFont val="Arial"/>
        <family val="2"/>
      </rPr>
      <t xml:space="preserve">
Card 462288 
Multiple Account  = master saving / Master Current / Saving / Current
1. Ref. 1
2. Ref. 2
3. amount
4. Ledger &lt; amount
5. Available &gt; amount</t>
    </r>
  </si>
  <si>
    <r>
      <rPr>
        <b/>
        <sz val="10"/>
        <color indexed="14"/>
        <rFont val="Arial"/>
        <family val="2"/>
      </rPr>
      <t xml:space="preserve">Customer AA =  Affluent </t>
    </r>
    <r>
      <rPr>
        <sz val="10"/>
        <color indexed="8"/>
        <rFont val="Arial"/>
        <family val="2"/>
      </rPr>
      <t xml:space="preserve">
Card 462288 
Multiple Account = master saving / Master Current / Saving / Current
1. Ref. 1
2. Ref. 2
3. amount
4. Master Saving account no.
5. Ledger &lt; amount
6. Available &gt; amount</t>
    </r>
  </si>
  <si>
    <r>
      <rPr>
        <b/>
        <sz val="10"/>
        <color indexed="17"/>
        <rFont val="Arial"/>
        <family val="2"/>
      </rPr>
      <t xml:space="preserve">Customer B = Mass </t>
    </r>
    <r>
      <rPr>
        <sz val="10"/>
        <rFont val="Arial"/>
        <family val="2"/>
      </rPr>
      <t xml:space="preserve">
Card 462288
Single Account = master Current
1.Ref. 1
2. Ref. 2
3. amount</t>
    </r>
  </si>
  <si>
    <r>
      <rPr>
        <b/>
        <sz val="10"/>
        <color indexed="30"/>
        <rFont val="Arial"/>
        <family val="2"/>
      </rPr>
      <t xml:space="preserve">Customer AB = Mass Affluent </t>
    </r>
    <r>
      <rPr>
        <sz val="10"/>
        <rFont val="Arial"/>
        <family val="2"/>
      </rPr>
      <t xml:space="preserve">
Card 000002
Multiple Account = master saving / Master Current / Saving / Current
1.Ref. 1
2. Ref. 2
3. amount
4. Master Saving account no.
</t>
    </r>
  </si>
  <si>
    <r>
      <rPr>
        <b/>
        <sz val="10"/>
        <color indexed="30"/>
        <rFont val="Arial"/>
        <family val="2"/>
      </rPr>
      <t xml:space="preserve">Customer AB = Mass Affluent </t>
    </r>
    <r>
      <rPr>
        <sz val="10"/>
        <rFont val="Arial"/>
        <family val="2"/>
      </rPr>
      <t xml:space="preserve">
Card 000002
Multiple Account = master saving / Master Current / Saving / Current
1.Ref. 1
2. Ref. 2
3. amount
4. Master Current account no.
</t>
    </r>
  </si>
  <si>
    <r>
      <rPr>
        <b/>
        <sz val="10"/>
        <color indexed="30"/>
        <rFont val="Arial"/>
        <family val="2"/>
      </rPr>
      <t xml:space="preserve">Customer AB = Mass Affluent </t>
    </r>
    <r>
      <rPr>
        <sz val="10"/>
        <rFont val="Arial"/>
        <family val="2"/>
      </rPr>
      <t xml:space="preserve">
Card 000002
Multiple Account = master saving / Master Current / Saving / Current
1.Ref. 1
2. Ref. 2
3. amount
4. Current account no.
</t>
    </r>
  </si>
  <si>
    <r>
      <rPr>
        <b/>
        <sz val="10"/>
        <color indexed="17"/>
        <rFont val="Arial"/>
        <family val="2"/>
      </rPr>
      <t xml:space="preserve">Customer B = Mass </t>
    </r>
    <r>
      <rPr>
        <sz val="10"/>
        <rFont val="Arial"/>
        <family val="2"/>
      </rPr>
      <t xml:space="preserve">
Card 999454
Multiple Account = master saving / master current / saving / current / fixed / sin
1.Ref. 1
2. Ref. 2
3. amount</t>
    </r>
  </si>
  <si>
    <r>
      <rPr>
        <b/>
        <sz val="10"/>
        <color indexed="17"/>
        <rFont val="Arial"/>
        <family val="2"/>
      </rPr>
      <t xml:space="preserve">Customer B = Mass </t>
    </r>
    <r>
      <rPr>
        <sz val="10"/>
        <rFont val="Arial"/>
        <family val="2"/>
      </rPr>
      <t xml:space="preserve">
Card 999454
Multiple Account = master saving / master current / saving / current / fixed / sin
1.Ref. 1
2. Ref. 2
3. amount
4. Current account no.</t>
    </r>
  </si>
  <si>
    <r>
      <rPr>
        <b/>
        <sz val="10"/>
        <color indexed="17"/>
        <rFont val="Arial"/>
        <family val="2"/>
      </rPr>
      <t xml:space="preserve">Customer B = Mass </t>
    </r>
    <r>
      <rPr>
        <sz val="10"/>
        <rFont val="Arial"/>
        <family val="2"/>
      </rPr>
      <t xml:space="preserve">
Card 999454
Multiple Account = master saving / master current / saving / current / fixed / sin
1.Ref. 1
2. Ref. 2
3. amount
4. Saving account no.</t>
    </r>
  </si>
  <si>
    <r>
      <rPr>
        <b/>
        <sz val="10"/>
        <color indexed="17"/>
        <rFont val="Arial"/>
        <family val="2"/>
      </rPr>
      <t xml:space="preserve">Customer B = Mass </t>
    </r>
    <r>
      <rPr>
        <sz val="10"/>
        <rFont val="Arial"/>
        <family val="2"/>
      </rPr>
      <t xml:space="preserve">
Card 999454
Multiple Account = master saving / master current / saving / current / fixed / sin
1.Ref. 1
2. Ref. 2
3. amount
4. เลขที่บัญชีกองทุนเปิด</t>
    </r>
  </si>
  <si>
    <r>
      <rPr>
        <b/>
        <sz val="10"/>
        <color indexed="17"/>
        <rFont val="Arial"/>
        <family val="2"/>
      </rPr>
      <t>Customer AA = Affluent</t>
    </r>
    <r>
      <rPr>
        <sz val="10"/>
        <rFont val="Arial"/>
        <family val="2"/>
      </rPr>
      <t xml:space="preserve">
Card 462288
Multiple Account = master saving / master current 
1.Ref. 1
2. Ref. 2</t>
    </r>
  </si>
  <si>
    <r>
      <rPr>
        <b/>
        <sz val="10"/>
        <color indexed="17"/>
        <rFont val="Arial"/>
        <family val="2"/>
      </rPr>
      <t>Customer A = Mass</t>
    </r>
    <r>
      <rPr>
        <sz val="10"/>
        <rFont val="Arial"/>
        <family val="2"/>
      </rPr>
      <t xml:space="preserve">
Card 377970
Saving account = master saving
1.Ref. 1
2. Ref. 2
3. จำนวนเงิน</t>
    </r>
  </si>
  <si>
    <r>
      <rPr>
        <b/>
        <sz val="10"/>
        <color indexed="17"/>
        <rFont val="Arial"/>
        <family val="2"/>
      </rPr>
      <t>Customer A = Mass</t>
    </r>
    <r>
      <rPr>
        <sz val="10"/>
        <rFont val="Arial"/>
        <family val="2"/>
      </rPr>
      <t xml:space="preserve">
Card 454626
Single Account =  master current 
1.Ref. 1
2. Ref. 2
3. จำนวนเงิน</t>
    </r>
  </si>
  <si>
    <r>
      <rPr>
        <b/>
        <sz val="10"/>
        <color indexed="17"/>
        <rFont val="Arial"/>
        <family val="2"/>
      </rPr>
      <t>Customer A = Mass</t>
    </r>
    <r>
      <rPr>
        <sz val="10"/>
        <rFont val="Arial"/>
        <family val="2"/>
      </rPr>
      <t xml:space="preserve">
Card 522985
Multiple Account = master saving / master current 
1.Ref. 1
2. Ref. 2
3. จำนวนเงิน</t>
    </r>
  </si>
  <si>
    <r>
      <rPr>
        <b/>
        <sz val="10"/>
        <color indexed="17"/>
        <rFont val="Arial"/>
        <family val="2"/>
      </rPr>
      <t xml:space="preserve">Customer  = Mass </t>
    </r>
    <r>
      <rPr>
        <sz val="10"/>
        <rFont val="Arial"/>
        <family val="2"/>
      </rPr>
      <t xml:space="preserve">
Card 462287
Multiple Account = master saving / master current / saving / current / fixed / sin
1.Ref. 1
2. Ref. 2
3. Fixed account no.
4. Sin account no.</t>
    </r>
  </si>
  <si>
    <r>
      <rPr>
        <b/>
        <sz val="10"/>
        <color indexed="17"/>
        <rFont val="Arial"/>
        <family val="2"/>
      </rPr>
      <t xml:space="preserve">Customer  = Mass </t>
    </r>
    <r>
      <rPr>
        <sz val="10"/>
        <rFont val="Arial"/>
        <family val="2"/>
      </rPr>
      <t xml:space="preserve">
Card 462287
Multiple Account = master saving / master current / saving / current / fixed / sin
1.Ref. 1
2. Ref. 2
3. amount</t>
    </r>
  </si>
  <si>
    <r>
      <rPr>
        <b/>
        <sz val="10"/>
        <color indexed="17"/>
        <rFont val="Arial"/>
        <family val="2"/>
      </rPr>
      <t xml:space="preserve">Customer  = Mass </t>
    </r>
    <r>
      <rPr>
        <sz val="10"/>
        <rFont val="Arial"/>
        <family val="2"/>
      </rPr>
      <t xml:space="preserve">
Card 462287
Multiple Account = master saving / master current / saving / current / fixed / sin
1.Ref. 1
2. Ref. 2
3. amount
4. Saving account no.
</t>
    </r>
  </si>
  <si>
    <r>
      <rPr>
        <b/>
        <sz val="10"/>
        <color indexed="17"/>
        <rFont val="Arial"/>
        <family val="2"/>
      </rPr>
      <t xml:space="preserve">Customer  = Mass </t>
    </r>
    <r>
      <rPr>
        <sz val="10"/>
        <rFont val="Arial"/>
        <family val="2"/>
      </rPr>
      <t xml:space="preserve">
Card 462287
Multiple Account = master saving / master current / saving / current 
1.Ref. 1
2. Ref. 2
3. amount
4. Saving account no.
5. Master Current account no.</t>
    </r>
  </si>
  <si>
    <r>
      <rPr>
        <b/>
        <sz val="10"/>
        <color indexed="30"/>
        <rFont val="Arial"/>
        <family val="2"/>
      </rPr>
      <t>Customer AB = Mass Affluent</t>
    </r>
    <r>
      <rPr>
        <sz val="10"/>
        <color indexed="30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
Card 421315
Single Account = master saving 
1. Ref. 1
2. Ref. 2
3. amount
</t>
    </r>
    <r>
      <rPr>
        <b/>
        <sz val="10"/>
        <color indexed="8"/>
        <rFont val="Arial"/>
        <family val="2"/>
      </rPr>
      <t>Balance</t>
    </r>
    <r>
      <rPr>
        <sz val="10"/>
        <color indexed="8"/>
        <rFont val="Arial"/>
        <family val="2"/>
      </rPr>
      <t xml:space="preserve">
4. Ledger &gt; amount
5. Available = amount</t>
    </r>
  </si>
  <si>
    <r>
      <rPr>
        <b/>
        <sz val="10"/>
        <color indexed="14"/>
        <rFont val="Arial"/>
        <family val="2"/>
      </rPr>
      <t>Customer AB = Mass Affluent</t>
    </r>
    <r>
      <rPr>
        <sz val="10"/>
        <color indexed="8"/>
        <rFont val="Arial"/>
        <family val="2"/>
      </rPr>
      <t xml:space="preserve"> 
Card 421315 
Multiple Account = master saving 1 / master current 1 / saving 1 / current 1 / Fixed 1
1.Ref. 1
2. Ref. 2
3. Saving account no.
4. amount
5. Ledger &gt; 0
6. Avialable Balance &gt; 0</t>
    </r>
  </si>
  <si>
    <r>
      <rPr>
        <b/>
        <sz val="10"/>
        <color indexed="12"/>
        <rFont val="Arial"/>
        <family val="2"/>
      </rPr>
      <t>Customer AA = Affluent</t>
    </r>
    <r>
      <rPr>
        <sz val="10"/>
        <color indexed="8"/>
        <rFont val="Arial"/>
        <family val="2"/>
      </rPr>
      <t xml:space="preserve">
Card 462288 
Multiple Account = master saving 1 / master current 1 / saving 1 / current 1 
1.Ref. 1
2. Ref. 2
3. Current account no.
4. amount
5. Ledger &gt; 0
6. Avialable Balance &gt; 0</t>
    </r>
  </si>
  <si>
    <r>
      <rPr>
        <b/>
        <sz val="10"/>
        <color indexed="17"/>
        <rFont val="Arial"/>
        <family val="2"/>
      </rPr>
      <t>Customer A = Mass</t>
    </r>
    <r>
      <rPr>
        <sz val="10"/>
        <color indexed="8"/>
        <rFont val="Arial"/>
        <family val="2"/>
      </rPr>
      <t xml:space="preserve">
Card 462287 
Multiple Account = master saving 1 / master current 1 / saving 1 / current 1 / Fixed 1 / Sin 1
1.Ref. 1
2. Ref. 2
3. amount
4. Ledger &gt; 0
5. Avialable Balance &gt; 0</t>
    </r>
  </si>
  <si>
    <r>
      <rPr>
        <b/>
        <sz val="10"/>
        <color indexed="17"/>
        <rFont val="Arial"/>
        <family val="2"/>
      </rPr>
      <t xml:space="preserve">Customer B = Mass </t>
    </r>
    <r>
      <rPr>
        <sz val="10"/>
        <color indexed="8"/>
        <rFont val="Arial"/>
        <family val="2"/>
      </rPr>
      <t xml:space="preserve">
Card 462288
Single Account = master Current 
1. Ref. 1
2. Ref. 2
3. amount
</t>
    </r>
    <r>
      <rPr>
        <b/>
        <sz val="10"/>
        <color indexed="8"/>
        <rFont val="Arial"/>
        <family val="2"/>
      </rPr>
      <t>Balance</t>
    </r>
    <r>
      <rPr>
        <sz val="10"/>
        <color indexed="8"/>
        <rFont val="Arial"/>
        <family val="2"/>
      </rPr>
      <t xml:space="preserve"> 
4. Ledger &lt; amount
5. Available &gt; amount</t>
    </r>
  </si>
  <si>
    <r>
      <rPr>
        <b/>
        <sz val="10"/>
        <color indexed="14"/>
        <rFont val="Arial"/>
        <family val="2"/>
      </rPr>
      <t xml:space="preserve">Customer AA =  Affluent </t>
    </r>
    <r>
      <rPr>
        <sz val="10"/>
        <color indexed="8"/>
        <rFont val="Arial"/>
        <family val="2"/>
      </rPr>
      <t xml:space="preserve">
Card 462288
Multiple Account  = master saving / Master Current / Saving / Current
1. Ref. 1
2. Ref. 2
3. amount
4. Current account no.
Balance 
5. Ledger = amount
6. Available &gt; amount</t>
    </r>
  </si>
  <si>
    <r>
      <rPr>
        <b/>
        <sz val="10"/>
        <color indexed="17"/>
        <rFont val="Arial"/>
        <family val="2"/>
      </rPr>
      <t xml:space="preserve">Customer B = Mass </t>
    </r>
    <r>
      <rPr>
        <sz val="10"/>
        <color indexed="8"/>
        <rFont val="Arial"/>
        <family val="2"/>
      </rPr>
      <t xml:space="preserve">
Card 462288 
Single account = master Current 
1. Ref. 1
2. Ref. 2
3. amount
</t>
    </r>
    <r>
      <rPr>
        <b/>
        <sz val="10"/>
        <color indexed="8"/>
        <rFont val="Arial"/>
        <family val="2"/>
      </rPr>
      <t>Balance</t>
    </r>
    <r>
      <rPr>
        <sz val="10"/>
        <color indexed="8"/>
        <rFont val="Arial"/>
        <family val="2"/>
      </rPr>
      <t xml:space="preserve"> 
4. Ledger &lt; amount
5. Available &gt; amount</t>
    </r>
  </si>
  <si>
    <r>
      <rPr>
        <b/>
        <sz val="10"/>
        <color indexed="14"/>
        <rFont val="Arial"/>
        <family val="2"/>
      </rPr>
      <t xml:space="preserve">Customer AA =  Affluent </t>
    </r>
    <r>
      <rPr>
        <sz val="10"/>
        <color indexed="8"/>
        <rFont val="Arial"/>
        <family val="2"/>
      </rPr>
      <t xml:space="preserve">
Card 462288
Multiple Account = master saving / Master Current / Saving / Current
1. Ref. 1
2. Ref. 2
3. amount
4. Current account no.
Balance 
5. Ledger = amount
6. Available &gt; amount</t>
    </r>
  </si>
  <si>
    <r>
      <rPr>
        <b/>
        <sz val="10"/>
        <color indexed="30"/>
        <rFont val="Arial"/>
        <family val="2"/>
      </rPr>
      <t>Customer AB = Mass Affluent</t>
    </r>
    <r>
      <rPr>
        <sz val="10"/>
        <color indexed="30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
Card 421315
Single account = master saving 
1. Ref. 1
2. Ref. 2
3. amount
</t>
    </r>
    <r>
      <rPr>
        <b/>
        <sz val="10"/>
        <color indexed="8"/>
        <rFont val="Arial"/>
        <family val="2"/>
      </rPr>
      <t>Balance</t>
    </r>
    <r>
      <rPr>
        <sz val="10"/>
        <color indexed="8"/>
        <rFont val="Arial"/>
        <family val="2"/>
      </rPr>
      <t xml:space="preserve">
4. Ledger &gt; amount
5. Available = amount</t>
    </r>
  </si>
  <si>
    <t>E2E-IVR-UPayTax-0001</t>
  </si>
  <si>
    <t>E2E-IVR-UPayTax-0002</t>
  </si>
  <si>
    <t>E2E-IVR-UPayTax-0003</t>
  </si>
  <si>
    <t>E2E-IVR-UPayTax-0004</t>
  </si>
  <si>
    <t>E2E-IVR-UPayTax-0005</t>
  </si>
  <si>
    <t>E2E-IVR-UPayTax-0006</t>
  </si>
  <si>
    <t>E2E-IVR-UPayTax-0007</t>
  </si>
  <si>
    <t>E2E-IVR-UPayTax-0008</t>
  </si>
  <si>
    <t>E2E-IVR-UPayTax-0009</t>
  </si>
  <si>
    <t>E2E-IVR-UPayTax-0010</t>
  </si>
  <si>
    <t>E2E-IVR-UPayTax-0011</t>
  </si>
  <si>
    <t>E2E-IVR-UPayTax-0012</t>
  </si>
  <si>
    <t>E2E-IVR-UPayTax-0013</t>
  </si>
  <si>
    <t>E2E-IVR-UPayTax-0014</t>
  </si>
  <si>
    <t>E2E-IVR-UPayTax-0015</t>
  </si>
  <si>
    <t>E2E-IVR-UPayTax-0016</t>
  </si>
  <si>
    <t>E2E-IVR-UPayTax-0017</t>
  </si>
  <si>
    <t>E2E-IVR-UPayTax-0018</t>
  </si>
  <si>
    <t>E2E-IVR-UPayTax-0019</t>
  </si>
  <si>
    <t>E2E-IVR-UPayTax-0020</t>
  </si>
  <si>
    <t>E2E-IVR-UPayTax-0021</t>
  </si>
  <si>
    <t>E2E-IVR-UPayTax-0022</t>
  </si>
  <si>
    <t>E2E-IVR-UPayTax-0023</t>
  </si>
  <si>
    <t>E2E-IVR-UPayTax-0024</t>
  </si>
  <si>
    <t>E2E-IVR-UPayTax-0025</t>
  </si>
  <si>
    <t>E2E-IVR-UPayTax-0026</t>
  </si>
  <si>
    <t>E2E-IVR-UPayTax-0027</t>
  </si>
  <si>
    <t>E2E-IVR-UPayTax-0028</t>
  </si>
  <si>
    <t>E2E-IVR-UPayTax-0029</t>
  </si>
  <si>
    <t>E2E-IVR-UPayTax-0030</t>
  </si>
  <si>
    <t>E2E-IVR-UPayTax-0031</t>
  </si>
  <si>
    <t>E2E-IVR-UPayTax-0032</t>
  </si>
  <si>
    <t>E2E-IVR-UPayTax-0033</t>
  </si>
  <si>
    <t>E2E-IVR-UPayTax-0034</t>
  </si>
  <si>
    <t>E2E-IVR-UPayTax-0035</t>
  </si>
  <si>
    <t>E2E-IVR-UPayTax-0036</t>
  </si>
  <si>
    <t>E2E-IVR-UPayTax-0037</t>
  </si>
  <si>
    <t>E2E-IVR-UPayTax-0038</t>
  </si>
  <si>
    <t>E2E-IVR-UPayTax-0039</t>
  </si>
  <si>
    <t>E2E-IVR-UPayTax-0040</t>
  </si>
  <si>
    <t>E2E-IVR-UPayTax-0041</t>
  </si>
  <si>
    <t>E2E-IVR-UPayTax-0042</t>
  </si>
  <si>
    <t>E2E-IVR-UPayTax-0043</t>
  </si>
  <si>
    <t>E2E-IVR-UPayTax-0044</t>
  </si>
  <si>
    <t>E2E-IVR-UPayTax-0045</t>
  </si>
  <si>
    <t>E2E-IVR-UPayTax-0046</t>
  </si>
  <si>
    <t>E2E-IVR-UPayTax-0047</t>
  </si>
  <si>
    <t>E2E-IVR-UPayTax-0048</t>
  </si>
  <si>
    <t>E2E-IVR-UPayTax-0049</t>
  </si>
  <si>
    <t>E2E-IVR-UPayTax-0050</t>
  </si>
  <si>
    <t>E2E-IVR-UPayTax-0051</t>
  </si>
  <si>
    <t>E2E-IVR-UPayTax-0052</t>
  </si>
  <si>
    <t>E2E-IVR-UPayTax-0053</t>
  </si>
  <si>
    <t>E2E-IVR-UPayTax-0054</t>
  </si>
  <si>
    <t>E2E-IVR-UPayTax-0055</t>
  </si>
  <si>
    <t>E2E-IVR-UPayTax-0056</t>
  </si>
  <si>
    <t>E2E-IVR-UPayTax-0057</t>
  </si>
  <si>
    <t>E2E-IVR-UPayTax-0058</t>
  </si>
  <si>
    <t>E2E-IVR-UPayTax-0059</t>
  </si>
  <si>
    <t>RTM Ref ID</t>
  </si>
  <si>
    <t>Call Flow</t>
  </si>
  <si>
    <t xml:space="preserve">IVR-Utility Payment TAX </t>
  </si>
  <si>
    <t>Rationalized</t>
  </si>
  <si>
    <t>Function</t>
  </si>
  <si>
    <t>Sub-Function</t>
  </si>
  <si>
    <t>Test Coverage Matrix</t>
  </si>
  <si>
    <t>Version</t>
  </si>
  <si>
    <t>Date</t>
  </si>
  <si>
    <t>Description</t>
  </si>
  <si>
    <t>Author</t>
  </si>
  <si>
    <t>Comments</t>
  </si>
  <si>
    <t>v0.1</t>
  </si>
  <si>
    <t>Initial Draft</t>
  </si>
  <si>
    <t>BBL</t>
  </si>
  <si>
    <t>v0.2</t>
  </si>
  <si>
    <t>Updated Original Draft TCM contents into Standard Format Template</t>
  </si>
  <si>
    <t>v0.4</t>
  </si>
  <si>
    <t>Updated component information</t>
  </si>
  <si>
    <t>BBL-IBM</t>
  </si>
  <si>
    <t>CVP</t>
  </si>
  <si>
    <t>UCCE</t>
  </si>
  <si>
    <t>Finesse</t>
  </si>
  <si>
    <t>CUIC</t>
  </si>
  <si>
    <t>Survey Admin</t>
  </si>
  <si>
    <t>ESIS</t>
  </si>
  <si>
    <t>FAX</t>
  </si>
  <si>
    <t>NICE</t>
  </si>
  <si>
    <t>Pre-SIT</t>
  </si>
  <si>
    <t>SIT</t>
  </si>
  <si>
    <t>Pre-UAT</t>
  </si>
  <si>
    <t>UAT</t>
  </si>
  <si>
    <t>Rationalisation Reason</t>
  </si>
  <si>
    <t>X</t>
  </si>
  <si>
    <t>v0.3</t>
  </si>
  <si>
    <t>Additional consistency updates.</t>
  </si>
  <si>
    <t>Priority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</si>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</sst>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30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charset val="22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4" fillId="0" borderId="0"/>
    <xf numFmtId="0" fontId="1" fillId="0" borderId="0"/>
    <xf numFmtId="0" fontId="14" fillId="0" borderId="0"/>
  </cellStyleXfs>
  <cellXfs count="97">
    <xf numFmtId="0" fontId="0" fillId="0" borderId="0" xfId="0"/>
    <xf numFmtId="0" fontId="0" fillId="0" borderId="0" xfId="0" applyAlignment="1">
      <alignment wrapText="1"/>
    </xf>
    <xf numFmtId="0" fontId="15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0" xfId="0" applyNumberFormat="1" applyFont="1" applyFill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15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/>
    </xf>
    <xf numFmtId="0" fontId="15" fillId="0" borderId="1" xfId="0" quotePrefix="1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5" fillId="0" borderId="2" xfId="0" applyNumberFormat="1" applyFont="1" applyFill="1" applyBorder="1" applyAlignment="1">
      <alignment horizontal="center" vertical="top" wrapText="1"/>
    </xf>
    <xf numFmtId="0" fontId="15" fillId="0" borderId="2" xfId="1" applyNumberFormat="1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left" vertical="top" wrapText="1"/>
    </xf>
    <xf numFmtId="0" fontId="19" fillId="0" borderId="2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1" xfId="0" quotePrefix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/>
    <xf numFmtId="0" fontId="0" fillId="0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3" borderId="1" xfId="0" quotePrefix="1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15" fillId="0" borderId="1" xfId="1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top" wrapText="1"/>
    </xf>
    <xf numFmtId="0" fontId="15" fillId="0" borderId="2" xfId="1" applyFont="1" applyFill="1" applyBorder="1" applyAlignment="1">
      <alignment horizontal="center" vertical="top" wrapText="1"/>
    </xf>
    <xf numFmtId="1" fontId="1" fillId="0" borderId="1" xfId="3" applyNumberFormat="1" applyFont="1" applyFill="1" applyBorder="1" applyAlignment="1">
      <alignment vertical="top" wrapText="1"/>
    </xf>
    <xf numFmtId="0" fontId="16" fillId="0" borderId="0" xfId="0" applyFont="1" applyFill="1" applyAlignment="1">
      <alignment horizontal="left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top" wrapText="1"/>
    </xf>
    <xf numFmtId="0" fontId="15" fillId="0" borderId="11" xfId="0" applyFont="1" applyFill="1" applyBorder="1" applyAlignment="1">
      <alignment horizontal="center" vertical="top" wrapText="1"/>
    </xf>
    <xf numFmtId="0" fontId="23" fillId="5" borderId="0" xfId="4" applyFont="1" applyFill="1"/>
    <xf numFmtId="0" fontId="23" fillId="0" borderId="0" xfId="4" applyFont="1"/>
    <xf numFmtId="0" fontId="24" fillId="5" borderId="0" xfId="4" applyFont="1" applyFill="1"/>
    <xf numFmtId="0" fontId="25" fillId="6" borderId="1" xfId="4" applyFont="1" applyFill="1" applyBorder="1" applyAlignment="1">
      <alignment horizontal="center"/>
    </xf>
    <xf numFmtId="0" fontId="25" fillId="6" borderId="1" xfId="4" applyFont="1" applyFill="1" applyBorder="1"/>
    <xf numFmtId="0" fontId="23" fillId="5" borderId="1" xfId="4" applyFont="1" applyFill="1" applyBorder="1" applyAlignment="1">
      <alignment horizontal="center" vertical="top" wrapText="1"/>
    </xf>
    <xf numFmtId="15" fontId="23" fillId="5" borderId="1" xfId="4" applyNumberFormat="1" applyFont="1" applyFill="1" applyBorder="1" applyAlignment="1">
      <alignment horizontal="center" vertical="top" wrapText="1"/>
    </xf>
    <xf numFmtId="0" fontId="23" fillId="5" borderId="1" xfId="4" applyFont="1" applyFill="1" applyBorder="1" applyAlignment="1">
      <alignment horizontal="left" vertical="top" wrapText="1"/>
    </xf>
    <xf numFmtId="0" fontId="23" fillId="5" borderId="0" xfId="4" applyFont="1" applyFill="1" applyAlignment="1">
      <alignment horizontal="left" vertical="top" wrapText="1"/>
    </xf>
    <xf numFmtId="0" fontId="26" fillId="8" borderId="8" xfId="0" applyFont="1" applyFill="1" applyBorder="1" applyAlignment="1">
      <alignment horizontal="center" vertical="center" textRotation="90"/>
    </xf>
    <xf numFmtId="0" fontId="0" fillId="8" borderId="15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14" xfId="0" applyFont="1" applyFill="1" applyBorder="1" applyAlignment="1">
      <alignment horizontal="left" vertical="top" wrapText="1"/>
    </xf>
    <xf numFmtId="0" fontId="15" fillId="0" borderId="15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center" vertical="top"/>
    </xf>
    <xf numFmtId="0" fontId="22" fillId="0" borderId="14" xfId="0" applyFont="1" applyFill="1" applyBorder="1" applyAlignment="1">
      <alignment horizontal="center" vertical="top"/>
    </xf>
    <xf numFmtId="0" fontId="22" fillId="0" borderId="15" xfId="0" applyFont="1" applyFill="1" applyBorder="1" applyAlignment="1">
      <alignment horizontal="center" vertical="top"/>
    </xf>
    <xf numFmtId="0" fontId="15" fillId="0" borderId="1" xfId="1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center" vertical="top" wrapText="1"/>
    </xf>
    <xf numFmtId="0" fontId="15" fillId="0" borderId="6" xfId="0" applyFont="1" applyFill="1" applyBorder="1" applyAlignment="1">
      <alignment horizontal="center" vertical="top" wrapText="1"/>
    </xf>
    <xf numFmtId="0" fontId="15" fillId="0" borderId="7" xfId="0" applyFont="1" applyFill="1" applyBorder="1" applyAlignment="1">
      <alignment horizontal="center" vertical="top" wrapText="1"/>
    </xf>
    <xf numFmtId="0" fontId="15" fillId="0" borderId="8" xfId="0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horizontal="center" vertical="top" wrapText="1"/>
    </xf>
    <xf numFmtId="0" fontId="15" fillId="0" borderId="10" xfId="0" applyFont="1" applyFill="1" applyBorder="1" applyAlignment="1">
      <alignment horizontal="center" vertical="top" wrapText="1"/>
    </xf>
    <xf numFmtId="0" fontId="15" fillId="0" borderId="11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top" wrapText="1"/>
    </xf>
    <xf numFmtId="0" fontId="15" fillId="0" borderId="13" xfId="0" applyFont="1" applyFill="1" applyBorder="1" applyAlignment="1">
      <alignment horizontal="center" vertical="top" wrapText="1"/>
    </xf>
    <xf numFmtId="0" fontId="19" fillId="0" borderId="9" xfId="0" applyFont="1" applyFill="1" applyBorder="1" applyAlignment="1">
      <alignment horizontal="center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top" wrapText="1"/>
    </xf>
    <xf numFmtId="0" fontId="15" fillId="0" borderId="15" xfId="0" applyFont="1" applyFill="1" applyBorder="1" applyAlignment="1">
      <alignment horizontal="center" vertical="top" wrapText="1"/>
    </xf>
    <xf numFmtId="0" fontId="0" fillId="7" borderId="14" xfId="0" applyFont="1" applyFill="1" applyBorder="1" applyAlignment="1">
      <alignment horizontal="center" vertical="center" textRotation="90" wrapText="1"/>
    </xf>
    <xf numFmtId="0" fontId="0" fillId="7" borderId="15" xfId="0" applyFont="1" applyFill="1" applyBorder="1" applyAlignment="1">
      <alignment horizontal="center" vertical="center" textRotation="90" wrapText="1"/>
    </xf>
    <xf numFmtId="0" fontId="15" fillId="0" borderId="14" xfId="0" applyFont="1" applyFill="1" applyBorder="1" applyAlignment="1">
      <alignment horizontal="center" vertical="top" wrapText="1"/>
    </xf>
    <xf numFmtId="0" fontId="15" fillId="0" borderId="9" xfId="1" applyFont="1" applyFill="1" applyBorder="1" applyAlignment="1">
      <alignment horizontal="center" vertical="top" wrapText="1"/>
    </xf>
    <xf numFmtId="0" fontId="15" fillId="0" borderId="13" xfId="1" applyFont="1" applyFill="1" applyBorder="1" applyAlignment="1">
      <alignment horizontal="center" vertical="top" wrapText="1"/>
    </xf>
    <xf numFmtId="0" fontId="15" fillId="0" borderId="10" xfId="1" applyFont="1" applyFill="1" applyBorder="1" applyAlignment="1">
      <alignment horizontal="center" vertical="top" wrapText="1"/>
    </xf>
    <xf numFmtId="0" fontId="15" fillId="0" borderId="2" xfId="1" applyFont="1" applyFill="1" applyBorder="1" applyAlignment="1">
      <alignment horizontal="center" vertical="top" wrapText="1"/>
    </xf>
    <xf numFmtId="0" fontId="15" fillId="0" borderId="15" xfId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textRotation="90" wrapText="1"/>
    </xf>
    <xf numFmtId="0" fontId="15" fillId="0" borderId="14" xfId="0" applyFont="1" applyFill="1" applyBorder="1" applyAlignment="1">
      <alignment horizontal="center" vertical="center" textRotation="90" wrapText="1"/>
    </xf>
    <xf numFmtId="0" fontId="15" fillId="0" borderId="15" xfId="0" applyFont="1" applyFill="1" applyBorder="1" applyAlignment="1">
      <alignment horizontal="center" vertical="center" textRotation="90" wrapText="1"/>
    </xf>
  </cellXfs>
  <cellStyles count="5">
    <cellStyle name="Normal" xfId="0" builtinId="0"/>
    <cellStyle name="Normal 2" xfId="1"/>
    <cellStyle name="Normal 3" xfId="2"/>
    <cellStyle name="Normal 3 2" xfId="4"/>
    <cellStyle name="Normal_CUPP (RFC 91358) - SIT Test Case_MF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6"/>
  <sheetViews>
    <sheetView workbookViewId="0">
      <selection activeCell="E9" sqref="E9"/>
    </sheetView>
  </sheetViews>
  <sheetFormatPr defaultColWidth="9.1328125" defaultRowHeight="14.25"/>
  <cols>
    <col min="1" max="1" width="9.1328125" style="47"/>
    <col min="2" max="2" width="7.59765625" style="47" customWidth="1"/>
    <col min="3" max="3" width="11.73046875" style="47" customWidth="1"/>
    <col min="4" max="4" width="58.46484375" style="47" customWidth="1"/>
    <col min="5" max="5" width="18" style="47" customWidth="1"/>
    <col min="6" max="6" width="44.1328125" style="47" customWidth="1"/>
    <col min="7" max="16384" width="9.1328125" style="47"/>
  </cols>
  <sheetData>
    <row r="1" spans="1:4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</row>
    <row r="2" spans="1:45" ht="18">
      <c r="A2" s="46"/>
      <c r="B2" s="48" t="s">
        <v>626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</row>
    <row r="3" spans="1:4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</row>
    <row r="4" spans="1:45">
      <c r="A4" s="46"/>
      <c r="B4" s="49" t="s">
        <v>627</v>
      </c>
      <c r="C4" s="49" t="s">
        <v>628</v>
      </c>
      <c r="D4" s="50" t="s">
        <v>629</v>
      </c>
      <c r="E4" s="50" t="s">
        <v>630</v>
      </c>
      <c r="F4" s="50" t="s">
        <v>631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</row>
    <row r="5" spans="1:45">
      <c r="A5" s="46"/>
      <c r="B5" s="51" t="s">
        <v>632</v>
      </c>
      <c r="C5" s="52">
        <v>43006</v>
      </c>
      <c r="D5" s="53" t="s">
        <v>633</v>
      </c>
      <c r="E5" s="53" t="s">
        <v>634</v>
      </c>
      <c r="F5" s="53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</row>
    <row r="6" spans="1:45">
      <c r="A6" s="46"/>
      <c r="B6" s="51" t="s">
        <v>635</v>
      </c>
      <c r="C6" s="52">
        <v>43011</v>
      </c>
      <c r="D6" s="53" t="s">
        <v>636</v>
      </c>
      <c r="E6" s="53" t="s">
        <v>634</v>
      </c>
      <c r="F6" s="53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</row>
    <row r="7" spans="1:45">
      <c r="A7" s="46"/>
      <c r="B7" s="51" t="s">
        <v>654</v>
      </c>
      <c r="C7" s="52">
        <v>43018</v>
      </c>
      <c r="D7" s="53" t="s">
        <v>638</v>
      </c>
      <c r="E7" s="53" t="s">
        <v>639</v>
      </c>
      <c r="F7" s="53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</row>
    <row r="8" spans="1:45">
      <c r="A8" s="46"/>
      <c r="B8" s="51" t="s">
        <v>637</v>
      </c>
      <c r="C8" s="52">
        <v>43019</v>
      </c>
      <c r="D8" s="53" t="s">
        <v>655</v>
      </c>
      <c r="E8" s="53" t="s">
        <v>634</v>
      </c>
      <c r="F8" s="53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</row>
    <row r="9" spans="1:45">
      <c r="A9" s="46"/>
      <c r="B9" s="51"/>
      <c r="C9" s="51"/>
      <c r="D9" s="53"/>
      <c r="E9" s="53"/>
      <c r="F9" s="53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</row>
    <row r="10" spans="1:45">
      <c r="A10" s="46"/>
      <c r="B10" s="51"/>
      <c r="C10" s="51"/>
      <c r="D10" s="53"/>
      <c r="E10" s="53"/>
      <c r="F10" s="5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</row>
    <row r="11" spans="1:45">
      <c r="A11" s="46"/>
      <c r="B11" s="51"/>
      <c r="C11" s="51"/>
      <c r="D11" s="53"/>
      <c r="E11" s="53"/>
      <c r="F11" s="53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>
      <c r="A12" s="46"/>
      <c r="B12" s="51"/>
      <c r="C12" s="51"/>
      <c r="D12" s="53"/>
      <c r="E12" s="53"/>
      <c r="F12" s="53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</row>
    <row r="13" spans="1:45">
      <c r="A13" s="46"/>
      <c r="B13" s="51"/>
      <c r="C13" s="51"/>
      <c r="D13" s="53"/>
      <c r="E13" s="53"/>
      <c r="F13" s="53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1:45">
      <c r="A14" s="46"/>
      <c r="B14" s="51"/>
      <c r="C14" s="51"/>
      <c r="D14" s="53"/>
      <c r="E14" s="53"/>
      <c r="F14" s="5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</row>
    <row r="15" spans="1:45">
      <c r="A15" s="46"/>
      <c r="B15" s="51"/>
      <c r="C15" s="51"/>
      <c r="D15" s="53"/>
      <c r="E15" s="53"/>
      <c r="F15" s="53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</row>
    <row r="16" spans="1:45">
      <c r="A16" s="46"/>
      <c r="B16" s="51"/>
      <c r="C16" s="51"/>
      <c r="D16" s="53"/>
      <c r="E16" s="53"/>
      <c r="F16" s="53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</row>
    <row r="17" spans="1:45">
      <c r="A17" s="46"/>
      <c r="B17" s="51"/>
      <c r="C17" s="51"/>
      <c r="D17" s="53"/>
      <c r="E17" s="53"/>
      <c r="F17" s="5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</row>
    <row r="18" spans="1:45">
      <c r="A18" s="46"/>
      <c r="B18" s="51"/>
      <c r="C18" s="51"/>
      <c r="D18" s="53"/>
      <c r="E18" s="53"/>
      <c r="F18" s="53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</row>
    <row r="19" spans="1:45">
      <c r="A19" s="46"/>
      <c r="B19" s="51"/>
      <c r="C19" s="51"/>
      <c r="D19" s="53"/>
      <c r="E19" s="53"/>
      <c r="F19" s="53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</row>
    <row r="20" spans="1:45">
      <c r="A20" s="46"/>
      <c r="B20" s="51"/>
      <c r="C20" s="51"/>
      <c r="D20" s="53"/>
      <c r="E20" s="53"/>
      <c r="F20" s="5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</row>
    <row r="21" spans="1:45">
      <c r="A21" s="46"/>
      <c r="B21" s="51"/>
      <c r="C21" s="51"/>
      <c r="D21" s="53"/>
      <c r="E21" s="53"/>
      <c r="F21" s="5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</row>
    <row r="22" spans="1:45">
      <c r="A22" s="46"/>
      <c r="B22" s="51"/>
      <c r="C22" s="51"/>
      <c r="D22" s="53"/>
      <c r="E22" s="53"/>
      <c r="F22" s="5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</row>
    <row r="23" spans="1:45">
      <c r="A23" s="46"/>
      <c r="B23" s="51"/>
      <c r="C23" s="51"/>
      <c r="D23" s="53"/>
      <c r="E23" s="53"/>
      <c r="F23" s="5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</row>
    <row r="24" spans="1:45">
      <c r="A24" s="46"/>
      <c r="B24" s="51"/>
      <c r="C24" s="51"/>
      <c r="D24" s="53"/>
      <c r="E24" s="53"/>
      <c r="F24" s="53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</row>
    <row r="25" spans="1:45">
      <c r="A25" s="46"/>
      <c r="B25" s="51"/>
      <c r="C25" s="51"/>
      <c r="D25" s="53"/>
      <c r="E25" s="53"/>
      <c r="F25" s="53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</row>
    <row r="26" spans="1:45">
      <c r="A26" s="46"/>
      <c r="B26" s="51"/>
      <c r="C26" s="51"/>
      <c r="D26" s="53"/>
      <c r="E26" s="53"/>
      <c r="F26" s="53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</row>
    <row r="27" spans="1:45">
      <c r="A27" s="46"/>
      <c r="B27" s="51"/>
      <c r="C27" s="51"/>
      <c r="D27" s="53"/>
      <c r="E27" s="53"/>
      <c r="F27" s="53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</row>
    <row r="28" spans="1:45">
      <c r="A28" s="46"/>
      <c r="B28" s="54"/>
      <c r="C28" s="54"/>
      <c r="D28" s="54"/>
      <c r="E28" s="54"/>
      <c r="F28" s="5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</row>
    <row r="29" spans="1:45">
      <c r="A29" s="46"/>
      <c r="B29" s="54"/>
      <c r="C29" s="54"/>
      <c r="D29" s="54"/>
      <c r="E29" s="54"/>
      <c r="F29" s="5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</row>
    <row r="30" spans="1:45">
      <c r="A30" s="46"/>
      <c r="B30" s="54"/>
      <c r="C30" s="54"/>
      <c r="D30" s="54"/>
      <c r="E30" s="54"/>
      <c r="F30" s="5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</row>
    <row r="31" spans="1:45">
      <c r="A31" s="46"/>
      <c r="B31" s="54"/>
      <c r="C31" s="54"/>
      <c r="D31" s="54"/>
      <c r="E31" s="54"/>
      <c r="F31" s="5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</row>
    <row r="32" spans="1:45">
      <c r="A32" s="46"/>
      <c r="B32" s="54"/>
      <c r="C32" s="54"/>
      <c r="D32" s="54"/>
      <c r="E32" s="54"/>
      <c r="F32" s="5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</row>
    <row r="33" spans="1:45">
      <c r="A33" s="46"/>
      <c r="B33" s="54"/>
      <c r="C33" s="54"/>
      <c r="D33" s="54"/>
      <c r="E33" s="54"/>
      <c r="F33" s="5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</row>
    <row r="34" spans="1:45">
      <c r="A34" s="46"/>
      <c r="B34" s="54"/>
      <c r="C34" s="54"/>
      <c r="D34" s="54"/>
      <c r="E34" s="54"/>
      <c r="F34" s="5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5" spans="1:45">
      <c r="A35" s="46"/>
      <c r="B35" s="54"/>
      <c r="C35" s="54"/>
      <c r="D35" s="54"/>
      <c r="E35" s="54"/>
      <c r="F35" s="5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6" spans="1:4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</row>
    <row r="37" spans="1:4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</row>
    <row r="38" spans="1:4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</row>
    <row r="39" spans="1:4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</row>
    <row r="40" spans="1:4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</row>
    <row r="41" spans="1:4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</row>
    <row r="42" spans="1:4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</row>
    <row r="43" spans="1:4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</row>
    <row r="44" spans="1:4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</row>
    <row r="45" spans="1: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</row>
    <row r="46" spans="1:4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</row>
    <row r="47" spans="1:4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</row>
    <row r="48" spans="1:4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</row>
    <row r="49" spans="1:4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</row>
    <row r="50" spans="1:4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</row>
    <row r="51" spans="1:4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</row>
    <row r="52" spans="1:4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</row>
    <row r="53" spans="1:4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</row>
    <row r="54" spans="1:4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</row>
    <row r="55" spans="1:4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</row>
    <row r="56" spans="1:4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</row>
    <row r="57" spans="1:4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</row>
    <row r="58" spans="1:4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</row>
    <row r="59" spans="1:4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</row>
    <row r="60" spans="1:4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</row>
    <row r="61" spans="1:4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</row>
    <row r="62" spans="1:4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</row>
    <row r="63" spans="1:4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</row>
    <row r="64" spans="1:4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</row>
    <row r="65" spans="1:4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</row>
    <row r="66" spans="1:4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</row>
    <row r="67" spans="1:4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</row>
    <row r="68" spans="1:4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</row>
    <row r="69" spans="1:4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</row>
    <row r="70" spans="1:4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</row>
    <row r="71" spans="1:4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</row>
    <row r="72" spans="1:4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</row>
    <row r="73" spans="1:4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</row>
    <row r="74" spans="1:4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</row>
    <row r="75" spans="1:4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</row>
    <row r="76" spans="1:4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</row>
    <row r="77" spans="1:4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</row>
    <row r="78" spans="1:4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</row>
    <row r="79" spans="1:4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</row>
    <row r="80" spans="1:4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</row>
    <row r="81" spans="1:4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</row>
    <row r="82" spans="1:4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</row>
    <row r="83" spans="1:4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</row>
    <row r="84" spans="1:4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</row>
    <row r="85" spans="1:4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</row>
    <row r="86" spans="1:4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</row>
    <row r="87" spans="1:4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</row>
    <row r="88" spans="1:4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</row>
    <row r="89" spans="1:4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</row>
    <row r="90" spans="1:4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</row>
    <row r="91" spans="1:4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</row>
    <row r="92" spans="1:4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</row>
    <row r="93" spans="1:4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</row>
    <row r="94" spans="1:4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</row>
    <row r="95" spans="1:4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</row>
    <row r="96" spans="1:4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</row>
    <row r="97" spans="1:4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</row>
    <row r="98" spans="1:4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</row>
    <row r="99" spans="1:4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</row>
    <row r="100" spans="1:4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</row>
    <row r="101" spans="1:4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</row>
    <row r="102" spans="1:4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</row>
    <row r="103" spans="1:4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</row>
    <row r="104" spans="1:4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</row>
    <row r="105" spans="1:4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</row>
    <row r="106" spans="1:4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65"/>
  <sheetViews>
    <sheetView tabSelected="1" zoomScale="80" zoomScaleNormal="8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G11" sqref="G11"/>
    </sheetView>
  </sheetViews>
  <sheetFormatPr defaultColWidth="14.73046875" defaultRowHeight="13.5"/>
  <cols>
    <col min="1" max="1" width="14.73046875" style="8"/>
    <col min="2" max="2" width="13.86328125" style="15" customWidth="1"/>
    <col min="3" max="3" width="9.3984375" style="15" bestFit="1" customWidth="1"/>
    <col min="4" max="4" width="20.46484375" style="15" bestFit="1" customWidth="1"/>
    <col min="5" max="5" width="47.46484375" style="15" customWidth="1"/>
    <col min="6" max="6" width="9.265625" style="5" customWidth="1"/>
    <col min="7" max="14" width="4.1328125" style="5" customWidth="1"/>
    <col min="15" max="15" width="4.3984375" style="5" customWidth="1"/>
    <col min="16" max="20" width="4.73046875" style="5" customWidth="1"/>
    <col min="21" max="21" width="17.265625" style="5" customWidth="1"/>
    <col min="22" max="22" width="6.86328125" style="5" customWidth="1"/>
    <col min="23" max="23" width="6.86328125" style="6" customWidth="1"/>
    <col min="24" max="24" width="7.59765625" style="6" customWidth="1"/>
    <col min="25" max="25" width="5.59765625" style="6" customWidth="1"/>
    <col min="26" max="100" width="5.59765625" style="5" customWidth="1"/>
    <col min="101" max="138" width="5.59765625" style="8" customWidth="1"/>
    <col min="139" max="158" width="5.59765625" style="5" customWidth="1"/>
    <col min="159" max="163" width="6.265625" style="5" customWidth="1"/>
    <col min="164" max="173" width="5.59765625" style="5" customWidth="1"/>
    <col min="174" max="174" width="5.265625" style="5" customWidth="1"/>
    <col min="175" max="175" width="5.1328125" style="5" customWidth="1"/>
    <col min="176" max="176" width="4.59765625" style="5" customWidth="1"/>
    <col min="177" max="177" width="4.86328125" style="5" customWidth="1"/>
    <col min="178" max="178" width="4.3984375" style="5" customWidth="1"/>
    <col min="179" max="180" width="5.59765625" style="5" customWidth="1"/>
    <col min="181" max="198" width="5.59765625" style="8" customWidth="1"/>
    <col min="199" max="200" width="7.3984375" style="8" customWidth="1"/>
    <col min="201" max="201" width="6.86328125" style="8" customWidth="1"/>
    <col min="202" max="202" width="7.3984375" style="8" customWidth="1"/>
    <col min="203" max="219" width="5.59765625" style="8" customWidth="1"/>
    <col min="220" max="220" width="6.73046875" style="8" customWidth="1"/>
    <col min="221" max="221" width="7.46484375" style="8" customWidth="1"/>
    <col min="222" max="222" width="6.86328125" style="8" customWidth="1"/>
    <col min="223" max="223" width="7.265625" style="8" customWidth="1"/>
    <col min="224" max="263" width="5.59765625" style="8" customWidth="1"/>
    <col min="264" max="264" width="50.59765625" style="41" customWidth="1"/>
    <col min="265" max="265" width="10.59765625" style="41" bestFit="1" customWidth="1"/>
    <col min="266" max="266" width="38" style="15" customWidth="1"/>
    <col min="267" max="16384" width="14.73046875" style="8"/>
  </cols>
  <sheetData>
    <row r="1" spans="1:266">
      <c r="A1" s="59" t="s">
        <v>620</v>
      </c>
      <c r="B1" s="59" t="s">
        <v>0</v>
      </c>
      <c r="C1" s="59" t="s">
        <v>624</v>
      </c>
      <c r="D1" s="59" t="s">
        <v>625</v>
      </c>
      <c r="E1" s="82" t="s">
        <v>1</v>
      </c>
      <c r="F1" s="82" t="s">
        <v>656</v>
      </c>
      <c r="G1" s="44"/>
      <c r="H1" s="44"/>
      <c r="I1" s="44"/>
      <c r="J1" s="44"/>
      <c r="K1" s="44"/>
      <c r="L1" s="44"/>
      <c r="M1" s="44"/>
      <c r="N1" s="44"/>
      <c r="O1" s="94" t="s">
        <v>657</v>
      </c>
      <c r="P1" s="94" t="s">
        <v>658</v>
      </c>
      <c r="Q1" s="43"/>
      <c r="R1" s="43"/>
      <c r="S1" s="43"/>
      <c r="T1" s="43"/>
      <c r="U1" s="43"/>
      <c r="V1" s="67" t="s">
        <v>2</v>
      </c>
      <c r="W1" s="68"/>
      <c r="X1" s="69"/>
      <c r="Y1" s="87" t="s">
        <v>3</v>
      </c>
      <c r="Z1" s="88"/>
      <c r="AA1" s="88"/>
      <c r="AB1" s="88"/>
      <c r="AC1" s="88"/>
      <c r="AD1" s="88"/>
      <c r="AE1" s="89"/>
      <c r="AF1" s="65" t="s">
        <v>4</v>
      </c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 t="s">
        <v>5</v>
      </c>
      <c r="BV1" s="65"/>
      <c r="BW1" s="65"/>
      <c r="BX1" s="65"/>
      <c r="BY1" s="65"/>
      <c r="BZ1" s="65"/>
      <c r="CA1" s="65"/>
      <c r="CB1" s="66" t="s">
        <v>6</v>
      </c>
      <c r="CC1" s="66"/>
      <c r="CD1" s="66"/>
      <c r="CE1" s="66"/>
      <c r="CF1" s="66"/>
      <c r="CG1" s="66"/>
      <c r="CH1" s="66"/>
      <c r="CI1" s="66" t="s">
        <v>7</v>
      </c>
      <c r="CJ1" s="66"/>
      <c r="CK1" s="66"/>
      <c r="CL1" s="66"/>
      <c r="CM1" s="66"/>
      <c r="CN1" s="66"/>
      <c r="CO1" s="66" t="s">
        <v>8</v>
      </c>
      <c r="CP1" s="66"/>
      <c r="CQ1" s="66"/>
      <c r="CR1" s="66"/>
      <c r="CS1" s="66"/>
      <c r="CT1" s="66"/>
      <c r="CU1" s="66"/>
      <c r="CV1" s="66"/>
      <c r="CW1" s="66" t="s">
        <v>9</v>
      </c>
      <c r="CX1" s="66"/>
      <c r="CY1" s="66"/>
      <c r="CZ1" s="66"/>
      <c r="DA1" s="66" t="s">
        <v>10</v>
      </c>
      <c r="DB1" s="66"/>
      <c r="DC1" s="66"/>
      <c r="DD1" s="66"/>
      <c r="DE1" s="66"/>
      <c r="DF1" s="66" t="s">
        <v>11</v>
      </c>
      <c r="DG1" s="66"/>
      <c r="DH1" s="66"/>
      <c r="DI1" s="66"/>
      <c r="DJ1" s="66"/>
      <c r="DK1" s="66"/>
      <c r="DL1" s="66"/>
      <c r="DM1" s="66"/>
      <c r="DN1" s="66"/>
      <c r="DO1" s="66" t="s">
        <v>12</v>
      </c>
      <c r="DP1" s="66"/>
      <c r="DQ1" s="66"/>
      <c r="DR1" s="66"/>
      <c r="DS1" s="66"/>
      <c r="DT1" s="66"/>
      <c r="DU1" s="66"/>
      <c r="DV1" s="66"/>
      <c r="DW1" s="73" t="s">
        <v>13</v>
      </c>
      <c r="DX1" s="78"/>
      <c r="DY1" s="78"/>
      <c r="DZ1" s="78"/>
      <c r="EA1" s="78"/>
      <c r="EB1" s="78"/>
      <c r="EC1" s="78"/>
      <c r="ED1" s="78"/>
      <c r="EE1" s="78"/>
      <c r="EF1" s="74"/>
      <c r="EG1" s="66" t="s">
        <v>14</v>
      </c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 t="s">
        <v>15</v>
      </c>
      <c r="FZ1" s="66"/>
      <c r="GA1" s="66"/>
      <c r="GB1" s="66"/>
      <c r="GC1" s="66"/>
      <c r="GD1" s="66"/>
      <c r="GE1" s="66"/>
      <c r="GF1" s="78" t="s">
        <v>479</v>
      </c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4"/>
      <c r="HB1" s="70" t="s">
        <v>314</v>
      </c>
      <c r="HC1" s="71"/>
      <c r="HD1" s="71"/>
      <c r="HE1" s="71"/>
      <c r="HF1" s="71"/>
      <c r="HG1" s="71"/>
      <c r="HH1" s="71"/>
      <c r="HI1" s="71"/>
      <c r="HJ1" s="71"/>
      <c r="HK1" s="71"/>
      <c r="HL1" s="71"/>
      <c r="HM1" s="71"/>
      <c r="HN1" s="71"/>
      <c r="HO1" s="71"/>
      <c r="HP1" s="71"/>
      <c r="HQ1" s="71"/>
      <c r="HR1" s="71"/>
      <c r="HS1" s="71"/>
      <c r="HT1" s="71"/>
      <c r="HU1" s="72"/>
      <c r="HV1" s="66" t="s">
        <v>16</v>
      </c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 t="s">
        <v>17</v>
      </c>
      <c r="IV1" s="66"/>
      <c r="IW1" s="66"/>
      <c r="IX1" s="66"/>
      <c r="IY1" s="66"/>
      <c r="IZ1" s="66"/>
      <c r="JA1" s="66"/>
      <c r="JB1" s="66"/>
      <c r="JC1" s="66"/>
      <c r="JD1" s="66" t="s">
        <v>18</v>
      </c>
      <c r="JE1" s="62" t="s">
        <v>623</v>
      </c>
      <c r="JF1" s="66" t="s">
        <v>19</v>
      </c>
    </row>
    <row r="2" spans="1:266" ht="13.5" customHeight="1">
      <c r="A2" s="60"/>
      <c r="B2" s="60"/>
      <c r="C2" s="60"/>
      <c r="D2" s="60"/>
      <c r="E2" s="86"/>
      <c r="F2" s="86"/>
      <c r="G2" s="84" t="s">
        <v>640</v>
      </c>
      <c r="H2" s="84" t="s">
        <v>641</v>
      </c>
      <c r="I2" s="84" t="s">
        <v>642</v>
      </c>
      <c r="J2" s="84" t="s">
        <v>643</v>
      </c>
      <c r="K2" s="84" t="s">
        <v>644</v>
      </c>
      <c r="L2" s="84" t="s">
        <v>645</v>
      </c>
      <c r="M2" s="84" t="s">
        <v>646</v>
      </c>
      <c r="N2" s="84" t="s">
        <v>647</v>
      </c>
      <c r="O2" s="95"/>
      <c r="P2" s="95"/>
      <c r="Q2" s="45"/>
      <c r="R2" s="45"/>
      <c r="S2" s="45"/>
      <c r="T2" s="45"/>
      <c r="U2" s="45"/>
      <c r="V2" s="75"/>
      <c r="W2" s="76"/>
      <c r="X2" s="77"/>
      <c r="Y2" s="66" t="s">
        <v>20</v>
      </c>
      <c r="Z2" s="66"/>
      <c r="AA2" s="66"/>
      <c r="AB2" s="67" t="s">
        <v>21</v>
      </c>
      <c r="AC2" s="68"/>
      <c r="AD2" s="68"/>
      <c r="AE2" s="69"/>
      <c r="AF2" s="66" t="s">
        <v>22</v>
      </c>
      <c r="AG2" s="66"/>
      <c r="AH2" s="66" t="s">
        <v>23</v>
      </c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 t="s">
        <v>24</v>
      </c>
      <c r="AT2" s="66"/>
      <c r="AU2" s="66"/>
      <c r="AV2" s="66"/>
      <c r="AW2" s="66"/>
      <c r="AX2" s="67" t="s">
        <v>25</v>
      </c>
      <c r="AY2" s="68"/>
      <c r="AZ2" s="68"/>
      <c r="BA2" s="68"/>
      <c r="BB2" s="68"/>
      <c r="BC2" s="68"/>
      <c r="BD2" s="68"/>
      <c r="BE2" s="69"/>
      <c r="BF2" s="66" t="s">
        <v>26</v>
      </c>
      <c r="BG2" s="66"/>
      <c r="BH2" s="66"/>
      <c r="BI2" s="66" t="s">
        <v>27</v>
      </c>
      <c r="BJ2" s="66"/>
      <c r="BK2" s="66"/>
      <c r="BL2" s="66" t="s">
        <v>28</v>
      </c>
      <c r="BM2" s="66"/>
      <c r="BN2" s="66" t="s">
        <v>29</v>
      </c>
      <c r="BO2" s="66"/>
      <c r="BP2" s="66" t="s">
        <v>30</v>
      </c>
      <c r="BQ2" s="66"/>
      <c r="BR2" s="66" t="s">
        <v>31</v>
      </c>
      <c r="BS2" s="66"/>
      <c r="BT2" s="66"/>
      <c r="BU2" s="67" t="s">
        <v>32</v>
      </c>
      <c r="BV2" s="68"/>
      <c r="BW2" s="68"/>
      <c r="BX2" s="68"/>
      <c r="BY2" s="68"/>
      <c r="BZ2" s="68"/>
      <c r="CA2" s="69"/>
      <c r="CB2" s="66" t="s">
        <v>33</v>
      </c>
      <c r="CC2" s="66"/>
      <c r="CD2" s="66"/>
      <c r="CE2" s="66"/>
      <c r="CF2" s="66" t="s">
        <v>34</v>
      </c>
      <c r="CG2" s="66"/>
      <c r="CH2" s="66"/>
      <c r="CI2" s="66" t="s">
        <v>35</v>
      </c>
      <c r="CJ2" s="66"/>
      <c r="CK2" s="66"/>
      <c r="CL2" s="66"/>
      <c r="CM2" s="66"/>
      <c r="CN2" s="66"/>
      <c r="CO2" s="67" t="s">
        <v>36</v>
      </c>
      <c r="CP2" s="68"/>
      <c r="CQ2" s="68"/>
      <c r="CR2" s="68"/>
      <c r="CS2" s="68"/>
      <c r="CT2" s="69"/>
      <c r="CU2" s="66" t="s">
        <v>37</v>
      </c>
      <c r="CV2" s="66"/>
      <c r="CW2" s="66" t="s">
        <v>38</v>
      </c>
      <c r="CX2" s="66"/>
      <c r="CY2" s="66"/>
      <c r="CZ2" s="66"/>
      <c r="DA2" s="66" t="s">
        <v>39</v>
      </c>
      <c r="DB2" s="66"/>
      <c r="DC2" s="66"/>
      <c r="DD2" s="66" t="s">
        <v>40</v>
      </c>
      <c r="DE2" s="66"/>
      <c r="DF2" s="66" t="s">
        <v>41</v>
      </c>
      <c r="DG2" s="66"/>
      <c r="DH2" s="66"/>
      <c r="DI2" s="66" t="s">
        <v>42</v>
      </c>
      <c r="DJ2" s="66"/>
      <c r="DK2" s="66" t="s">
        <v>43</v>
      </c>
      <c r="DL2" s="66"/>
      <c r="DM2" s="66"/>
      <c r="DN2" s="66"/>
      <c r="DO2" s="66" t="s">
        <v>44</v>
      </c>
      <c r="DP2" s="66"/>
      <c r="DQ2" s="66"/>
      <c r="DR2" s="66"/>
      <c r="DS2" s="67" t="s">
        <v>45</v>
      </c>
      <c r="DT2" s="68"/>
      <c r="DU2" s="68"/>
      <c r="DV2" s="69"/>
      <c r="DW2" s="66" t="s">
        <v>46</v>
      </c>
      <c r="DX2" s="66"/>
      <c r="DY2" s="66" t="s">
        <v>47</v>
      </c>
      <c r="DZ2" s="66"/>
      <c r="EA2" s="66"/>
      <c r="EB2" s="66"/>
      <c r="EC2" s="67" t="s">
        <v>48</v>
      </c>
      <c r="ED2" s="68"/>
      <c r="EE2" s="68"/>
      <c r="EF2" s="69"/>
      <c r="EG2" s="66" t="s">
        <v>49</v>
      </c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 t="s">
        <v>50</v>
      </c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 t="s">
        <v>51</v>
      </c>
      <c r="FZ2" s="66"/>
      <c r="GA2" s="66" t="s">
        <v>514</v>
      </c>
      <c r="GB2" s="66"/>
      <c r="GC2" s="66"/>
      <c r="GD2" s="66"/>
      <c r="GE2" s="66"/>
      <c r="GF2" s="66" t="s">
        <v>52</v>
      </c>
      <c r="GG2" s="66"/>
      <c r="GH2" s="66"/>
      <c r="GI2" s="66"/>
      <c r="GJ2" s="66"/>
      <c r="GK2" s="66"/>
      <c r="GL2" s="66"/>
      <c r="GM2" s="66"/>
      <c r="GN2" s="66"/>
      <c r="GO2" s="67" t="s">
        <v>53</v>
      </c>
      <c r="GP2" s="69"/>
      <c r="GQ2" s="67" t="s">
        <v>308</v>
      </c>
      <c r="GR2" s="68"/>
      <c r="GS2" s="68"/>
      <c r="GT2" s="69"/>
      <c r="GU2" s="66" t="s">
        <v>54</v>
      </c>
      <c r="GV2" s="66"/>
      <c r="GW2" s="66" t="s">
        <v>309</v>
      </c>
      <c r="GX2" s="66"/>
      <c r="GY2" s="66"/>
      <c r="GZ2" s="66"/>
      <c r="HA2" s="66"/>
      <c r="HB2" s="67" t="s">
        <v>511</v>
      </c>
      <c r="HC2" s="68"/>
      <c r="HD2" s="68"/>
      <c r="HE2" s="68"/>
      <c r="HF2" s="68"/>
      <c r="HG2" s="69"/>
      <c r="HH2" s="67" t="s">
        <v>313</v>
      </c>
      <c r="HI2" s="68"/>
      <c r="HJ2" s="68"/>
      <c r="HK2" s="68"/>
      <c r="HL2" s="67" t="s">
        <v>321</v>
      </c>
      <c r="HM2" s="68"/>
      <c r="HN2" s="68"/>
      <c r="HO2" s="68"/>
      <c r="HP2" s="68"/>
      <c r="HQ2" s="68"/>
      <c r="HR2" s="68"/>
      <c r="HS2" s="68"/>
      <c r="HT2" s="68"/>
      <c r="HU2" s="69"/>
      <c r="HV2" s="67" t="s">
        <v>55</v>
      </c>
      <c r="HW2" s="68"/>
      <c r="HX2" s="68"/>
      <c r="HY2" s="68"/>
      <c r="HZ2" s="68"/>
      <c r="IA2" s="69"/>
      <c r="IB2" s="66" t="s">
        <v>56</v>
      </c>
      <c r="IC2" s="66"/>
      <c r="ID2" s="66"/>
      <c r="IE2" s="66" t="s">
        <v>57</v>
      </c>
      <c r="IF2" s="66"/>
      <c r="IG2" s="66" t="s">
        <v>58</v>
      </c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 t="s">
        <v>59</v>
      </c>
      <c r="IV2" s="66"/>
      <c r="IW2" s="66"/>
      <c r="IX2" s="66"/>
      <c r="IY2" s="66"/>
      <c r="IZ2" s="66" t="s">
        <v>60</v>
      </c>
      <c r="JA2" s="66"/>
      <c r="JB2" s="66" t="s">
        <v>61</v>
      </c>
      <c r="JC2" s="66"/>
      <c r="JD2" s="66"/>
      <c r="JE2" s="63"/>
      <c r="JF2" s="66"/>
    </row>
    <row r="3" spans="1:266">
      <c r="A3" s="60"/>
      <c r="B3" s="60"/>
      <c r="C3" s="60"/>
      <c r="D3" s="60"/>
      <c r="E3" s="86"/>
      <c r="F3" s="86"/>
      <c r="G3" s="84"/>
      <c r="H3" s="84"/>
      <c r="I3" s="84"/>
      <c r="J3" s="84"/>
      <c r="K3" s="84"/>
      <c r="L3" s="84"/>
      <c r="M3" s="84"/>
      <c r="N3" s="84"/>
      <c r="O3" s="95"/>
      <c r="P3" s="95"/>
      <c r="Q3" s="45"/>
      <c r="R3" s="45"/>
      <c r="S3" s="45"/>
      <c r="T3" s="45"/>
      <c r="U3" s="45"/>
      <c r="V3" s="75"/>
      <c r="W3" s="76"/>
      <c r="X3" s="77"/>
      <c r="Y3" s="66"/>
      <c r="Z3" s="66"/>
      <c r="AA3" s="66"/>
      <c r="AB3" s="70"/>
      <c r="AC3" s="71"/>
      <c r="AD3" s="71"/>
      <c r="AE3" s="72"/>
      <c r="AF3" s="66"/>
      <c r="AG3" s="66"/>
      <c r="AH3" s="66" t="s">
        <v>64</v>
      </c>
      <c r="AI3" s="66"/>
      <c r="AJ3" s="66"/>
      <c r="AK3" s="66"/>
      <c r="AL3" s="66" t="s">
        <v>65</v>
      </c>
      <c r="AM3" s="66"/>
      <c r="AN3" s="66"/>
      <c r="AO3" s="66"/>
      <c r="AP3" s="66"/>
      <c r="AQ3" s="66" t="s">
        <v>66</v>
      </c>
      <c r="AR3" s="66"/>
      <c r="AS3" s="66"/>
      <c r="AT3" s="66"/>
      <c r="AU3" s="66"/>
      <c r="AV3" s="66"/>
      <c r="AW3" s="66"/>
      <c r="AX3" s="70"/>
      <c r="AY3" s="71"/>
      <c r="AZ3" s="71"/>
      <c r="BA3" s="71"/>
      <c r="BB3" s="71"/>
      <c r="BC3" s="71"/>
      <c r="BD3" s="71"/>
      <c r="BE3" s="72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70"/>
      <c r="BV3" s="71"/>
      <c r="BW3" s="71"/>
      <c r="BX3" s="71"/>
      <c r="BY3" s="71"/>
      <c r="BZ3" s="71"/>
      <c r="CA3" s="72"/>
      <c r="CB3" s="66"/>
      <c r="CC3" s="66"/>
      <c r="CD3" s="66"/>
      <c r="CE3" s="66"/>
      <c r="CF3" s="66"/>
      <c r="CG3" s="66"/>
      <c r="CH3" s="66"/>
      <c r="CI3" s="66" t="s">
        <v>76</v>
      </c>
      <c r="CJ3" s="66" t="s">
        <v>77</v>
      </c>
      <c r="CK3" s="66"/>
      <c r="CL3" s="66"/>
      <c r="CM3" s="66"/>
      <c r="CN3" s="66"/>
      <c r="CO3" s="70"/>
      <c r="CP3" s="71"/>
      <c r="CQ3" s="71"/>
      <c r="CR3" s="71"/>
      <c r="CS3" s="71"/>
      <c r="CT3" s="72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70"/>
      <c r="DT3" s="71"/>
      <c r="DU3" s="71"/>
      <c r="DV3" s="72"/>
      <c r="DW3" s="66"/>
      <c r="DX3" s="66"/>
      <c r="DY3" s="66"/>
      <c r="DZ3" s="66"/>
      <c r="EA3" s="66"/>
      <c r="EB3" s="66"/>
      <c r="EC3" s="70"/>
      <c r="ED3" s="71"/>
      <c r="EE3" s="71"/>
      <c r="EF3" s="72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75"/>
      <c r="GP3" s="77"/>
      <c r="GQ3" s="75"/>
      <c r="GR3" s="76"/>
      <c r="GS3" s="76"/>
      <c r="GT3" s="77"/>
      <c r="GU3" s="66"/>
      <c r="GV3" s="66"/>
      <c r="GW3" s="66"/>
      <c r="GX3" s="66"/>
      <c r="GY3" s="66"/>
      <c r="GZ3" s="66"/>
      <c r="HA3" s="66"/>
      <c r="HB3" s="75"/>
      <c r="HC3" s="76"/>
      <c r="HD3" s="76"/>
      <c r="HE3" s="76"/>
      <c r="HF3" s="76"/>
      <c r="HG3" s="77"/>
      <c r="HH3" s="75"/>
      <c r="HI3" s="76"/>
      <c r="HJ3" s="76"/>
      <c r="HK3" s="76"/>
      <c r="HL3" s="70"/>
      <c r="HM3" s="71"/>
      <c r="HN3" s="71"/>
      <c r="HO3" s="71"/>
      <c r="HP3" s="71"/>
      <c r="HQ3" s="71"/>
      <c r="HR3" s="71"/>
      <c r="HS3" s="71"/>
      <c r="HT3" s="71"/>
      <c r="HU3" s="72"/>
      <c r="HV3" s="75"/>
      <c r="HW3" s="76"/>
      <c r="HX3" s="76"/>
      <c r="HY3" s="76"/>
      <c r="HZ3" s="76"/>
      <c r="IA3" s="77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3"/>
      <c r="JF3" s="66"/>
    </row>
    <row r="4" spans="1:266">
      <c r="A4" s="60"/>
      <c r="B4" s="60"/>
      <c r="C4" s="60"/>
      <c r="D4" s="60"/>
      <c r="E4" s="86"/>
      <c r="F4" s="86"/>
      <c r="G4" s="84"/>
      <c r="H4" s="84"/>
      <c r="I4" s="84"/>
      <c r="J4" s="84"/>
      <c r="K4" s="84"/>
      <c r="L4" s="84"/>
      <c r="M4" s="84"/>
      <c r="N4" s="84"/>
      <c r="O4" s="95"/>
      <c r="P4" s="95"/>
      <c r="Q4" s="45"/>
      <c r="R4" s="45"/>
      <c r="S4" s="45"/>
      <c r="T4" s="45"/>
      <c r="U4" s="45"/>
      <c r="V4" s="70"/>
      <c r="W4" s="71"/>
      <c r="X4" s="72"/>
      <c r="Y4" s="66"/>
      <c r="Z4" s="66"/>
      <c r="AA4" s="66"/>
      <c r="AB4" s="73" t="s">
        <v>62</v>
      </c>
      <c r="AC4" s="74"/>
      <c r="AD4" s="73" t="s">
        <v>63</v>
      </c>
      <c r="AE4" s="74"/>
      <c r="AF4" s="66"/>
      <c r="AG4" s="66"/>
      <c r="AH4" s="66" t="s">
        <v>93</v>
      </c>
      <c r="AI4" s="66"/>
      <c r="AJ4" s="66"/>
      <c r="AK4" s="66" t="s">
        <v>94</v>
      </c>
      <c r="AL4" s="66" t="s">
        <v>95</v>
      </c>
      <c r="AM4" s="66"/>
      <c r="AN4" s="66"/>
      <c r="AO4" s="66"/>
      <c r="AP4" s="66" t="s">
        <v>96</v>
      </c>
      <c r="AQ4" s="66"/>
      <c r="AR4" s="66"/>
      <c r="AS4" s="66"/>
      <c r="AT4" s="66"/>
      <c r="AU4" s="66"/>
      <c r="AV4" s="66"/>
      <c r="AW4" s="66"/>
      <c r="AX4" s="73" t="s">
        <v>67</v>
      </c>
      <c r="AY4" s="78"/>
      <c r="AZ4" s="78"/>
      <c r="BA4" s="74"/>
      <c r="BB4" s="73" t="s">
        <v>68</v>
      </c>
      <c r="BC4" s="78"/>
      <c r="BD4" s="78"/>
      <c r="BE4" s="74"/>
      <c r="BF4" s="87" t="s">
        <v>69</v>
      </c>
      <c r="BG4" s="89"/>
      <c r="BH4" s="90" t="s">
        <v>70</v>
      </c>
      <c r="BI4" s="90" t="s">
        <v>71</v>
      </c>
      <c r="BJ4" s="87" t="s">
        <v>72</v>
      </c>
      <c r="BK4" s="89"/>
      <c r="BL4" s="66"/>
      <c r="BM4" s="66"/>
      <c r="BN4" s="66"/>
      <c r="BO4" s="66"/>
      <c r="BP4" s="66"/>
      <c r="BQ4" s="66"/>
      <c r="BR4" s="66"/>
      <c r="BS4" s="66"/>
      <c r="BT4" s="66"/>
      <c r="BU4" s="73" t="s">
        <v>73</v>
      </c>
      <c r="BV4" s="78"/>
      <c r="BW4" s="78"/>
      <c r="BX4" s="78"/>
      <c r="BY4" s="74"/>
      <c r="BZ4" s="82" t="s">
        <v>74</v>
      </c>
      <c r="CA4" s="82" t="s">
        <v>75</v>
      </c>
      <c r="CB4" s="66"/>
      <c r="CC4" s="66"/>
      <c r="CD4" s="66"/>
      <c r="CE4" s="66"/>
      <c r="CF4" s="66"/>
      <c r="CG4" s="66"/>
      <c r="CH4" s="66"/>
      <c r="CI4" s="66"/>
      <c r="CJ4" s="66" t="s">
        <v>97</v>
      </c>
      <c r="CK4" s="66"/>
      <c r="CL4" s="66" t="s">
        <v>98</v>
      </c>
      <c r="CM4" s="66"/>
      <c r="CN4" s="66"/>
      <c r="CO4" s="73" t="s">
        <v>78</v>
      </c>
      <c r="CP4" s="74"/>
      <c r="CQ4" s="73" t="s">
        <v>79</v>
      </c>
      <c r="CR4" s="74"/>
      <c r="CS4" s="73" t="s">
        <v>80</v>
      </c>
      <c r="CT4" s="74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 t="s">
        <v>167</v>
      </c>
      <c r="DG4" s="66" t="s">
        <v>327</v>
      </c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73" t="s">
        <v>81</v>
      </c>
      <c r="DT4" s="78"/>
      <c r="DU4" s="74"/>
      <c r="DV4" s="92" t="s">
        <v>499</v>
      </c>
      <c r="DW4" s="66"/>
      <c r="DX4" s="66"/>
      <c r="DY4" s="66"/>
      <c r="DZ4" s="66"/>
      <c r="EA4" s="66"/>
      <c r="EB4" s="66"/>
      <c r="EC4" s="73" t="s">
        <v>82</v>
      </c>
      <c r="ED4" s="78"/>
      <c r="EE4" s="74"/>
      <c r="EF4" s="82" t="s">
        <v>83</v>
      </c>
      <c r="EG4" s="73" t="s">
        <v>84</v>
      </c>
      <c r="EH4" s="74"/>
      <c r="EI4" s="73" t="s">
        <v>85</v>
      </c>
      <c r="EJ4" s="78"/>
      <c r="EK4" s="78"/>
      <c r="EL4" s="78"/>
      <c r="EM4" s="74"/>
      <c r="EN4" s="73" t="s">
        <v>86</v>
      </c>
      <c r="EO4" s="78"/>
      <c r="EP4" s="78"/>
      <c r="EQ4" s="78"/>
      <c r="ER4" s="74"/>
      <c r="ES4" s="73" t="s">
        <v>87</v>
      </c>
      <c r="ET4" s="74"/>
      <c r="EU4" s="73" t="s">
        <v>88</v>
      </c>
      <c r="EV4" s="78"/>
      <c r="EW4" s="78"/>
      <c r="EX4" s="78"/>
      <c r="EY4" s="78"/>
      <c r="EZ4" s="74"/>
      <c r="FA4" s="73" t="s">
        <v>89</v>
      </c>
      <c r="FB4" s="74"/>
      <c r="FC4" s="73" t="s">
        <v>509</v>
      </c>
      <c r="FD4" s="78"/>
      <c r="FE4" s="78"/>
      <c r="FF4" s="78"/>
      <c r="FG4" s="74"/>
      <c r="FH4" s="73" t="s">
        <v>90</v>
      </c>
      <c r="FI4" s="78"/>
      <c r="FJ4" s="78"/>
      <c r="FK4" s="78"/>
      <c r="FL4" s="78"/>
      <c r="FM4" s="78"/>
      <c r="FN4" s="78"/>
      <c r="FO4" s="78"/>
      <c r="FP4" s="74"/>
      <c r="FQ4" s="73" t="s">
        <v>91</v>
      </c>
      <c r="FR4" s="78"/>
      <c r="FS4" s="78"/>
      <c r="FT4" s="74"/>
      <c r="FU4" s="73" t="s">
        <v>92</v>
      </c>
      <c r="FV4" s="78"/>
      <c r="FW4" s="78"/>
      <c r="FX4" s="74"/>
      <c r="FY4" s="66"/>
      <c r="FZ4" s="66"/>
      <c r="GA4" s="66" t="s">
        <v>99</v>
      </c>
      <c r="GB4" s="66" t="s">
        <v>100</v>
      </c>
      <c r="GC4" s="66"/>
      <c r="GD4" s="66" t="s">
        <v>101</v>
      </c>
      <c r="GE4" s="66" t="s">
        <v>102</v>
      </c>
      <c r="GF4" s="66" t="s">
        <v>103</v>
      </c>
      <c r="GG4" s="66"/>
      <c r="GH4" s="66"/>
      <c r="GI4" s="66"/>
      <c r="GJ4" s="66"/>
      <c r="GK4" s="66"/>
      <c r="GL4" s="66"/>
      <c r="GM4" s="66"/>
      <c r="GN4" s="66" t="s">
        <v>104</v>
      </c>
      <c r="GO4" s="70"/>
      <c r="GP4" s="72"/>
      <c r="GQ4" s="70"/>
      <c r="GR4" s="71"/>
      <c r="GS4" s="71"/>
      <c r="GT4" s="72"/>
      <c r="GU4" s="66"/>
      <c r="GV4" s="66"/>
      <c r="GW4" s="66" t="s">
        <v>69</v>
      </c>
      <c r="GX4" s="66"/>
      <c r="GY4" s="66" t="s">
        <v>220</v>
      </c>
      <c r="GZ4" s="66"/>
      <c r="HA4" s="66"/>
      <c r="HB4" s="70"/>
      <c r="HC4" s="71"/>
      <c r="HD4" s="71"/>
      <c r="HE4" s="71"/>
      <c r="HF4" s="71"/>
      <c r="HG4" s="72"/>
      <c r="HH4" s="70"/>
      <c r="HI4" s="71"/>
      <c r="HJ4" s="71"/>
      <c r="HK4" s="71"/>
      <c r="HL4" s="79" t="s">
        <v>318</v>
      </c>
      <c r="HM4" s="80"/>
      <c r="HN4" s="80"/>
      <c r="HO4" s="81"/>
      <c r="HP4" s="79" t="s">
        <v>319</v>
      </c>
      <c r="HQ4" s="80"/>
      <c r="HR4" s="81"/>
      <c r="HS4" s="79" t="s">
        <v>320</v>
      </c>
      <c r="HT4" s="80"/>
      <c r="HU4" s="81"/>
      <c r="HV4" s="70"/>
      <c r="HW4" s="71"/>
      <c r="HX4" s="71"/>
      <c r="HY4" s="71"/>
      <c r="HZ4" s="71"/>
      <c r="IA4" s="72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3"/>
      <c r="JF4" s="66"/>
    </row>
    <row r="5" spans="1:266" ht="112.5" customHeight="1">
      <c r="A5" s="61"/>
      <c r="B5" s="61"/>
      <c r="C5" s="61"/>
      <c r="D5" s="61"/>
      <c r="E5" s="83"/>
      <c r="F5" s="83"/>
      <c r="G5" s="85"/>
      <c r="H5" s="85" t="s">
        <v>641</v>
      </c>
      <c r="I5" s="85" t="s">
        <v>642</v>
      </c>
      <c r="J5" s="85" t="s">
        <v>643</v>
      </c>
      <c r="K5" s="85" t="s">
        <v>644</v>
      </c>
      <c r="L5" s="85" t="s">
        <v>645</v>
      </c>
      <c r="M5" s="85" t="s">
        <v>646</v>
      </c>
      <c r="N5" s="85" t="s">
        <v>647</v>
      </c>
      <c r="O5" s="96"/>
      <c r="P5" s="96"/>
      <c r="Q5" s="55" t="s">
        <v>648</v>
      </c>
      <c r="R5" s="55" t="s">
        <v>649</v>
      </c>
      <c r="S5" s="55" t="s">
        <v>650</v>
      </c>
      <c r="T5" s="55" t="s">
        <v>651</v>
      </c>
      <c r="U5" s="56" t="s">
        <v>652</v>
      </c>
      <c r="V5" s="38" t="s">
        <v>105</v>
      </c>
      <c r="W5" s="13" t="s">
        <v>106</v>
      </c>
      <c r="X5" s="13" t="s">
        <v>107</v>
      </c>
      <c r="Y5" s="14" t="s">
        <v>108</v>
      </c>
      <c r="Z5" s="39" t="s">
        <v>109</v>
      </c>
      <c r="AA5" s="39" t="s">
        <v>110</v>
      </c>
      <c r="AB5" s="38" t="s">
        <v>111</v>
      </c>
      <c r="AC5" s="38" t="s">
        <v>112</v>
      </c>
      <c r="AD5" s="38" t="s">
        <v>111</v>
      </c>
      <c r="AE5" s="38" t="s">
        <v>112</v>
      </c>
      <c r="AF5" s="37" t="s">
        <v>113</v>
      </c>
      <c r="AG5" s="37" t="s">
        <v>114</v>
      </c>
      <c r="AH5" s="36" t="s">
        <v>115</v>
      </c>
      <c r="AI5" s="36" t="s">
        <v>116</v>
      </c>
      <c r="AJ5" s="36" t="s">
        <v>117</v>
      </c>
      <c r="AK5" s="66"/>
      <c r="AL5" s="36" t="s">
        <v>115</v>
      </c>
      <c r="AM5" s="36" t="s">
        <v>118</v>
      </c>
      <c r="AN5" s="36" t="s">
        <v>119</v>
      </c>
      <c r="AO5" s="36" t="s">
        <v>120</v>
      </c>
      <c r="AP5" s="66"/>
      <c r="AQ5" s="36" t="s">
        <v>121</v>
      </c>
      <c r="AR5" s="36" t="s">
        <v>122</v>
      </c>
      <c r="AS5" s="37" t="s">
        <v>123</v>
      </c>
      <c r="AT5" s="37" t="s">
        <v>124</v>
      </c>
      <c r="AU5" s="37" t="s">
        <v>125</v>
      </c>
      <c r="AV5" s="37" t="s">
        <v>101</v>
      </c>
      <c r="AW5" s="37" t="s">
        <v>126</v>
      </c>
      <c r="AX5" s="36" t="s">
        <v>127</v>
      </c>
      <c r="AY5" s="36" t="s">
        <v>128</v>
      </c>
      <c r="AZ5" s="36" t="s">
        <v>102</v>
      </c>
      <c r="BA5" s="36" t="s">
        <v>129</v>
      </c>
      <c r="BB5" s="36" t="s">
        <v>127</v>
      </c>
      <c r="BC5" s="36" t="s">
        <v>128</v>
      </c>
      <c r="BD5" s="36" t="s">
        <v>102</v>
      </c>
      <c r="BE5" s="36" t="s">
        <v>129</v>
      </c>
      <c r="BF5" s="36" t="s">
        <v>130</v>
      </c>
      <c r="BG5" s="36" t="s">
        <v>131</v>
      </c>
      <c r="BH5" s="91"/>
      <c r="BI5" s="91"/>
      <c r="BJ5" s="36" t="s">
        <v>132</v>
      </c>
      <c r="BK5" s="36" t="s">
        <v>102</v>
      </c>
      <c r="BL5" s="37" t="s">
        <v>133</v>
      </c>
      <c r="BM5" s="37" t="s">
        <v>134</v>
      </c>
      <c r="BN5" s="37" t="s">
        <v>135</v>
      </c>
      <c r="BO5" s="37" t="s">
        <v>136</v>
      </c>
      <c r="BP5" s="37" t="s">
        <v>137</v>
      </c>
      <c r="BQ5" s="37" t="s">
        <v>138</v>
      </c>
      <c r="BR5" s="37" t="s">
        <v>139</v>
      </c>
      <c r="BS5" s="37" t="s">
        <v>140</v>
      </c>
      <c r="BT5" s="37" t="s">
        <v>141</v>
      </c>
      <c r="BU5" s="36" t="s">
        <v>142</v>
      </c>
      <c r="BV5" s="36" t="s">
        <v>143</v>
      </c>
      <c r="BW5" s="36" t="s">
        <v>144</v>
      </c>
      <c r="BX5" s="36" t="s">
        <v>112</v>
      </c>
      <c r="BY5" s="36" t="s">
        <v>102</v>
      </c>
      <c r="BZ5" s="83"/>
      <c r="CA5" s="83"/>
      <c r="CB5" s="37" t="s">
        <v>145</v>
      </c>
      <c r="CC5" s="37" t="s">
        <v>100</v>
      </c>
      <c r="CD5" s="37" t="s">
        <v>112</v>
      </c>
      <c r="CE5" s="37" t="s">
        <v>102</v>
      </c>
      <c r="CF5" s="37" t="s">
        <v>146</v>
      </c>
      <c r="CG5" s="37" t="s">
        <v>147</v>
      </c>
      <c r="CH5" s="37" t="s">
        <v>148</v>
      </c>
      <c r="CI5" s="66"/>
      <c r="CJ5" s="37" t="s">
        <v>149</v>
      </c>
      <c r="CK5" s="36" t="s">
        <v>150</v>
      </c>
      <c r="CL5" s="36" t="s">
        <v>151</v>
      </c>
      <c r="CM5" s="36" t="s">
        <v>152</v>
      </c>
      <c r="CN5" s="36" t="s">
        <v>153</v>
      </c>
      <c r="CO5" s="36" t="s">
        <v>154</v>
      </c>
      <c r="CP5" s="36" t="s">
        <v>155</v>
      </c>
      <c r="CQ5" s="36" t="s">
        <v>154</v>
      </c>
      <c r="CR5" s="36" t="s">
        <v>155</v>
      </c>
      <c r="CS5" s="37" t="s">
        <v>156</v>
      </c>
      <c r="CT5" s="37" t="s">
        <v>157</v>
      </c>
      <c r="CU5" s="36" t="s">
        <v>69</v>
      </c>
      <c r="CV5" s="36" t="s">
        <v>158</v>
      </c>
      <c r="CW5" s="36" t="s">
        <v>159</v>
      </c>
      <c r="CX5" s="36" t="s">
        <v>160</v>
      </c>
      <c r="CY5" s="36" t="s">
        <v>101</v>
      </c>
      <c r="CZ5" s="36" t="s">
        <v>161</v>
      </c>
      <c r="DA5" s="37" t="s">
        <v>162</v>
      </c>
      <c r="DB5" s="37" t="s">
        <v>163</v>
      </c>
      <c r="DC5" s="37" t="s">
        <v>164</v>
      </c>
      <c r="DD5" s="37" t="s">
        <v>165</v>
      </c>
      <c r="DE5" s="37" t="s">
        <v>166</v>
      </c>
      <c r="DF5" s="66"/>
      <c r="DG5" s="37" t="s">
        <v>113</v>
      </c>
      <c r="DH5" s="37" t="s">
        <v>169</v>
      </c>
      <c r="DI5" s="38" t="s">
        <v>71</v>
      </c>
      <c r="DJ5" s="38" t="s">
        <v>72</v>
      </c>
      <c r="DK5" s="38" t="s">
        <v>167</v>
      </c>
      <c r="DL5" s="38" t="s">
        <v>168</v>
      </c>
      <c r="DM5" s="38" t="s">
        <v>169</v>
      </c>
      <c r="DN5" s="38" t="s">
        <v>170</v>
      </c>
      <c r="DO5" s="38" t="s">
        <v>171</v>
      </c>
      <c r="DP5" s="38" t="s">
        <v>172</v>
      </c>
      <c r="DQ5" s="38" t="s">
        <v>101</v>
      </c>
      <c r="DR5" s="38" t="s">
        <v>102</v>
      </c>
      <c r="DS5" s="37" t="s">
        <v>173</v>
      </c>
      <c r="DT5" s="37" t="s">
        <v>174</v>
      </c>
      <c r="DU5" s="37" t="s">
        <v>102</v>
      </c>
      <c r="DV5" s="93"/>
      <c r="DW5" s="12" t="s">
        <v>103</v>
      </c>
      <c r="DX5" s="12" t="s">
        <v>175</v>
      </c>
      <c r="DY5" s="37" t="s">
        <v>176</v>
      </c>
      <c r="DZ5" s="37" t="s">
        <v>177</v>
      </c>
      <c r="EA5" s="37" t="s">
        <v>101</v>
      </c>
      <c r="EB5" s="37" t="s">
        <v>102</v>
      </c>
      <c r="EC5" s="37" t="s">
        <v>178</v>
      </c>
      <c r="ED5" s="37" t="s">
        <v>179</v>
      </c>
      <c r="EE5" s="37" t="s">
        <v>102</v>
      </c>
      <c r="EF5" s="83"/>
      <c r="EG5" s="38" t="s">
        <v>180</v>
      </c>
      <c r="EH5" s="38" t="s">
        <v>181</v>
      </c>
      <c r="EI5" s="38" t="s">
        <v>69</v>
      </c>
      <c r="EJ5" s="38" t="s">
        <v>182</v>
      </c>
      <c r="EK5" s="38" t="s">
        <v>168</v>
      </c>
      <c r="EL5" s="38" t="s">
        <v>183</v>
      </c>
      <c r="EM5" s="38" t="s">
        <v>184</v>
      </c>
      <c r="EN5" s="38" t="s">
        <v>69</v>
      </c>
      <c r="EO5" s="38" t="s">
        <v>185</v>
      </c>
      <c r="EP5" s="38" t="s">
        <v>168</v>
      </c>
      <c r="EQ5" s="38" t="s">
        <v>183</v>
      </c>
      <c r="ER5" s="38" t="s">
        <v>184</v>
      </c>
      <c r="ES5" s="38" t="s">
        <v>186</v>
      </c>
      <c r="ET5" s="38" t="s">
        <v>187</v>
      </c>
      <c r="EU5" s="38" t="s">
        <v>188</v>
      </c>
      <c r="EV5" s="38" t="s">
        <v>189</v>
      </c>
      <c r="EW5" s="38" t="s">
        <v>190</v>
      </c>
      <c r="EX5" s="38" t="s">
        <v>191</v>
      </c>
      <c r="EY5" s="38" t="s">
        <v>192</v>
      </c>
      <c r="EZ5" s="38" t="s">
        <v>193</v>
      </c>
      <c r="FA5" s="38" t="s">
        <v>69</v>
      </c>
      <c r="FB5" s="38" t="s">
        <v>194</v>
      </c>
      <c r="FC5" s="38" t="s">
        <v>195</v>
      </c>
      <c r="FD5" s="38" t="s">
        <v>196</v>
      </c>
      <c r="FE5" s="38" t="s">
        <v>510</v>
      </c>
      <c r="FF5" s="38" t="s">
        <v>112</v>
      </c>
      <c r="FG5" s="38" t="s">
        <v>102</v>
      </c>
      <c r="FH5" s="38" t="s">
        <v>188</v>
      </c>
      <c r="FI5" s="38" t="s">
        <v>189</v>
      </c>
      <c r="FJ5" s="38" t="s">
        <v>197</v>
      </c>
      <c r="FK5" s="38" t="s">
        <v>198</v>
      </c>
      <c r="FL5" s="38" t="s">
        <v>199</v>
      </c>
      <c r="FM5" s="38" t="s">
        <v>200</v>
      </c>
      <c r="FN5" s="38" t="s">
        <v>201</v>
      </c>
      <c r="FO5" s="38" t="s">
        <v>112</v>
      </c>
      <c r="FP5" s="38" t="s">
        <v>102</v>
      </c>
      <c r="FQ5" s="38" t="s">
        <v>202</v>
      </c>
      <c r="FR5" s="38" t="s">
        <v>347</v>
      </c>
      <c r="FS5" s="38" t="s">
        <v>203</v>
      </c>
      <c r="FT5" s="38" t="s">
        <v>204</v>
      </c>
      <c r="FU5" s="38" t="s">
        <v>205</v>
      </c>
      <c r="FV5" s="38" t="s">
        <v>206</v>
      </c>
      <c r="FW5" s="38" t="s">
        <v>207</v>
      </c>
      <c r="FX5" s="38" t="s">
        <v>102</v>
      </c>
      <c r="FY5" s="38" t="s">
        <v>208</v>
      </c>
      <c r="FZ5" s="38" t="s">
        <v>209</v>
      </c>
      <c r="GA5" s="66"/>
      <c r="GB5" s="37" t="s">
        <v>210</v>
      </c>
      <c r="GC5" s="37" t="s">
        <v>211</v>
      </c>
      <c r="GD5" s="66"/>
      <c r="GE5" s="66"/>
      <c r="GF5" s="37" t="s">
        <v>212</v>
      </c>
      <c r="GG5" s="37" t="s">
        <v>213</v>
      </c>
      <c r="GH5" s="37" t="s">
        <v>214</v>
      </c>
      <c r="GI5" s="37" t="s">
        <v>215</v>
      </c>
      <c r="GJ5" s="37" t="s">
        <v>216</v>
      </c>
      <c r="GK5" s="37" t="s">
        <v>168</v>
      </c>
      <c r="GL5" s="37" t="s">
        <v>169</v>
      </c>
      <c r="GM5" s="37" t="s">
        <v>170</v>
      </c>
      <c r="GN5" s="66"/>
      <c r="GO5" s="38" t="s">
        <v>71</v>
      </c>
      <c r="GP5" s="38" t="s">
        <v>217</v>
      </c>
      <c r="GQ5" s="38" t="s">
        <v>348</v>
      </c>
      <c r="GR5" s="38" t="s">
        <v>349</v>
      </c>
      <c r="GS5" s="38" t="s">
        <v>350</v>
      </c>
      <c r="GT5" s="38" t="s">
        <v>351</v>
      </c>
      <c r="GU5" s="38" t="s">
        <v>218</v>
      </c>
      <c r="GV5" s="38" t="s">
        <v>219</v>
      </c>
      <c r="GW5" s="38" t="s">
        <v>307</v>
      </c>
      <c r="GX5" s="38" t="s">
        <v>322</v>
      </c>
      <c r="GY5" s="16" t="s">
        <v>168</v>
      </c>
      <c r="GZ5" s="16" t="s">
        <v>169</v>
      </c>
      <c r="HA5" s="16" t="s">
        <v>170</v>
      </c>
      <c r="HB5" s="38" t="s">
        <v>310</v>
      </c>
      <c r="HC5" s="38" t="s">
        <v>311</v>
      </c>
      <c r="HD5" s="38" t="s">
        <v>312</v>
      </c>
      <c r="HE5" s="38" t="s">
        <v>144</v>
      </c>
      <c r="HF5" s="38" t="s">
        <v>225</v>
      </c>
      <c r="HG5" s="38" t="s">
        <v>102</v>
      </c>
      <c r="HH5" s="16" t="s">
        <v>69</v>
      </c>
      <c r="HI5" s="16" t="s">
        <v>168</v>
      </c>
      <c r="HJ5" s="16" t="s">
        <v>169</v>
      </c>
      <c r="HK5" s="16" t="s">
        <v>170</v>
      </c>
      <c r="HL5" s="17" t="s">
        <v>188</v>
      </c>
      <c r="HM5" s="17" t="s">
        <v>189</v>
      </c>
      <c r="HN5" s="17" t="s">
        <v>197</v>
      </c>
      <c r="HO5" s="17" t="s">
        <v>198</v>
      </c>
      <c r="HP5" s="17" t="s">
        <v>315</v>
      </c>
      <c r="HQ5" s="17" t="s">
        <v>316</v>
      </c>
      <c r="HR5" s="18" t="s">
        <v>317</v>
      </c>
      <c r="HS5" s="17" t="s">
        <v>315</v>
      </c>
      <c r="HT5" s="17" t="s">
        <v>316</v>
      </c>
      <c r="HU5" s="18" t="s">
        <v>317</v>
      </c>
      <c r="HV5" s="38" t="s">
        <v>221</v>
      </c>
      <c r="HW5" s="38" t="s">
        <v>222</v>
      </c>
      <c r="HX5" s="38" t="s">
        <v>223</v>
      </c>
      <c r="HY5" s="38" t="s">
        <v>224</v>
      </c>
      <c r="HZ5" s="38" t="s">
        <v>225</v>
      </c>
      <c r="IA5" s="38" t="s">
        <v>102</v>
      </c>
      <c r="IB5" s="38" t="s">
        <v>226</v>
      </c>
      <c r="IC5" s="38" t="s">
        <v>227</v>
      </c>
      <c r="ID5" s="38" t="s">
        <v>228</v>
      </c>
      <c r="IE5" s="38" t="s">
        <v>229</v>
      </c>
      <c r="IF5" s="38" t="s">
        <v>228</v>
      </c>
      <c r="IG5" s="38" t="s">
        <v>230</v>
      </c>
      <c r="IH5" s="38" t="s">
        <v>231</v>
      </c>
      <c r="II5" s="38" t="s">
        <v>232</v>
      </c>
      <c r="IJ5" s="38" t="s">
        <v>233</v>
      </c>
      <c r="IK5" s="38" t="s">
        <v>234</v>
      </c>
      <c r="IL5" s="38" t="s">
        <v>235</v>
      </c>
      <c r="IM5" s="38" t="s">
        <v>236</v>
      </c>
      <c r="IN5" s="38" t="s">
        <v>237</v>
      </c>
      <c r="IO5" s="38" t="s">
        <v>238</v>
      </c>
      <c r="IP5" s="38" t="s">
        <v>239</v>
      </c>
      <c r="IQ5" s="38" t="s">
        <v>240</v>
      </c>
      <c r="IR5" s="38" t="s">
        <v>224</v>
      </c>
      <c r="IS5" s="38" t="s">
        <v>225</v>
      </c>
      <c r="IT5" s="38" t="s">
        <v>102</v>
      </c>
      <c r="IU5" s="38" t="s">
        <v>241</v>
      </c>
      <c r="IV5" s="38" t="s">
        <v>242</v>
      </c>
      <c r="IW5" s="38" t="s">
        <v>243</v>
      </c>
      <c r="IX5" s="38" t="s">
        <v>244</v>
      </c>
      <c r="IY5" s="38" t="s">
        <v>245</v>
      </c>
      <c r="IZ5" s="38" t="s">
        <v>246</v>
      </c>
      <c r="JA5" s="38" t="s">
        <v>169</v>
      </c>
      <c r="JB5" s="38" t="s">
        <v>247</v>
      </c>
      <c r="JC5" s="38" t="s">
        <v>248</v>
      </c>
      <c r="JD5" s="66"/>
      <c r="JE5" s="64"/>
      <c r="JF5" s="66"/>
    </row>
    <row r="6" spans="1:266" ht="32.450000000000003" customHeight="1">
      <c r="A6" s="4"/>
      <c r="B6" s="9" t="s">
        <v>561</v>
      </c>
      <c r="C6" s="40" t="s">
        <v>621</v>
      </c>
      <c r="D6" s="40" t="s">
        <v>622</v>
      </c>
      <c r="E6" s="9" t="s">
        <v>478</v>
      </c>
      <c r="F6" s="37" t="s">
        <v>468</v>
      </c>
      <c r="G6" s="57" t="s">
        <v>653</v>
      </c>
      <c r="H6" s="57" t="s">
        <v>653</v>
      </c>
      <c r="I6" s="57" t="str">
        <f>IFERROR(IF(SEARCH("เจ้าหน้าที่",JD6,1)&gt;0,"x")," ")</f>
        <v xml:space="preserve"> </v>
      </c>
      <c r="J6" s="57"/>
      <c r="K6" s="57" t="str">
        <f>IFERROR(IF(SEARCH("survey",JD6,1)&gt;0,"x")," ")</f>
        <v xml:space="preserve"> </v>
      </c>
      <c r="L6" s="57"/>
      <c r="M6" s="57" t="str">
        <f>IF(COUNTIF(JB6:JC6,"x")&gt;0,"x"," ")</f>
        <v xml:space="preserve"> </v>
      </c>
      <c r="N6" s="57"/>
      <c r="O6" s="57"/>
      <c r="P6" s="57" t="s">
        <v>249</v>
      </c>
      <c r="Q6" s="42"/>
      <c r="R6" s="42"/>
      <c r="S6" s="42"/>
      <c r="T6" s="42"/>
      <c r="U6" s="42"/>
      <c r="V6" s="37"/>
      <c r="W6" s="2"/>
      <c r="X6" s="2">
        <v>999000</v>
      </c>
      <c r="Y6" s="2" t="s">
        <v>249</v>
      </c>
      <c r="Z6" s="37"/>
      <c r="AA6" s="37"/>
      <c r="AB6" s="37" t="s">
        <v>249</v>
      </c>
      <c r="AC6" s="37"/>
      <c r="AD6" s="37"/>
      <c r="AE6" s="37"/>
      <c r="AF6" s="37" t="s">
        <v>249</v>
      </c>
      <c r="AG6" s="37"/>
      <c r="AH6" s="37"/>
      <c r="AI6" s="37"/>
      <c r="AJ6" s="37"/>
      <c r="AK6" s="37" t="s">
        <v>249</v>
      </c>
      <c r="AL6" s="37"/>
      <c r="AM6" s="37"/>
      <c r="AN6" s="37"/>
      <c r="AO6" s="37"/>
      <c r="AP6" s="37" t="s">
        <v>249</v>
      </c>
      <c r="AQ6" s="37"/>
      <c r="AR6" s="37"/>
      <c r="AS6" s="37"/>
      <c r="AT6" s="37" t="s">
        <v>249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 t="s">
        <v>249</v>
      </c>
      <c r="BG6" s="37"/>
      <c r="BH6" s="37"/>
      <c r="BI6" s="37" t="s">
        <v>249</v>
      </c>
      <c r="BJ6" s="37"/>
      <c r="BK6" s="37"/>
      <c r="BL6" s="37"/>
      <c r="BM6" s="37" t="s">
        <v>249</v>
      </c>
      <c r="BN6" s="37"/>
      <c r="BO6" s="37" t="s">
        <v>249</v>
      </c>
      <c r="BP6" s="37"/>
      <c r="BQ6" s="37"/>
      <c r="BR6" s="37" t="s">
        <v>249</v>
      </c>
      <c r="BS6" s="37"/>
      <c r="BT6" s="37"/>
      <c r="BU6" s="37"/>
      <c r="BV6" s="37"/>
      <c r="BW6" s="37"/>
      <c r="BX6" s="37"/>
      <c r="BY6" s="37"/>
      <c r="BZ6" s="37"/>
      <c r="CA6" s="37" t="s">
        <v>249</v>
      </c>
      <c r="CB6" s="37" t="s">
        <v>249</v>
      </c>
      <c r="CC6" s="37"/>
      <c r="CD6" s="37"/>
      <c r="CE6" s="37"/>
      <c r="CF6" s="37" t="s">
        <v>249</v>
      </c>
      <c r="CG6" s="37"/>
      <c r="CH6" s="37"/>
      <c r="CI6" s="37" t="s">
        <v>249</v>
      </c>
      <c r="CJ6" s="37"/>
      <c r="CK6" s="37"/>
      <c r="CL6" s="37"/>
      <c r="CM6" s="37"/>
      <c r="CN6" s="37"/>
      <c r="CO6" s="37"/>
      <c r="CP6" s="37"/>
      <c r="CQ6" s="37" t="s">
        <v>249</v>
      </c>
      <c r="CR6" s="37"/>
      <c r="CS6" s="37"/>
      <c r="CT6" s="37"/>
      <c r="CU6" s="37"/>
      <c r="CV6" s="37"/>
      <c r="CW6" s="37"/>
      <c r="CX6" s="37" t="s">
        <v>249</v>
      </c>
      <c r="CY6" s="37"/>
      <c r="CZ6" s="37" t="s">
        <v>249</v>
      </c>
      <c r="DA6" s="37"/>
      <c r="DB6" s="37"/>
      <c r="DC6" s="37"/>
      <c r="DD6" s="37"/>
      <c r="DE6" s="37"/>
      <c r="DF6" s="37"/>
      <c r="DG6" s="37"/>
      <c r="DH6" s="37"/>
      <c r="DI6" s="12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4"/>
      <c r="GA6" s="37"/>
      <c r="GB6" s="4"/>
      <c r="GC6" s="4"/>
      <c r="GD6" s="4"/>
      <c r="GE6" s="4"/>
      <c r="GF6" s="37"/>
      <c r="GG6" s="4"/>
      <c r="GH6" s="4"/>
      <c r="GI6" s="4"/>
      <c r="GJ6" s="4"/>
      <c r="GK6" s="4"/>
      <c r="GL6" s="4"/>
      <c r="GM6" s="4"/>
      <c r="GN6" s="4"/>
      <c r="GO6" s="4"/>
      <c r="GP6" s="4"/>
      <c r="GQ6" s="37"/>
      <c r="GR6" s="4"/>
      <c r="GS6" s="4"/>
      <c r="GT6" s="4"/>
      <c r="GU6" s="4"/>
      <c r="GV6" s="37"/>
      <c r="GW6" s="37"/>
      <c r="GX6" s="4"/>
      <c r="GY6" s="4"/>
      <c r="GZ6" s="4"/>
      <c r="HA6" s="4"/>
      <c r="HB6" s="37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37"/>
      <c r="HW6" s="4"/>
      <c r="HX6" s="4"/>
      <c r="HY6" s="4"/>
      <c r="HZ6" s="4"/>
      <c r="IA6" s="4"/>
      <c r="IB6" s="37"/>
      <c r="IC6" s="37"/>
      <c r="ID6" s="4"/>
      <c r="IE6" s="37"/>
      <c r="IF6" s="4"/>
      <c r="IG6" s="4"/>
      <c r="IH6" s="4"/>
      <c r="II6" s="4" t="s">
        <v>501</v>
      </c>
      <c r="IJ6" s="4" t="s">
        <v>501</v>
      </c>
      <c r="IK6" s="4" t="s">
        <v>501</v>
      </c>
      <c r="IL6" s="4" t="s">
        <v>501</v>
      </c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3" t="s">
        <v>323</v>
      </c>
      <c r="JE6" s="3"/>
      <c r="JF6" s="9" t="s">
        <v>523</v>
      </c>
    </row>
    <row r="7" spans="1:266" ht="23.25" customHeight="1">
      <c r="A7" s="4"/>
      <c r="B7" s="9" t="s">
        <v>562</v>
      </c>
      <c r="C7" s="40" t="s">
        <v>621</v>
      </c>
      <c r="D7" s="40" t="s">
        <v>622</v>
      </c>
      <c r="E7" s="9" t="s">
        <v>462</v>
      </c>
      <c r="F7" s="37" t="s">
        <v>468</v>
      </c>
      <c r="G7" s="57" t="s">
        <v>653</v>
      </c>
      <c r="H7" s="57" t="s">
        <v>653</v>
      </c>
      <c r="I7" s="57" t="str">
        <f t="shared" ref="I7:I12" si="0">IFERROR(IF(SEARCH("เจ้าหน้าที่",JD7,1)&gt;0,"x")," ")</f>
        <v xml:space="preserve"> </v>
      </c>
      <c r="J7" s="57"/>
      <c r="K7" s="57" t="str">
        <f t="shared" ref="K7:K64" si="1">IFERROR(IF(SEARCH("survey",JD7,1)&gt;0,"x")," ")</f>
        <v xml:space="preserve"> </v>
      </c>
      <c r="L7" s="57"/>
      <c r="M7" s="57" t="str">
        <f t="shared" ref="M7:M64" si="2">IF(COUNTIF(JB7:JC7,"x")&gt;0,"x"," ")</f>
        <v xml:space="preserve"> </v>
      </c>
      <c r="N7" s="57"/>
      <c r="O7" s="57"/>
      <c r="P7" s="57" t="s">
        <v>249</v>
      </c>
      <c r="Q7" s="42"/>
      <c r="R7" s="42"/>
      <c r="S7" s="42"/>
      <c r="T7" s="42"/>
      <c r="U7" s="42"/>
      <c r="V7" s="37"/>
      <c r="W7" s="2">
        <v>421315</v>
      </c>
      <c r="X7" s="2"/>
      <c r="Y7" s="2" t="s">
        <v>249</v>
      </c>
      <c r="Z7" s="37"/>
      <c r="AA7" s="37"/>
      <c r="AB7" s="37" t="s">
        <v>249</v>
      </c>
      <c r="AC7" s="37"/>
      <c r="AD7" s="37"/>
      <c r="AE7" s="37"/>
      <c r="AF7" s="37" t="s">
        <v>249</v>
      </c>
      <c r="AG7" s="37"/>
      <c r="AH7" s="37"/>
      <c r="AI7" s="37"/>
      <c r="AJ7" s="37"/>
      <c r="AK7" s="37" t="s">
        <v>249</v>
      </c>
      <c r="AL7" s="37"/>
      <c r="AM7" s="37"/>
      <c r="AN7" s="37"/>
      <c r="AO7" s="37"/>
      <c r="AP7" s="37" t="s">
        <v>249</v>
      </c>
      <c r="AQ7" s="37"/>
      <c r="AR7" s="37"/>
      <c r="AS7" s="37"/>
      <c r="AT7" s="37" t="s">
        <v>249</v>
      </c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 t="s">
        <v>249</v>
      </c>
      <c r="BG7" s="37"/>
      <c r="BH7" s="37"/>
      <c r="BI7" s="37" t="s">
        <v>249</v>
      </c>
      <c r="BJ7" s="37"/>
      <c r="BK7" s="37"/>
      <c r="BL7" s="37"/>
      <c r="BM7" s="37" t="s">
        <v>249</v>
      </c>
      <c r="BN7" s="37"/>
      <c r="BO7" s="37" t="s">
        <v>249</v>
      </c>
      <c r="BP7" s="37"/>
      <c r="BQ7" s="37"/>
      <c r="BR7" s="37" t="s">
        <v>249</v>
      </c>
      <c r="BS7" s="37"/>
      <c r="BT7" s="37"/>
      <c r="BU7" s="37"/>
      <c r="BV7" s="37"/>
      <c r="BW7" s="37"/>
      <c r="BX7" s="37"/>
      <c r="BY7" s="37"/>
      <c r="BZ7" s="37"/>
      <c r="CA7" s="37" t="s">
        <v>249</v>
      </c>
      <c r="CB7" s="37" t="s">
        <v>249</v>
      </c>
      <c r="CC7" s="37"/>
      <c r="CD7" s="37"/>
      <c r="CE7" s="37"/>
      <c r="CF7" s="37" t="s">
        <v>249</v>
      </c>
      <c r="CG7" s="37"/>
      <c r="CH7" s="37"/>
      <c r="CI7" s="37" t="s">
        <v>249</v>
      </c>
      <c r="CJ7" s="37"/>
      <c r="CK7" s="37"/>
      <c r="CL7" s="37"/>
      <c r="CM7" s="37"/>
      <c r="CN7" s="37"/>
      <c r="CO7" s="37"/>
      <c r="CP7" s="37"/>
      <c r="CQ7" s="37" t="s">
        <v>249</v>
      </c>
      <c r="CR7" s="37"/>
      <c r="CS7" s="37"/>
      <c r="CT7" s="37"/>
      <c r="CU7" s="37"/>
      <c r="CV7" s="37"/>
      <c r="CW7" s="37"/>
      <c r="CX7" s="37"/>
      <c r="CY7" s="37" t="s">
        <v>249</v>
      </c>
      <c r="CZ7" s="37" t="s">
        <v>249</v>
      </c>
      <c r="DA7" s="37"/>
      <c r="DB7" s="37"/>
      <c r="DC7" s="37"/>
      <c r="DD7" s="37"/>
      <c r="DE7" s="37"/>
      <c r="DF7" s="37"/>
      <c r="DG7" s="37"/>
      <c r="DH7" s="37"/>
      <c r="DI7" s="12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37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37"/>
      <c r="HW7" s="4"/>
      <c r="HX7" s="4"/>
      <c r="HY7" s="4"/>
      <c r="HZ7" s="4"/>
      <c r="IA7" s="4"/>
      <c r="IB7" s="37"/>
      <c r="IC7" s="4"/>
      <c r="ID7" s="4"/>
      <c r="IE7" s="37"/>
      <c r="IF7" s="4"/>
      <c r="IG7" s="4"/>
      <c r="IH7" s="4"/>
      <c r="II7" s="4" t="s">
        <v>501</v>
      </c>
      <c r="IJ7" s="4" t="s">
        <v>501</v>
      </c>
      <c r="IK7" s="4" t="s">
        <v>501</v>
      </c>
      <c r="IL7" s="4" t="s">
        <v>501</v>
      </c>
      <c r="IM7" s="4"/>
      <c r="IN7" s="37"/>
      <c r="IO7" s="4"/>
      <c r="IP7" s="4"/>
      <c r="IQ7" s="4"/>
      <c r="IR7" s="4"/>
      <c r="IS7" s="4"/>
      <c r="IT7" s="4"/>
      <c r="IU7" s="4"/>
      <c r="IV7" s="37"/>
      <c r="IW7" s="4"/>
      <c r="IX7" s="4"/>
      <c r="IY7" s="4"/>
      <c r="IZ7" s="4"/>
      <c r="JA7" s="4"/>
      <c r="JB7" s="4"/>
      <c r="JC7" s="4"/>
      <c r="JD7" s="3" t="s">
        <v>324</v>
      </c>
      <c r="JE7" s="3"/>
      <c r="JF7" s="9" t="s">
        <v>522</v>
      </c>
    </row>
    <row r="8" spans="1:266" ht="32.450000000000003" customHeight="1">
      <c r="A8" s="4"/>
      <c r="B8" s="9" t="s">
        <v>563</v>
      </c>
      <c r="C8" s="40" t="s">
        <v>621</v>
      </c>
      <c r="D8" s="40" t="s">
        <v>622</v>
      </c>
      <c r="E8" s="9" t="s">
        <v>463</v>
      </c>
      <c r="F8" s="37" t="s">
        <v>468</v>
      </c>
      <c r="G8" s="57" t="s">
        <v>653</v>
      </c>
      <c r="H8" s="57" t="s">
        <v>653</v>
      </c>
      <c r="I8" s="57" t="str">
        <f t="shared" si="0"/>
        <v>x</v>
      </c>
      <c r="J8" s="57"/>
      <c r="K8" s="57" t="str">
        <f t="shared" si="1"/>
        <v xml:space="preserve"> </v>
      </c>
      <c r="L8" s="57"/>
      <c r="M8" s="57" t="str">
        <f t="shared" si="2"/>
        <v xml:space="preserve"> </v>
      </c>
      <c r="N8" s="57"/>
      <c r="O8" s="57"/>
      <c r="P8" s="57" t="s">
        <v>249</v>
      </c>
      <c r="Q8" s="42"/>
      <c r="R8" s="42"/>
      <c r="S8" s="42"/>
      <c r="T8" s="42"/>
      <c r="U8" s="42"/>
      <c r="V8" s="37"/>
      <c r="W8" s="2">
        <v>623355</v>
      </c>
      <c r="X8" s="2"/>
      <c r="Y8" s="2" t="s">
        <v>249</v>
      </c>
      <c r="Z8" s="37"/>
      <c r="AA8" s="37"/>
      <c r="AB8" s="37" t="s">
        <v>249</v>
      </c>
      <c r="AC8" s="37"/>
      <c r="AD8" s="37"/>
      <c r="AE8" s="37"/>
      <c r="AF8" s="37" t="s">
        <v>249</v>
      </c>
      <c r="AG8" s="37"/>
      <c r="AH8" s="37"/>
      <c r="AI8" s="37"/>
      <c r="AJ8" s="37"/>
      <c r="AK8" s="37" t="s">
        <v>249</v>
      </c>
      <c r="AL8" s="37"/>
      <c r="AM8" s="37"/>
      <c r="AN8" s="37"/>
      <c r="AO8" s="37"/>
      <c r="AP8" s="37" t="s">
        <v>249</v>
      </c>
      <c r="AQ8" s="37"/>
      <c r="AR8" s="37"/>
      <c r="AS8" s="37"/>
      <c r="AT8" s="37" t="s">
        <v>249</v>
      </c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 t="s">
        <v>249</v>
      </c>
      <c r="BG8" s="37"/>
      <c r="BH8" s="37"/>
      <c r="BI8" s="37" t="s">
        <v>249</v>
      </c>
      <c r="BJ8" s="37"/>
      <c r="BK8" s="37"/>
      <c r="BL8" s="37"/>
      <c r="BM8" s="37" t="s">
        <v>249</v>
      </c>
      <c r="BN8" s="37"/>
      <c r="BO8" s="37" t="s">
        <v>249</v>
      </c>
      <c r="BP8" s="37"/>
      <c r="BQ8" s="37"/>
      <c r="BR8" s="37" t="s">
        <v>249</v>
      </c>
      <c r="BS8" s="37"/>
      <c r="BT8" s="37"/>
      <c r="BU8" s="37"/>
      <c r="BV8" s="37"/>
      <c r="BW8" s="37"/>
      <c r="BX8" s="37"/>
      <c r="BY8" s="37"/>
      <c r="BZ8" s="37"/>
      <c r="CA8" s="37" t="s">
        <v>249</v>
      </c>
      <c r="CB8" s="37" t="s">
        <v>249</v>
      </c>
      <c r="CC8" s="37"/>
      <c r="CD8" s="37"/>
      <c r="CE8" s="37"/>
      <c r="CF8" s="37" t="s">
        <v>249</v>
      </c>
      <c r="CG8" s="37"/>
      <c r="CH8" s="37"/>
      <c r="CI8" s="37" t="s">
        <v>249</v>
      </c>
      <c r="CJ8" s="37"/>
      <c r="CK8" s="37"/>
      <c r="CL8" s="37"/>
      <c r="CM8" s="37"/>
      <c r="CN8" s="37"/>
      <c r="CO8" s="37"/>
      <c r="CP8" s="37"/>
      <c r="CQ8" s="37" t="s">
        <v>249</v>
      </c>
      <c r="CR8" s="37"/>
      <c r="CS8" s="37"/>
      <c r="CT8" s="37"/>
      <c r="CU8" s="37"/>
      <c r="CV8" s="37"/>
      <c r="CW8" s="37" t="s">
        <v>249</v>
      </c>
      <c r="CX8" s="37"/>
      <c r="CY8" s="37"/>
      <c r="CZ8" s="37"/>
      <c r="DA8" s="37" t="s">
        <v>249</v>
      </c>
      <c r="DB8" s="37"/>
      <c r="DC8" s="37"/>
      <c r="DD8" s="37" t="s">
        <v>249</v>
      </c>
      <c r="DE8" s="37"/>
      <c r="DF8" s="37"/>
      <c r="DG8" s="37" t="s">
        <v>249</v>
      </c>
      <c r="DH8" s="37"/>
      <c r="DI8" s="12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4"/>
      <c r="GA8" s="37"/>
      <c r="GB8" s="4"/>
      <c r="GC8" s="4"/>
      <c r="GD8" s="4"/>
      <c r="GE8" s="4"/>
      <c r="GF8" s="37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37"/>
      <c r="GS8" s="4"/>
      <c r="GT8" s="4"/>
      <c r="GU8" s="4"/>
      <c r="GV8" s="37"/>
      <c r="GW8" s="37"/>
      <c r="GX8" s="4"/>
      <c r="GY8" s="4"/>
      <c r="GZ8" s="4"/>
      <c r="HA8" s="4"/>
      <c r="HB8" s="37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37"/>
      <c r="HW8" s="4"/>
      <c r="HX8" s="4"/>
      <c r="HY8" s="4"/>
      <c r="HZ8" s="4"/>
      <c r="IA8" s="4"/>
      <c r="IB8" s="37"/>
      <c r="IC8" s="37"/>
      <c r="ID8" s="4"/>
      <c r="IE8" s="37"/>
      <c r="IF8" s="4"/>
      <c r="IG8" s="4"/>
      <c r="IH8" s="4"/>
      <c r="II8" s="4" t="s">
        <v>501</v>
      </c>
      <c r="IJ8" s="4" t="s">
        <v>501</v>
      </c>
      <c r="IK8" s="4" t="s">
        <v>501</v>
      </c>
      <c r="IL8" s="4" t="s">
        <v>501</v>
      </c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3" t="s">
        <v>334</v>
      </c>
      <c r="JE8" s="3"/>
      <c r="JF8" s="3" t="s">
        <v>521</v>
      </c>
    </row>
    <row r="9" spans="1:266" ht="32.450000000000003" customHeight="1">
      <c r="A9" s="4"/>
      <c r="B9" s="9" t="s">
        <v>564</v>
      </c>
      <c r="C9" s="40" t="s">
        <v>621</v>
      </c>
      <c r="D9" s="40" t="s">
        <v>622</v>
      </c>
      <c r="E9" s="9" t="s">
        <v>480</v>
      </c>
      <c r="F9" s="37" t="s">
        <v>468</v>
      </c>
      <c r="G9" s="57" t="s">
        <v>653</v>
      </c>
      <c r="H9" s="57" t="s">
        <v>653</v>
      </c>
      <c r="I9" s="57" t="str">
        <f t="shared" si="0"/>
        <v xml:space="preserve"> </v>
      </c>
      <c r="J9" s="57"/>
      <c r="K9" s="57" t="str">
        <f t="shared" si="1"/>
        <v xml:space="preserve"> </v>
      </c>
      <c r="L9" s="57"/>
      <c r="M9" s="57" t="str">
        <f t="shared" si="2"/>
        <v xml:space="preserve"> </v>
      </c>
      <c r="N9" s="57"/>
      <c r="O9" s="57"/>
      <c r="P9" s="57" t="s">
        <v>249</v>
      </c>
      <c r="Q9" s="42"/>
      <c r="R9" s="42"/>
      <c r="S9" s="42"/>
      <c r="T9" s="42"/>
      <c r="U9" s="42"/>
      <c r="V9" s="37"/>
      <c r="W9" s="2"/>
      <c r="X9" s="2">
        <v>999000</v>
      </c>
      <c r="Y9" s="2" t="s">
        <v>249</v>
      </c>
      <c r="Z9" s="37"/>
      <c r="AA9" s="37"/>
      <c r="AB9" s="37" t="s">
        <v>249</v>
      </c>
      <c r="AC9" s="37"/>
      <c r="AD9" s="37"/>
      <c r="AE9" s="37"/>
      <c r="AF9" s="37" t="s">
        <v>249</v>
      </c>
      <c r="AG9" s="37"/>
      <c r="AH9" s="37"/>
      <c r="AI9" s="37"/>
      <c r="AJ9" s="37"/>
      <c r="AK9" s="37" t="s">
        <v>249</v>
      </c>
      <c r="AL9" s="37"/>
      <c r="AM9" s="37"/>
      <c r="AN9" s="37"/>
      <c r="AO9" s="37"/>
      <c r="AP9" s="37" t="s">
        <v>249</v>
      </c>
      <c r="AQ9" s="37"/>
      <c r="AR9" s="37"/>
      <c r="AS9" s="37"/>
      <c r="AT9" s="37" t="s">
        <v>249</v>
      </c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 t="s">
        <v>249</v>
      </c>
      <c r="BG9" s="37"/>
      <c r="BH9" s="37"/>
      <c r="BI9" s="37" t="s">
        <v>249</v>
      </c>
      <c r="BJ9" s="37"/>
      <c r="BK9" s="37"/>
      <c r="BL9" s="37"/>
      <c r="BM9" s="37" t="s">
        <v>249</v>
      </c>
      <c r="BN9" s="37"/>
      <c r="BO9" s="37" t="s">
        <v>249</v>
      </c>
      <c r="BP9" s="37"/>
      <c r="BQ9" s="37"/>
      <c r="BR9" s="37" t="s">
        <v>249</v>
      </c>
      <c r="BS9" s="37"/>
      <c r="BT9" s="37"/>
      <c r="BU9" s="37"/>
      <c r="BV9" s="37"/>
      <c r="BW9" s="37"/>
      <c r="BX9" s="37"/>
      <c r="BY9" s="37"/>
      <c r="BZ9" s="37"/>
      <c r="CA9" s="37" t="s">
        <v>249</v>
      </c>
      <c r="CB9" s="37" t="s">
        <v>249</v>
      </c>
      <c r="CC9" s="37"/>
      <c r="CD9" s="37"/>
      <c r="CE9" s="37"/>
      <c r="CF9" s="37" t="s">
        <v>249</v>
      </c>
      <c r="CG9" s="37"/>
      <c r="CH9" s="37"/>
      <c r="CI9" s="37" t="s">
        <v>249</v>
      </c>
      <c r="CJ9" s="37"/>
      <c r="CK9" s="37"/>
      <c r="CL9" s="37"/>
      <c r="CM9" s="37"/>
      <c r="CN9" s="37"/>
      <c r="CO9" s="37"/>
      <c r="CP9" s="37"/>
      <c r="CQ9" s="37" t="s">
        <v>249</v>
      </c>
      <c r="CR9" s="37"/>
      <c r="CS9" s="37"/>
      <c r="CT9" s="37"/>
      <c r="CU9" s="37"/>
      <c r="CV9" s="37"/>
      <c r="CW9" s="37" t="s">
        <v>249</v>
      </c>
      <c r="CX9" s="37"/>
      <c r="CY9" s="37"/>
      <c r="CZ9" s="37"/>
      <c r="DA9" s="37"/>
      <c r="DB9" s="37" t="s">
        <v>249</v>
      </c>
      <c r="DC9" s="37"/>
      <c r="DD9" s="37" t="s">
        <v>249</v>
      </c>
      <c r="DE9" s="37"/>
      <c r="DF9" s="37"/>
      <c r="DG9" s="37"/>
      <c r="DH9" s="37" t="s">
        <v>249</v>
      </c>
      <c r="DI9" s="12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4"/>
      <c r="GA9" s="37"/>
      <c r="GB9" s="4"/>
      <c r="GC9" s="4"/>
      <c r="GD9" s="4"/>
      <c r="GE9" s="4"/>
      <c r="GF9" s="37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37"/>
      <c r="GS9" s="4"/>
      <c r="GT9" s="4"/>
      <c r="GU9" s="4"/>
      <c r="GV9" s="37"/>
      <c r="GW9" s="37"/>
      <c r="GX9" s="4"/>
      <c r="GY9" s="4"/>
      <c r="GZ9" s="4"/>
      <c r="HA9" s="4"/>
      <c r="HB9" s="37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37"/>
      <c r="HW9" s="4"/>
      <c r="HX9" s="4"/>
      <c r="HY9" s="4"/>
      <c r="HZ9" s="4"/>
      <c r="IA9" s="4"/>
      <c r="IB9" s="37"/>
      <c r="IC9" s="37"/>
      <c r="ID9" s="4"/>
      <c r="IE9" s="37"/>
      <c r="IF9" s="4"/>
      <c r="IG9" s="4"/>
      <c r="IH9" s="4"/>
      <c r="II9" s="4" t="s">
        <v>501</v>
      </c>
      <c r="IJ9" s="4" t="s">
        <v>501</v>
      </c>
      <c r="IK9" s="4" t="s">
        <v>501</v>
      </c>
      <c r="IL9" s="4" t="s">
        <v>501</v>
      </c>
      <c r="IM9" s="37"/>
      <c r="IN9" s="37"/>
      <c r="IO9" s="4"/>
      <c r="IP9" s="4"/>
      <c r="IQ9" s="4"/>
      <c r="IR9" s="4"/>
      <c r="IS9" s="4"/>
      <c r="IT9" s="4"/>
      <c r="IU9" s="4"/>
      <c r="IV9" s="37"/>
      <c r="IW9" s="4"/>
      <c r="IX9" s="4"/>
      <c r="IY9" s="4"/>
      <c r="IZ9" s="4"/>
      <c r="JA9" s="4"/>
      <c r="JB9" s="4"/>
      <c r="JC9" s="4"/>
      <c r="JD9" s="3" t="s">
        <v>335</v>
      </c>
      <c r="JE9" s="3"/>
      <c r="JF9" s="9" t="s">
        <v>520</v>
      </c>
    </row>
    <row r="10" spans="1:266" ht="32.450000000000003" customHeight="1">
      <c r="A10" s="4"/>
      <c r="B10" s="9" t="s">
        <v>565</v>
      </c>
      <c r="C10" s="40" t="s">
        <v>621</v>
      </c>
      <c r="D10" s="40" t="s">
        <v>622</v>
      </c>
      <c r="E10" s="9" t="s">
        <v>481</v>
      </c>
      <c r="F10" s="37" t="s">
        <v>468</v>
      </c>
      <c r="G10" s="57" t="s">
        <v>653</v>
      </c>
      <c r="H10" s="57" t="s">
        <v>653</v>
      </c>
      <c r="I10" s="57" t="str">
        <f t="shared" si="0"/>
        <v xml:space="preserve"> </v>
      </c>
      <c r="J10" s="57"/>
      <c r="K10" s="57" t="str">
        <f t="shared" si="1"/>
        <v xml:space="preserve"> </v>
      </c>
      <c r="L10" s="57"/>
      <c r="M10" s="57" t="str">
        <f t="shared" si="2"/>
        <v xml:space="preserve"> </v>
      </c>
      <c r="N10" s="57"/>
      <c r="O10" s="57"/>
      <c r="P10" s="57" t="s">
        <v>249</v>
      </c>
      <c r="Q10" s="42"/>
      <c r="R10" s="42"/>
      <c r="S10" s="42"/>
      <c r="T10" s="42"/>
      <c r="U10" s="42"/>
      <c r="V10" s="37"/>
      <c r="W10" s="2">
        <v>421315</v>
      </c>
      <c r="X10" s="2"/>
      <c r="Y10" s="2" t="s">
        <v>249</v>
      </c>
      <c r="Z10" s="37"/>
      <c r="AA10" s="37"/>
      <c r="AB10" s="37" t="s">
        <v>249</v>
      </c>
      <c r="AC10" s="37"/>
      <c r="AD10" s="37"/>
      <c r="AE10" s="37"/>
      <c r="AF10" s="37" t="s">
        <v>249</v>
      </c>
      <c r="AG10" s="37"/>
      <c r="AH10" s="37"/>
      <c r="AI10" s="37"/>
      <c r="AJ10" s="37"/>
      <c r="AK10" s="37" t="s">
        <v>249</v>
      </c>
      <c r="AL10" s="37"/>
      <c r="AM10" s="37"/>
      <c r="AN10" s="37"/>
      <c r="AO10" s="37"/>
      <c r="AP10" s="37" t="s">
        <v>249</v>
      </c>
      <c r="AQ10" s="37"/>
      <c r="AR10" s="37"/>
      <c r="AS10" s="37"/>
      <c r="AT10" s="37" t="s">
        <v>249</v>
      </c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 t="s">
        <v>249</v>
      </c>
      <c r="BG10" s="37"/>
      <c r="BH10" s="37"/>
      <c r="BI10" s="37" t="s">
        <v>249</v>
      </c>
      <c r="BJ10" s="37"/>
      <c r="BK10" s="37"/>
      <c r="BL10" s="37"/>
      <c r="BM10" s="37" t="s">
        <v>249</v>
      </c>
      <c r="BN10" s="37"/>
      <c r="BO10" s="37" t="s">
        <v>249</v>
      </c>
      <c r="BP10" s="37"/>
      <c r="BQ10" s="37"/>
      <c r="BR10" s="37" t="s">
        <v>249</v>
      </c>
      <c r="BS10" s="37"/>
      <c r="BT10" s="37"/>
      <c r="BU10" s="37"/>
      <c r="BV10" s="37"/>
      <c r="BW10" s="37"/>
      <c r="BX10" s="37"/>
      <c r="BY10" s="37"/>
      <c r="BZ10" s="37"/>
      <c r="CA10" s="37" t="s">
        <v>249</v>
      </c>
      <c r="CB10" s="37" t="s">
        <v>249</v>
      </c>
      <c r="CC10" s="37"/>
      <c r="CD10" s="37"/>
      <c r="CE10" s="37"/>
      <c r="CF10" s="37" t="s">
        <v>249</v>
      </c>
      <c r="CG10" s="37"/>
      <c r="CH10" s="37"/>
      <c r="CI10" s="37" t="s">
        <v>249</v>
      </c>
      <c r="CJ10" s="37"/>
      <c r="CK10" s="37"/>
      <c r="CL10" s="37"/>
      <c r="CM10" s="37"/>
      <c r="CN10" s="37"/>
      <c r="CO10" s="37"/>
      <c r="CP10" s="37"/>
      <c r="CQ10" s="37" t="s">
        <v>249</v>
      </c>
      <c r="CR10" s="37"/>
      <c r="CS10" s="37"/>
      <c r="CT10" s="37"/>
      <c r="CU10" s="37"/>
      <c r="CV10" s="37"/>
      <c r="CW10" s="37" t="s">
        <v>249</v>
      </c>
      <c r="CX10" s="37"/>
      <c r="CY10" s="37"/>
      <c r="CZ10" s="37"/>
      <c r="DA10" s="37"/>
      <c r="DB10" s="37"/>
      <c r="DC10" s="37" t="s">
        <v>249</v>
      </c>
      <c r="DD10" s="37" t="s">
        <v>249</v>
      </c>
      <c r="DE10" s="37"/>
      <c r="DF10" s="37"/>
      <c r="DG10" s="37"/>
      <c r="DH10" s="37"/>
      <c r="DI10" s="12"/>
      <c r="DJ10" s="37" t="s">
        <v>249</v>
      </c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4"/>
      <c r="GA10" s="37"/>
      <c r="GB10" s="4"/>
      <c r="GC10" s="4"/>
      <c r="GD10" s="4"/>
      <c r="GE10" s="4"/>
      <c r="GF10" s="37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37"/>
      <c r="GU10" s="4"/>
      <c r="GV10" s="37"/>
      <c r="GW10" s="37"/>
      <c r="GX10" s="4"/>
      <c r="GY10" s="4"/>
      <c r="GZ10" s="4"/>
      <c r="HA10" s="4"/>
      <c r="HB10" s="37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37"/>
      <c r="HW10" s="4"/>
      <c r="HX10" s="4"/>
      <c r="HY10" s="4"/>
      <c r="HZ10" s="4"/>
      <c r="IA10" s="4"/>
      <c r="IB10" s="37"/>
      <c r="IC10" s="4"/>
      <c r="ID10" s="4"/>
      <c r="IE10" s="37"/>
      <c r="IF10" s="4"/>
      <c r="IG10" s="4"/>
      <c r="IH10" s="4"/>
      <c r="II10" s="4" t="s">
        <v>501</v>
      </c>
      <c r="IJ10" s="4" t="s">
        <v>501</v>
      </c>
      <c r="IK10" s="4" t="s">
        <v>501</v>
      </c>
      <c r="IL10" s="4" t="s">
        <v>501</v>
      </c>
      <c r="IM10" s="4"/>
      <c r="IN10" s="4"/>
      <c r="IO10" s="37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3" t="s">
        <v>325</v>
      </c>
      <c r="JE10" s="3"/>
      <c r="JF10" s="9" t="s">
        <v>522</v>
      </c>
    </row>
    <row r="11" spans="1:266" ht="32.450000000000003" customHeight="1">
      <c r="A11" s="4"/>
      <c r="B11" s="9" t="s">
        <v>566</v>
      </c>
      <c r="C11" s="40" t="s">
        <v>621</v>
      </c>
      <c r="D11" s="40" t="s">
        <v>622</v>
      </c>
      <c r="E11" s="9" t="s">
        <v>464</v>
      </c>
      <c r="F11" s="37" t="s">
        <v>468</v>
      </c>
      <c r="G11" s="57" t="s">
        <v>653</v>
      </c>
      <c r="H11" s="57" t="s">
        <v>653</v>
      </c>
      <c r="I11" s="57" t="str">
        <f t="shared" si="0"/>
        <v>x</v>
      </c>
      <c r="J11" s="57"/>
      <c r="K11" s="57" t="str">
        <f t="shared" si="1"/>
        <v xml:space="preserve"> </v>
      </c>
      <c r="L11" s="57"/>
      <c r="M11" s="57" t="str">
        <f t="shared" si="2"/>
        <v xml:space="preserve"> </v>
      </c>
      <c r="N11" s="57"/>
      <c r="O11" s="57"/>
      <c r="P11" s="57" t="s">
        <v>249</v>
      </c>
      <c r="Q11" s="42"/>
      <c r="R11" s="42"/>
      <c r="S11" s="42"/>
      <c r="T11" s="42"/>
      <c r="U11" s="42"/>
      <c r="V11" s="37"/>
      <c r="W11" s="2">
        <v>623355</v>
      </c>
      <c r="X11" s="2"/>
      <c r="Y11" s="2" t="s">
        <v>249</v>
      </c>
      <c r="Z11" s="37"/>
      <c r="AA11" s="37"/>
      <c r="AB11" s="37" t="s">
        <v>249</v>
      </c>
      <c r="AC11" s="37"/>
      <c r="AD11" s="37"/>
      <c r="AE11" s="37"/>
      <c r="AF11" s="37" t="s">
        <v>249</v>
      </c>
      <c r="AG11" s="37"/>
      <c r="AH11" s="37"/>
      <c r="AI11" s="37"/>
      <c r="AJ11" s="37"/>
      <c r="AK11" s="37" t="s">
        <v>249</v>
      </c>
      <c r="AL11" s="37"/>
      <c r="AM11" s="37"/>
      <c r="AN11" s="37"/>
      <c r="AO11" s="37"/>
      <c r="AP11" s="37" t="s">
        <v>249</v>
      </c>
      <c r="AQ11" s="37"/>
      <c r="AR11" s="37"/>
      <c r="AS11" s="37"/>
      <c r="AT11" s="37" t="s">
        <v>249</v>
      </c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 t="s">
        <v>249</v>
      </c>
      <c r="BG11" s="37"/>
      <c r="BH11" s="37"/>
      <c r="BI11" s="37" t="s">
        <v>249</v>
      </c>
      <c r="BJ11" s="37"/>
      <c r="BK11" s="37"/>
      <c r="BL11" s="37"/>
      <c r="BM11" s="37" t="s">
        <v>249</v>
      </c>
      <c r="BN11" s="37"/>
      <c r="BO11" s="37" t="s">
        <v>249</v>
      </c>
      <c r="BP11" s="37"/>
      <c r="BQ11" s="37"/>
      <c r="BR11" s="37" t="s">
        <v>249</v>
      </c>
      <c r="BS11" s="37"/>
      <c r="BT11" s="37"/>
      <c r="BU11" s="37"/>
      <c r="BV11" s="37"/>
      <c r="BW11" s="37"/>
      <c r="BX11" s="37"/>
      <c r="BY11" s="37"/>
      <c r="BZ11" s="37"/>
      <c r="CA11" s="37" t="s">
        <v>249</v>
      </c>
      <c r="CB11" s="37" t="s">
        <v>249</v>
      </c>
      <c r="CC11" s="37"/>
      <c r="CD11" s="37"/>
      <c r="CE11" s="37"/>
      <c r="CF11" s="37" t="s">
        <v>249</v>
      </c>
      <c r="CG11" s="37"/>
      <c r="CH11" s="37"/>
      <c r="CI11" s="37" t="s">
        <v>249</v>
      </c>
      <c r="CJ11" s="37"/>
      <c r="CK11" s="37"/>
      <c r="CL11" s="37"/>
      <c r="CM11" s="37"/>
      <c r="CN11" s="37"/>
      <c r="CO11" s="37"/>
      <c r="CP11" s="37"/>
      <c r="CQ11" s="37" t="s">
        <v>249</v>
      </c>
      <c r="CR11" s="37"/>
      <c r="CS11" s="37"/>
      <c r="CT11" s="37"/>
      <c r="CU11" s="37"/>
      <c r="CV11" s="37"/>
      <c r="CW11" s="37" t="s">
        <v>249</v>
      </c>
      <c r="CX11" s="37"/>
      <c r="CY11" s="37"/>
      <c r="CZ11" s="37"/>
      <c r="DA11" s="37" t="s">
        <v>249</v>
      </c>
      <c r="DB11" s="37"/>
      <c r="DC11" s="37"/>
      <c r="DD11" s="37" t="s">
        <v>249</v>
      </c>
      <c r="DE11" s="37"/>
      <c r="DF11" s="37" t="s">
        <v>249</v>
      </c>
      <c r="DG11" s="37"/>
      <c r="DH11" s="37"/>
      <c r="DI11" s="12" t="s">
        <v>249</v>
      </c>
      <c r="DJ11" s="37"/>
      <c r="DK11" s="37"/>
      <c r="DL11" s="37" t="s">
        <v>249</v>
      </c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4"/>
      <c r="GA11" s="37"/>
      <c r="GB11" s="4"/>
      <c r="GC11" s="4"/>
      <c r="GD11" s="4"/>
      <c r="GE11" s="4"/>
      <c r="GF11" s="37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37"/>
      <c r="GS11" s="4"/>
      <c r="GT11" s="4"/>
      <c r="GU11" s="4"/>
      <c r="GV11" s="37"/>
      <c r="GW11" s="37"/>
      <c r="GX11" s="4"/>
      <c r="GY11" s="4"/>
      <c r="GZ11" s="4"/>
      <c r="HA11" s="4"/>
      <c r="HB11" s="37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37"/>
      <c r="HW11" s="4"/>
      <c r="HX11" s="4"/>
      <c r="HY11" s="4"/>
      <c r="HZ11" s="4"/>
      <c r="IA11" s="4"/>
      <c r="IB11" s="37"/>
      <c r="IC11" s="4"/>
      <c r="ID11" s="4"/>
      <c r="IE11" s="37"/>
      <c r="IF11" s="4"/>
      <c r="IG11" s="4"/>
      <c r="IH11" s="4"/>
      <c r="II11" s="4" t="s">
        <v>501</v>
      </c>
      <c r="IJ11" s="4" t="s">
        <v>501</v>
      </c>
      <c r="IK11" s="4" t="s">
        <v>501</v>
      </c>
      <c r="IL11" s="4" t="s">
        <v>501</v>
      </c>
      <c r="IM11" s="4"/>
      <c r="IN11" s="4"/>
      <c r="IO11" s="4"/>
      <c r="IP11" s="37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3" t="s">
        <v>512</v>
      </c>
      <c r="JE11" s="3"/>
      <c r="JF11" s="3" t="s">
        <v>521</v>
      </c>
    </row>
    <row r="12" spans="1:266" ht="32.450000000000003" customHeight="1">
      <c r="A12" s="4"/>
      <c r="B12" s="9" t="s">
        <v>567</v>
      </c>
      <c r="C12" s="40" t="s">
        <v>621</v>
      </c>
      <c r="D12" s="40" t="s">
        <v>622</v>
      </c>
      <c r="E12" s="9" t="s">
        <v>524</v>
      </c>
      <c r="F12" s="37" t="s">
        <v>468</v>
      </c>
      <c r="G12" s="57" t="s">
        <v>653</v>
      </c>
      <c r="H12" s="57" t="s">
        <v>653</v>
      </c>
      <c r="I12" s="57" t="str">
        <f t="shared" si="0"/>
        <v>x</v>
      </c>
      <c r="J12" s="57"/>
      <c r="K12" s="57" t="str">
        <f t="shared" si="1"/>
        <v xml:space="preserve"> </v>
      </c>
      <c r="L12" s="57"/>
      <c r="M12" s="57" t="str">
        <f t="shared" si="2"/>
        <v xml:space="preserve"> </v>
      </c>
      <c r="N12" s="57"/>
      <c r="O12" s="57"/>
      <c r="P12" s="57" t="s">
        <v>249</v>
      </c>
      <c r="Q12" s="42"/>
      <c r="R12" s="42"/>
      <c r="S12" s="42"/>
      <c r="T12" s="42"/>
      <c r="U12" s="42"/>
      <c r="V12" s="37"/>
      <c r="W12" s="2">
        <v>421315</v>
      </c>
      <c r="X12" s="2"/>
      <c r="Y12" s="2" t="s">
        <v>249</v>
      </c>
      <c r="Z12" s="37"/>
      <c r="AA12" s="37"/>
      <c r="AB12" s="37" t="s">
        <v>249</v>
      </c>
      <c r="AC12" s="37"/>
      <c r="AD12" s="37"/>
      <c r="AE12" s="37"/>
      <c r="AF12" s="37" t="s">
        <v>249</v>
      </c>
      <c r="AG12" s="37"/>
      <c r="AH12" s="37"/>
      <c r="AI12" s="37"/>
      <c r="AJ12" s="37"/>
      <c r="AK12" s="37" t="s">
        <v>249</v>
      </c>
      <c r="AL12" s="37"/>
      <c r="AM12" s="37"/>
      <c r="AN12" s="37"/>
      <c r="AO12" s="37"/>
      <c r="AP12" s="37" t="s">
        <v>249</v>
      </c>
      <c r="AQ12" s="37"/>
      <c r="AR12" s="37"/>
      <c r="AS12" s="37"/>
      <c r="AT12" s="37" t="s">
        <v>249</v>
      </c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 t="s">
        <v>249</v>
      </c>
      <c r="BG12" s="37"/>
      <c r="BH12" s="37"/>
      <c r="BI12" s="37" t="s">
        <v>249</v>
      </c>
      <c r="BJ12" s="37"/>
      <c r="BK12" s="37"/>
      <c r="BL12" s="37"/>
      <c r="BM12" s="37" t="s">
        <v>249</v>
      </c>
      <c r="BN12" s="37"/>
      <c r="BO12" s="37" t="s">
        <v>249</v>
      </c>
      <c r="BP12" s="37"/>
      <c r="BQ12" s="37"/>
      <c r="BR12" s="37" t="s">
        <v>249</v>
      </c>
      <c r="BS12" s="37"/>
      <c r="BT12" s="37"/>
      <c r="BU12" s="37"/>
      <c r="BV12" s="37"/>
      <c r="BW12" s="37"/>
      <c r="BX12" s="37"/>
      <c r="BY12" s="37"/>
      <c r="BZ12" s="37"/>
      <c r="CA12" s="37" t="s">
        <v>249</v>
      </c>
      <c r="CB12" s="37" t="s">
        <v>249</v>
      </c>
      <c r="CC12" s="37"/>
      <c r="CD12" s="37"/>
      <c r="CE12" s="37"/>
      <c r="CF12" s="37" t="s">
        <v>249</v>
      </c>
      <c r="CG12" s="37"/>
      <c r="CH12" s="37"/>
      <c r="CI12" s="37" t="s">
        <v>249</v>
      </c>
      <c r="CJ12" s="37"/>
      <c r="CK12" s="37"/>
      <c r="CL12" s="37"/>
      <c r="CM12" s="37"/>
      <c r="CN12" s="37"/>
      <c r="CO12" s="37"/>
      <c r="CP12" s="37"/>
      <c r="CQ12" s="37" t="s">
        <v>249</v>
      </c>
      <c r="CR12" s="37"/>
      <c r="CS12" s="37"/>
      <c r="CT12" s="37"/>
      <c r="CU12" s="37"/>
      <c r="CV12" s="37"/>
      <c r="CW12" s="37" t="s">
        <v>249</v>
      </c>
      <c r="CX12" s="37"/>
      <c r="CY12" s="37"/>
      <c r="CZ12" s="37"/>
      <c r="DA12" s="37" t="s">
        <v>249</v>
      </c>
      <c r="DB12" s="37"/>
      <c r="DC12" s="37"/>
      <c r="DD12" s="37" t="s">
        <v>249</v>
      </c>
      <c r="DE12" s="37"/>
      <c r="DF12" s="37" t="s">
        <v>249</v>
      </c>
      <c r="DG12" s="37"/>
      <c r="DH12" s="37"/>
      <c r="DI12" s="12" t="s">
        <v>249</v>
      </c>
      <c r="DJ12" s="37"/>
      <c r="DK12" s="37"/>
      <c r="DL12" s="37"/>
      <c r="DM12" s="37" t="s">
        <v>249</v>
      </c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4"/>
      <c r="GA12" s="37"/>
      <c r="GB12" s="4"/>
      <c r="GC12" s="4"/>
      <c r="GD12" s="4"/>
      <c r="GE12" s="4"/>
      <c r="GF12" s="37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37"/>
      <c r="GS12" s="4"/>
      <c r="GT12" s="4"/>
      <c r="GU12" s="4"/>
      <c r="GV12" s="37"/>
      <c r="GW12" s="37"/>
      <c r="GX12" s="4"/>
      <c r="GY12" s="4"/>
      <c r="GZ12" s="4"/>
      <c r="HA12" s="4"/>
      <c r="HB12" s="37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37"/>
      <c r="HW12" s="4"/>
      <c r="HX12" s="4"/>
      <c r="HY12" s="4"/>
      <c r="HZ12" s="4"/>
      <c r="IA12" s="4"/>
      <c r="IB12" s="37"/>
      <c r="IC12" s="4"/>
      <c r="ID12" s="4"/>
      <c r="IE12" s="37"/>
      <c r="IF12" s="4"/>
      <c r="IG12" s="4"/>
      <c r="IH12" s="4"/>
      <c r="II12" s="4" t="s">
        <v>501</v>
      </c>
      <c r="IJ12" s="4" t="s">
        <v>501</v>
      </c>
      <c r="IK12" s="4" t="s">
        <v>501</v>
      </c>
      <c r="IL12" s="4" t="s">
        <v>501</v>
      </c>
      <c r="IM12" s="4"/>
      <c r="IN12" s="4"/>
      <c r="IO12" s="4"/>
      <c r="IP12" s="37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3" t="s">
        <v>513</v>
      </c>
      <c r="JE12" s="3"/>
      <c r="JF12" s="9" t="s">
        <v>522</v>
      </c>
    </row>
    <row r="13" spans="1:266" ht="90.75" customHeight="1">
      <c r="A13" s="4"/>
      <c r="B13" s="9" t="s">
        <v>568</v>
      </c>
      <c r="C13" s="40" t="s">
        <v>621</v>
      </c>
      <c r="D13" s="40" t="s">
        <v>622</v>
      </c>
      <c r="E13" s="9" t="s">
        <v>525</v>
      </c>
      <c r="F13" s="37" t="s">
        <v>468</v>
      </c>
      <c r="G13" s="57" t="s">
        <v>653</v>
      </c>
      <c r="H13" s="57" t="s">
        <v>653</v>
      </c>
      <c r="I13" s="57" t="str">
        <f>IFERROR(IF(SEARCH("เจ้าหน้าที่",JD13,1)&gt;0,"x")," ")</f>
        <v>x</v>
      </c>
      <c r="J13" s="57"/>
      <c r="K13" s="57" t="str">
        <f t="shared" si="1"/>
        <v xml:space="preserve"> </v>
      </c>
      <c r="L13" s="57"/>
      <c r="M13" s="57" t="str">
        <f t="shared" si="2"/>
        <v xml:space="preserve"> </v>
      </c>
      <c r="N13" s="57"/>
      <c r="O13" s="57"/>
      <c r="P13" s="57" t="s">
        <v>249</v>
      </c>
      <c r="Q13" s="42"/>
      <c r="R13" s="42"/>
      <c r="S13" s="42"/>
      <c r="T13" s="42"/>
      <c r="U13" s="42"/>
      <c r="V13" s="37"/>
      <c r="W13" s="2"/>
      <c r="X13" s="2">
        <v>999000</v>
      </c>
      <c r="Y13" s="2" t="s">
        <v>249</v>
      </c>
      <c r="Z13" s="37"/>
      <c r="AA13" s="37"/>
      <c r="AB13" s="37" t="s">
        <v>249</v>
      </c>
      <c r="AC13" s="37"/>
      <c r="AD13" s="37"/>
      <c r="AE13" s="37"/>
      <c r="AF13" s="37" t="s">
        <v>249</v>
      </c>
      <c r="AG13" s="37"/>
      <c r="AH13" s="37"/>
      <c r="AI13" s="37"/>
      <c r="AJ13" s="37"/>
      <c r="AK13" s="37" t="s">
        <v>249</v>
      </c>
      <c r="AL13" s="37"/>
      <c r="AM13" s="37"/>
      <c r="AN13" s="37"/>
      <c r="AO13" s="37"/>
      <c r="AP13" s="37" t="s">
        <v>249</v>
      </c>
      <c r="AQ13" s="37"/>
      <c r="AR13" s="37"/>
      <c r="AS13" s="37"/>
      <c r="AT13" s="37" t="s">
        <v>249</v>
      </c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 t="s">
        <v>249</v>
      </c>
      <c r="BG13" s="37"/>
      <c r="BH13" s="37"/>
      <c r="BI13" s="37" t="s">
        <v>249</v>
      </c>
      <c r="BJ13" s="37"/>
      <c r="BK13" s="37"/>
      <c r="BL13" s="37"/>
      <c r="BM13" s="37" t="s">
        <v>249</v>
      </c>
      <c r="BN13" s="37"/>
      <c r="BO13" s="37" t="s">
        <v>249</v>
      </c>
      <c r="BP13" s="37"/>
      <c r="BQ13" s="37"/>
      <c r="BR13" s="37" t="s">
        <v>249</v>
      </c>
      <c r="BS13" s="37"/>
      <c r="BT13" s="37"/>
      <c r="BU13" s="37"/>
      <c r="BV13" s="37"/>
      <c r="BW13" s="37"/>
      <c r="BX13" s="37"/>
      <c r="BY13" s="37"/>
      <c r="BZ13" s="37"/>
      <c r="CA13" s="37" t="s">
        <v>249</v>
      </c>
      <c r="CB13" s="37" t="s">
        <v>249</v>
      </c>
      <c r="CC13" s="37"/>
      <c r="CD13" s="37"/>
      <c r="CE13" s="37"/>
      <c r="CF13" s="37" t="s">
        <v>249</v>
      </c>
      <c r="CG13" s="37"/>
      <c r="CH13" s="37"/>
      <c r="CI13" s="37" t="s">
        <v>249</v>
      </c>
      <c r="CJ13" s="37"/>
      <c r="CK13" s="37"/>
      <c r="CL13" s="37"/>
      <c r="CM13" s="37"/>
      <c r="CN13" s="37"/>
      <c r="CO13" s="37"/>
      <c r="CP13" s="37"/>
      <c r="CQ13" s="37" t="s">
        <v>249</v>
      </c>
      <c r="CR13" s="37"/>
      <c r="CS13" s="37"/>
      <c r="CT13" s="37"/>
      <c r="CU13" s="37"/>
      <c r="CV13" s="37"/>
      <c r="CW13" s="37" t="s">
        <v>249</v>
      </c>
      <c r="CX13" s="37"/>
      <c r="CY13" s="37"/>
      <c r="CZ13" s="37"/>
      <c r="DA13" s="37" t="s">
        <v>249</v>
      </c>
      <c r="DB13" s="37"/>
      <c r="DC13" s="37"/>
      <c r="DD13" s="37" t="s">
        <v>249</v>
      </c>
      <c r="DE13" s="37"/>
      <c r="DF13" s="37" t="s">
        <v>249</v>
      </c>
      <c r="DG13" s="37"/>
      <c r="DH13" s="37"/>
      <c r="DI13" s="12" t="s">
        <v>249</v>
      </c>
      <c r="DJ13" s="37"/>
      <c r="DK13" s="37"/>
      <c r="DL13" s="37"/>
      <c r="DM13" s="37"/>
      <c r="DN13" s="37" t="s">
        <v>249</v>
      </c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4"/>
      <c r="GA13" s="37"/>
      <c r="GB13" s="4"/>
      <c r="GC13" s="4"/>
      <c r="GD13" s="4"/>
      <c r="GE13" s="4"/>
      <c r="GF13" s="37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37"/>
      <c r="GS13" s="4"/>
      <c r="GT13" s="4"/>
      <c r="GU13" s="4"/>
      <c r="GV13" s="37"/>
      <c r="GW13" s="37"/>
      <c r="GX13" s="4"/>
      <c r="GY13" s="4"/>
      <c r="GZ13" s="4"/>
      <c r="HA13" s="4"/>
      <c r="HB13" s="37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37"/>
      <c r="HW13" s="4"/>
      <c r="HX13" s="4"/>
      <c r="HY13" s="4"/>
      <c r="HZ13" s="4"/>
      <c r="IA13" s="4"/>
      <c r="IB13" s="37"/>
      <c r="IC13" s="4"/>
      <c r="ID13" s="4"/>
      <c r="IE13" s="37"/>
      <c r="IF13" s="4"/>
      <c r="IG13" s="4"/>
      <c r="IH13" s="4"/>
      <c r="II13" s="4" t="s">
        <v>501</v>
      </c>
      <c r="IJ13" s="4" t="s">
        <v>501</v>
      </c>
      <c r="IK13" s="4" t="s">
        <v>501</v>
      </c>
      <c r="IL13" s="4" t="s">
        <v>501</v>
      </c>
      <c r="IM13" s="4"/>
      <c r="IN13" s="4"/>
      <c r="IO13" s="4"/>
      <c r="IP13" s="37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3" t="s">
        <v>336</v>
      </c>
      <c r="JE13" s="3"/>
      <c r="JF13" s="9" t="s">
        <v>526</v>
      </c>
    </row>
    <row r="14" spans="1:266" ht="32.450000000000003" customHeight="1">
      <c r="A14" s="4"/>
      <c r="B14" s="9" t="s">
        <v>569</v>
      </c>
      <c r="C14" s="40" t="s">
        <v>621</v>
      </c>
      <c r="D14" s="40" t="s">
        <v>622</v>
      </c>
      <c r="E14" s="9" t="s">
        <v>326</v>
      </c>
      <c r="F14" s="37" t="s">
        <v>468</v>
      </c>
      <c r="G14" s="57" t="s">
        <v>653</v>
      </c>
      <c r="H14" s="57" t="s">
        <v>653</v>
      </c>
      <c r="I14" s="57" t="str">
        <f>IFERROR(IF(SEARCH("เจ้าหน้าที่",JD14,1)&gt;0,"x")," ")</f>
        <v xml:space="preserve"> </v>
      </c>
      <c r="J14" s="57"/>
      <c r="K14" s="57" t="str">
        <f t="shared" si="1"/>
        <v xml:space="preserve"> </v>
      </c>
      <c r="L14" s="57"/>
      <c r="M14" s="57" t="str">
        <f t="shared" si="2"/>
        <v xml:space="preserve"> </v>
      </c>
      <c r="N14" s="57"/>
      <c r="O14" s="57"/>
      <c r="P14" s="57" t="s">
        <v>249</v>
      </c>
      <c r="Q14" s="42"/>
      <c r="R14" s="42"/>
      <c r="S14" s="42"/>
      <c r="T14" s="42"/>
      <c r="U14" s="42"/>
      <c r="V14" s="37"/>
      <c r="W14" s="2"/>
      <c r="X14" s="2">
        <v>999000</v>
      </c>
      <c r="Y14" s="2" t="s">
        <v>249</v>
      </c>
      <c r="Z14" s="37"/>
      <c r="AA14" s="37"/>
      <c r="AB14" s="37" t="s">
        <v>249</v>
      </c>
      <c r="AC14" s="37"/>
      <c r="AD14" s="37"/>
      <c r="AE14" s="37"/>
      <c r="AF14" s="37" t="s">
        <v>249</v>
      </c>
      <c r="AG14" s="37"/>
      <c r="AH14" s="37"/>
      <c r="AI14" s="37"/>
      <c r="AJ14" s="37"/>
      <c r="AK14" s="37" t="s">
        <v>249</v>
      </c>
      <c r="AL14" s="37"/>
      <c r="AM14" s="37"/>
      <c r="AN14" s="37"/>
      <c r="AO14" s="37"/>
      <c r="AP14" s="37" t="s">
        <v>249</v>
      </c>
      <c r="AQ14" s="37"/>
      <c r="AR14" s="37"/>
      <c r="AS14" s="37"/>
      <c r="AT14" s="37" t="s">
        <v>249</v>
      </c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 t="s">
        <v>249</v>
      </c>
      <c r="BG14" s="37"/>
      <c r="BH14" s="37"/>
      <c r="BI14" s="37" t="s">
        <v>249</v>
      </c>
      <c r="BJ14" s="37"/>
      <c r="BK14" s="37"/>
      <c r="BL14" s="37"/>
      <c r="BM14" s="37" t="s">
        <v>249</v>
      </c>
      <c r="BN14" s="37"/>
      <c r="BO14" s="37" t="s">
        <v>249</v>
      </c>
      <c r="BP14" s="37"/>
      <c r="BQ14" s="37"/>
      <c r="BR14" s="37" t="s">
        <v>249</v>
      </c>
      <c r="BS14" s="37"/>
      <c r="BT14" s="37"/>
      <c r="BU14" s="37"/>
      <c r="BV14" s="37"/>
      <c r="BW14" s="37"/>
      <c r="BX14" s="37"/>
      <c r="BY14" s="37"/>
      <c r="BZ14" s="37"/>
      <c r="CA14" s="37" t="s">
        <v>249</v>
      </c>
      <c r="CB14" s="37" t="s">
        <v>249</v>
      </c>
      <c r="CC14" s="37"/>
      <c r="CD14" s="37"/>
      <c r="CE14" s="37"/>
      <c r="CF14" s="37" t="s">
        <v>249</v>
      </c>
      <c r="CG14" s="37"/>
      <c r="CH14" s="37"/>
      <c r="CI14" s="37" t="s">
        <v>249</v>
      </c>
      <c r="CJ14" s="37"/>
      <c r="CK14" s="37"/>
      <c r="CL14" s="37"/>
      <c r="CM14" s="37"/>
      <c r="CN14" s="37"/>
      <c r="CO14" s="37"/>
      <c r="CP14" s="37"/>
      <c r="CQ14" s="37" t="s">
        <v>249</v>
      </c>
      <c r="CR14" s="37"/>
      <c r="CS14" s="37"/>
      <c r="CT14" s="37"/>
      <c r="CU14" s="37"/>
      <c r="CV14" s="37"/>
      <c r="CW14" s="37" t="s">
        <v>249</v>
      </c>
      <c r="CX14" s="37"/>
      <c r="CY14" s="37"/>
      <c r="CZ14" s="37"/>
      <c r="DA14" s="37" t="s">
        <v>249</v>
      </c>
      <c r="DB14" s="37"/>
      <c r="DC14" s="37"/>
      <c r="DD14" s="37" t="s">
        <v>249</v>
      </c>
      <c r="DE14" s="37"/>
      <c r="DF14" s="37" t="s">
        <v>249</v>
      </c>
      <c r="DG14" s="37"/>
      <c r="DH14" s="37"/>
      <c r="DI14" s="12" t="s">
        <v>249</v>
      </c>
      <c r="DJ14" s="37"/>
      <c r="DK14" s="37" t="s">
        <v>249</v>
      </c>
      <c r="DL14" s="37"/>
      <c r="DM14" s="37"/>
      <c r="DN14" s="37"/>
      <c r="DO14" s="37"/>
      <c r="DP14" s="37" t="s">
        <v>249</v>
      </c>
      <c r="DQ14" s="37" t="s">
        <v>249</v>
      </c>
      <c r="DR14" s="37" t="s">
        <v>249</v>
      </c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4"/>
      <c r="GA14" s="37"/>
      <c r="GB14" s="4"/>
      <c r="GC14" s="4"/>
      <c r="GD14" s="4"/>
      <c r="GE14" s="4"/>
      <c r="GF14" s="37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37"/>
      <c r="GU14" s="4"/>
      <c r="GV14" s="37"/>
      <c r="GW14" s="37"/>
      <c r="GX14" s="4"/>
      <c r="GY14" s="4"/>
      <c r="GZ14" s="4"/>
      <c r="HA14" s="4"/>
      <c r="HB14" s="37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37"/>
      <c r="HW14" s="4"/>
      <c r="HX14" s="4"/>
      <c r="HY14" s="4"/>
      <c r="HZ14" s="4"/>
      <c r="IA14" s="4"/>
      <c r="IB14" s="37"/>
      <c r="IC14" s="4"/>
      <c r="ID14" s="4"/>
      <c r="IE14" s="37"/>
      <c r="IF14" s="4"/>
      <c r="IG14" s="4"/>
      <c r="IH14" s="4"/>
      <c r="II14" s="4" t="s">
        <v>501</v>
      </c>
      <c r="IJ14" s="4" t="s">
        <v>501</v>
      </c>
      <c r="IK14" s="4" t="s">
        <v>501</v>
      </c>
      <c r="IL14" s="4" t="s">
        <v>501</v>
      </c>
      <c r="IM14" s="4"/>
      <c r="IN14" s="4"/>
      <c r="IO14" s="4"/>
      <c r="IP14" s="4"/>
      <c r="IQ14" s="37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3" t="s">
        <v>338</v>
      </c>
      <c r="JE14" s="3"/>
      <c r="JF14" s="9" t="s">
        <v>526</v>
      </c>
    </row>
    <row r="15" spans="1:266" ht="32.450000000000003" customHeight="1">
      <c r="A15" s="4"/>
      <c r="B15" s="9" t="s">
        <v>570</v>
      </c>
      <c r="C15" s="40" t="s">
        <v>621</v>
      </c>
      <c r="D15" s="40" t="s">
        <v>622</v>
      </c>
      <c r="E15" s="9" t="s">
        <v>339</v>
      </c>
      <c r="F15" s="37" t="s">
        <v>468</v>
      </c>
      <c r="G15" s="57" t="s">
        <v>653</v>
      </c>
      <c r="H15" s="57" t="s">
        <v>653</v>
      </c>
      <c r="I15" s="57" t="str">
        <f t="shared" ref="I15:I20" si="3">IFERROR(IF(SEARCH("เจ้าหน้าที่",JD15,1)&gt;0,"x")," ")</f>
        <v xml:space="preserve"> </v>
      </c>
      <c r="J15" s="57"/>
      <c r="K15" s="57" t="str">
        <f t="shared" si="1"/>
        <v xml:space="preserve"> </v>
      </c>
      <c r="L15" s="57"/>
      <c r="M15" s="57" t="str">
        <f t="shared" si="2"/>
        <v xml:space="preserve"> </v>
      </c>
      <c r="N15" s="57"/>
      <c r="O15" s="57"/>
      <c r="P15" s="57" t="s">
        <v>249</v>
      </c>
      <c r="Q15" s="42"/>
      <c r="R15" s="42"/>
      <c r="S15" s="42"/>
      <c r="T15" s="42"/>
      <c r="U15" s="42"/>
      <c r="V15" s="37"/>
      <c r="W15" s="2"/>
      <c r="X15" s="2">
        <v>999000</v>
      </c>
      <c r="Y15" s="2" t="s">
        <v>249</v>
      </c>
      <c r="Z15" s="37"/>
      <c r="AA15" s="37"/>
      <c r="AB15" s="37" t="s">
        <v>249</v>
      </c>
      <c r="AC15" s="37"/>
      <c r="AD15" s="37"/>
      <c r="AE15" s="37"/>
      <c r="AF15" s="37" t="s">
        <v>249</v>
      </c>
      <c r="AG15" s="37"/>
      <c r="AH15" s="37"/>
      <c r="AI15" s="37"/>
      <c r="AJ15" s="37"/>
      <c r="AK15" s="37" t="s">
        <v>249</v>
      </c>
      <c r="AL15" s="37"/>
      <c r="AM15" s="37"/>
      <c r="AN15" s="37"/>
      <c r="AO15" s="37"/>
      <c r="AP15" s="37" t="s">
        <v>249</v>
      </c>
      <c r="AQ15" s="37"/>
      <c r="AR15" s="37"/>
      <c r="AS15" s="37"/>
      <c r="AT15" s="37" t="s">
        <v>249</v>
      </c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 t="s">
        <v>249</v>
      </c>
      <c r="BG15" s="37"/>
      <c r="BH15" s="37"/>
      <c r="BI15" s="37" t="s">
        <v>249</v>
      </c>
      <c r="BJ15" s="37"/>
      <c r="BK15" s="37"/>
      <c r="BL15" s="37"/>
      <c r="BM15" s="37" t="s">
        <v>249</v>
      </c>
      <c r="BN15" s="37"/>
      <c r="BO15" s="37" t="s">
        <v>249</v>
      </c>
      <c r="BP15" s="37"/>
      <c r="BQ15" s="37"/>
      <c r="BR15" s="37" t="s">
        <v>249</v>
      </c>
      <c r="BS15" s="37"/>
      <c r="BT15" s="37"/>
      <c r="BU15" s="37"/>
      <c r="BV15" s="37"/>
      <c r="BW15" s="37"/>
      <c r="BX15" s="37"/>
      <c r="BY15" s="37"/>
      <c r="BZ15" s="37"/>
      <c r="CA15" s="37" t="s">
        <v>249</v>
      </c>
      <c r="CB15" s="37" t="s">
        <v>249</v>
      </c>
      <c r="CC15" s="37"/>
      <c r="CD15" s="37"/>
      <c r="CE15" s="37"/>
      <c r="CF15" s="37" t="s">
        <v>249</v>
      </c>
      <c r="CG15" s="37"/>
      <c r="CH15" s="37"/>
      <c r="CI15" s="37" t="s">
        <v>249</v>
      </c>
      <c r="CJ15" s="37"/>
      <c r="CK15" s="37"/>
      <c r="CL15" s="37"/>
      <c r="CM15" s="37"/>
      <c r="CN15" s="37"/>
      <c r="CO15" s="37"/>
      <c r="CP15" s="37"/>
      <c r="CQ15" s="37" t="s">
        <v>249</v>
      </c>
      <c r="CR15" s="37"/>
      <c r="CS15" s="37"/>
      <c r="CT15" s="37"/>
      <c r="CU15" s="37"/>
      <c r="CV15" s="37"/>
      <c r="CW15" s="37" t="s">
        <v>249</v>
      </c>
      <c r="CX15" s="37"/>
      <c r="CY15" s="37"/>
      <c r="CZ15" s="37"/>
      <c r="DA15" s="37" t="s">
        <v>249</v>
      </c>
      <c r="DB15" s="37"/>
      <c r="DC15" s="37"/>
      <c r="DD15" s="37" t="s">
        <v>249</v>
      </c>
      <c r="DE15" s="37"/>
      <c r="DF15" s="37" t="s">
        <v>249</v>
      </c>
      <c r="DG15" s="37"/>
      <c r="DH15" s="37"/>
      <c r="DI15" s="12" t="s">
        <v>249</v>
      </c>
      <c r="DJ15" s="37"/>
      <c r="DK15" s="37" t="s">
        <v>249</v>
      </c>
      <c r="DL15" s="37"/>
      <c r="DM15" s="37"/>
      <c r="DN15" s="37"/>
      <c r="DO15" s="12" t="s">
        <v>249</v>
      </c>
      <c r="DP15" s="37"/>
      <c r="DQ15" s="37"/>
      <c r="DR15" s="37"/>
      <c r="DS15" s="37"/>
      <c r="DT15" s="37" t="s">
        <v>249</v>
      </c>
      <c r="DU15" s="37" t="s">
        <v>249</v>
      </c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4"/>
      <c r="GA15" s="37"/>
      <c r="GB15" s="4"/>
      <c r="GC15" s="4"/>
      <c r="GD15" s="4"/>
      <c r="GE15" s="4"/>
      <c r="GF15" s="37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37"/>
      <c r="GT15" s="37"/>
      <c r="GU15" s="4"/>
      <c r="GV15" s="37"/>
      <c r="GW15" s="37"/>
      <c r="GX15" s="4"/>
      <c r="GY15" s="4"/>
      <c r="GZ15" s="4"/>
      <c r="HA15" s="4"/>
      <c r="HB15" s="37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37"/>
      <c r="HW15" s="4"/>
      <c r="HX15" s="4"/>
      <c r="HY15" s="4"/>
      <c r="HZ15" s="4"/>
      <c r="IA15" s="4"/>
      <c r="IB15" s="37"/>
      <c r="IC15" s="4"/>
      <c r="ID15" s="4"/>
      <c r="IE15" s="37"/>
      <c r="IF15" s="4"/>
      <c r="IG15" s="4"/>
      <c r="IH15" s="4"/>
      <c r="II15" s="4" t="s">
        <v>501</v>
      </c>
      <c r="IJ15" s="4" t="s">
        <v>501</v>
      </c>
      <c r="IK15" s="4" t="s">
        <v>501</v>
      </c>
      <c r="IL15" s="4" t="s">
        <v>501</v>
      </c>
      <c r="IM15" s="4"/>
      <c r="IN15" s="4"/>
      <c r="IO15" s="4"/>
      <c r="IP15" s="4"/>
      <c r="IQ15" s="4"/>
      <c r="IR15" s="4"/>
      <c r="IS15" s="37"/>
      <c r="IT15" s="37"/>
      <c r="IU15" s="4"/>
      <c r="IV15" s="4"/>
      <c r="IW15" s="4"/>
      <c r="IX15" s="4"/>
      <c r="IY15" s="4"/>
      <c r="IZ15" s="4"/>
      <c r="JA15" s="4"/>
      <c r="JB15" s="4"/>
      <c r="JC15" s="4"/>
      <c r="JD15" s="3" t="s">
        <v>337</v>
      </c>
      <c r="JE15" s="3"/>
      <c r="JF15" s="9" t="s">
        <v>526</v>
      </c>
    </row>
    <row r="16" spans="1:266" ht="32.450000000000003" customHeight="1">
      <c r="A16" s="4"/>
      <c r="B16" s="9" t="s">
        <v>571</v>
      </c>
      <c r="C16" s="40" t="s">
        <v>621</v>
      </c>
      <c r="D16" s="40" t="s">
        <v>622</v>
      </c>
      <c r="E16" s="9" t="s">
        <v>482</v>
      </c>
      <c r="F16" s="37" t="s">
        <v>468</v>
      </c>
      <c r="G16" s="57" t="s">
        <v>653</v>
      </c>
      <c r="H16" s="57" t="s">
        <v>653</v>
      </c>
      <c r="I16" s="57" t="str">
        <f t="shared" si="3"/>
        <v xml:space="preserve"> </v>
      </c>
      <c r="J16" s="57"/>
      <c r="K16" s="57" t="str">
        <f t="shared" si="1"/>
        <v xml:space="preserve"> </v>
      </c>
      <c r="L16" s="57"/>
      <c r="M16" s="57" t="str">
        <f t="shared" si="2"/>
        <v xml:space="preserve"> </v>
      </c>
      <c r="N16" s="57"/>
      <c r="O16" s="57"/>
      <c r="P16" s="57" t="s">
        <v>249</v>
      </c>
      <c r="Q16" s="42"/>
      <c r="R16" s="42"/>
      <c r="S16" s="42"/>
      <c r="T16" s="42"/>
      <c r="U16" s="42"/>
      <c r="V16" s="37"/>
      <c r="W16" s="2"/>
      <c r="X16" s="2">
        <v>999000</v>
      </c>
      <c r="Y16" s="2" t="s">
        <v>249</v>
      </c>
      <c r="Z16" s="37"/>
      <c r="AA16" s="37"/>
      <c r="AB16" s="37" t="s">
        <v>249</v>
      </c>
      <c r="AC16" s="37"/>
      <c r="AD16" s="37"/>
      <c r="AE16" s="37"/>
      <c r="AF16" s="37" t="s">
        <v>249</v>
      </c>
      <c r="AG16" s="37"/>
      <c r="AH16" s="37"/>
      <c r="AI16" s="37"/>
      <c r="AJ16" s="37"/>
      <c r="AK16" s="37" t="s">
        <v>249</v>
      </c>
      <c r="AL16" s="37"/>
      <c r="AM16" s="37"/>
      <c r="AN16" s="37"/>
      <c r="AO16" s="37"/>
      <c r="AP16" s="37" t="s">
        <v>249</v>
      </c>
      <c r="AQ16" s="37"/>
      <c r="AR16" s="37"/>
      <c r="AS16" s="37"/>
      <c r="AT16" s="37" t="s">
        <v>249</v>
      </c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 t="s">
        <v>249</v>
      </c>
      <c r="BG16" s="37"/>
      <c r="BH16" s="37"/>
      <c r="BI16" s="37" t="s">
        <v>249</v>
      </c>
      <c r="BJ16" s="37"/>
      <c r="BK16" s="37"/>
      <c r="BL16" s="37"/>
      <c r="BM16" s="37" t="s">
        <v>249</v>
      </c>
      <c r="BN16" s="37"/>
      <c r="BO16" s="37" t="s">
        <v>249</v>
      </c>
      <c r="BP16" s="37"/>
      <c r="BQ16" s="37"/>
      <c r="BR16" s="37" t="s">
        <v>249</v>
      </c>
      <c r="BS16" s="37"/>
      <c r="BT16" s="37"/>
      <c r="BU16" s="37"/>
      <c r="BV16" s="37"/>
      <c r="BW16" s="37"/>
      <c r="BX16" s="37"/>
      <c r="BY16" s="37"/>
      <c r="BZ16" s="37"/>
      <c r="CA16" s="37" t="s">
        <v>249</v>
      </c>
      <c r="CB16" s="37" t="s">
        <v>249</v>
      </c>
      <c r="CC16" s="37"/>
      <c r="CD16" s="37"/>
      <c r="CE16" s="37"/>
      <c r="CF16" s="37" t="s">
        <v>249</v>
      </c>
      <c r="CG16" s="37"/>
      <c r="CH16" s="37"/>
      <c r="CI16" s="37" t="s">
        <v>249</v>
      </c>
      <c r="CJ16" s="37"/>
      <c r="CK16" s="37"/>
      <c r="CL16" s="37"/>
      <c r="CM16" s="37"/>
      <c r="CN16" s="37"/>
      <c r="CO16" s="37"/>
      <c r="CP16" s="37"/>
      <c r="CQ16" s="37" t="s">
        <v>249</v>
      </c>
      <c r="CR16" s="37"/>
      <c r="CS16" s="37"/>
      <c r="CT16" s="37"/>
      <c r="CU16" s="37"/>
      <c r="CV16" s="37"/>
      <c r="CW16" s="37" t="s">
        <v>249</v>
      </c>
      <c r="CX16" s="37"/>
      <c r="CY16" s="37"/>
      <c r="CZ16" s="37"/>
      <c r="DA16" s="37" t="s">
        <v>249</v>
      </c>
      <c r="DB16" s="37"/>
      <c r="DC16" s="37"/>
      <c r="DD16" s="37" t="s">
        <v>249</v>
      </c>
      <c r="DE16" s="37"/>
      <c r="DF16" s="37" t="s">
        <v>249</v>
      </c>
      <c r="DG16" s="37"/>
      <c r="DH16" s="37"/>
      <c r="DI16" s="12" t="s">
        <v>249</v>
      </c>
      <c r="DJ16" s="37"/>
      <c r="DK16" s="37" t="s">
        <v>249</v>
      </c>
      <c r="DL16" s="37"/>
      <c r="DM16" s="37"/>
      <c r="DN16" s="37"/>
      <c r="DO16" s="37" t="s">
        <v>249</v>
      </c>
      <c r="DP16" s="37"/>
      <c r="DQ16" s="37"/>
      <c r="DR16" s="37"/>
      <c r="DS16" s="37" t="s">
        <v>249</v>
      </c>
      <c r="DT16" s="37"/>
      <c r="DU16" s="37"/>
      <c r="DV16" s="37"/>
      <c r="DW16" s="37" t="s">
        <v>249</v>
      </c>
      <c r="DX16" s="37"/>
      <c r="DY16" s="37"/>
      <c r="DZ16" s="37" t="s">
        <v>249</v>
      </c>
      <c r="EA16" s="37" t="s">
        <v>249</v>
      </c>
      <c r="EB16" s="37" t="s">
        <v>249</v>
      </c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4"/>
      <c r="GA16" s="37"/>
      <c r="GB16" s="4"/>
      <c r="GC16" s="4"/>
      <c r="GD16" s="4"/>
      <c r="GE16" s="4"/>
      <c r="GF16" s="37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37"/>
      <c r="GT16" s="37"/>
      <c r="GU16" s="4"/>
      <c r="GV16" s="37"/>
      <c r="GW16" s="37"/>
      <c r="GX16" s="4"/>
      <c r="GY16" s="4"/>
      <c r="GZ16" s="4"/>
      <c r="HA16" s="4"/>
      <c r="HB16" s="37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37"/>
      <c r="HW16" s="4"/>
      <c r="HX16" s="4"/>
      <c r="HY16" s="4"/>
      <c r="HZ16" s="4"/>
      <c r="IA16" s="4"/>
      <c r="IB16" s="37"/>
      <c r="IC16" s="4"/>
      <c r="ID16" s="4"/>
      <c r="IE16" s="37"/>
      <c r="IF16" s="4"/>
      <c r="IG16" s="4"/>
      <c r="IH16" s="4"/>
      <c r="II16" s="4" t="s">
        <v>501</v>
      </c>
      <c r="IJ16" s="4" t="s">
        <v>501</v>
      </c>
      <c r="IK16" s="4" t="s">
        <v>501</v>
      </c>
      <c r="IL16" s="4" t="s">
        <v>501</v>
      </c>
      <c r="IM16" s="4"/>
      <c r="IN16" s="4"/>
      <c r="IO16" s="4"/>
      <c r="IP16" s="4"/>
      <c r="IQ16" s="4"/>
      <c r="IR16" s="37"/>
      <c r="IS16" s="37"/>
      <c r="IT16" s="37"/>
      <c r="IU16" s="4"/>
      <c r="IV16" s="4"/>
      <c r="IW16" s="4"/>
      <c r="IX16" s="4"/>
      <c r="IY16" s="4"/>
      <c r="IZ16" s="4"/>
      <c r="JA16" s="4"/>
      <c r="JB16" s="4"/>
      <c r="JC16" s="4"/>
      <c r="JD16" s="3" t="s">
        <v>340</v>
      </c>
      <c r="JE16" s="3"/>
      <c r="JF16" s="9" t="s">
        <v>526</v>
      </c>
    </row>
    <row r="17" spans="1:266" ht="32.450000000000003" customHeight="1">
      <c r="A17" s="4"/>
      <c r="B17" s="9" t="s">
        <v>572</v>
      </c>
      <c r="C17" s="40" t="s">
        <v>621</v>
      </c>
      <c r="D17" s="40" t="s">
        <v>622</v>
      </c>
      <c r="E17" s="9" t="s">
        <v>477</v>
      </c>
      <c r="F17" s="37" t="s">
        <v>468</v>
      </c>
      <c r="G17" s="57" t="s">
        <v>653</v>
      </c>
      <c r="H17" s="57" t="s">
        <v>653</v>
      </c>
      <c r="I17" s="57" t="str">
        <f t="shared" si="3"/>
        <v xml:space="preserve"> </v>
      </c>
      <c r="J17" s="57"/>
      <c r="K17" s="57" t="str">
        <f t="shared" si="1"/>
        <v xml:space="preserve"> </v>
      </c>
      <c r="L17" s="57"/>
      <c r="M17" s="57" t="str">
        <f t="shared" si="2"/>
        <v xml:space="preserve"> </v>
      </c>
      <c r="N17" s="57"/>
      <c r="O17" s="57"/>
      <c r="P17" s="57" t="s">
        <v>249</v>
      </c>
      <c r="Q17" s="42"/>
      <c r="R17" s="42"/>
      <c r="S17" s="42"/>
      <c r="T17" s="42"/>
      <c r="U17" s="42"/>
      <c r="V17" s="37"/>
      <c r="W17" s="2"/>
      <c r="X17" s="2">
        <v>999000</v>
      </c>
      <c r="Y17" s="2" t="s">
        <v>249</v>
      </c>
      <c r="Z17" s="37"/>
      <c r="AA17" s="37"/>
      <c r="AB17" s="37" t="s">
        <v>249</v>
      </c>
      <c r="AC17" s="37"/>
      <c r="AD17" s="37"/>
      <c r="AE17" s="37"/>
      <c r="AF17" s="37" t="s">
        <v>249</v>
      </c>
      <c r="AG17" s="37"/>
      <c r="AH17" s="37"/>
      <c r="AI17" s="37"/>
      <c r="AJ17" s="37"/>
      <c r="AK17" s="37" t="s">
        <v>249</v>
      </c>
      <c r="AL17" s="37"/>
      <c r="AM17" s="37"/>
      <c r="AN17" s="37"/>
      <c r="AO17" s="37"/>
      <c r="AP17" s="37" t="s">
        <v>249</v>
      </c>
      <c r="AQ17" s="37"/>
      <c r="AR17" s="37"/>
      <c r="AS17" s="37"/>
      <c r="AT17" s="37" t="s">
        <v>249</v>
      </c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 t="s">
        <v>249</v>
      </c>
      <c r="BG17" s="37"/>
      <c r="BH17" s="37"/>
      <c r="BI17" s="37" t="s">
        <v>249</v>
      </c>
      <c r="BJ17" s="37"/>
      <c r="BK17" s="37"/>
      <c r="BL17" s="37"/>
      <c r="BM17" s="37" t="s">
        <v>249</v>
      </c>
      <c r="BN17" s="37"/>
      <c r="BO17" s="37" t="s">
        <v>249</v>
      </c>
      <c r="BP17" s="37"/>
      <c r="BQ17" s="37"/>
      <c r="BR17" s="37" t="s">
        <v>249</v>
      </c>
      <c r="BS17" s="37"/>
      <c r="BT17" s="37"/>
      <c r="BU17" s="37"/>
      <c r="BV17" s="37"/>
      <c r="BW17" s="37"/>
      <c r="BX17" s="37"/>
      <c r="BY17" s="37"/>
      <c r="BZ17" s="37"/>
      <c r="CA17" s="37" t="s">
        <v>249</v>
      </c>
      <c r="CB17" s="37" t="s">
        <v>249</v>
      </c>
      <c r="CC17" s="37"/>
      <c r="CD17" s="37"/>
      <c r="CE17" s="37"/>
      <c r="CF17" s="37" t="s">
        <v>249</v>
      </c>
      <c r="CG17" s="37"/>
      <c r="CH17" s="37"/>
      <c r="CI17" s="37" t="s">
        <v>249</v>
      </c>
      <c r="CJ17" s="37"/>
      <c r="CK17" s="37"/>
      <c r="CL17" s="37"/>
      <c r="CM17" s="37"/>
      <c r="CN17" s="37"/>
      <c r="CO17" s="37"/>
      <c r="CP17" s="37"/>
      <c r="CQ17" s="37" t="s">
        <v>249</v>
      </c>
      <c r="CR17" s="37"/>
      <c r="CS17" s="37"/>
      <c r="CT17" s="37"/>
      <c r="CU17" s="37"/>
      <c r="CV17" s="37"/>
      <c r="CW17" s="37" t="s">
        <v>249</v>
      </c>
      <c r="CX17" s="37"/>
      <c r="CY17" s="37"/>
      <c r="CZ17" s="37"/>
      <c r="DA17" s="37" t="s">
        <v>249</v>
      </c>
      <c r="DB17" s="37"/>
      <c r="DC17" s="37"/>
      <c r="DD17" s="37" t="s">
        <v>249</v>
      </c>
      <c r="DE17" s="37"/>
      <c r="DF17" s="37" t="s">
        <v>249</v>
      </c>
      <c r="DG17" s="37"/>
      <c r="DH17" s="37"/>
      <c r="DI17" s="12" t="s">
        <v>249</v>
      </c>
      <c r="DJ17" s="37"/>
      <c r="DK17" s="37" t="s">
        <v>249</v>
      </c>
      <c r="DL17" s="37"/>
      <c r="DM17" s="37"/>
      <c r="DN17" s="37"/>
      <c r="DO17" s="37" t="s">
        <v>249</v>
      </c>
      <c r="DP17" s="37"/>
      <c r="DQ17" s="37"/>
      <c r="DR17" s="37"/>
      <c r="DS17" s="37"/>
      <c r="DT17" s="37"/>
      <c r="DU17" s="37"/>
      <c r="DV17" s="37" t="s">
        <v>249</v>
      </c>
      <c r="DW17" s="37" t="s">
        <v>249</v>
      </c>
      <c r="DX17" s="37"/>
      <c r="DY17" s="37"/>
      <c r="DZ17" s="37" t="s">
        <v>249</v>
      </c>
      <c r="EA17" s="37" t="s">
        <v>249</v>
      </c>
      <c r="EB17" s="37" t="s">
        <v>249</v>
      </c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4"/>
      <c r="GA17" s="37"/>
      <c r="GB17" s="4"/>
      <c r="GC17" s="4"/>
      <c r="GD17" s="4"/>
      <c r="GE17" s="4"/>
      <c r="GF17" s="37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37"/>
      <c r="GT17" s="37"/>
      <c r="GU17" s="4"/>
      <c r="GV17" s="37"/>
      <c r="GW17" s="37"/>
      <c r="GX17" s="4"/>
      <c r="GY17" s="4"/>
      <c r="GZ17" s="4"/>
      <c r="HA17" s="4"/>
      <c r="HB17" s="37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37"/>
      <c r="HW17" s="4"/>
      <c r="HX17" s="4"/>
      <c r="HY17" s="4"/>
      <c r="HZ17" s="4"/>
      <c r="IA17" s="4"/>
      <c r="IB17" s="37"/>
      <c r="IC17" s="4"/>
      <c r="ID17" s="4"/>
      <c r="IE17" s="37"/>
      <c r="IF17" s="4"/>
      <c r="IG17" s="4"/>
      <c r="IH17" s="4"/>
      <c r="II17" s="4" t="s">
        <v>501</v>
      </c>
      <c r="IJ17" s="4" t="s">
        <v>501</v>
      </c>
      <c r="IK17" s="4" t="s">
        <v>501</v>
      </c>
      <c r="IL17" s="4" t="s">
        <v>501</v>
      </c>
      <c r="IM17" s="4"/>
      <c r="IN17" s="4"/>
      <c r="IO17" s="4"/>
      <c r="IP17" s="4"/>
      <c r="IQ17" s="4"/>
      <c r="IR17" s="37"/>
      <c r="IS17" s="37"/>
      <c r="IT17" s="37"/>
      <c r="IU17" s="4"/>
      <c r="IV17" s="4"/>
      <c r="IW17" s="4"/>
      <c r="IX17" s="4"/>
      <c r="IY17" s="4"/>
      <c r="IZ17" s="4"/>
      <c r="JA17" s="4"/>
      <c r="JB17" s="4"/>
      <c r="JC17" s="4"/>
      <c r="JD17" s="3" t="s">
        <v>340</v>
      </c>
      <c r="JE17" s="3"/>
      <c r="JF17" s="9" t="s">
        <v>526</v>
      </c>
    </row>
    <row r="18" spans="1:266" ht="32.450000000000003" customHeight="1">
      <c r="A18" s="4"/>
      <c r="B18" s="9" t="s">
        <v>573</v>
      </c>
      <c r="C18" s="40" t="s">
        <v>621</v>
      </c>
      <c r="D18" s="40" t="s">
        <v>622</v>
      </c>
      <c r="E18" s="9" t="s">
        <v>476</v>
      </c>
      <c r="F18" s="37" t="s">
        <v>468</v>
      </c>
      <c r="G18" s="57" t="s">
        <v>653</v>
      </c>
      <c r="H18" s="57" t="s">
        <v>653</v>
      </c>
      <c r="I18" s="57" t="str">
        <f t="shared" si="3"/>
        <v xml:space="preserve"> </v>
      </c>
      <c r="J18" s="57"/>
      <c r="K18" s="57" t="str">
        <f t="shared" si="1"/>
        <v xml:space="preserve"> </v>
      </c>
      <c r="L18" s="57"/>
      <c r="M18" s="57" t="str">
        <f t="shared" si="2"/>
        <v xml:space="preserve"> </v>
      </c>
      <c r="N18" s="57"/>
      <c r="O18" s="57"/>
      <c r="P18" s="57" t="s">
        <v>249</v>
      </c>
      <c r="Q18" s="42"/>
      <c r="R18" s="42"/>
      <c r="S18" s="42"/>
      <c r="T18" s="42"/>
      <c r="U18" s="42"/>
      <c r="V18" s="37"/>
      <c r="W18" s="2"/>
      <c r="X18" s="2">
        <v>999000</v>
      </c>
      <c r="Y18" s="2" t="s">
        <v>249</v>
      </c>
      <c r="Z18" s="37"/>
      <c r="AA18" s="37"/>
      <c r="AB18" s="37" t="s">
        <v>249</v>
      </c>
      <c r="AC18" s="37"/>
      <c r="AD18" s="37"/>
      <c r="AE18" s="37"/>
      <c r="AF18" s="37" t="s">
        <v>249</v>
      </c>
      <c r="AG18" s="37"/>
      <c r="AH18" s="37"/>
      <c r="AI18" s="37"/>
      <c r="AJ18" s="37"/>
      <c r="AK18" s="37" t="s">
        <v>249</v>
      </c>
      <c r="AL18" s="37"/>
      <c r="AM18" s="37"/>
      <c r="AN18" s="37"/>
      <c r="AO18" s="37"/>
      <c r="AP18" s="37" t="s">
        <v>249</v>
      </c>
      <c r="AQ18" s="37"/>
      <c r="AR18" s="37"/>
      <c r="AS18" s="37"/>
      <c r="AT18" s="37" t="s">
        <v>249</v>
      </c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 t="s">
        <v>249</v>
      </c>
      <c r="BG18" s="37"/>
      <c r="BH18" s="37"/>
      <c r="BI18" s="37" t="s">
        <v>249</v>
      </c>
      <c r="BJ18" s="37"/>
      <c r="BK18" s="37"/>
      <c r="BL18" s="37"/>
      <c r="BM18" s="37" t="s">
        <v>249</v>
      </c>
      <c r="BN18" s="37"/>
      <c r="BO18" s="37" t="s">
        <v>249</v>
      </c>
      <c r="BP18" s="37"/>
      <c r="BQ18" s="37"/>
      <c r="BR18" s="37" t="s">
        <v>249</v>
      </c>
      <c r="BS18" s="37"/>
      <c r="BT18" s="37"/>
      <c r="BU18" s="37"/>
      <c r="BV18" s="37"/>
      <c r="BW18" s="37"/>
      <c r="BX18" s="37"/>
      <c r="BY18" s="37"/>
      <c r="BZ18" s="37"/>
      <c r="CA18" s="37" t="s">
        <v>249</v>
      </c>
      <c r="CB18" s="37" t="s">
        <v>249</v>
      </c>
      <c r="CC18" s="37"/>
      <c r="CD18" s="37"/>
      <c r="CE18" s="37"/>
      <c r="CF18" s="37" t="s">
        <v>249</v>
      </c>
      <c r="CG18" s="37"/>
      <c r="CH18" s="37"/>
      <c r="CI18" s="37" t="s">
        <v>249</v>
      </c>
      <c r="CJ18" s="37"/>
      <c r="CK18" s="37"/>
      <c r="CL18" s="37"/>
      <c r="CM18" s="37"/>
      <c r="CN18" s="37"/>
      <c r="CO18" s="37"/>
      <c r="CP18" s="37"/>
      <c r="CQ18" s="37" t="s">
        <v>249</v>
      </c>
      <c r="CR18" s="37"/>
      <c r="CS18" s="37"/>
      <c r="CT18" s="37"/>
      <c r="CU18" s="37"/>
      <c r="CV18" s="37"/>
      <c r="CW18" s="37" t="s">
        <v>249</v>
      </c>
      <c r="CX18" s="37"/>
      <c r="CY18" s="37"/>
      <c r="CZ18" s="37"/>
      <c r="DA18" s="37" t="s">
        <v>249</v>
      </c>
      <c r="DB18" s="37"/>
      <c r="DC18" s="37"/>
      <c r="DD18" s="37" t="s">
        <v>249</v>
      </c>
      <c r="DE18" s="37"/>
      <c r="DF18" s="37" t="s">
        <v>249</v>
      </c>
      <c r="DG18" s="37"/>
      <c r="DH18" s="37"/>
      <c r="DI18" s="12" t="s">
        <v>249</v>
      </c>
      <c r="DJ18" s="37"/>
      <c r="DK18" s="37" t="s">
        <v>249</v>
      </c>
      <c r="DL18" s="37"/>
      <c r="DM18" s="37"/>
      <c r="DN18" s="37"/>
      <c r="DO18" s="37" t="s">
        <v>249</v>
      </c>
      <c r="DP18" s="37"/>
      <c r="DQ18" s="37"/>
      <c r="DR18" s="37"/>
      <c r="DS18" s="37"/>
      <c r="DT18" s="37"/>
      <c r="DU18" s="37"/>
      <c r="DV18" s="37" t="s">
        <v>249</v>
      </c>
      <c r="DW18" s="37" t="s">
        <v>249</v>
      </c>
      <c r="DX18" s="37"/>
      <c r="DY18" s="37" t="s">
        <v>249</v>
      </c>
      <c r="DZ18" s="37"/>
      <c r="EA18" s="37"/>
      <c r="EB18" s="37"/>
      <c r="EC18" s="37"/>
      <c r="ED18" s="37" t="s">
        <v>249</v>
      </c>
      <c r="EE18" s="37" t="s">
        <v>249</v>
      </c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4"/>
      <c r="GA18" s="37"/>
      <c r="GB18" s="4"/>
      <c r="GC18" s="4"/>
      <c r="GD18" s="4"/>
      <c r="GE18" s="4"/>
      <c r="GF18" s="37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37"/>
      <c r="ID18" s="4"/>
      <c r="IE18" s="37"/>
      <c r="IF18" s="4"/>
      <c r="IG18" s="4"/>
      <c r="IH18" s="4"/>
      <c r="II18" s="4" t="s">
        <v>501</v>
      </c>
      <c r="IJ18" s="4" t="s">
        <v>501</v>
      </c>
      <c r="IK18" s="4" t="s">
        <v>501</v>
      </c>
      <c r="IL18" s="4" t="s">
        <v>501</v>
      </c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3" t="s">
        <v>341</v>
      </c>
      <c r="JE18" s="3"/>
      <c r="JF18" s="9" t="s">
        <v>526</v>
      </c>
    </row>
    <row r="19" spans="1:266" ht="32.450000000000003" customHeight="1">
      <c r="A19" s="4"/>
      <c r="B19" s="9" t="s">
        <v>574</v>
      </c>
      <c r="C19" s="40" t="s">
        <v>621</v>
      </c>
      <c r="D19" s="40" t="s">
        <v>622</v>
      </c>
      <c r="E19" s="9" t="s">
        <v>483</v>
      </c>
      <c r="F19" s="37" t="s">
        <v>468</v>
      </c>
      <c r="G19" s="57" t="s">
        <v>653</v>
      </c>
      <c r="H19" s="57" t="s">
        <v>653</v>
      </c>
      <c r="I19" s="57" t="str">
        <f t="shared" si="3"/>
        <v xml:space="preserve"> </v>
      </c>
      <c r="J19" s="57"/>
      <c r="K19" s="57" t="str">
        <f t="shared" si="1"/>
        <v xml:space="preserve"> </v>
      </c>
      <c r="L19" s="57"/>
      <c r="M19" s="57" t="str">
        <f t="shared" si="2"/>
        <v xml:space="preserve"> </v>
      </c>
      <c r="N19" s="57"/>
      <c r="O19" s="57"/>
      <c r="P19" s="57" t="s">
        <v>249</v>
      </c>
      <c r="Q19" s="42"/>
      <c r="R19" s="42"/>
      <c r="S19" s="42"/>
      <c r="T19" s="42"/>
      <c r="U19" s="42"/>
      <c r="V19" s="37"/>
      <c r="W19" s="2"/>
      <c r="X19" s="2">
        <v>999000</v>
      </c>
      <c r="Y19" s="2" t="s">
        <v>249</v>
      </c>
      <c r="Z19" s="37"/>
      <c r="AA19" s="37"/>
      <c r="AB19" s="37" t="s">
        <v>249</v>
      </c>
      <c r="AC19" s="37"/>
      <c r="AD19" s="37"/>
      <c r="AE19" s="37"/>
      <c r="AF19" s="37" t="s">
        <v>249</v>
      </c>
      <c r="AG19" s="37"/>
      <c r="AH19" s="37"/>
      <c r="AI19" s="37"/>
      <c r="AJ19" s="37"/>
      <c r="AK19" s="37" t="s">
        <v>249</v>
      </c>
      <c r="AL19" s="37"/>
      <c r="AM19" s="37"/>
      <c r="AN19" s="37"/>
      <c r="AO19" s="37"/>
      <c r="AP19" s="37" t="s">
        <v>249</v>
      </c>
      <c r="AQ19" s="37"/>
      <c r="AR19" s="37"/>
      <c r="AS19" s="37"/>
      <c r="AT19" s="37" t="s">
        <v>249</v>
      </c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 t="s">
        <v>249</v>
      </c>
      <c r="BG19" s="37"/>
      <c r="BH19" s="37"/>
      <c r="BI19" s="37" t="s">
        <v>249</v>
      </c>
      <c r="BJ19" s="37"/>
      <c r="BK19" s="37"/>
      <c r="BL19" s="37"/>
      <c r="BM19" s="37" t="s">
        <v>249</v>
      </c>
      <c r="BN19" s="37"/>
      <c r="BO19" s="37" t="s">
        <v>249</v>
      </c>
      <c r="BP19" s="37"/>
      <c r="BQ19" s="37"/>
      <c r="BR19" s="37" t="s">
        <v>249</v>
      </c>
      <c r="BS19" s="37"/>
      <c r="BT19" s="37"/>
      <c r="BU19" s="37"/>
      <c r="BV19" s="37"/>
      <c r="BW19" s="37"/>
      <c r="BX19" s="37"/>
      <c r="BY19" s="37"/>
      <c r="BZ19" s="37"/>
      <c r="CA19" s="37" t="s">
        <v>249</v>
      </c>
      <c r="CB19" s="37" t="s">
        <v>249</v>
      </c>
      <c r="CC19" s="37"/>
      <c r="CD19" s="37"/>
      <c r="CE19" s="37"/>
      <c r="CF19" s="37" t="s">
        <v>249</v>
      </c>
      <c r="CG19" s="37"/>
      <c r="CH19" s="37"/>
      <c r="CI19" s="37" t="s">
        <v>249</v>
      </c>
      <c r="CJ19" s="37"/>
      <c r="CK19" s="37"/>
      <c r="CL19" s="37"/>
      <c r="CM19" s="37"/>
      <c r="CN19" s="37"/>
      <c r="CO19" s="37"/>
      <c r="CP19" s="37"/>
      <c r="CQ19" s="37" t="s">
        <v>249</v>
      </c>
      <c r="CR19" s="37"/>
      <c r="CS19" s="37"/>
      <c r="CT19" s="37"/>
      <c r="CU19" s="37"/>
      <c r="CV19" s="37"/>
      <c r="CW19" s="37" t="s">
        <v>249</v>
      </c>
      <c r="CX19" s="37"/>
      <c r="CY19" s="37"/>
      <c r="CZ19" s="37"/>
      <c r="DA19" s="37" t="s">
        <v>249</v>
      </c>
      <c r="DB19" s="37"/>
      <c r="DC19" s="37"/>
      <c r="DD19" s="37" t="s">
        <v>249</v>
      </c>
      <c r="DE19" s="37"/>
      <c r="DF19" s="37" t="s">
        <v>249</v>
      </c>
      <c r="DG19" s="37"/>
      <c r="DH19" s="37"/>
      <c r="DI19" s="12" t="s">
        <v>249</v>
      </c>
      <c r="DJ19" s="37"/>
      <c r="DK19" s="37" t="s">
        <v>249</v>
      </c>
      <c r="DL19" s="37"/>
      <c r="DM19" s="37"/>
      <c r="DN19" s="37"/>
      <c r="DO19" s="37" t="s">
        <v>249</v>
      </c>
      <c r="DP19" s="37"/>
      <c r="DQ19" s="37"/>
      <c r="DR19" s="37"/>
      <c r="DS19" s="37" t="s">
        <v>249</v>
      </c>
      <c r="DT19" s="37"/>
      <c r="DU19" s="37"/>
      <c r="DV19" s="37"/>
      <c r="DW19" s="37" t="s">
        <v>249</v>
      </c>
      <c r="DX19" s="37"/>
      <c r="DY19" s="37" t="s">
        <v>249</v>
      </c>
      <c r="DZ19" s="37"/>
      <c r="EA19" s="37"/>
      <c r="EB19" s="37"/>
      <c r="EC19" s="37"/>
      <c r="ED19" s="37" t="s">
        <v>249</v>
      </c>
      <c r="EE19" s="37" t="s">
        <v>249</v>
      </c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4"/>
      <c r="GA19" s="37"/>
      <c r="GB19" s="4"/>
      <c r="GC19" s="4"/>
      <c r="GD19" s="4"/>
      <c r="GE19" s="4"/>
      <c r="GF19" s="37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37"/>
      <c r="ID19" s="4"/>
      <c r="IE19" s="37"/>
      <c r="IF19" s="4"/>
      <c r="IG19" s="4"/>
      <c r="IH19" s="4"/>
      <c r="II19" s="4" t="s">
        <v>501</v>
      </c>
      <c r="IJ19" s="4" t="s">
        <v>501</v>
      </c>
      <c r="IK19" s="4" t="s">
        <v>501</v>
      </c>
      <c r="IL19" s="4" t="s">
        <v>501</v>
      </c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3" t="s">
        <v>342</v>
      </c>
      <c r="JE19" s="3"/>
      <c r="JF19" s="9" t="s">
        <v>526</v>
      </c>
    </row>
    <row r="20" spans="1:266" ht="32.450000000000003" customHeight="1">
      <c r="A20" s="4"/>
      <c r="B20" s="9" t="s">
        <v>575</v>
      </c>
      <c r="C20" s="40" t="s">
        <v>621</v>
      </c>
      <c r="D20" s="40" t="s">
        <v>622</v>
      </c>
      <c r="E20" s="9" t="s">
        <v>346</v>
      </c>
      <c r="F20" s="37" t="s">
        <v>468</v>
      </c>
      <c r="G20" s="57" t="s">
        <v>653</v>
      </c>
      <c r="H20" s="57" t="s">
        <v>653</v>
      </c>
      <c r="I20" s="57" t="str">
        <f t="shared" si="3"/>
        <v xml:space="preserve"> </v>
      </c>
      <c r="J20" s="57"/>
      <c r="K20" s="57" t="str">
        <f t="shared" si="1"/>
        <v xml:space="preserve"> </v>
      </c>
      <c r="L20" s="57"/>
      <c r="M20" s="57" t="str">
        <f t="shared" si="2"/>
        <v xml:space="preserve"> </v>
      </c>
      <c r="N20" s="57"/>
      <c r="O20" s="57"/>
      <c r="P20" s="57" t="s">
        <v>249</v>
      </c>
      <c r="Q20" s="42"/>
      <c r="R20" s="42"/>
      <c r="S20" s="42"/>
      <c r="T20" s="42"/>
      <c r="U20" s="42"/>
      <c r="V20" s="37"/>
      <c r="W20" s="2"/>
      <c r="X20" s="2">
        <v>999000</v>
      </c>
      <c r="Y20" s="2" t="s">
        <v>249</v>
      </c>
      <c r="Z20" s="37"/>
      <c r="AA20" s="37"/>
      <c r="AB20" s="37" t="s">
        <v>249</v>
      </c>
      <c r="AC20" s="37"/>
      <c r="AD20" s="37"/>
      <c r="AE20" s="37"/>
      <c r="AF20" s="37" t="s">
        <v>249</v>
      </c>
      <c r="AG20" s="37"/>
      <c r="AH20" s="37"/>
      <c r="AI20" s="37"/>
      <c r="AJ20" s="37"/>
      <c r="AK20" s="37" t="s">
        <v>249</v>
      </c>
      <c r="AL20" s="37"/>
      <c r="AM20" s="37"/>
      <c r="AN20" s="37"/>
      <c r="AO20" s="37"/>
      <c r="AP20" s="37" t="s">
        <v>249</v>
      </c>
      <c r="AQ20" s="37"/>
      <c r="AR20" s="37"/>
      <c r="AS20" s="37"/>
      <c r="AT20" s="37" t="s">
        <v>249</v>
      </c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 t="s">
        <v>249</v>
      </c>
      <c r="BG20" s="37"/>
      <c r="BH20" s="37"/>
      <c r="BI20" s="37" t="s">
        <v>249</v>
      </c>
      <c r="BJ20" s="37"/>
      <c r="BK20" s="37"/>
      <c r="BL20" s="37"/>
      <c r="BM20" s="37" t="s">
        <v>249</v>
      </c>
      <c r="BN20" s="37"/>
      <c r="BO20" s="37" t="s">
        <v>249</v>
      </c>
      <c r="BP20" s="37"/>
      <c r="BQ20" s="37"/>
      <c r="BR20" s="37" t="s">
        <v>249</v>
      </c>
      <c r="BS20" s="37"/>
      <c r="BT20" s="37"/>
      <c r="BU20" s="37"/>
      <c r="BV20" s="37"/>
      <c r="BW20" s="37"/>
      <c r="BX20" s="37"/>
      <c r="BY20" s="37"/>
      <c r="BZ20" s="37"/>
      <c r="CA20" s="37" t="s">
        <v>249</v>
      </c>
      <c r="CB20" s="37" t="s">
        <v>249</v>
      </c>
      <c r="CC20" s="37"/>
      <c r="CD20" s="37"/>
      <c r="CE20" s="37"/>
      <c r="CF20" s="37" t="s">
        <v>249</v>
      </c>
      <c r="CG20" s="37"/>
      <c r="CH20" s="37"/>
      <c r="CI20" s="37" t="s">
        <v>249</v>
      </c>
      <c r="CJ20" s="37"/>
      <c r="CK20" s="37"/>
      <c r="CL20" s="37"/>
      <c r="CM20" s="37"/>
      <c r="CN20" s="37"/>
      <c r="CO20" s="37"/>
      <c r="CP20" s="37"/>
      <c r="CQ20" s="37" t="s">
        <v>249</v>
      </c>
      <c r="CR20" s="37"/>
      <c r="CS20" s="37"/>
      <c r="CT20" s="37"/>
      <c r="CU20" s="37"/>
      <c r="CV20" s="37"/>
      <c r="CW20" s="37" t="s">
        <v>249</v>
      </c>
      <c r="CX20" s="37"/>
      <c r="CY20" s="37"/>
      <c r="CZ20" s="37"/>
      <c r="DA20" s="37" t="s">
        <v>249</v>
      </c>
      <c r="DB20" s="37"/>
      <c r="DC20" s="37"/>
      <c r="DD20" s="37" t="s">
        <v>249</v>
      </c>
      <c r="DE20" s="37"/>
      <c r="DF20" s="37" t="s">
        <v>249</v>
      </c>
      <c r="DG20" s="37"/>
      <c r="DH20" s="37"/>
      <c r="DI20" s="12" t="s">
        <v>249</v>
      </c>
      <c r="DJ20" s="37"/>
      <c r="DK20" s="37" t="s">
        <v>249</v>
      </c>
      <c r="DL20" s="37"/>
      <c r="DM20" s="37"/>
      <c r="DN20" s="37"/>
      <c r="DO20" s="37" t="s">
        <v>249</v>
      </c>
      <c r="DP20" s="37"/>
      <c r="DQ20" s="37"/>
      <c r="DR20" s="37"/>
      <c r="DS20" s="37" t="s">
        <v>249</v>
      </c>
      <c r="DT20" s="37"/>
      <c r="DU20" s="37"/>
      <c r="DV20" s="37"/>
      <c r="DW20" s="37" t="s">
        <v>249</v>
      </c>
      <c r="DX20" s="37"/>
      <c r="DY20" s="37" t="s">
        <v>249</v>
      </c>
      <c r="DZ20" s="37"/>
      <c r="EA20" s="37"/>
      <c r="EB20" s="37"/>
      <c r="EC20" s="37" t="s">
        <v>249</v>
      </c>
      <c r="ED20" s="37"/>
      <c r="EE20" s="37"/>
      <c r="EF20" s="37"/>
      <c r="EG20" s="37"/>
      <c r="EH20" s="37" t="s">
        <v>249</v>
      </c>
      <c r="EI20" s="37"/>
      <c r="EJ20" s="37"/>
      <c r="EK20" s="37"/>
      <c r="EL20" s="37"/>
      <c r="EM20" s="37"/>
      <c r="EN20" s="37"/>
      <c r="EO20" s="37" t="s">
        <v>249</v>
      </c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4"/>
      <c r="GA20" s="37"/>
      <c r="GB20" s="4"/>
      <c r="GC20" s="4"/>
      <c r="GD20" s="4"/>
      <c r="GE20" s="4"/>
      <c r="GF20" s="37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37"/>
      <c r="ID20" s="4"/>
      <c r="IE20" s="37"/>
      <c r="IF20" s="4"/>
      <c r="IG20" s="4"/>
      <c r="IH20" s="4"/>
      <c r="II20" s="4" t="s">
        <v>501</v>
      </c>
      <c r="IJ20" s="4" t="s">
        <v>501</v>
      </c>
      <c r="IK20" s="4" t="s">
        <v>501</v>
      </c>
      <c r="IL20" s="4" t="s">
        <v>501</v>
      </c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3" t="s">
        <v>343</v>
      </c>
      <c r="JE20" s="3"/>
      <c r="JF20" s="9" t="s">
        <v>526</v>
      </c>
    </row>
    <row r="21" spans="1:266" ht="32.450000000000003" customHeight="1">
      <c r="A21" s="4"/>
      <c r="B21" s="9" t="s">
        <v>576</v>
      </c>
      <c r="C21" s="40" t="s">
        <v>621</v>
      </c>
      <c r="D21" s="40" t="s">
        <v>622</v>
      </c>
      <c r="E21" s="9" t="s">
        <v>475</v>
      </c>
      <c r="F21" s="37" t="s">
        <v>468</v>
      </c>
      <c r="G21" s="57" t="s">
        <v>653</v>
      </c>
      <c r="H21" s="57" t="s">
        <v>653</v>
      </c>
      <c r="I21" s="57" t="str">
        <f>IFERROR(IF(SEARCH("เจ้าหน้าที่",JD21,1)&gt;0,"x")," ")</f>
        <v xml:space="preserve"> </v>
      </c>
      <c r="J21" s="57"/>
      <c r="K21" s="57" t="str">
        <f t="shared" si="1"/>
        <v xml:space="preserve"> </v>
      </c>
      <c r="L21" s="57"/>
      <c r="M21" s="57" t="str">
        <f t="shared" si="2"/>
        <v xml:space="preserve"> </v>
      </c>
      <c r="N21" s="57"/>
      <c r="O21" s="57"/>
      <c r="P21" s="57" t="s">
        <v>249</v>
      </c>
      <c r="Q21" s="42"/>
      <c r="R21" s="42"/>
      <c r="S21" s="42"/>
      <c r="T21" s="42"/>
      <c r="U21" s="42"/>
      <c r="V21" s="37"/>
      <c r="W21" s="2">
        <v>421315</v>
      </c>
      <c r="X21" s="2"/>
      <c r="Y21" s="2" t="s">
        <v>249</v>
      </c>
      <c r="Z21" s="37"/>
      <c r="AA21" s="37"/>
      <c r="AB21" s="37" t="s">
        <v>249</v>
      </c>
      <c r="AC21" s="37"/>
      <c r="AD21" s="37"/>
      <c r="AE21" s="37"/>
      <c r="AF21" s="37" t="s">
        <v>249</v>
      </c>
      <c r="AG21" s="37"/>
      <c r="AH21" s="37"/>
      <c r="AI21" s="37"/>
      <c r="AJ21" s="37"/>
      <c r="AK21" s="37" t="s">
        <v>249</v>
      </c>
      <c r="AL21" s="37"/>
      <c r="AM21" s="37"/>
      <c r="AN21" s="37"/>
      <c r="AO21" s="37"/>
      <c r="AP21" s="37" t="s">
        <v>249</v>
      </c>
      <c r="AQ21" s="37"/>
      <c r="AR21" s="37"/>
      <c r="AS21" s="37"/>
      <c r="AT21" s="37" t="s">
        <v>249</v>
      </c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 t="s">
        <v>249</v>
      </c>
      <c r="BG21" s="37"/>
      <c r="BH21" s="37"/>
      <c r="BI21" s="37" t="s">
        <v>249</v>
      </c>
      <c r="BJ21" s="37"/>
      <c r="BK21" s="37"/>
      <c r="BL21" s="37"/>
      <c r="BM21" s="37" t="s">
        <v>249</v>
      </c>
      <c r="BN21" s="37"/>
      <c r="BO21" s="37" t="s">
        <v>249</v>
      </c>
      <c r="BP21" s="37"/>
      <c r="BQ21" s="37"/>
      <c r="BR21" s="37" t="s">
        <v>249</v>
      </c>
      <c r="BS21" s="37"/>
      <c r="BT21" s="37"/>
      <c r="BU21" s="37"/>
      <c r="BV21" s="37"/>
      <c r="BW21" s="37"/>
      <c r="BX21" s="37"/>
      <c r="BY21" s="37"/>
      <c r="BZ21" s="37"/>
      <c r="CA21" s="37" t="s">
        <v>249</v>
      </c>
      <c r="CB21" s="37" t="s">
        <v>249</v>
      </c>
      <c r="CC21" s="37"/>
      <c r="CD21" s="37"/>
      <c r="CE21" s="37"/>
      <c r="CF21" s="37" t="s">
        <v>249</v>
      </c>
      <c r="CG21" s="37"/>
      <c r="CH21" s="37"/>
      <c r="CI21" s="37" t="s">
        <v>249</v>
      </c>
      <c r="CJ21" s="37"/>
      <c r="CK21" s="37"/>
      <c r="CL21" s="37"/>
      <c r="CM21" s="37"/>
      <c r="CN21" s="37"/>
      <c r="CO21" s="37"/>
      <c r="CP21" s="37"/>
      <c r="CQ21" s="37" t="s">
        <v>249</v>
      </c>
      <c r="CR21" s="37"/>
      <c r="CS21" s="37"/>
      <c r="CT21" s="37"/>
      <c r="CU21" s="37"/>
      <c r="CV21" s="37"/>
      <c r="CW21" s="37" t="s">
        <v>249</v>
      </c>
      <c r="CX21" s="37"/>
      <c r="CY21" s="37"/>
      <c r="CZ21" s="37"/>
      <c r="DA21" s="37" t="s">
        <v>249</v>
      </c>
      <c r="DB21" s="37"/>
      <c r="DC21" s="37"/>
      <c r="DD21" s="37" t="s">
        <v>249</v>
      </c>
      <c r="DE21" s="37"/>
      <c r="DF21" s="37" t="s">
        <v>249</v>
      </c>
      <c r="DG21" s="37"/>
      <c r="DH21" s="37"/>
      <c r="DI21" s="12" t="s">
        <v>249</v>
      </c>
      <c r="DJ21" s="37"/>
      <c r="DK21" s="37" t="s">
        <v>249</v>
      </c>
      <c r="DL21" s="37"/>
      <c r="DM21" s="37"/>
      <c r="DN21" s="37"/>
      <c r="DO21" s="37" t="s">
        <v>249</v>
      </c>
      <c r="DP21" s="37"/>
      <c r="DQ21" s="37"/>
      <c r="DR21" s="37"/>
      <c r="DS21" s="37"/>
      <c r="DT21" s="37"/>
      <c r="DU21" s="37"/>
      <c r="DV21" s="37" t="s">
        <v>249</v>
      </c>
      <c r="DW21" s="37" t="s">
        <v>249</v>
      </c>
      <c r="DX21" s="37"/>
      <c r="DY21" s="37" t="s">
        <v>249</v>
      </c>
      <c r="DZ21" s="37"/>
      <c r="EA21" s="37"/>
      <c r="EB21" s="37"/>
      <c r="EC21" s="37"/>
      <c r="ED21" s="37"/>
      <c r="EE21" s="37"/>
      <c r="EF21" s="37" t="s">
        <v>249</v>
      </c>
      <c r="EG21" s="37"/>
      <c r="EH21" s="37" t="s">
        <v>249</v>
      </c>
      <c r="EI21" s="37"/>
      <c r="EJ21" s="37"/>
      <c r="EK21" s="37"/>
      <c r="EL21" s="37"/>
      <c r="EM21" s="37"/>
      <c r="EN21" s="37"/>
      <c r="EO21" s="37"/>
      <c r="EP21" s="37" t="s">
        <v>249</v>
      </c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4"/>
      <c r="GR21" s="4"/>
      <c r="GS21" s="4"/>
      <c r="GT21" s="4"/>
      <c r="GU21" s="37"/>
      <c r="GV21" s="37"/>
      <c r="GW21" s="37"/>
      <c r="GX21" s="37"/>
      <c r="GY21" s="37"/>
      <c r="GZ21" s="37"/>
      <c r="HA21" s="37"/>
      <c r="HB21" s="37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 t="s">
        <v>501</v>
      </c>
      <c r="IJ21" s="4" t="s">
        <v>501</v>
      </c>
      <c r="IK21" s="4" t="s">
        <v>501</v>
      </c>
      <c r="IL21" s="4" t="s">
        <v>501</v>
      </c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3" t="s">
        <v>343</v>
      </c>
      <c r="JE21" s="3"/>
      <c r="JF21" s="9" t="s">
        <v>522</v>
      </c>
    </row>
    <row r="22" spans="1:266" ht="78.75" customHeight="1">
      <c r="A22" s="4"/>
      <c r="B22" s="9" t="s">
        <v>577</v>
      </c>
      <c r="C22" s="40" t="s">
        <v>621</v>
      </c>
      <c r="D22" s="40" t="s">
        <v>622</v>
      </c>
      <c r="E22" s="9" t="s">
        <v>465</v>
      </c>
      <c r="F22" s="37" t="s">
        <v>468</v>
      </c>
      <c r="G22" s="57" t="s">
        <v>653</v>
      </c>
      <c r="H22" s="57" t="s">
        <v>653</v>
      </c>
      <c r="I22" s="57" t="str">
        <f t="shared" ref="I22:I64" si="4">IFERROR(IF(SEARCH("เจ้าหน้าที่",JD22,1)&gt;0,"x")," ")</f>
        <v>x</v>
      </c>
      <c r="J22" s="57"/>
      <c r="K22" s="57" t="str">
        <f t="shared" si="1"/>
        <v xml:space="preserve"> </v>
      </c>
      <c r="L22" s="57"/>
      <c r="M22" s="57" t="str">
        <f t="shared" si="2"/>
        <v xml:space="preserve"> </v>
      </c>
      <c r="N22" s="57"/>
      <c r="O22" s="57"/>
      <c r="P22" s="57" t="s">
        <v>249</v>
      </c>
      <c r="Q22" s="42"/>
      <c r="R22" s="42"/>
      <c r="S22" s="42"/>
      <c r="T22" s="42"/>
      <c r="U22" s="42"/>
      <c r="V22" s="37"/>
      <c r="W22" s="2">
        <v>462288</v>
      </c>
      <c r="X22" s="2"/>
      <c r="Y22" s="2" t="s">
        <v>249</v>
      </c>
      <c r="Z22" s="37"/>
      <c r="AA22" s="37"/>
      <c r="AB22" s="37" t="s">
        <v>249</v>
      </c>
      <c r="AC22" s="37"/>
      <c r="AD22" s="37"/>
      <c r="AE22" s="37"/>
      <c r="AF22" s="37" t="s">
        <v>249</v>
      </c>
      <c r="AG22" s="37"/>
      <c r="AH22" s="37"/>
      <c r="AI22" s="37"/>
      <c r="AJ22" s="37"/>
      <c r="AK22" s="37" t="s">
        <v>249</v>
      </c>
      <c r="AL22" s="37"/>
      <c r="AM22" s="37"/>
      <c r="AN22" s="37"/>
      <c r="AO22" s="37"/>
      <c r="AP22" s="37" t="s">
        <v>249</v>
      </c>
      <c r="AQ22" s="37"/>
      <c r="AR22" s="37"/>
      <c r="AS22" s="37"/>
      <c r="AT22" s="37" t="s">
        <v>249</v>
      </c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 t="s">
        <v>249</v>
      </c>
      <c r="BG22" s="37"/>
      <c r="BH22" s="37"/>
      <c r="BI22" s="37" t="s">
        <v>249</v>
      </c>
      <c r="BJ22" s="37"/>
      <c r="BK22" s="37"/>
      <c r="BL22" s="37"/>
      <c r="BM22" s="37" t="s">
        <v>249</v>
      </c>
      <c r="BN22" s="37"/>
      <c r="BO22" s="37" t="s">
        <v>249</v>
      </c>
      <c r="BP22" s="37"/>
      <c r="BQ22" s="37"/>
      <c r="BR22" s="37" t="s">
        <v>249</v>
      </c>
      <c r="BS22" s="37"/>
      <c r="BT22" s="37"/>
      <c r="BU22" s="37"/>
      <c r="BV22" s="37"/>
      <c r="BW22" s="37"/>
      <c r="BX22" s="37"/>
      <c r="BY22" s="37"/>
      <c r="BZ22" s="37"/>
      <c r="CA22" s="37" t="s">
        <v>249</v>
      </c>
      <c r="CB22" s="37" t="s">
        <v>249</v>
      </c>
      <c r="CC22" s="37"/>
      <c r="CD22" s="37"/>
      <c r="CE22" s="37"/>
      <c r="CF22" s="37" t="s">
        <v>249</v>
      </c>
      <c r="CG22" s="37"/>
      <c r="CH22" s="37"/>
      <c r="CI22" s="37" t="s">
        <v>249</v>
      </c>
      <c r="CJ22" s="37"/>
      <c r="CK22" s="37"/>
      <c r="CL22" s="37"/>
      <c r="CM22" s="37"/>
      <c r="CN22" s="37"/>
      <c r="CO22" s="37"/>
      <c r="CP22" s="37"/>
      <c r="CQ22" s="37" t="s">
        <v>249</v>
      </c>
      <c r="CR22" s="37"/>
      <c r="CS22" s="37"/>
      <c r="CT22" s="37"/>
      <c r="CU22" s="37"/>
      <c r="CV22" s="37"/>
      <c r="CW22" s="37" t="s">
        <v>249</v>
      </c>
      <c r="CX22" s="37"/>
      <c r="CY22" s="37"/>
      <c r="CZ22" s="37"/>
      <c r="DA22" s="37" t="s">
        <v>249</v>
      </c>
      <c r="DB22" s="37"/>
      <c r="DC22" s="37"/>
      <c r="DD22" s="37" t="s">
        <v>249</v>
      </c>
      <c r="DE22" s="37"/>
      <c r="DF22" s="37" t="s">
        <v>249</v>
      </c>
      <c r="DG22" s="37"/>
      <c r="DH22" s="37"/>
      <c r="DI22" s="12" t="s">
        <v>249</v>
      </c>
      <c r="DJ22" s="37"/>
      <c r="DK22" s="37" t="s">
        <v>249</v>
      </c>
      <c r="DL22" s="37"/>
      <c r="DM22" s="37"/>
      <c r="DN22" s="37"/>
      <c r="DO22" s="37" t="s">
        <v>249</v>
      </c>
      <c r="DP22" s="37"/>
      <c r="DQ22" s="37"/>
      <c r="DR22" s="37"/>
      <c r="DS22" s="37" t="s">
        <v>249</v>
      </c>
      <c r="DT22" s="37"/>
      <c r="DU22" s="37"/>
      <c r="DV22" s="37"/>
      <c r="DW22" s="37" t="s">
        <v>249</v>
      </c>
      <c r="DX22" s="37"/>
      <c r="DY22" s="37" t="s">
        <v>249</v>
      </c>
      <c r="DZ22" s="37"/>
      <c r="EA22" s="37"/>
      <c r="EB22" s="37"/>
      <c r="EC22" s="37"/>
      <c r="ED22" s="37"/>
      <c r="EE22" s="37"/>
      <c r="EF22" s="37" t="s">
        <v>249</v>
      </c>
      <c r="EG22" s="37"/>
      <c r="EH22" s="37" t="s">
        <v>249</v>
      </c>
      <c r="EI22" s="37"/>
      <c r="EJ22" s="37"/>
      <c r="EK22" s="37"/>
      <c r="EL22" s="37"/>
      <c r="EM22" s="37"/>
      <c r="EN22" s="37"/>
      <c r="EO22" s="37"/>
      <c r="EP22" s="37"/>
      <c r="EQ22" s="37" t="s">
        <v>249</v>
      </c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4"/>
      <c r="GA22" s="37"/>
      <c r="GB22" s="4"/>
      <c r="GC22" s="4"/>
      <c r="GD22" s="4"/>
      <c r="GE22" s="4"/>
      <c r="GF22" s="37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37"/>
      <c r="ID22" s="4"/>
      <c r="IE22" s="37"/>
      <c r="IF22" s="4"/>
      <c r="IG22" s="4"/>
      <c r="IH22" s="4"/>
      <c r="II22" s="4" t="s">
        <v>501</v>
      </c>
      <c r="IJ22" s="4" t="s">
        <v>501</v>
      </c>
      <c r="IK22" s="4" t="s">
        <v>501</v>
      </c>
      <c r="IL22" s="4" t="s">
        <v>501</v>
      </c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3" t="s">
        <v>344</v>
      </c>
      <c r="JE22" s="3"/>
      <c r="JF22" s="9" t="s">
        <v>527</v>
      </c>
    </row>
    <row r="23" spans="1:266" ht="32.450000000000003" customHeight="1">
      <c r="A23" s="4"/>
      <c r="B23" s="9" t="s">
        <v>578</v>
      </c>
      <c r="C23" s="40" t="s">
        <v>621</v>
      </c>
      <c r="D23" s="40" t="s">
        <v>622</v>
      </c>
      <c r="E23" s="9" t="s">
        <v>466</v>
      </c>
      <c r="F23" s="37" t="s">
        <v>468</v>
      </c>
      <c r="G23" s="57" t="s">
        <v>653</v>
      </c>
      <c r="H23" s="57" t="s">
        <v>653</v>
      </c>
      <c r="I23" s="57" t="str">
        <f t="shared" si="4"/>
        <v xml:space="preserve"> </v>
      </c>
      <c r="J23" s="57"/>
      <c r="K23" s="57" t="str">
        <f t="shared" si="1"/>
        <v xml:space="preserve"> </v>
      </c>
      <c r="L23" s="57"/>
      <c r="M23" s="57" t="str">
        <f t="shared" si="2"/>
        <v xml:space="preserve"> </v>
      </c>
      <c r="N23" s="57"/>
      <c r="O23" s="57"/>
      <c r="P23" s="57" t="s">
        <v>249</v>
      </c>
      <c r="Q23" s="42"/>
      <c r="R23" s="42"/>
      <c r="S23" s="42"/>
      <c r="T23" s="42"/>
      <c r="U23" s="42"/>
      <c r="V23" s="37"/>
      <c r="W23" s="2">
        <v>623355</v>
      </c>
      <c r="X23" s="2"/>
      <c r="Y23" s="2" t="s">
        <v>249</v>
      </c>
      <c r="Z23" s="37"/>
      <c r="AA23" s="37"/>
      <c r="AB23" s="37" t="s">
        <v>249</v>
      </c>
      <c r="AC23" s="37"/>
      <c r="AD23" s="37"/>
      <c r="AE23" s="37"/>
      <c r="AF23" s="37" t="s">
        <v>249</v>
      </c>
      <c r="AG23" s="37"/>
      <c r="AH23" s="37"/>
      <c r="AI23" s="37"/>
      <c r="AJ23" s="37"/>
      <c r="AK23" s="37" t="s">
        <v>249</v>
      </c>
      <c r="AL23" s="37"/>
      <c r="AM23" s="37"/>
      <c r="AN23" s="37"/>
      <c r="AO23" s="37"/>
      <c r="AP23" s="37" t="s">
        <v>249</v>
      </c>
      <c r="AQ23" s="37"/>
      <c r="AR23" s="37"/>
      <c r="AS23" s="37"/>
      <c r="AT23" s="37" t="s">
        <v>249</v>
      </c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 t="s">
        <v>249</v>
      </c>
      <c r="BG23" s="37"/>
      <c r="BH23" s="37"/>
      <c r="BI23" s="37" t="s">
        <v>249</v>
      </c>
      <c r="BJ23" s="37"/>
      <c r="BK23" s="37"/>
      <c r="BL23" s="37"/>
      <c r="BM23" s="37" t="s">
        <v>249</v>
      </c>
      <c r="BN23" s="37"/>
      <c r="BO23" s="37" t="s">
        <v>249</v>
      </c>
      <c r="BP23" s="37"/>
      <c r="BQ23" s="37"/>
      <c r="BR23" s="37" t="s">
        <v>249</v>
      </c>
      <c r="BS23" s="37"/>
      <c r="BT23" s="37"/>
      <c r="BU23" s="37"/>
      <c r="BV23" s="37"/>
      <c r="BW23" s="37"/>
      <c r="BX23" s="37"/>
      <c r="BY23" s="37"/>
      <c r="BZ23" s="37"/>
      <c r="CA23" s="37" t="s">
        <v>249</v>
      </c>
      <c r="CB23" s="37" t="s">
        <v>249</v>
      </c>
      <c r="CC23" s="37"/>
      <c r="CD23" s="37"/>
      <c r="CE23" s="37"/>
      <c r="CF23" s="37" t="s">
        <v>249</v>
      </c>
      <c r="CG23" s="37"/>
      <c r="CH23" s="37"/>
      <c r="CI23" s="37" t="s">
        <v>249</v>
      </c>
      <c r="CJ23" s="37"/>
      <c r="CK23" s="37"/>
      <c r="CL23" s="37"/>
      <c r="CM23" s="37"/>
      <c r="CN23" s="37"/>
      <c r="CO23" s="37"/>
      <c r="CP23" s="37"/>
      <c r="CQ23" s="37" t="s">
        <v>249</v>
      </c>
      <c r="CR23" s="37"/>
      <c r="CS23" s="37"/>
      <c r="CT23" s="37"/>
      <c r="CU23" s="37"/>
      <c r="CV23" s="37"/>
      <c r="CW23" s="37" t="s">
        <v>249</v>
      </c>
      <c r="CX23" s="37"/>
      <c r="CY23" s="37"/>
      <c r="CZ23" s="37"/>
      <c r="DA23" s="37" t="s">
        <v>249</v>
      </c>
      <c r="DB23" s="37"/>
      <c r="DC23" s="37"/>
      <c r="DD23" s="37" t="s">
        <v>249</v>
      </c>
      <c r="DE23" s="37"/>
      <c r="DF23" s="37" t="s">
        <v>249</v>
      </c>
      <c r="DG23" s="37"/>
      <c r="DH23" s="37"/>
      <c r="DI23" s="12" t="s">
        <v>249</v>
      </c>
      <c r="DJ23" s="37"/>
      <c r="DK23" s="37" t="s">
        <v>249</v>
      </c>
      <c r="DL23" s="37"/>
      <c r="DM23" s="37"/>
      <c r="DN23" s="37"/>
      <c r="DO23" s="37" t="s">
        <v>249</v>
      </c>
      <c r="DP23" s="37"/>
      <c r="DQ23" s="37"/>
      <c r="DR23" s="37"/>
      <c r="DS23" s="37"/>
      <c r="DT23" s="37"/>
      <c r="DU23" s="37"/>
      <c r="DV23" s="37" t="s">
        <v>249</v>
      </c>
      <c r="DW23" s="37" t="s">
        <v>249</v>
      </c>
      <c r="DX23" s="37"/>
      <c r="DY23" s="37" t="s">
        <v>249</v>
      </c>
      <c r="DZ23" s="37"/>
      <c r="EA23" s="37"/>
      <c r="EB23" s="37"/>
      <c r="EC23" s="37" t="s">
        <v>249</v>
      </c>
      <c r="ED23" s="37"/>
      <c r="EE23" s="37"/>
      <c r="EF23" s="37"/>
      <c r="EG23" s="37"/>
      <c r="EH23" s="37" t="s">
        <v>249</v>
      </c>
      <c r="EI23" s="37"/>
      <c r="EJ23" s="37"/>
      <c r="EK23" s="37"/>
      <c r="EL23" s="37"/>
      <c r="EM23" s="37"/>
      <c r="EN23" s="37"/>
      <c r="EO23" s="37"/>
      <c r="EP23" s="37"/>
      <c r="EQ23" s="37"/>
      <c r="ER23" s="37" t="s">
        <v>249</v>
      </c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4"/>
      <c r="GA23" s="37"/>
      <c r="GB23" s="4"/>
      <c r="GC23" s="4"/>
      <c r="GD23" s="4"/>
      <c r="GE23" s="4"/>
      <c r="GF23" s="37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37"/>
      <c r="ID23" s="4"/>
      <c r="IE23" s="37"/>
      <c r="IF23" s="4"/>
      <c r="IG23" s="4"/>
      <c r="IH23" s="4"/>
      <c r="II23" s="4" t="s">
        <v>501</v>
      </c>
      <c r="IJ23" s="4" t="s">
        <v>501</v>
      </c>
      <c r="IK23" s="4" t="s">
        <v>501</v>
      </c>
      <c r="IL23" s="4" t="s">
        <v>501</v>
      </c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3" t="s">
        <v>345</v>
      </c>
      <c r="JE23" s="3"/>
      <c r="JF23" s="3" t="s">
        <v>528</v>
      </c>
    </row>
    <row r="24" spans="1:266" ht="32.450000000000003" customHeight="1">
      <c r="A24" s="4"/>
      <c r="B24" s="9" t="s">
        <v>579</v>
      </c>
      <c r="C24" s="40" t="s">
        <v>621</v>
      </c>
      <c r="D24" s="40" t="s">
        <v>622</v>
      </c>
      <c r="E24" s="9" t="s">
        <v>484</v>
      </c>
      <c r="F24" s="37" t="s">
        <v>469</v>
      </c>
      <c r="G24" s="57" t="s">
        <v>653</v>
      </c>
      <c r="H24" s="57" t="s">
        <v>653</v>
      </c>
      <c r="I24" s="57" t="str">
        <f t="shared" si="4"/>
        <v xml:space="preserve"> </v>
      </c>
      <c r="J24" s="57"/>
      <c r="K24" s="57" t="str">
        <f t="shared" si="1"/>
        <v xml:space="preserve"> </v>
      </c>
      <c r="L24" s="57"/>
      <c r="M24" s="57" t="str">
        <f t="shared" si="2"/>
        <v>x</v>
      </c>
      <c r="N24" s="57"/>
      <c r="O24" s="57" t="s">
        <v>249</v>
      </c>
      <c r="P24" s="57"/>
      <c r="Q24" s="42"/>
      <c r="R24" s="42"/>
      <c r="S24" s="42"/>
      <c r="T24" s="42"/>
      <c r="U24" s="42"/>
      <c r="V24" s="37"/>
      <c r="W24" s="2">
        <v>421315</v>
      </c>
      <c r="X24" s="2"/>
      <c r="Y24" s="2" t="s">
        <v>249</v>
      </c>
      <c r="Z24" s="37"/>
      <c r="AA24" s="37"/>
      <c r="AB24" s="37" t="s">
        <v>249</v>
      </c>
      <c r="AC24" s="37"/>
      <c r="AD24" s="37"/>
      <c r="AE24" s="37"/>
      <c r="AF24" s="37" t="s">
        <v>249</v>
      </c>
      <c r="AG24" s="37"/>
      <c r="AH24" s="37"/>
      <c r="AI24" s="37"/>
      <c r="AJ24" s="37"/>
      <c r="AK24" s="37" t="s">
        <v>249</v>
      </c>
      <c r="AL24" s="37"/>
      <c r="AM24" s="37"/>
      <c r="AN24" s="37"/>
      <c r="AO24" s="37"/>
      <c r="AP24" s="37" t="s">
        <v>249</v>
      </c>
      <c r="AQ24" s="37"/>
      <c r="AR24" s="37"/>
      <c r="AS24" s="37"/>
      <c r="AT24" s="37" t="s">
        <v>249</v>
      </c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 t="s">
        <v>249</v>
      </c>
      <c r="BG24" s="37"/>
      <c r="BH24" s="37"/>
      <c r="BI24" s="37" t="s">
        <v>249</v>
      </c>
      <c r="BJ24" s="37"/>
      <c r="BK24" s="37"/>
      <c r="BL24" s="37"/>
      <c r="BM24" s="37" t="s">
        <v>249</v>
      </c>
      <c r="BN24" s="37"/>
      <c r="BO24" s="37" t="s">
        <v>249</v>
      </c>
      <c r="BP24" s="37"/>
      <c r="BQ24" s="37"/>
      <c r="BR24" s="37" t="s">
        <v>249</v>
      </c>
      <c r="BS24" s="37"/>
      <c r="BT24" s="37"/>
      <c r="BU24" s="37"/>
      <c r="BV24" s="37"/>
      <c r="BW24" s="37"/>
      <c r="BX24" s="37"/>
      <c r="BY24" s="37"/>
      <c r="BZ24" s="37"/>
      <c r="CA24" s="37" t="s">
        <v>249</v>
      </c>
      <c r="CB24" s="37" t="s">
        <v>249</v>
      </c>
      <c r="CC24" s="37"/>
      <c r="CD24" s="37"/>
      <c r="CE24" s="37"/>
      <c r="CF24" s="37" t="s">
        <v>249</v>
      </c>
      <c r="CG24" s="37"/>
      <c r="CH24" s="37"/>
      <c r="CI24" s="37" t="s">
        <v>249</v>
      </c>
      <c r="CJ24" s="37"/>
      <c r="CK24" s="37"/>
      <c r="CL24" s="37"/>
      <c r="CM24" s="37"/>
      <c r="CN24" s="37"/>
      <c r="CO24" s="37"/>
      <c r="CP24" s="37"/>
      <c r="CQ24" s="37" t="s">
        <v>249</v>
      </c>
      <c r="CR24" s="37"/>
      <c r="CS24" s="37"/>
      <c r="CT24" s="37"/>
      <c r="CU24" s="37"/>
      <c r="CV24" s="37"/>
      <c r="CW24" s="37" t="s">
        <v>249</v>
      </c>
      <c r="CX24" s="37"/>
      <c r="CY24" s="37"/>
      <c r="CZ24" s="37"/>
      <c r="DA24" s="37" t="s">
        <v>249</v>
      </c>
      <c r="DB24" s="37"/>
      <c r="DC24" s="37"/>
      <c r="DD24" s="37" t="s">
        <v>249</v>
      </c>
      <c r="DE24" s="37"/>
      <c r="DF24" s="37" t="s">
        <v>249</v>
      </c>
      <c r="DG24" s="37"/>
      <c r="DH24" s="37"/>
      <c r="DI24" s="12" t="s">
        <v>249</v>
      </c>
      <c r="DJ24" s="37"/>
      <c r="DK24" s="37" t="s">
        <v>249</v>
      </c>
      <c r="DL24" s="37"/>
      <c r="DM24" s="37"/>
      <c r="DN24" s="37"/>
      <c r="DO24" s="37" t="s">
        <v>249</v>
      </c>
      <c r="DP24" s="37"/>
      <c r="DQ24" s="37"/>
      <c r="DR24" s="37"/>
      <c r="DS24" s="37" t="s">
        <v>249</v>
      </c>
      <c r="DT24" s="37"/>
      <c r="DU24" s="37"/>
      <c r="DV24" s="37"/>
      <c r="DW24" s="37" t="s">
        <v>249</v>
      </c>
      <c r="DX24" s="37"/>
      <c r="DY24" s="37" t="s">
        <v>249</v>
      </c>
      <c r="DZ24" s="37"/>
      <c r="EA24" s="37"/>
      <c r="EB24" s="37"/>
      <c r="EC24" s="37" t="s">
        <v>249</v>
      </c>
      <c r="ED24" s="37"/>
      <c r="EE24" s="37"/>
      <c r="EF24" s="37"/>
      <c r="EG24" s="37"/>
      <c r="EH24" s="37" t="s">
        <v>249</v>
      </c>
      <c r="EI24" s="37"/>
      <c r="EJ24" s="37"/>
      <c r="EK24" s="37"/>
      <c r="EL24" s="37"/>
      <c r="EM24" s="37"/>
      <c r="EN24" s="37" t="s">
        <v>249</v>
      </c>
      <c r="EO24" s="37"/>
      <c r="EP24" s="37"/>
      <c r="EQ24" s="37"/>
      <c r="ER24" s="37"/>
      <c r="ES24" s="37" t="s">
        <v>249</v>
      </c>
      <c r="ET24" s="37"/>
      <c r="EU24" s="37" t="s">
        <v>249</v>
      </c>
      <c r="EV24" s="37"/>
      <c r="EW24" s="37"/>
      <c r="EX24" s="37"/>
      <c r="EY24" s="37"/>
      <c r="EZ24" s="37"/>
      <c r="FA24" s="37"/>
      <c r="FB24" s="37" t="s">
        <v>249</v>
      </c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 t="s">
        <v>249</v>
      </c>
      <c r="FU24" s="37" t="s">
        <v>249</v>
      </c>
      <c r="FV24" s="37"/>
      <c r="FW24" s="37"/>
      <c r="FX24" s="37"/>
      <c r="FY24" s="37" t="s">
        <v>249</v>
      </c>
      <c r="FZ24" s="37"/>
      <c r="GA24" s="37" t="s">
        <v>249</v>
      </c>
      <c r="GB24" s="37"/>
      <c r="GC24" s="37"/>
      <c r="GD24" s="37"/>
      <c r="GE24" s="37"/>
      <c r="GF24" s="37" t="s">
        <v>249</v>
      </c>
      <c r="GG24" s="37"/>
      <c r="GH24" s="37"/>
      <c r="GI24" s="37"/>
      <c r="GJ24" s="37"/>
      <c r="GK24" s="37"/>
      <c r="GL24" s="37"/>
      <c r="GM24" s="37"/>
      <c r="GN24" s="37"/>
      <c r="GO24" s="37" t="s">
        <v>249</v>
      </c>
      <c r="GP24" s="37"/>
      <c r="GQ24" s="4" t="s">
        <v>249</v>
      </c>
      <c r="GR24" s="4"/>
      <c r="GS24" s="4"/>
      <c r="GT24" s="4"/>
      <c r="GU24" s="37" t="s">
        <v>249</v>
      </c>
      <c r="GV24" s="37"/>
      <c r="GW24" s="37"/>
      <c r="GX24" s="37" t="s">
        <v>249</v>
      </c>
      <c r="GY24" s="37"/>
      <c r="GZ24" s="37"/>
      <c r="HA24" s="37"/>
      <c r="HB24" s="37" t="s">
        <v>249</v>
      </c>
      <c r="HC24" s="37"/>
      <c r="HD24" s="37"/>
      <c r="HE24" s="37"/>
      <c r="HF24" s="4"/>
      <c r="HG24" s="4"/>
      <c r="HH24" s="4" t="s">
        <v>249</v>
      </c>
      <c r="HI24" s="4"/>
      <c r="HJ24" s="4"/>
      <c r="HK24" s="4"/>
      <c r="HL24" s="4" t="s">
        <v>249</v>
      </c>
      <c r="HM24" s="4"/>
      <c r="HN24" s="4"/>
      <c r="HO24" s="4"/>
      <c r="HP24" s="4"/>
      <c r="HQ24" s="4" t="s">
        <v>249</v>
      </c>
      <c r="HR24" s="4"/>
      <c r="HS24" s="4"/>
      <c r="HT24" s="4"/>
      <c r="HU24" s="4" t="s">
        <v>249</v>
      </c>
      <c r="HV24" s="4" t="s">
        <v>249</v>
      </c>
      <c r="HW24" s="4"/>
      <c r="HX24" s="4"/>
      <c r="HY24" s="4"/>
      <c r="HZ24" s="4"/>
      <c r="IA24" s="4"/>
      <c r="IB24" s="4" t="s">
        <v>249</v>
      </c>
      <c r="IC24" s="4"/>
      <c r="ID24" s="4"/>
      <c r="IE24" s="4" t="s">
        <v>249</v>
      </c>
      <c r="IF24" s="4"/>
      <c r="IG24" s="4"/>
      <c r="IH24" s="4" t="s">
        <v>249</v>
      </c>
      <c r="II24" s="4" t="s">
        <v>501</v>
      </c>
      <c r="IJ24" s="4" t="s">
        <v>501</v>
      </c>
      <c r="IK24" s="4" t="s">
        <v>501</v>
      </c>
      <c r="IL24" s="4" t="s">
        <v>501</v>
      </c>
      <c r="IM24" s="4"/>
      <c r="IN24" s="4"/>
      <c r="IO24" s="4"/>
      <c r="IP24" s="4"/>
      <c r="IQ24" s="4"/>
      <c r="IR24" s="4"/>
      <c r="IS24" s="4"/>
      <c r="IT24" s="4"/>
      <c r="IU24" s="4"/>
      <c r="IV24" s="4" t="s">
        <v>249</v>
      </c>
      <c r="IW24" s="4"/>
      <c r="IX24" s="4"/>
      <c r="IY24" s="4"/>
      <c r="IZ24" s="4" t="s">
        <v>249</v>
      </c>
      <c r="JA24" s="4"/>
      <c r="JB24" s="4" t="s">
        <v>249</v>
      </c>
      <c r="JC24" s="4"/>
      <c r="JD24" s="3" t="s">
        <v>451</v>
      </c>
      <c r="JE24" s="3"/>
      <c r="JF24" s="9" t="s">
        <v>529</v>
      </c>
    </row>
    <row r="25" spans="1:266" ht="32.450000000000003" customHeight="1">
      <c r="A25" s="4"/>
      <c r="B25" s="9" t="s">
        <v>580</v>
      </c>
      <c r="C25" s="40" t="s">
        <v>621</v>
      </c>
      <c r="D25" s="40" t="s">
        <v>622</v>
      </c>
      <c r="E25" s="9" t="s">
        <v>485</v>
      </c>
      <c r="F25" s="37" t="s">
        <v>469</v>
      </c>
      <c r="G25" s="57" t="s">
        <v>653</v>
      </c>
      <c r="H25" s="57" t="s">
        <v>653</v>
      </c>
      <c r="I25" s="57" t="str">
        <f t="shared" si="4"/>
        <v xml:space="preserve"> </v>
      </c>
      <c r="J25" s="57"/>
      <c r="K25" s="57" t="str">
        <f t="shared" si="1"/>
        <v xml:space="preserve"> </v>
      </c>
      <c r="L25" s="57"/>
      <c r="M25" s="57" t="str">
        <f t="shared" si="2"/>
        <v xml:space="preserve"> </v>
      </c>
      <c r="N25" s="57"/>
      <c r="O25" s="57" t="s">
        <v>249</v>
      </c>
      <c r="P25" s="57"/>
      <c r="Q25" s="42"/>
      <c r="R25" s="42"/>
      <c r="S25" s="42"/>
      <c r="T25" s="42"/>
      <c r="U25" s="42"/>
      <c r="V25" s="37"/>
      <c r="W25" s="2">
        <v>462288</v>
      </c>
      <c r="X25" s="2"/>
      <c r="Y25" s="2" t="s">
        <v>249</v>
      </c>
      <c r="Z25" s="37"/>
      <c r="AA25" s="37"/>
      <c r="AB25" s="37" t="s">
        <v>249</v>
      </c>
      <c r="AC25" s="37"/>
      <c r="AD25" s="37"/>
      <c r="AE25" s="37"/>
      <c r="AF25" s="37" t="s">
        <v>249</v>
      </c>
      <c r="AG25" s="37"/>
      <c r="AH25" s="37"/>
      <c r="AI25" s="37"/>
      <c r="AJ25" s="37"/>
      <c r="AK25" s="37" t="s">
        <v>249</v>
      </c>
      <c r="AL25" s="37"/>
      <c r="AM25" s="37"/>
      <c r="AN25" s="37"/>
      <c r="AO25" s="37"/>
      <c r="AP25" s="37" t="s">
        <v>249</v>
      </c>
      <c r="AQ25" s="37"/>
      <c r="AR25" s="37"/>
      <c r="AS25" s="37"/>
      <c r="AT25" s="37" t="s">
        <v>249</v>
      </c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 t="s">
        <v>249</v>
      </c>
      <c r="BG25" s="37"/>
      <c r="BH25" s="37"/>
      <c r="BI25" s="37" t="s">
        <v>249</v>
      </c>
      <c r="BJ25" s="37"/>
      <c r="BK25" s="37"/>
      <c r="BL25" s="37"/>
      <c r="BM25" s="37" t="s">
        <v>249</v>
      </c>
      <c r="BN25" s="37"/>
      <c r="BO25" s="37" t="s">
        <v>249</v>
      </c>
      <c r="BP25" s="37"/>
      <c r="BQ25" s="37"/>
      <c r="BR25" s="37" t="s">
        <v>249</v>
      </c>
      <c r="BS25" s="37"/>
      <c r="BT25" s="37"/>
      <c r="BU25" s="37"/>
      <c r="BV25" s="37"/>
      <c r="BW25" s="37"/>
      <c r="BX25" s="37"/>
      <c r="BY25" s="37"/>
      <c r="BZ25" s="37"/>
      <c r="CA25" s="37" t="s">
        <v>249</v>
      </c>
      <c r="CB25" s="37" t="s">
        <v>249</v>
      </c>
      <c r="CC25" s="37"/>
      <c r="CD25" s="37"/>
      <c r="CE25" s="37"/>
      <c r="CF25" s="37" t="s">
        <v>249</v>
      </c>
      <c r="CG25" s="37"/>
      <c r="CH25" s="37"/>
      <c r="CI25" s="37" t="s">
        <v>249</v>
      </c>
      <c r="CJ25" s="37"/>
      <c r="CK25" s="37"/>
      <c r="CL25" s="37"/>
      <c r="CM25" s="37"/>
      <c r="CN25" s="37"/>
      <c r="CO25" s="37"/>
      <c r="CP25" s="37"/>
      <c r="CQ25" s="37" t="s">
        <v>249</v>
      </c>
      <c r="CR25" s="37"/>
      <c r="CS25" s="37"/>
      <c r="CT25" s="37"/>
      <c r="CU25" s="37"/>
      <c r="CV25" s="37"/>
      <c r="CW25" s="37" t="s">
        <v>249</v>
      </c>
      <c r="CX25" s="37"/>
      <c r="CY25" s="37"/>
      <c r="CZ25" s="37"/>
      <c r="DA25" s="37" t="s">
        <v>249</v>
      </c>
      <c r="DB25" s="37"/>
      <c r="DC25" s="37"/>
      <c r="DD25" s="37" t="s">
        <v>249</v>
      </c>
      <c r="DE25" s="37"/>
      <c r="DF25" s="37" t="s">
        <v>249</v>
      </c>
      <c r="DG25" s="37"/>
      <c r="DH25" s="37"/>
      <c r="DI25" s="12" t="s">
        <v>249</v>
      </c>
      <c r="DJ25" s="37"/>
      <c r="DK25" s="37" t="s">
        <v>249</v>
      </c>
      <c r="DL25" s="37"/>
      <c r="DM25" s="37"/>
      <c r="DN25" s="37"/>
      <c r="DO25" s="37" t="s">
        <v>249</v>
      </c>
      <c r="DP25" s="37"/>
      <c r="DQ25" s="37"/>
      <c r="DR25" s="37"/>
      <c r="DS25" s="37" t="s">
        <v>249</v>
      </c>
      <c r="DT25" s="37"/>
      <c r="DU25" s="37"/>
      <c r="DV25" s="37"/>
      <c r="DW25" s="37" t="s">
        <v>249</v>
      </c>
      <c r="DX25" s="37"/>
      <c r="DY25" s="37" t="s">
        <v>249</v>
      </c>
      <c r="DZ25" s="37"/>
      <c r="EA25" s="37"/>
      <c r="EB25" s="37"/>
      <c r="EC25" s="37" t="s">
        <v>249</v>
      </c>
      <c r="ED25" s="37"/>
      <c r="EE25" s="37"/>
      <c r="EF25" s="37"/>
      <c r="EG25" s="37"/>
      <c r="EH25" s="37" t="s">
        <v>249</v>
      </c>
      <c r="EI25" s="37"/>
      <c r="EJ25" s="37"/>
      <c r="EK25" s="37"/>
      <c r="EL25" s="37"/>
      <c r="EM25" s="37"/>
      <c r="EN25" s="37" t="s">
        <v>249</v>
      </c>
      <c r="EO25" s="37"/>
      <c r="EP25" s="37"/>
      <c r="EQ25" s="37"/>
      <c r="ER25" s="37"/>
      <c r="ES25" s="37" t="s">
        <v>249</v>
      </c>
      <c r="ET25" s="37"/>
      <c r="EU25" s="37"/>
      <c r="EV25" s="37" t="s">
        <v>249</v>
      </c>
      <c r="EW25" s="37"/>
      <c r="EX25" s="37"/>
      <c r="EY25" s="37"/>
      <c r="EZ25" s="37"/>
      <c r="FA25" s="37"/>
      <c r="FB25" s="37" t="s">
        <v>249</v>
      </c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 t="s">
        <v>249</v>
      </c>
      <c r="FU25" s="37" t="s">
        <v>249</v>
      </c>
      <c r="FV25" s="37"/>
      <c r="FW25" s="37"/>
      <c r="FX25" s="37"/>
      <c r="FY25" s="37"/>
      <c r="FZ25" s="37" t="s">
        <v>249</v>
      </c>
      <c r="GA25" s="37" t="s">
        <v>249</v>
      </c>
      <c r="GB25" s="37"/>
      <c r="GC25" s="37"/>
      <c r="GD25" s="37"/>
      <c r="GE25" s="37"/>
      <c r="GF25" s="37" t="s">
        <v>249</v>
      </c>
      <c r="GG25" s="37"/>
      <c r="GH25" s="37"/>
      <c r="GI25" s="37"/>
      <c r="GJ25" s="37"/>
      <c r="GK25" s="37"/>
      <c r="GL25" s="37"/>
      <c r="GM25" s="37"/>
      <c r="GN25" s="37"/>
      <c r="GO25" s="37" t="s">
        <v>249</v>
      </c>
      <c r="GP25" s="37"/>
      <c r="GQ25" s="4"/>
      <c r="GR25" s="4" t="s">
        <v>249</v>
      </c>
      <c r="GS25" s="4"/>
      <c r="GT25" s="4"/>
      <c r="GU25" s="37"/>
      <c r="GV25" s="37" t="s">
        <v>249</v>
      </c>
      <c r="GW25" s="37" t="s">
        <v>249</v>
      </c>
      <c r="GX25" s="37"/>
      <c r="GY25" s="37"/>
      <c r="GZ25" s="37"/>
      <c r="HA25" s="37"/>
      <c r="HB25" s="37" t="s">
        <v>249</v>
      </c>
      <c r="HC25" s="37"/>
      <c r="HD25" s="37"/>
      <c r="HE25" s="37"/>
      <c r="HF25" s="4"/>
      <c r="HG25" s="4"/>
      <c r="HH25" s="4" t="s">
        <v>249</v>
      </c>
      <c r="HI25" s="4"/>
      <c r="HJ25" s="4"/>
      <c r="HK25" s="4"/>
      <c r="HL25" s="4"/>
      <c r="HM25" s="4" t="s">
        <v>249</v>
      </c>
      <c r="HN25" s="4"/>
      <c r="HO25" s="4"/>
      <c r="HP25" s="4" t="s">
        <v>249</v>
      </c>
      <c r="HQ25" s="4"/>
      <c r="HR25" s="4"/>
      <c r="HS25" s="4"/>
      <c r="HT25" s="4" t="s">
        <v>249</v>
      </c>
      <c r="HU25" s="4"/>
      <c r="HV25" s="4" t="s">
        <v>249</v>
      </c>
      <c r="HW25" s="4"/>
      <c r="HX25" s="4"/>
      <c r="HY25" s="4"/>
      <c r="HZ25" s="4"/>
      <c r="IA25" s="4"/>
      <c r="IB25" s="4" t="s">
        <v>249</v>
      </c>
      <c r="IC25" s="4"/>
      <c r="ID25" s="4"/>
      <c r="IE25" s="4" t="s">
        <v>249</v>
      </c>
      <c r="IF25" s="4"/>
      <c r="IG25" s="4"/>
      <c r="IH25" s="4" t="s">
        <v>249</v>
      </c>
      <c r="II25" s="4" t="s">
        <v>501</v>
      </c>
      <c r="IJ25" s="4" t="s">
        <v>501</v>
      </c>
      <c r="IK25" s="4" t="s">
        <v>501</v>
      </c>
      <c r="IL25" s="4" t="s">
        <v>501</v>
      </c>
      <c r="IM25" s="4"/>
      <c r="IN25" s="4"/>
      <c r="IO25" s="4"/>
      <c r="IP25" s="4"/>
      <c r="IQ25" s="4"/>
      <c r="IR25" s="4"/>
      <c r="IS25" s="4"/>
      <c r="IT25" s="4"/>
      <c r="IU25" s="4" t="s">
        <v>249</v>
      </c>
      <c r="IV25" s="4"/>
      <c r="IW25" s="4"/>
      <c r="IX25" s="4"/>
      <c r="IY25" s="4"/>
      <c r="IZ25" s="4"/>
      <c r="JA25" s="4"/>
      <c r="JB25" s="4"/>
      <c r="JC25" s="4"/>
      <c r="JD25" s="3" t="s">
        <v>412</v>
      </c>
      <c r="JE25" s="3"/>
      <c r="JF25" s="9" t="s">
        <v>530</v>
      </c>
    </row>
    <row r="26" spans="1:266" ht="32.450000000000003" customHeight="1">
      <c r="A26" s="4"/>
      <c r="B26" s="9" t="s">
        <v>581</v>
      </c>
      <c r="C26" s="40" t="s">
        <v>621</v>
      </c>
      <c r="D26" s="40" t="s">
        <v>622</v>
      </c>
      <c r="E26" s="9" t="s">
        <v>486</v>
      </c>
      <c r="F26" s="37" t="s">
        <v>469</v>
      </c>
      <c r="G26" s="57" t="s">
        <v>653</v>
      </c>
      <c r="H26" s="57" t="s">
        <v>653</v>
      </c>
      <c r="I26" s="57" t="str">
        <f t="shared" si="4"/>
        <v xml:space="preserve"> </v>
      </c>
      <c r="J26" s="57"/>
      <c r="K26" s="57" t="str">
        <f t="shared" si="1"/>
        <v xml:space="preserve"> </v>
      </c>
      <c r="L26" s="57"/>
      <c r="M26" s="57" t="str">
        <f t="shared" si="2"/>
        <v xml:space="preserve"> </v>
      </c>
      <c r="N26" s="57"/>
      <c r="O26" s="57" t="s">
        <v>249</v>
      </c>
      <c r="P26" s="57"/>
      <c r="Q26" s="42"/>
      <c r="R26" s="42"/>
      <c r="S26" s="42"/>
      <c r="T26" s="42"/>
      <c r="U26" s="42"/>
      <c r="V26" s="37"/>
      <c r="W26" s="2">
        <v>462288</v>
      </c>
      <c r="X26" s="2"/>
      <c r="Y26" s="2" t="s">
        <v>249</v>
      </c>
      <c r="Z26" s="37"/>
      <c r="AA26" s="37"/>
      <c r="AB26" s="37" t="s">
        <v>249</v>
      </c>
      <c r="AC26" s="37"/>
      <c r="AD26" s="37"/>
      <c r="AE26" s="37"/>
      <c r="AF26" s="37" t="s">
        <v>249</v>
      </c>
      <c r="AG26" s="37"/>
      <c r="AH26" s="37"/>
      <c r="AI26" s="37"/>
      <c r="AJ26" s="37"/>
      <c r="AK26" s="37" t="s">
        <v>249</v>
      </c>
      <c r="AL26" s="37"/>
      <c r="AM26" s="37"/>
      <c r="AN26" s="37"/>
      <c r="AO26" s="37"/>
      <c r="AP26" s="37" t="s">
        <v>249</v>
      </c>
      <c r="AQ26" s="37"/>
      <c r="AR26" s="37"/>
      <c r="AS26" s="37"/>
      <c r="AT26" s="37" t="s">
        <v>249</v>
      </c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 t="s">
        <v>249</v>
      </c>
      <c r="BG26" s="37"/>
      <c r="BH26" s="37"/>
      <c r="BI26" s="37" t="s">
        <v>249</v>
      </c>
      <c r="BJ26" s="37"/>
      <c r="BK26" s="37"/>
      <c r="BL26" s="37"/>
      <c r="BM26" s="37" t="s">
        <v>249</v>
      </c>
      <c r="BN26" s="37"/>
      <c r="BO26" s="37" t="s">
        <v>249</v>
      </c>
      <c r="BP26" s="37"/>
      <c r="BQ26" s="37"/>
      <c r="BR26" s="37" t="s">
        <v>249</v>
      </c>
      <c r="BS26" s="37"/>
      <c r="BT26" s="37"/>
      <c r="BU26" s="37"/>
      <c r="BV26" s="37"/>
      <c r="BW26" s="37"/>
      <c r="BX26" s="37"/>
      <c r="BY26" s="37"/>
      <c r="BZ26" s="37"/>
      <c r="CA26" s="37" t="s">
        <v>249</v>
      </c>
      <c r="CB26" s="37" t="s">
        <v>249</v>
      </c>
      <c r="CC26" s="37"/>
      <c r="CD26" s="37"/>
      <c r="CE26" s="37"/>
      <c r="CF26" s="37" t="s">
        <v>249</v>
      </c>
      <c r="CG26" s="37"/>
      <c r="CH26" s="37"/>
      <c r="CI26" s="37" t="s">
        <v>249</v>
      </c>
      <c r="CJ26" s="37"/>
      <c r="CK26" s="37"/>
      <c r="CL26" s="37"/>
      <c r="CM26" s="37"/>
      <c r="CN26" s="37"/>
      <c r="CO26" s="37"/>
      <c r="CP26" s="37"/>
      <c r="CQ26" s="37" t="s">
        <v>249</v>
      </c>
      <c r="CR26" s="37"/>
      <c r="CS26" s="37"/>
      <c r="CT26" s="37"/>
      <c r="CU26" s="37"/>
      <c r="CV26" s="37"/>
      <c r="CW26" s="37" t="s">
        <v>249</v>
      </c>
      <c r="CX26" s="37"/>
      <c r="CY26" s="37"/>
      <c r="CZ26" s="37"/>
      <c r="DA26" s="37" t="s">
        <v>249</v>
      </c>
      <c r="DB26" s="37"/>
      <c r="DC26" s="37"/>
      <c r="DD26" s="37" t="s">
        <v>249</v>
      </c>
      <c r="DE26" s="37"/>
      <c r="DF26" s="37" t="s">
        <v>249</v>
      </c>
      <c r="DG26" s="37"/>
      <c r="DH26" s="37"/>
      <c r="DI26" s="12" t="s">
        <v>249</v>
      </c>
      <c r="DJ26" s="37"/>
      <c r="DK26" s="37" t="s">
        <v>249</v>
      </c>
      <c r="DL26" s="37"/>
      <c r="DM26" s="37"/>
      <c r="DN26" s="37"/>
      <c r="DO26" s="37" t="s">
        <v>249</v>
      </c>
      <c r="DP26" s="37"/>
      <c r="DQ26" s="37"/>
      <c r="DR26" s="37"/>
      <c r="DS26" s="37" t="s">
        <v>249</v>
      </c>
      <c r="DT26" s="37"/>
      <c r="DU26" s="37"/>
      <c r="DV26" s="37"/>
      <c r="DW26" s="37" t="s">
        <v>249</v>
      </c>
      <c r="DX26" s="37"/>
      <c r="DY26" s="37" t="s">
        <v>249</v>
      </c>
      <c r="DZ26" s="37"/>
      <c r="EA26" s="37"/>
      <c r="EB26" s="37"/>
      <c r="EC26" s="37" t="s">
        <v>249</v>
      </c>
      <c r="ED26" s="37"/>
      <c r="EE26" s="37"/>
      <c r="EF26" s="37"/>
      <c r="EG26" s="37"/>
      <c r="EH26" s="37" t="s">
        <v>249</v>
      </c>
      <c r="EI26" s="37"/>
      <c r="EJ26" s="37"/>
      <c r="EK26" s="37"/>
      <c r="EL26" s="37"/>
      <c r="EM26" s="37"/>
      <c r="EN26" s="37" t="s">
        <v>249</v>
      </c>
      <c r="EO26" s="37"/>
      <c r="EP26" s="37"/>
      <c r="EQ26" s="37"/>
      <c r="ER26" s="37"/>
      <c r="ES26" s="37"/>
      <c r="ET26" s="37" t="s">
        <v>249</v>
      </c>
      <c r="EU26" s="37" t="s">
        <v>249</v>
      </c>
      <c r="EV26" s="37" t="s">
        <v>249</v>
      </c>
      <c r="EW26" s="37" t="s">
        <v>249</v>
      </c>
      <c r="EX26" s="37" t="s">
        <v>249</v>
      </c>
      <c r="EY26" s="37"/>
      <c r="EZ26" s="37"/>
      <c r="FA26" s="37"/>
      <c r="FB26" s="37" t="s">
        <v>249</v>
      </c>
      <c r="FC26" s="37"/>
      <c r="FD26" s="37"/>
      <c r="FE26" s="37"/>
      <c r="FF26" s="37"/>
      <c r="FG26" s="37"/>
      <c r="FH26" s="37"/>
      <c r="FI26" s="37"/>
      <c r="FJ26" s="37" t="s">
        <v>249</v>
      </c>
      <c r="FK26" s="37"/>
      <c r="FL26" s="37"/>
      <c r="FM26" s="37"/>
      <c r="FN26" s="37"/>
      <c r="FO26" s="37"/>
      <c r="FP26" s="37"/>
      <c r="FQ26" s="37"/>
      <c r="FR26" s="37"/>
      <c r="FS26" s="37"/>
      <c r="FT26" s="37" t="s">
        <v>249</v>
      </c>
      <c r="FU26" s="37" t="s">
        <v>249</v>
      </c>
      <c r="FV26" s="37"/>
      <c r="FW26" s="37"/>
      <c r="FX26" s="37"/>
      <c r="FY26" s="37" t="s">
        <v>249</v>
      </c>
      <c r="FZ26" s="37"/>
      <c r="GA26" s="37" t="s">
        <v>249</v>
      </c>
      <c r="GB26" s="37"/>
      <c r="GC26" s="37"/>
      <c r="GD26" s="37"/>
      <c r="GE26" s="37"/>
      <c r="GF26" s="37" t="s">
        <v>249</v>
      </c>
      <c r="GG26" s="37"/>
      <c r="GH26" s="37"/>
      <c r="GI26" s="37"/>
      <c r="GJ26" s="37"/>
      <c r="GK26" s="37"/>
      <c r="GL26" s="37"/>
      <c r="GM26" s="37"/>
      <c r="GN26" s="37"/>
      <c r="GO26" s="37" t="s">
        <v>249</v>
      </c>
      <c r="GP26" s="37"/>
      <c r="GQ26" s="4"/>
      <c r="GR26" s="4"/>
      <c r="GS26" s="4" t="s">
        <v>249</v>
      </c>
      <c r="GT26" s="4"/>
      <c r="GU26" s="37"/>
      <c r="GV26" s="37" t="s">
        <v>249</v>
      </c>
      <c r="GW26" s="37" t="s">
        <v>249</v>
      </c>
      <c r="GX26" s="37"/>
      <c r="GY26" s="37"/>
      <c r="GZ26" s="37"/>
      <c r="HA26" s="37"/>
      <c r="HB26" s="37" t="s">
        <v>249</v>
      </c>
      <c r="HC26" s="37"/>
      <c r="HD26" s="37"/>
      <c r="HE26" s="37"/>
      <c r="HF26" s="4"/>
      <c r="HG26" s="4"/>
      <c r="HH26" s="4" t="s">
        <v>249</v>
      </c>
      <c r="HI26" s="4"/>
      <c r="HJ26" s="4"/>
      <c r="HK26" s="4"/>
      <c r="HL26" s="4"/>
      <c r="HM26" s="4"/>
      <c r="HN26" s="4" t="s">
        <v>249</v>
      </c>
      <c r="HO26" s="4"/>
      <c r="HP26" s="4"/>
      <c r="HQ26" s="4" t="s">
        <v>249</v>
      </c>
      <c r="HR26" s="4"/>
      <c r="HS26" s="4"/>
      <c r="HT26" s="4" t="s">
        <v>249</v>
      </c>
      <c r="HU26" s="4"/>
      <c r="HV26" s="4" t="s">
        <v>249</v>
      </c>
      <c r="HW26" s="4"/>
      <c r="HX26" s="4"/>
      <c r="HY26" s="4"/>
      <c r="HZ26" s="4"/>
      <c r="IA26" s="4"/>
      <c r="IB26" s="4" t="s">
        <v>249</v>
      </c>
      <c r="IC26" s="4"/>
      <c r="ID26" s="4"/>
      <c r="IE26" s="4" t="s">
        <v>249</v>
      </c>
      <c r="IF26" s="4"/>
      <c r="IG26" s="4"/>
      <c r="IH26" s="4"/>
      <c r="II26" s="4" t="s">
        <v>501</v>
      </c>
      <c r="IJ26" s="4" t="s">
        <v>501</v>
      </c>
      <c r="IK26" s="4" t="s">
        <v>501</v>
      </c>
      <c r="IL26" s="4" t="s">
        <v>501</v>
      </c>
      <c r="IM26" s="4" t="s">
        <v>249</v>
      </c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3" t="s">
        <v>410</v>
      </c>
      <c r="JE26" s="3"/>
      <c r="JF26" s="9" t="s">
        <v>531</v>
      </c>
    </row>
    <row r="27" spans="1:266" ht="32.450000000000003" customHeight="1">
      <c r="A27" s="4"/>
      <c r="B27" s="9" t="s">
        <v>582</v>
      </c>
      <c r="C27" s="40" t="s">
        <v>621</v>
      </c>
      <c r="D27" s="40" t="s">
        <v>622</v>
      </c>
      <c r="E27" s="9" t="s">
        <v>487</v>
      </c>
      <c r="F27" s="37" t="s">
        <v>469</v>
      </c>
      <c r="G27" s="57" t="s">
        <v>653</v>
      </c>
      <c r="H27" s="57" t="s">
        <v>653</v>
      </c>
      <c r="I27" s="57" t="str">
        <f t="shared" si="4"/>
        <v xml:space="preserve"> </v>
      </c>
      <c r="J27" s="57"/>
      <c r="K27" s="57" t="str">
        <f t="shared" si="1"/>
        <v xml:space="preserve"> </v>
      </c>
      <c r="L27" s="57"/>
      <c r="M27" s="57" t="str">
        <f t="shared" si="2"/>
        <v>x</v>
      </c>
      <c r="N27" s="57"/>
      <c r="O27" s="57" t="s">
        <v>249</v>
      </c>
      <c r="P27" s="57"/>
      <c r="Q27" s="42"/>
      <c r="R27" s="42"/>
      <c r="S27" s="42"/>
      <c r="T27" s="42"/>
      <c r="U27" s="42"/>
      <c r="V27" s="37"/>
      <c r="W27" s="2">
        <v>462288</v>
      </c>
      <c r="X27" s="2"/>
      <c r="Y27" s="2" t="s">
        <v>249</v>
      </c>
      <c r="Z27" s="37"/>
      <c r="AA27" s="37"/>
      <c r="AB27" s="37" t="s">
        <v>249</v>
      </c>
      <c r="AC27" s="37"/>
      <c r="AD27" s="37"/>
      <c r="AE27" s="37"/>
      <c r="AF27" s="37" t="s">
        <v>249</v>
      </c>
      <c r="AG27" s="37"/>
      <c r="AH27" s="37"/>
      <c r="AI27" s="37"/>
      <c r="AJ27" s="37"/>
      <c r="AK27" s="37" t="s">
        <v>249</v>
      </c>
      <c r="AL27" s="37"/>
      <c r="AM27" s="37"/>
      <c r="AN27" s="37"/>
      <c r="AO27" s="37"/>
      <c r="AP27" s="37" t="s">
        <v>249</v>
      </c>
      <c r="AQ27" s="37"/>
      <c r="AR27" s="37"/>
      <c r="AS27" s="37"/>
      <c r="AT27" s="37" t="s">
        <v>249</v>
      </c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 t="s">
        <v>249</v>
      </c>
      <c r="BG27" s="37"/>
      <c r="BH27" s="37"/>
      <c r="BI27" s="37" t="s">
        <v>249</v>
      </c>
      <c r="BJ27" s="37"/>
      <c r="BK27" s="37"/>
      <c r="BL27" s="37"/>
      <c r="BM27" s="37" t="s">
        <v>249</v>
      </c>
      <c r="BN27" s="37"/>
      <c r="BO27" s="37" t="s">
        <v>249</v>
      </c>
      <c r="BP27" s="37"/>
      <c r="BQ27" s="37"/>
      <c r="BR27" s="37" t="s">
        <v>249</v>
      </c>
      <c r="BS27" s="37"/>
      <c r="BT27" s="37"/>
      <c r="BU27" s="37"/>
      <c r="BV27" s="37"/>
      <c r="BW27" s="37"/>
      <c r="BX27" s="37"/>
      <c r="BY27" s="37"/>
      <c r="BZ27" s="37"/>
      <c r="CA27" s="37" t="s">
        <v>249</v>
      </c>
      <c r="CB27" s="37" t="s">
        <v>249</v>
      </c>
      <c r="CC27" s="37"/>
      <c r="CD27" s="37"/>
      <c r="CE27" s="37"/>
      <c r="CF27" s="37" t="s">
        <v>249</v>
      </c>
      <c r="CG27" s="37"/>
      <c r="CH27" s="37"/>
      <c r="CI27" s="37" t="s">
        <v>249</v>
      </c>
      <c r="CJ27" s="37"/>
      <c r="CK27" s="37"/>
      <c r="CL27" s="37"/>
      <c r="CM27" s="37"/>
      <c r="CN27" s="37"/>
      <c r="CO27" s="37"/>
      <c r="CP27" s="37"/>
      <c r="CQ27" s="37" t="s">
        <v>249</v>
      </c>
      <c r="CR27" s="37"/>
      <c r="CS27" s="37"/>
      <c r="CT27" s="37"/>
      <c r="CU27" s="37"/>
      <c r="CV27" s="37"/>
      <c r="CW27" s="37" t="s">
        <v>249</v>
      </c>
      <c r="CX27" s="37"/>
      <c r="CY27" s="37"/>
      <c r="CZ27" s="37"/>
      <c r="DA27" s="37" t="s">
        <v>249</v>
      </c>
      <c r="DB27" s="37"/>
      <c r="DC27" s="37"/>
      <c r="DD27" s="37" t="s">
        <v>249</v>
      </c>
      <c r="DE27" s="37"/>
      <c r="DF27" s="37" t="s">
        <v>249</v>
      </c>
      <c r="DG27" s="37"/>
      <c r="DH27" s="37"/>
      <c r="DI27" s="12" t="s">
        <v>249</v>
      </c>
      <c r="DJ27" s="37"/>
      <c r="DK27" s="37" t="s">
        <v>249</v>
      </c>
      <c r="DL27" s="37"/>
      <c r="DM27" s="37"/>
      <c r="DN27" s="37"/>
      <c r="DO27" s="37" t="s">
        <v>249</v>
      </c>
      <c r="DP27" s="37"/>
      <c r="DQ27" s="37"/>
      <c r="DR27" s="37"/>
      <c r="DS27" s="37" t="s">
        <v>249</v>
      </c>
      <c r="DT27" s="37"/>
      <c r="DU27" s="37"/>
      <c r="DV27" s="37"/>
      <c r="DW27" s="37" t="s">
        <v>249</v>
      </c>
      <c r="DX27" s="37"/>
      <c r="DY27" s="37" t="s">
        <v>249</v>
      </c>
      <c r="DZ27" s="37"/>
      <c r="EA27" s="37"/>
      <c r="EB27" s="37"/>
      <c r="EC27" s="37" t="s">
        <v>249</v>
      </c>
      <c r="ED27" s="37"/>
      <c r="EE27" s="37"/>
      <c r="EF27" s="37"/>
      <c r="EG27" s="37"/>
      <c r="EH27" s="37" t="s">
        <v>249</v>
      </c>
      <c r="EI27" s="37"/>
      <c r="EJ27" s="37"/>
      <c r="EK27" s="37"/>
      <c r="EL27" s="37"/>
      <c r="EM27" s="37"/>
      <c r="EN27" s="37" t="s">
        <v>249</v>
      </c>
      <c r="EO27" s="37"/>
      <c r="EP27" s="37"/>
      <c r="EQ27" s="37"/>
      <c r="ER27" s="37"/>
      <c r="ES27" s="37"/>
      <c r="ET27" s="37" t="s">
        <v>249</v>
      </c>
      <c r="EU27" s="37" t="s">
        <v>249</v>
      </c>
      <c r="EV27" s="37" t="s">
        <v>249</v>
      </c>
      <c r="EW27" s="37" t="s">
        <v>249</v>
      </c>
      <c r="EX27" s="37" t="s">
        <v>249</v>
      </c>
      <c r="EY27" s="37"/>
      <c r="EZ27" s="37"/>
      <c r="FA27" s="37"/>
      <c r="FB27" s="37" t="s">
        <v>249</v>
      </c>
      <c r="FC27" s="37"/>
      <c r="FD27" s="37"/>
      <c r="FE27" s="37"/>
      <c r="FF27" s="37"/>
      <c r="FG27" s="37"/>
      <c r="FH27" s="37"/>
      <c r="FI27" s="37"/>
      <c r="FJ27" s="37"/>
      <c r="FK27" s="37" t="s">
        <v>249</v>
      </c>
      <c r="FL27" s="37"/>
      <c r="FM27" s="37"/>
      <c r="FN27" s="37"/>
      <c r="FO27" s="37"/>
      <c r="FP27" s="37"/>
      <c r="FQ27" s="37"/>
      <c r="FR27" s="37"/>
      <c r="FS27" s="37"/>
      <c r="FT27" s="37" t="s">
        <v>249</v>
      </c>
      <c r="FU27" s="37" t="s">
        <v>249</v>
      </c>
      <c r="FV27" s="37"/>
      <c r="FW27" s="37"/>
      <c r="FX27" s="37"/>
      <c r="FY27" s="37"/>
      <c r="FZ27" s="37" t="s">
        <v>249</v>
      </c>
      <c r="GA27" s="37" t="s">
        <v>249</v>
      </c>
      <c r="GB27" s="37"/>
      <c r="GC27" s="37"/>
      <c r="GD27" s="37"/>
      <c r="GE27" s="37"/>
      <c r="GF27" s="37" t="s">
        <v>249</v>
      </c>
      <c r="GG27" s="37"/>
      <c r="GH27" s="37"/>
      <c r="GI27" s="37"/>
      <c r="GJ27" s="37"/>
      <c r="GK27" s="37"/>
      <c r="GL27" s="37"/>
      <c r="GM27" s="37"/>
      <c r="GN27" s="37"/>
      <c r="GO27" s="37" t="s">
        <v>249</v>
      </c>
      <c r="GP27" s="37"/>
      <c r="GQ27" s="4"/>
      <c r="GR27" s="4"/>
      <c r="GS27" s="4"/>
      <c r="GT27" s="4" t="s">
        <v>249</v>
      </c>
      <c r="GU27" s="37"/>
      <c r="GV27" s="37" t="s">
        <v>249</v>
      </c>
      <c r="GW27" s="37" t="s">
        <v>249</v>
      </c>
      <c r="GX27" s="37"/>
      <c r="GY27" s="37"/>
      <c r="GZ27" s="37"/>
      <c r="HA27" s="37"/>
      <c r="HB27" s="37" t="s">
        <v>249</v>
      </c>
      <c r="HC27" s="37"/>
      <c r="HD27" s="37"/>
      <c r="HE27" s="37"/>
      <c r="HF27" s="4"/>
      <c r="HG27" s="4"/>
      <c r="HH27" s="4" t="s">
        <v>249</v>
      </c>
      <c r="HI27" s="4"/>
      <c r="HJ27" s="4"/>
      <c r="HK27" s="4"/>
      <c r="HL27" s="4"/>
      <c r="HM27" s="4"/>
      <c r="HN27" s="4"/>
      <c r="HO27" s="4" t="s">
        <v>249</v>
      </c>
      <c r="HP27" s="4"/>
      <c r="HQ27" s="4"/>
      <c r="HR27" s="4" t="s">
        <v>249</v>
      </c>
      <c r="HS27" s="4"/>
      <c r="HT27" s="4" t="s">
        <v>249</v>
      </c>
      <c r="HU27" s="4"/>
      <c r="HV27" s="4" t="s">
        <v>249</v>
      </c>
      <c r="HW27" s="4"/>
      <c r="HX27" s="4"/>
      <c r="HY27" s="4"/>
      <c r="HZ27" s="4"/>
      <c r="IA27" s="4"/>
      <c r="IB27" s="4" t="s">
        <v>249</v>
      </c>
      <c r="IC27" s="4"/>
      <c r="ID27" s="4"/>
      <c r="IE27" s="4" t="s">
        <v>249</v>
      </c>
      <c r="IF27" s="4"/>
      <c r="IG27" s="4" t="s">
        <v>249</v>
      </c>
      <c r="IH27" s="4" t="s">
        <v>249</v>
      </c>
      <c r="II27" s="4" t="s">
        <v>501</v>
      </c>
      <c r="IJ27" s="4" t="s">
        <v>501</v>
      </c>
      <c r="IK27" s="4" t="s">
        <v>501</v>
      </c>
      <c r="IL27" s="4" t="s">
        <v>501</v>
      </c>
      <c r="IM27" s="4"/>
      <c r="IN27" s="4"/>
      <c r="IO27" s="4"/>
      <c r="IP27" s="4"/>
      <c r="IQ27" s="4"/>
      <c r="IR27" s="4"/>
      <c r="IS27" s="4"/>
      <c r="IT27" s="4"/>
      <c r="IU27" s="4"/>
      <c r="IV27" s="4" t="s">
        <v>249</v>
      </c>
      <c r="IW27" s="4"/>
      <c r="IX27" s="4"/>
      <c r="IY27" s="4"/>
      <c r="IZ27" s="4" t="s">
        <v>249</v>
      </c>
      <c r="JA27" s="4"/>
      <c r="JB27" s="4" t="s">
        <v>249</v>
      </c>
      <c r="JC27" s="4"/>
      <c r="JD27" s="3" t="s">
        <v>413</v>
      </c>
      <c r="JE27" s="3"/>
      <c r="JF27" s="9" t="s">
        <v>532</v>
      </c>
    </row>
    <row r="28" spans="1:266" ht="32.450000000000003" customHeight="1">
      <c r="A28" s="4"/>
      <c r="B28" s="9" t="s">
        <v>583</v>
      </c>
      <c r="C28" s="40" t="s">
        <v>621</v>
      </c>
      <c r="D28" s="40" t="s">
        <v>622</v>
      </c>
      <c r="E28" s="9" t="s">
        <v>488</v>
      </c>
      <c r="F28" s="37" t="s">
        <v>469</v>
      </c>
      <c r="G28" s="57" t="s">
        <v>653</v>
      </c>
      <c r="H28" s="57" t="s">
        <v>653</v>
      </c>
      <c r="I28" s="57" t="str">
        <f t="shared" si="4"/>
        <v xml:space="preserve"> </v>
      </c>
      <c r="J28" s="57"/>
      <c r="K28" s="57" t="str">
        <f t="shared" si="1"/>
        <v xml:space="preserve"> </v>
      </c>
      <c r="L28" s="57"/>
      <c r="M28" s="57" t="str">
        <f t="shared" si="2"/>
        <v xml:space="preserve"> </v>
      </c>
      <c r="N28" s="57"/>
      <c r="O28" s="57" t="s">
        <v>249</v>
      </c>
      <c r="P28" s="57"/>
      <c r="Q28" s="42"/>
      <c r="R28" s="42"/>
      <c r="S28" s="42"/>
      <c r="T28" s="42"/>
      <c r="U28" s="42"/>
      <c r="V28" s="37"/>
      <c r="W28" s="2">
        <v>462288</v>
      </c>
      <c r="X28" s="2"/>
      <c r="Y28" s="2" t="s">
        <v>249</v>
      </c>
      <c r="Z28" s="37"/>
      <c r="AA28" s="37"/>
      <c r="AB28" s="37" t="s">
        <v>249</v>
      </c>
      <c r="AC28" s="37"/>
      <c r="AD28" s="37"/>
      <c r="AE28" s="37"/>
      <c r="AF28" s="37" t="s">
        <v>249</v>
      </c>
      <c r="AG28" s="37"/>
      <c r="AH28" s="37"/>
      <c r="AI28" s="37"/>
      <c r="AJ28" s="37"/>
      <c r="AK28" s="37" t="s">
        <v>249</v>
      </c>
      <c r="AL28" s="37"/>
      <c r="AM28" s="37"/>
      <c r="AN28" s="37"/>
      <c r="AO28" s="37"/>
      <c r="AP28" s="37" t="s">
        <v>249</v>
      </c>
      <c r="AQ28" s="37"/>
      <c r="AR28" s="37"/>
      <c r="AS28" s="37"/>
      <c r="AT28" s="37" t="s">
        <v>249</v>
      </c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 t="s">
        <v>249</v>
      </c>
      <c r="BG28" s="37"/>
      <c r="BH28" s="37"/>
      <c r="BI28" s="37" t="s">
        <v>249</v>
      </c>
      <c r="BJ28" s="37"/>
      <c r="BK28" s="37"/>
      <c r="BL28" s="37"/>
      <c r="BM28" s="37" t="s">
        <v>249</v>
      </c>
      <c r="BN28" s="37"/>
      <c r="BO28" s="37" t="s">
        <v>249</v>
      </c>
      <c r="BP28" s="37"/>
      <c r="BQ28" s="37"/>
      <c r="BR28" s="37" t="s">
        <v>249</v>
      </c>
      <c r="BS28" s="37"/>
      <c r="BT28" s="37"/>
      <c r="BU28" s="37"/>
      <c r="BV28" s="37"/>
      <c r="BW28" s="37"/>
      <c r="BX28" s="37"/>
      <c r="BY28" s="37"/>
      <c r="BZ28" s="37"/>
      <c r="CA28" s="37" t="s">
        <v>249</v>
      </c>
      <c r="CB28" s="37" t="s">
        <v>249</v>
      </c>
      <c r="CC28" s="37"/>
      <c r="CD28" s="37"/>
      <c r="CE28" s="37"/>
      <c r="CF28" s="37" t="s">
        <v>249</v>
      </c>
      <c r="CG28" s="37"/>
      <c r="CH28" s="37"/>
      <c r="CI28" s="37" t="s">
        <v>249</v>
      </c>
      <c r="CJ28" s="37"/>
      <c r="CK28" s="37"/>
      <c r="CL28" s="37"/>
      <c r="CM28" s="37"/>
      <c r="CN28" s="37"/>
      <c r="CO28" s="37"/>
      <c r="CP28" s="37"/>
      <c r="CQ28" s="37" t="s">
        <v>249</v>
      </c>
      <c r="CR28" s="37"/>
      <c r="CS28" s="37"/>
      <c r="CT28" s="37"/>
      <c r="CU28" s="37"/>
      <c r="CV28" s="37"/>
      <c r="CW28" s="37" t="s">
        <v>249</v>
      </c>
      <c r="CX28" s="37"/>
      <c r="CY28" s="37"/>
      <c r="CZ28" s="37"/>
      <c r="DA28" s="37" t="s">
        <v>249</v>
      </c>
      <c r="DB28" s="37"/>
      <c r="DC28" s="37"/>
      <c r="DD28" s="37" t="s">
        <v>249</v>
      </c>
      <c r="DE28" s="37"/>
      <c r="DF28" s="37" t="s">
        <v>249</v>
      </c>
      <c r="DG28" s="37"/>
      <c r="DH28" s="37"/>
      <c r="DI28" s="12" t="s">
        <v>249</v>
      </c>
      <c r="DJ28" s="37"/>
      <c r="DK28" s="37" t="s">
        <v>249</v>
      </c>
      <c r="DL28" s="37"/>
      <c r="DM28" s="37"/>
      <c r="DN28" s="37"/>
      <c r="DO28" s="37" t="s">
        <v>249</v>
      </c>
      <c r="DP28" s="37"/>
      <c r="DQ28" s="37"/>
      <c r="DR28" s="37"/>
      <c r="DS28" s="37" t="s">
        <v>249</v>
      </c>
      <c r="DT28" s="37"/>
      <c r="DU28" s="37"/>
      <c r="DV28" s="37"/>
      <c r="DW28" s="37" t="s">
        <v>249</v>
      </c>
      <c r="DX28" s="37"/>
      <c r="DY28" s="37" t="s">
        <v>249</v>
      </c>
      <c r="DZ28" s="37"/>
      <c r="EA28" s="37"/>
      <c r="EB28" s="37"/>
      <c r="EC28" s="37" t="s">
        <v>249</v>
      </c>
      <c r="ED28" s="37"/>
      <c r="EE28" s="37"/>
      <c r="EF28" s="37"/>
      <c r="EG28" s="37"/>
      <c r="EH28" s="37" t="s">
        <v>249</v>
      </c>
      <c r="EI28" s="37"/>
      <c r="EJ28" s="37"/>
      <c r="EK28" s="37"/>
      <c r="EL28" s="37"/>
      <c r="EM28" s="37"/>
      <c r="EN28" s="37" t="s">
        <v>249</v>
      </c>
      <c r="EO28" s="37"/>
      <c r="EP28" s="37"/>
      <c r="EQ28" s="37"/>
      <c r="ER28" s="37"/>
      <c r="ES28" s="37"/>
      <c r="ET28" s="37" t="s">
        <v>249</v>
      </c>
      <c r="EU28" s="37" t="s">
        <v>249</v>
      </c>
      <c r="EV28" s="37" t="s">
        <v>249</v>
      </c>
      <c r="EW28" s="37" t="s">
        <v>249</v>
      </c>
      <c r="EX28" s="37" t="s">
        <v>249</v>
      </c>
      <c r="EY28" s="37"/>
      <c r="EZ28" s="37"/>
      <c r="FA28" s="37"/>
      <c r="FB28" s="37" t="s">
        <v>249</v>
      </c>
      <c r="FC28" s="37" t="s">
        <v>249</v>
      </c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 t="s">
        <v>249</v>
      </c>
      <c r="FU28" s="37" t="s">
        <v>249</v>
      </c>
      <c r="FV28" s="37"/>
      <c r="FW28" s="37"/>
      <c r="FX28" s="37"/>
      <c r="FY28" s="37" t="s">
        <v>249</v>
      </c>
      <c r="FZ28" s="37"/>
      <c r="GA28" s="37" t="s">
        <v>249</v>
      </c>
      <c r="GB28" s="37"/>
      <c r="GC28" s="37"/>
      <c r="GD28" s="37"/>
      <c r="GE28" s="37"/>
      <c r="GF28" s="37" t="s">
        <v>249</v>
      </c>
      <c r="GG28" s="37"/>
      <c r="GH28" s="37"/>
      <c r="GI28" s="37"/>
      <c r="GJ28" s="37"/>
      <c r="GK28" s="37"/>
      <c r="GL28" s="37"/>
      <c r="GM28" s="37"/>
      <c r="GN28" s="37"/>
      <c r="GO28" s="37" t="s">
        <v>249</v>
      </c>
      <c r="GP28" s="37"/>
      <c r="GQ28" s="4" t="s">
        <v>249</v>
      </c>
      <c r="GR28" s="4"/>
      <c r="GS28" s="4"/>
      <c r="GT28" s="4"/>
      <c r="GU28" s="37"/>
      <c r="GV28" s="37" t="s">
        <v>249</v>
      </c>
      <c r="GW28" s="37" t="s">
        <v>249</v>
      </c>
      <c r="GX28" s="37"/>
      <c r="GY28" s="37"/>
      <c r="GZ28" s="37"/>
      <c r="HA28" s="37"/>
      <c r="HB28" s="37" t="s">
        <v>249</v>
      </c>
      <c r="HC28" s="37"/>
      <c r="HD28" s="37"/>
      <c r="HE28" s="37"/>
      <c r="HF28" s="4"/>
      <c r="HG28" s="4"/>
      <c r="HH28" s="4" t="s">
        <v>249</v>
      </c>
      <c r="HI28" s="4"/>
      <c r="HJ28" s="4"/>
      <c r="HK28" s="4"/>
      <c r="HL28" s="4" t="s">
        <v>249</v>
      </c>
      <c r="HM28" s="4"/>
      <c r="HN28" s="4"/>
      <c r="HO28" s="4"/>
      <c r="HP28" s="4"/>
      <c r="HQ28" s="4" t="s">
        <v>249</v>
      </c>
      <c r="HR28" s="4"/>
      <c r="HS28" s="4"/>
      <c r="HT28" s="4"/>
      <c r="HU28" s="4" t="s">
        <v>249</v>
      </c>
      <c r="HV28" s="4" t="s">
        <v>249</v>
      </c>
      <c r="HW28" s="4"/>
      <c r="HX28" s="4"/>
      <c r="HY28" s="4"/>
      <c r="HZ28" s="4"/>
      <c r="IA28" s="4"/>
      <c r="IB28" s="4" t="s">
        <v>249</v>
      </c>
      <c r="IC28" s="4"/>
      <c r="ID28" s="4"/>
      <c r="IE28" s="4" t="s">
        <v>249</v>
      </c>
      <c r="IF28" s="4"/>
      <c r="IG28" s="4"/>
      <c r="IH28" s="4"/>
      <c r="II28" s="4" t="s">
        <v>501</v>
      </c>
      <c r="IJ28" s="4" t="s">
        <v>501</v>
      </c>
      <c r="IK28" s="4" t="s">
        <v>501</v>
      </c>
      <c r="IL28" s="4" t="s">
        <v>501</v>
      </c>
      <c r="IM28" s="4"/>
      <c r="IN28" s="4" t="s">
        <v>249</v>
      </c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3" t="s">
        <v>411</v>
      </c>
      <c r="JE28" s="3"/>
      <c r="JF28" s="9" t="s">
        <v>533</v>
      </c>
    </row>
    <row r="29" spans="1:266" ht="32.450000000000003" customHeight="1">
      <c r="A29" s="4"/>
      <c r="B29" s="9" t="s">
        <v>584</v>
      </c>
      <c r="C29" s="40" t="s">
        <v>621</v>
      </c>
      <c r="D29" s="40" t="s">
        <v>622</v>
      </c>
      <c r="E29" s="9" t="s">
        <v>500</v>
      </c>
      <c r="F29" s="37" t="s">
        <v>469</v>
      </c>
      <c r="G29" s="57" t="s">
        <v>653</v>
      </c>
      <c r="H29" s="57" t="s">
        <v>653</v>
      </c>
      <c r="I29" s="57" t="str">
        <f t="shared" si="4"/>
        <v xml:space="preserve"> </v>
      </c>
      <c r="J29" s="57"/>
      <c r="K29" s="57" t="str">
        <f t="shared" si="1"/>
        <v xml:space="preserve"> </v>
      </c>
      <c r="L29" s="57"/>
      <c r="M29" s="57" t="str">
        <f t="shared" si="2"/>
        <v xml:space="preserve"> </v>
      </c>
      <c r="N29" s="57"/>
      <c r="O29" s="57" t="s">
        <v>249</v>
      </c>
      <c r="P29" s="57"/>
      <c r="Q29" s="42"/>
      <c r="R29" s="42"/>
      <c r="S29" s="42"/>
      <c r="T29" s="42"/>
      <c r="U29" s="42"/>
      <c r="V29" s="37"/>
      <c r="W29" s="2">
        <v>462288</v>
      </c>
      <c r="X29" s="2"/>
      <c r="Y29" s="2" t="s">
        <v>249</v>
      </c>
      <c r="Z29" s="37"/>
      <c r="AA29" s="37"/>
      <c r="AB29" s="37" t="s">
        <v>249</v>
      </c>
      <c r="AC29" s="37"/>
      <c r="AD29" s="37"/>
      <c r="AE29" s="37"/>
      <c r="AF29" s="37" t="s">
        <v>249</v>
      </c>
      <c r="AG29" s="37"/>
      <c r="AH29" s="37"/>
      <c r="AI29" s="37"/>
      <c r="AJ29" s="37"/>
      <c r="AK29" s="37" t="s">
        <v>249</v>
      </c>
      <c r="AL29" s="37"/>
      <c r="AM29" s="37"/>
      <c r="AN29" s="37"/>
      <c r="AO29" s="37"/>
      <c r="AP29" s="37" t="s">
        <v>249</v>
      </c>
      <c r="AQ29" s="37"/>
      <c r="AR29" s="37"/>
      <c r="AS29" s="37"/>
      <c r="AT29" s="37" t="s">
        <v>249</v>
      </c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 t="s">
        <v>249</v>
      </c>
      <c r="BG29" s="37"/>
      <c r="BH29" s="37"/>
      <c r="BI29" s="37" t="s">
        <v>249</v>
      </c>
      <c r="BJ29" s="37"/>
      <c r="BK29" s="37"/>
      <c r="BL29" s="37"/>
      <c r="BM29" s="37" t="s">
        <v>249</v>
      </c>
      <c r="BN29" s="37"/>
      <c r="BO29" s="37" t="s">
        <v>249</v>
      </c>
      <c r="BP29" s="37"/>
      <c r="BQ29" s="37"/>
      <c r="BR29" s="37" t="s">
        <v>249</v>
      </c>
      <c r="BS29" s="37"/>
      <c r="BT29" s="37"/>
      <c r="BU29" s="37"/>
      <c r="BV29" s="37"/>
      <c r="BW29" s="37"/>
      <c r="BX29" s="37"/>
      <c r="BY29" s="37"/>
      <c r="BZ29" s="37"/>
      <c r="CA29" s="37" t="s">
        <v>249</v>
      </c>
      <c r="CB29" s="37" t="s">
        <v>249</v>
      </c>
      <c r="CC29" s="37"/>
      <c r="CD29" s="37"/>
      <c r="CE29" s="37"/>
      <c r="CF29" s="37" t="s">
        <v>249</v>
      </c>
      <c r="CG29" s="37"/>
      <c r="CH29" s="37"/>
      <c r="CI29" s="37" t="s">
        <v>249</v>
      </c>
      <c r="CJ29" s="37"/>
      <c r="CK29" s="37"/>
      <c r="CL29" s="37"/>
      <c r="CM29" s="37"/>
      <c r="CN29" s="37"/>
      <c r="CO29" s="37"/>
      <c r="CP29" s="37"/>
      <c r="CQ29" s="37" t="s">
        <v>249</v>
      </c>
      <c r="CR29" s="37"/>
      <c r="CS29" s="37"/>
      <c r="CT29" s="37"/>
      <c r="CU29" s="37"/>
      <c r="CV29" s="37"/>
      <c r="CW29" s="37" t="s">
        <v>249</v>
      </c>
      <c r="CX29" s="37"/>
      <c r="CY29" s="37"/>
      <c r="CZ29" s="37"/>
      <c r="DA29" s="37" t="s">
        <v>249</v>
      </c>
      <c r="DB29" s="37"/>
      <c r="DC29" s="37"/>
      <c r="DD29" s="37" t="s">
        <v>249</v>
      </c>
      <c r="DE29" s="37"/>
      <c r="DF29" s="37" t="s">
        <v>249</v>
      </c>
      <c r="DG29" s="37"/>
      <c r="DH29" s="37"/>
      <c r="DI29" s="12" t="s">
        <v>249</v>
      </c>
      <c r="DJ29" s="37"/>
      <c r="DK29" s="37" t="s">
        <v>249</v>
      </c>
      <c r="DL29" s="37"/>
      <c r="DM29" s="37"/>
      <c r="DN29" s="37"/>
      <c r="DO29" s="37" t="s">
        <v>249</v>
      </c>
      <c r="DP29" s="37"/>
      <c r="DQ29" s="37"/>
      <c r="DR29" s="37"/>
      <c r="DS29" s="37" t="s">
        <v>249</v>
      </c>
      <c r="DT29" s="37"/>
      <c r="DU29" s="37"/>
      <c r="DV29" s="37"/>
      <c r="DW29" s="37" t="s">
        <v>249</v>
      </c>
      <c r="DX29" s="37"/>
      <c r="DY29" s="37" t="s">
        <v>249</v>
      </c>
      <c r="DZ29" s="37"/>
      <c r="EA29" s="37"/>
      <c r="EB29" s="37"/>
      <c r="EC29" s="37" t="s">
        <v>249</v>
      </c>
      <c r="ED29" s="37"/>
      <c r="EE29" s="37"/>
      <c r="EF29" s="37"/>
      <c r="EG29" s="37"/>
      <c r="EH29" s="37" t="s">
        <v>249</v>
      </c>
      <c r="EI29" s="37"/>
      <c r="EJ29" s="37"/>
      <c r="EK29" s="37"/>
      <c r="EL29" s="37"/>
      <c r="EM29" s="37"/>
      <c r="EN29" s="37" t="s">
        <v>249</v>
      </c>
      <c r="EO29" s="37"/>
      <c r="EP29" s="37"/>
      <c r="EQ29" s="37"/>
      <c r="ER29" s="37"/>
      <c r="ES29" s="37"/>
      <c r="ET29" s="37" t="s">
        <v>249</v>
      </c>
      <c r="EU29" s="37" t="s">
        <v>249</v>
      </c>
      <c r="EV29" s="37" t="s">
        <v>249</v>
      </c>
      <c r="EW29" s="37" t="s">
        <v>249</v>
      </c>
      <c r="EX29" s="37" t="s">
        <v>249</v>
      </c>
      <c r="EY29" s="37"/>
      <c r="EZ29" s="37"/>
      <c r="FA29" s="37"/>
      <c r="FB29" s="37" t="s">
        <v>249</v>
      </c>
      <c r="FC29" s="37"/>
      <c r="FD29" s="37" t="s">
        <v>249</v>
      </c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 t="s">
        <v>249</v>
      </c>
      <c r="FU29" s="37" t="s">
        <v>249</v>
      </c>
      <c r="FV29" s="37"/>
      <c r="FW29" s="37"/>
      <c r="FX29" s="37"/>
      <c r="FY29" s="37"/>
      <c r="FZ29" s="37" t="s">
        <v>249</v>
      </c>
      <c r="GA29" s="37" t="s">
        <v>249</v>
      </c>
      <c r="GB29" s="37"/>
      <c r="GC29" s="37"/>
      <c r="GD29" s="37"/>
      <c r="GE29" s="37"/>
      <c r="GF29" s="37" t="s">
        <v>249</v>
      </c>
      <c r="GG29" s="37"/>
      <c r="GH29" s="37"/>
      <c r="GI29" s="37"/>
      <c r="GJ29" s="37"/>
      <c r="GK29" s="37"/>
      <c r="GL29" s="37"/>
      <c r="GM29" s="37"/>
      <c r="GN29" s="37"/>
      <c r="GO29" s="37" t="s">
        <v>249</v>
      </c>
      <c r="GP29" s="37"/>
      <c r="GQ29" s="4"/>
      <c r="GR29" s="4" t="s">
        <v>249</v>
      </c>
      <c r="GS29" s="4"/>
      <c r="GT29" s="4"/>
      <c r="GU29" s="37"/>
      <c r="GV29" s="37" t="s">
        <v>249</v>
      </c>
      <c r="GW29" s="37" t="s">
        <v>249</v>
      </c>
      <c r="GX29" s="37"/>
      <c r="GY29" s="37"/>
      <c r="GZ29" s="37"/>
      <c r="HA29" s="37"/>
      <c r="HB29" s="37" t="s">
        <v>249</v>
      </c>
      <c r="HC29" s="37"/>
      <c r="HD29" s="37"/>
      <c r="HE29" s="37"/>
      <c r="HF29" s="4"/>
      <c r="HG29" s="4"/>
      <c r="HH29" s="4" t="s">
        <v>249</v>
      </c>
      <c r="HI29" s="4"/>
      <c r="HJ29" s="4"/>
      <c r="HK29" s="4"/>
      <c r="HL29" s="4"/>
      <c r="HM29" s="4" t="s">
        <v>249</v>
      </c>
      <c r="HN29" s="4"/>
      <c r="HO29" s="4"/>
      <c r="HP29" s="4" t="s">
        <v>249</v>
      </c>
      <c r="HQ29" s="4"/>
      <c r="HR29" s="4"/>
      <c r="HS29" s="4"/>
      <c r="HT29" s="4" t="s">
        <v>249</v>
      </c>
      <c r="HU29" s="4"/>
      <c r="HV29" s="4" t="s">
        <v>249</v>
      </c>
      <c r="HW29" s="4"/>
      <c r="HX29" s="4"/>
      <c r="HY29" s="4"/>
      <c r="HZ29" s="4"/>
      <c r="IA29" s="4"/>
      <c r="IB29" s="4" t="s">
        <v>249</v>
      </c>
      <c r="IC29" s="4"/>
      <c r="ID29" s="4"/>
      <c r="IE29" s="4" t="s">
        <v>249</v>
      </c>
      <c r="IF29" s="4"/>
      <c r="IG29" s="4"/>
      <c r="IH29" s="4"/>
      <c r="II29" s="4" t="s">
        <v>501</v>
      </c>
      <c r="IJ29" s="4" t="s">
        <v>501</v>
      </c>
      <c r="IK29" s="4" t="s">
        <v>501</v>
      </c>
      <c r="IL29" s="4" t="s">
        <v>501</v>
      </c>
      <c r="IM29" s="4"/>
      <c r="IN29" s="4"/>
      <c r="IO29" s="4" t="s">
        <v>249</v>
      </c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3" t="s">
        <v>452</v>
      </c>
      <c r="JE29" s="3"/>
      <c r="JF29" s="9" t="s">
        <v>534</v>
      </c>
    </row>
    <row r="30" spans="1:266" ht="32.450000000000003" customHeight="1">
      <c r="A30" s="4"/>
      <c r="B30" s="9" t="s">
        <v>585</v>
      </c>
      <c r="C30" s="40" t="s">
        <v>621</v>
      </c>
      <c r="D30" s="40" t="s">
        <v>622</v>
      </c>
      <c r="E30" s="9" t="s">
        <v>489</v>
      </c>
      <c r="F30" s="37" t="s">
        <v>469</v>
      </c>
      <c r="G30" s="57" t="s">
        <v>653</v>
      </c>
      <c r="H30" s="57" t="s">
        <v>653</v>
      </c>
      <c r="I30" s="57" t="str">
        <f t="shared" si="4"/>
        <v xml:space="preserve"> </v>
      </c>
      <c r="J30" s="57"/>
      <c r="K30" s="57" t="str">
        <f t="shared" si="1"/>
        <v xml:space="preserve"> </v>
      </c>
      <c r="L30" s="57"/>
      <c r="M30" s="57" t="str">
        <f t="shared" si="2"/>
        <v xml:space="preserve"> </v>
      </c>
      <c r="N30" s="57"/>
      <c r="O30" s="57" t="s">
        <v>249</v>
      </c>
      <c r="P30" s="57"/>
      <c r="Q30" s="42"/>
      <c r="R30" s="42"/>
      <c r="S30" s="42"/>
      <c r="T30" s="42"/>
      <c r="U30" s="42"/>
      <c r="V30" s="37"/>
      <c r="W30" s="2">
        <v>462288</v>
      </c>
      <c r="X30" s="2"/>
      <c r="Y30" s="2" t="s">
        <v>249</v>
      </c>
      <c r="Z30" s="37"/>
      <c r="AA30" s="37"/>
      <c r="AB30" s="37" t="s">
        <v>249</v>
      </c>
      <c r="AC30" s="37"/>
      <c r="AD30" s="37"/>
      <c r="AE30" s="37"/>
      <c r="AF30" s="37" t="s">
        <v>249</v>
      </c>
      <c r="AG30" s="37"/>
      <c r="AH30" s="37"/>
      <c r="AI30" s="37"/>
      <c r="AJ30" s="37"/>
      <c r="AK30" s="37" t="s">
        <v>249</v>
      </c>
      <c r="AL30" s="37"/>
      <c r="AM30" s="37"/>
      <c r="AN30" s="37"/>
      <c r="AO30" s="37"/>
      <c r="AP30" s="37" t="s">
        <v>249</v>
      </c>
      <c r="AQ30" s="37"/>
      <c r="AR30" s="37"/>
      <c r="AS30" s="37"/>
      <c r="AT30" s="37" t="s">
        <v>249</v>
      </c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 t="s">
        <v>249</v>
      </c>
      <c r="BG30" s="37"/>
      <c r="BH30" s="37"/>
      <c r="BI30" s="37" t="s">
        <v>249</v>
      </c>
      <c r="BJ30" s="37"/>
      <c r="BK30" s="37"/>
      <c r="BL30" s="37"/>
      <c r="BM30" s="37" t="s">
        <v>249</v>
      </c>
      <c r="BN30" s="37"/>
      <c r="BO30" s="37" t="s">
        <v>249</v>
      </c>
      <c r="BP30" s="37"/>
      <c r="BQ30" s="37"/>
      <c r="BR30" s="37" t="s">
        <v>249</v>
      </c>
      <c r="BS30" s="37"/>
      <c r="BT30" s="37"/>
      <c r="BU30" s="37"/>
      <c r="BV30" s="37"/>
      <c r="BW30" s="37"/>
      <c r="BX30" s="37"/>
      <c r="BY30" s="37"/>
      <c r="BZ30" s="37"/>
      <c r="CA30" s="37" t="s">
        <v>249</v>
      </c>
      <c r="CB30" s="37" t="s">
        <v>249</v>
      </c>
      <c r="CC30" s="37"/>
      <c r="CD30" s="37"/>
      <c r="CE30" s="37"/>
      <c r="CF30" s="37" t="s">
        <v>249</v>
      </c>
      <c r="CG30" s="37"/>
      <c r="CH30" s="37"/>
      <c r="CI30" s="37" t="s">
        <v>249</v>
      </c>
      <c r="CJ30" s="37"/>
      <c r="CK30" s="37"/>
      <c r="CL30" s="37"/>
      <c r="CM30" s="37"/>
      <c r="CN30" s="37"/>
      <c r="CO30" s="37"/>
      <c r="CP30" s="37"/>
      <c r="CQ30" s="37" t="s">
        <v>249</v>
      </c>
      <c r="CR30" s="37"/>
      <c r="CS30" s="37"/>
      <c r="CT30" s="37"/>
      <c r="CU30" s="37"/>
      <c r="CV30" s="37"/>
      <c r="CW30" s="37" t="s">
        <v>249</v>
      </c>
      <c r="CX30" s="37"/>
      <c r="CY30" s="37"/>
      <c r="CZ30" s="37"/>
      <c r="DA30" s="37" t="s">
        <v>249</v>
      </c>
      <c r="DB30" s="37"/>
      <c r="DC30" s="37"/>
      <c r="DD30" s="37" t="s">
        <v>249</v>
      </c>
      <c r="DE30" s="37"/>
      <c r="DF30" s="37" t="s">
        <v>249</v>
      </c>
      <c r="DG30" s="37"/>
      <c r="DH30" s="37"/>
      <c r="DI30" s="12" t="s">
        <v>249</v>
      </c>
      <c r="DJ30" s="37"/>
      <c r="DK30" s="37" t="s">
        <v>249</v>
      </c>
      <c r="DL30" s="37"/>
      <c r="DM30" s="37"/>
      <c r="DN30" s="37"/>
      <c r="DO30" s="37" t="s">
        <v>249</v>
      </c>
      <c r="DP30" s="37"/>
      <c r="DQ30" s="37"/>
      <c r="DR30" s="37"/>
      <c r="DS30" s="37" t="s">
        <v>249</v>
      </c>
      <c r="DT30" s="37"/>
      <c r="DU30" s="37"/>
      <c r="DV30" s="37"/>
      <c r="DW30" s="37" t="s">
        <v>249</v>
      </c>
      <c r="DX30" s="37"/>
      <c r="DY30" s="37" t="s">
        <v>249</v>
      </c>
      <c r="DZ30" s="37"/>
      <c r="EA30" s="37"/>
      <c r="EB30" s="37"/>
      <c r="EC30" s="37" t="s">
        <v>249</v>
      </c>
      <c r="ED30" s="37"/>
      <c r="EE30" s="37"/>
      <c r="EF30" s="37"/>
      <c r="EG30" s="37"/>
      <c r="EH30" s="37" t="s">
        <v>249</v>
      </c>
      <c r="EI30" s="37"/>
      <c r="EJ30" s="37"/>
      <c r="EK30" s="37"/>
      <c r="EL30" s="37"/>
      <c r="EM30" s="37"/>
      <c r="EN30" s="37" t="s">
        <v>249</v>
      </c>
      <c r="EO30" s="37"/>
      <c r="EP30" s="37"/>
      <c r="EQ30" s="37"/>
      <c r="ER30" s="37"/>
      <c r="ES30" s="37"/>
      <c r="ET30" s="37" t="s">
        <v>249</v>
      </c>
      <c r="EU30" s="37" t="s">
        <v>249</v>
      </c>
      <c r="EV30" s="37" t="s">
        <v>249</v>
      </c>
      <c r="EW30" s="37" t="s">
        <v>249</v>
      </c>
      <c r="EX30" s="37" t="s">
        <v>249</v>
      </c>
      <c r="EY30" s="37"/>
      <c r="EZ30" s="37"/>
      <c r="FA30" s="37"/>
      <c r="FB30" s="37" t="s">
        <v>249</v>
      </c>
      <c r="FC30" s="37"/>
      <c r="FD30" s="37"/>
      <c r="FE30" s="37"/>
      <c r="FF30" s="37"/>
      <c r="FG30" s="37"/>
      <c r="FH30" s="37" t="s">
        <v>249</v>
      </c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 t="s">
        <v>249</v>
      </c>
      <c r="FU30" s="37" t="s">
        <v>249</v>
      </c>
      <c r="FV30" s="37"/>
      <c r="FW30" s="37"/>
      <c r="FX30" s="37"/>
      <c r="FY30" s="37"/>
      <c r="FZ30" s="37" t="s">
        <v>249</v>
      </c>
      <c r="GA30" s="37" t="s">
        <v>249</v>
      </c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 t="s">
        <v>249</v>
      </c>
      <c r="GO30" s="37" t="s">
        <v>249</v>
      </c>
      <c r="GP30" s="37"/>
      <c r="GQ30" s="4" t="s">
        <v>249</v>
      </c>
      <c r="GR30" s="4"/>
      <c r="GS30" s="4"/>
      <c r="GT30" s="4"/>
      <c r="GU30" s="37"/>
      <c r="GV30" s="37" t="s">
        <v>249</v>
      </c>
      <c r="GW30" s="37" t="s">
        <v>249</v>
      </c>
      <c r="GX30" s="37"/>
      <c r="GY30" s="37"/>
      <c r="GZ30" s="37"/>
      <c r="HA30" s="37"/>
      <c r="HB30" s="37" t="s">
        <v>249</v>
      </c>
      <c r="HC30" s="37"/>
      <c r="HD30" s="37"/>
      <c r="HE30" s="37"/>
      <c r="HF30" s="4"/>
      <c r="HG30" s="4"/>
      <c r="HH30" s="4" t="s">
        <v>249</v>
      </c>
      <c r="HI30" s="4"/>
      <c r="HJ30" s="4"/>
      <c r="HK30" s="4"/>
      <c r="HL30" s="4" t="s">
        <v>249</v>
      </c>
      <c r="HM30" s="4"/>
      <c r="HN30" s="4"/>
      <c r="HO30" s="4"/>
      <c r="HP30" s="4" t="s">
        <v>249</v>
      </c>
      <c r="HQ30" s="4"/>
      <c r="HR30" s="4"/>
      <c r="HS30" s="4"/>
      <c r="HT30" s="4" t="s">
        <v>249</v>
      </c>
      <c r="HU30" s="4"/>
      <c r="HV30" s="4" t="s">
        <v>249</v>
      </c>
      <c r="HW30" s="4"/>
      <c r="HX30" s="4"/>
      <c r="HY30" s="4"/>
      <c r="HZ30" s="4"/>
      <c r="IA30" s="4"/>
      <c r="IB30" s="4" t="s">
        <v>249</v>
      </c>
      <c r="IC30" s="4"/>
      <c r="ID30" s="4"/>
      <c r="IE30" s="4" t="s">
        <v>249</v>
      </c>
      <c r="IF30" s="4"/>
      <c r="IG30" s="4"/>
      <c r="IH30" s="4"/>
      <c r="II30" s="4" t="s">
        <v>501</v>
      </c>
      <c r="IJ30" s="4" t="s">
        <v>501</v>
      </c>
      <c r="IK30" s="4" t="s">
        <v>501</v>
      </c>
      <c r="IL30" s="4" t="s">
        <v>501</v>
      </c>
      <c r="IM30" s="4"/>
      <c r="IN30" s="4"/>
      <c r="IO30" s="4" t="s">
        <v>249</v>
      </c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3" t="s">
        <v>425</v>
      </c>
      <c r="JE30" s="3"/>
      <c r="JF30" s="9" t="s">
        <v>535</v>
      </c>
    </row>
    <row r="31" spans="1:266" ht="32.450000000000003" customHeight="1">
      <c r="A31" s="4"/>
      <c r="B31" s="9" t="s">
        <v>586</v>
      </c>
      <c r="C31" s="40" t="s">
        <v>621</v>
      </c>
      <c r="D31" s="40" t="s">
        <v>622</v>
      </c>
      <c r="E31" s="9" t="s">
        <v>490</v>
      </c>
      <c r="F31" s="37" t="s">
        <v>468</v>
      </c>
      <c r="G31" s="57" t="s">
        <v>653</v>
      </c>
      <c r="H31" s="57" t="s">
        <v>653</v>
      </c>
      <c r="I31" s="57" t="str">
        <f t="shared" si="4"/>
        <v xml:space="preserve"> </v>
      </c>
      <c r="J31" s="57"/>
      <c r="K31" s="57" t="str">
        <f t="shared" si="1"/>
        <v xml:space="preserve"> </v>
      </c>
      <c r="L31" s="57"/>
      <c r="M31" s="57" t="str">
        <f t="shared" si="2"/>
        <v xml:space="preserve"> </v>
      </c>
      <c r="N31" s="57"/>
      <c r="O31" s="57"/>
      <c r="P31" s="57" t="s">
        <v>249</v>
      </c>
      <c r="Q31" s="42"/>
      <c r="R31" s="42"/>
      <c r="S31" s="42"/>
      <c r="T31" s="42"/>
      <c r="U31" s="42"/>
      <c r="V31" s="37"/>
      <c r="W31" s="2">
        <v>462288</v>
      </c>
      <c r="X31" s="2"/>
      <c r="Y31" s="2" t="s">
        <v>249</v>
      </c>
      <c r="Z31" s="37"/>
      <c r="AA31" s="37"/>
      <c r="AB31" s="37" t="s">
        <v>249</v>
      </c>
      <c r="AC31" s="37"/>
      <c r="AD31" s="37"/>
      <c r="AE31" s="37"/>
      <c r="AF31" s="37" t="s">
        <v>249</v>
      </c>
      <c r="AG31" s="37"/>
      <c r="AH31" s="37"/>
      <c r="AI31" s="37"/>
      <c r="AJ31" s="37"/>
      <c r="AK31" s="37" t="s">
        <v>249</v>
      </c>
      <c r="AL31" s="37"/>
      <c r="AM31" s="37"/>
      <c r="AN31" s="37"/>
      <c r="AO31" s="37"/>
      <c r="AP31" s="37" t="s">
        <v>249</v>
      </c>
      <c r="AQ31" s="37"/>
      <c r="AR31" s="37"/>
      <c r="AS31" s="37"/>
      <c r="AT31" s="37" t="s">
        <v>249</v>
      </c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 t="s">
        <v>249</v>
      </c>
      <c r="BG31" s="37"/>
      <c r="BH31" s="37"/>
      <c r="BI31" s="37" t="s">
        <v>249</v>
      </c>
      <c r="BJ31" s="37"/>
      <c r="BK31" s="37"/>
      <c r="BL31" s="37"/>
      <c r="BM31" s="37" t="s">
        <v>249</v>
      </c>
      <c r="BN31" s="37"/>
      <c r="BO31" s="37" t="s">
        <v>249</v>
      </c>
      <c r="BP31" s="37"/>
      <c r="BQ31" s="37"/>
      <c r="BR31" s="37" t="s">
        <v>249</v>
      </c>
      <c r="BS31" s="37"/>
      <c r="BT31" s="37"/>
      <c r="BU31" s="37"/>
      <c r="BV31" s="37"/>
      <c r="BW31" s="37"/>
      <c r="BX31" s="37"/>
      <c r="BY31" s="37"/>
      <c r="BZ31" s="37"/>
      <c r="CA31" s="37" t="s">
        <v>249</v>
      </c>
      <c r="CB31" s="37" t="s">
        <v>249</v>
      </c>
      <c r="CC31" s="37"/>
      <c r="CD31" s="37"/>
      <c r="CE31" s="37"/>
      <c r="CF31" s="37" t="s">
        <v>249</v>
      </c>
      <c r="CG31" s="37"/>
      <c r="CH31" s="37"/>
      <c r="CI31" s="37" t="s">
        <v>249</v>
      </c>
      <c r="CJ31" s="37"/>
      <c r="CK31" s="37"/>
      <c r="CL31" s="37"/>
      <c r="CM31" s="37"/>
      <c r="CN31" s="37"/>
      <c r="CO31" s="37"/>
      <c r="CP31" s="37"/>
      <c r="CQ31" s="37" t="s">
        <v>249</v>
      </c>
      <c r="CR31" s="37"/>
      <c r="CS31" s="37"/>
      <c r="CT31" s="37"/>
      <c r="CU31" s="37"/>
      <c r="CV31" s="37"/>
      <c r="CW31" s="37" t="s">
        <v>249</v>
      </c>
      <c r="CX31" s="37"/>
      <c r="CY31" s="37"/>
      <c r="CZ31" s="37"/>
      <c r="DA31" s="37" t="s">
        <v>249</v>
      </c>
      <c r="DB31" s="37"/>
      <c r="DC31" s="37"/>
      <c r="DD31" s="37" t="s">
        <v>249</v>
      </c>
      <c r="DE31" s="37"/>
      <c r="DF31" s="37" t="s">
        <v>249</v>
      </c>
      <c r="DG31" s="37"/>
      <c r="DH31" s="37"/>
      <c r="DI31" s="12" t="s">
        <v>249</v>
      </c>
      <c r="DJ31" s="37"/>
      <c r="DK31" s="37" t="s">
        <v>249</v>
      </c>
      <c r="DL31" s="37"/>
      <c r="DM31" s="37"/>
      <c r="DN31" s="37"/>
      <c r="DO31" s="37" t="s">
        <v>249</v>
      </c>
      <c r="DP31" s="37"/>
      <c r="DQ31" s="37"/>
      <c r="DR31" s="37"/>
      <c r="DS31" s="37" t="s">
        <v>249</v>
      </c>
      <c r="DT31" s="37"/>
      <c r="DU31" s="37"/>
      <c r="DV31" s="37"/>
      <c r="DW31" s="37" t="s">
        <v>249</v>
      </c>
      <c r="DX31" s="37"/>
      <c r="DY31" s="37" t="s">
        <v>249</v>
      </c>
      <c r="DZ31" s="37"/>
      <c r="EA31" s="37"/>
      <c r="EB31" s="37"/>
      <c r="EC31" s="37"/>
      <c r="ED31" s="37"/>
      <c r="EE31" s="37"/>
      <c r="EF31" s="37" t="s">
        <v>249</v>
      </c>
      <c r="EG31" s="37"/>
      <c r="EH31" s="37" t="s">
        <v>249</v>
      </c>
      <c r="EI31" s="37"/>
      <c r="EJ31" s="37"/>
      <c r="EK31" s="37"/>
      <c r="EL31" s="37"/>
      <c r="EM31" s="37"/>
      <c r="EN31" s="37" t="s">
        <v>249</v>
      </c>
      <c r="EO31" s="37"/>
      <c r="EP31" s="37"/>
      <c r="EQ31" s="37"/>
      <c r="ER31" s="37"/>
      <c r="ES31" s="37" t="s">
        <v>249</v>
      </c>
      <c r="ET31" s="37"/>
      <c r="EU31" s="37"/>
      <c r="EV31" s="37" t="s">
        <v>249</v>
      </c>
      <c r="EW31" s="37"/>
      <c r="EX31" s="37"/>
      <c r="EY31" s="37"/>
      <c r="EZ31" s="37"/>
      <c r="FA31" s="37"/>
      <c r="FB31" s="37" t="s">
        <v>249</v>
      </c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 t="s">
        <v>249</v>
      </c>
      <c r="FU31" s="37" t="s">
        <v>249</v>
      </c>
      <c r="FV31" s="37"/>
      <c r="FW31" s="37"/>
      <c r="FX31" s="37"/>
      <c r="FY31" s="37"/>
      <c r="FZ31" s="37" t="s">
        <v>249</v>
      </c>
      <c r="GA31" s="37"/>
      <c r="GB31" s="37"/>
      <c r="GC31" s="37"/>
      <c r="GD31" s="37" t="s">
        <v>249</v>
      </c>
      <c r="GE31" s="37" t="s">
        <v>249</v>
      </c>
      <c r="GF31" s="37"/>
      <c r="GG31" s="37"/>
      <c r="GH31" s="37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 t="s">
        <v>501</v>
      </c>
      <c r="IJ31" s="4" t="s">
        <v>501</v>
      </c>
      <c r="IK31" s="4" t="s">
        <v>501</v>
      </c>
      <c r="IL31" s="4" t="s">
        <v>501</v>
      </c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3" t="s">
        <v>407</v>
      </c>
      <c r="JE31" s="3"/>
      <c r="JF31" s="3" t="s">
        <v>536</v>
      </c>
    </row>
    <row r="32" spans="1:266" ht="208.9" customHeight="1">
      <c r="A32" s="4"/>
      <c r="B32" s="9" t="s">
        <v>587</v>
      </c>
      <c r="C32" s="40" t="s">
        <v>621</v>
      </c>
      <c r="D32" s="40" t="s">
        <v>622</v>
      </c>
      <c r="E32" s="9" t="s">
        <v>409</v>
      </c>
      <c r="F32" s="37" t="s">
        <v>469</v>
      </c>
      <c r="G32" s="57" t="s">
        <v>653</v>
      </c>
      <c r="H32" s="57" t="s">
        <v>653</v>
      </c>
      <c r="I32" s="57" t="str">
        <f t="shared" si="4"/>
        <v>x</v>
      </c>
      <c r="J32" s="57"/>
      <c r="K32" s="57" t="str">
        <f t="shared" si="1"/>
        <v xml:space="preserve"> </v>
      </c>
      <c r="L32" s="57"/>
      <c r="M32" s="57" t="str">
        <f t="shared" si="2"/>
        <v xml:space="preserve"> </v>
      </c>
      <c r="N32" s="57"/>
      <c r="O32" s="57" t="s">
        <v>249</v>
      </c>
      <c r="P32" s="57"/>
      <c r="Q32" s="42"/>
      <c r="R32" s="42"/>
      <c r="S32" s="42"/>
      <c r="T32" s="42"/>
      <c r="U32" s="42"/>
      <c r="V32" s="37"/>
      <c r="W32" s="2">
        <v>462288</v>
      </c>
      <c r="X32" s="2"/>
      <c r="Y32" s="2" t="s">
        <v>249</v>
      </c>
      <c r="Z32" s="37"/>
      <c r="AA32" s="37"/>
      <c r="AB32" s="37" t="s">
        <v>249</v>
      </c>
      <c r="AC32" s="37"/>
      <c r="AD32" s="37"/>
      <c r="AE32" s="37"/>
      <c r="AF32" s="37" t="s">
        <v>249</v>
      </c>
      <c r="AG32" s="37"/>
      <c r="AH32" s="37"/>
      <c r="AI32" s="37"/>
      <c r="AJ32" s="37"/>
      <c r="AK32" s="37" t="s">
        <v>249</v>
      </c>
      <c r="AL32" s="37"/>
      <c r="AM32" s="37"/>
      <c r="AN32" s="37"/>
      <c r="AO32" s="37"/>
      <c r="AP32" s="37" t="s">
        <v>249</v>
      </c>
      <c r="AQ32" s="37"/>
      <c r="AR32" s="37"/>
      <c r="AS32" s="37"/>
      <c r="AT32" s="37" t="s">
        <v>249</v>
      </c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 t="s">
        <v>249</v>
      </c>
      <c r="BG32" s="37"/>
      <c r="BH32" s="37"/>
      <c r="BI32" s="37" t="s">
        <v>249</v>
      </c>
      <c r="BJ32" s="37"/>
      <c r="BK32" s="37"/>
      <c r="BL32" s="37"/>
      <c r="BM32" s="37" t="s">
        <v>249</v>
      </c>
      <c r="BN32" s="37"/>
      <c r="BO32" s="37" t="s">
        <v>249</v>
      </c>
      <c r="BP32" s="37"/>
      <c r="BQ32" s="37"/>
      <c r="BR32" s="37" t="s">
        <v>249</v>
      </c>
      <c r="BS32" s="37"/>
      <c r="BT32" s="37"/>
      <c r="BU32" s="37"/>
      <c r="BV32" s="37"/>
      <c r="BW32" s="37"/>
      <c r="BX32" s="37"/>
      <c r="BY32" s="37"/>
      <c r="BZ32" s="37"/>
      <c r="CA32" s="37" t="s">
        <v>249</v>
      </c>
      <c r="CB32" s="37" t="s">
        <v>249</v>
      </c>
      <c r="CC32" s="37"/>
      <c r="CD32" s="37"/>
      <c r="CE32" s="37"/>
      <c r="CF32" s="37" t="s">
        <v>249</v>
      </c>
      <c r="CG32" s="37"/>
      <c r="CH32" s="37"/>
      <c r="CI32" s="37" t="s">
        <v>249</v>
      </c>
      <c r="CJ32" s="37"/>
      <c r="CK32" s="37"/>
      <c r="CL32" s="37"/>
      <c r="CM32" s="37"/>
      <c r="CN32" s="37"/>
      <c r="CO32" s="37"/>
      <c r="CP32" s="37"/>
      <c r="CQ32" s="37" t="s">
        <v>249</v>
      </c>
      <c r="CR32" s="37"/>
      <c r="CS32" s="37"/>
      <c r="CT32" s="37"/>
      <c r="CU32" s="37"/>
      <c r="CV32" s="37"/>
      <c r="CW32" s="37" t="s">
        <v>249</v>
      </c>
      <c r="CX32" s="37"/>
      <c r="CY32" s="37"/>
      <c r="CZ32" s="37"/>
      <c r="DA32" s="37" t="s">
        <v>249</v>
      </c>
      <c r="DB32" s="37"/>
      <c r="DC32" s="37"/>
      <c r="DD32" s="37" t="s">
        <v>249</v>
      </c>
      <c r="DE32" s="37"/>
      <c r="DF32" s="37" t="s">
        <v>249</v>
      </c>
      <c r="DG32" s="37"/>
      <c r="DH32" s="37"/>
      <c r="DI32" s="12" t="s">
        <v>249</v>
      </c>
      <c r="DJ32" s="37"/>
      <c r="DK32" s="37" t="s">
        <v>249</v>
      </c>
      <c r="DL32" s="37"/>
      <c r="DM32" s="37"/>
      <c r="DN32" s="37"/>
      <c r="DO32" s="37" t="s">
        <v>249</v>
      </c>
      <c r="DP32" s="37"/>
      <c r="DQ32" s="37"/>
      <c r="DR32" s="37"/>
      <c r="DS32" s="37" t="s">
        <v>249</v>
      </c>
      <c r="DT32" s="37"/>
      <c r="DU32" s="37"/>
      <c r="DV32" s="37"/>
      <c r="DW32" s="37" t="s">
        <v>249</v>
      </c>
      <c r="DX32" s="37"/>
      <c r="DY32" s="37" t="s">
        <v>249</v>
      </c>
      <c r="DZ32" s="37"/>
      <c r="EA32" s="37"/>
      <c r="EB32" s="37"/>
      <c r="EC32" s="37"/>
      <c r="ED32" s="37"/>
      <c r="EE32" s="37"/>
      <c r="EF32" s="37" t="s">
        <v>249</v>
      </c>
      <c r="EG32" s="37"/>
      <c r="EH32" s="37" t="s">
        <v>249</v>
      </c>
      <c r="EI32" s="37"/>
      <c r="EJ32" s="37"/>
      <c r="EK32" s="37"/>
      <c r="EL32" s="37"/>
      <c r="EM32" s="37"/>
      <c r="EN32" s="37" t="s">
        <v>249</v>
      </c>
      <c r="EO32" s="37"/>
      <c r="EP32" s="37"/>
      <c r="EQ32" s="37"/>
      <c r="ER32" s="37"/>
      <c r="ES32" s="37" t="s">
        <v>249</v>
      </c>
      <c r="ET32" s="37"/>
      <c r="EU32" s="37"/>
      <c r="EV32" s="37" t="s">
        <v>249</v>
      </c>
      <c r="EW32" s="37"/>
      <c r="EX32" s="37"/>
      <c r="EY32" s="37"/>
      <c r="EZ32" s="37"/>
      <c r="FA32" s="37"/>
      <c r="FB32" s="37" t="s">
        <v>249</v>
      </c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 t="s">
        <v>249</v>
      </c>
      <c r="FU32" s="37" t="s">
        <v>249</v>
      </c>
      <c r="FV32" s="37"/>
      <c r="FW32" s="37"/>
      <c r="FX32" s="37"/>
      <c r="FY32" s="37"/>
      <c r="FZ32" s="37" t="s">
        <v>249</v>
      </c>
      <c r="GA32" s="37" t="s">
        <v>249</v>
      </c>
      <c r="GB32" s="37" t="s">
        <v>249</v>
      </c>
      <c r="GC32" s="37"/>
      <c r="GD32" s="37"/>
      <c r="GE32" s="37"/>
      <c r="GF32" s="37" t="s">
        <v>249</v>
      </c>
      <c r="GG32" s="37"/>
      <c r="GH32" s="37"/>
      <c r="GI32" s="4"/>
      <c r="GJ32" s="4"/>
      <c r="GK32" s="4"/>
      <c r="GL32" s="4"/>
      <c r="GM32" s="4"/>
      <c r="GN32" s="4"/>
      <c r="GO32" s="4" t="s">
        <v>249</v>
      </c>
      <c r="GP32" s="4"/>
      <c r="GQ32" s="4"/>
      <c r="GR32" s="4" t="s">
        <v>249</v>
      </c>
      <c r="GS32" s="4"/>
      <c r="GT32" s="4"/>
      <c r="GU32" s="4"/>
      <c r="GV32" s="4" t="s">
        <v>249</v>
      </c>
      <c r="GW32" s="4" t="s">
        <v>249</v>
      </c>
      <c r="GX32" s="4"/>
      <c r="GY32" s="4"/>
      <c r="GZ32" s="4"/>
      <c r="HA32" s="4"/>
      <c r="HB32" s="4" t="s">
        <v>249</v>
      </c>
      <c r="HC32" s="4"/>
      <c r="HD32" s="4"/>
      <c r="HE32" s="4"/>
      <c r="HF32" s="4"/>
      <c r="HG32" s="4"/>
      <c r="HH32" s="4" t="s">
        <v>249</v>
      </c>
      <c r="HI32" s="4"/>
      <c r="HJ32" s="4"/>
      <c r="HK32" s="4"/>
      <c r="HL32" s="4"/>
      <c r="HM32" s="4" t="s">
        <v>249</v>
      </c>
      <c r="HN32" s="4"/>
      <c r="HO32" s="4"/>
      <c r="HP32" s="4" t="s">
        <v>249</v>
      </c>
      <c r="HQ32" s="4"/>
      <c r="HR32" s="4"/>
      <c r="HS32" s="4"/>
      <c r="HT32" s="4" t="s">
        <v>249</v>
      </c>
      <c r="HU32" s="4"/>
      <c r="HV32" s="4" t="s">
        <v>249</v>
      </c>
      <c r="HW32" s="4"/>
      <c r="HX32" s="4"/>
      <c r="HY32" s="4"/>
      <c r="HZ32" s="4"/>
      <c r="IA32" s="4"/>
      <c r="IB32" s="4" t="s">
        <v>249</v>
      </c>
      <c r="IC32" s="4"/>
      <c r="ID32" s="4"/>
      <c r="IE32" s="4" t="s">
        <v>249</v>
      </c>
      <c r="IF32" s="4"/>
      <c r="IG32" s="4"/>
      <c r="IH32" s="4"/>
      <c r="II32" s="4" t="s">
        <v>501</v>
      </c>
      <c r="IJ32" s="4" t="s">
        <v>501</v>
      </c>
      <c r="IK32" s="4" t="s">
        <v>501</v>
      </c>
      <c r="IL32" s="4" t="s">
        <v>501</v>
      </c>
      <c r="IM32" s="4"/>
      <c r="IN32" s="4"/>
      <c r="IO32" s="4"/>
      <c r="IP32" s="4" t="s">
        <v>249</v>
      </c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3" t="s">
        <v>408</v>
      </c>
      <c r="JE32" s="3"/>
      <c r="JF32" s="3" t="s">
        <v>536</v>
      </c>
    </row>
    <row r="33" spans="1:266" ht="32.450000000000003" customHeight="1">
      <c r="A33" s="4"/>
      <c r="B33" s="9" t="s">
        <v>588</v>
      </c>
      <c r="C33" s="40" t="s">
        <v>621</v>
      </c>
      <c r="D33" s="40" t="s">
        <v>622</v>
      </c>
      <c r="E33" s="9" t="s">
        <v>417</v>
      </c>
      <c r="F33" s="37" t="s">
        <v>469</v>
      </c>
      <c r="G33" s="57" t="s">
        <v>653</v>
      </c>
      <c r="H33" s="57" t="s">
        <v>653</v>
      </c>
      <c r="I33" s="57" t="str">
        <f t="shared" si="4"/>
        <v xml:space="preserve"> </v>
      </c>
      <c r="J33" s="57"/>
      <c r="K33" s="57" t="str">
        <f t="shared" si="1"/>
        <v xml:space="preserve"> </v>
      </c>
      <c r="L33" s="57"/>
      <c r="M33" s="57" t="str">
        <f t="shared" si="2"/>
        <v xml:space="preserve"> </v>
      </c>
      <c r="N33" s="57"/>
      <c r="O33" s="57" t="s">
        <v>249</v>
      </c>
      <c r="P33" s="57"/>
      <c r="Q33" s="42"/>
      <c r="R33" s="42"/>
      <c r="S33" s="42"/>
      <c r="T33" s="42"/>
      <c r="U33" s="42"/>
      <c r="V33" s="37"/>
      <c r="W33" s="2"/>
      <c r="X33" s="11" t="s">
        <v>251</v>
      </c>
      <c r="Y33" s="2" t="s">
        <v>249</v>
      </c>
      <c r="Z33" s="37"/>
      <c r="AA33" s="37"/>
      <c r="AB33" s="37" t="s">
        <v>249</v>
      </c>
      <c r="AC33" s="37"/>
      <c r="AD33" s="37"/>
      <c r="AE33" s="37"/>
      <c r="AF33" s="37" t="s">
        <v>249</v>
      </c>
      <c r="AG33" s="37"/>
      <c r="AH33" s="37"/>
      <c r="AI33" s="37"/>
      <c r="AJ33" s="37"/>
      <c r="AK33" s="37" t="s">
        <v>249</v>
      </c>
      <c r="AL33" s="37"/>
      <c r="AM33" s="37"/>
      <c r="AN33" s="37"/>
      <c r="AO33" s="37"/>
      <c r="AP33" s="37" t="s">
        <v>249</v>
      </c>
      <c r="AQ33" s="37"/>
      <c r="AR33" s="37"/>
      <c r="AS33" s="37"/>
      <c r="AT33" s="37" t="s">
        <v>249</v>
      </c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 t="s">
        <v>249</v>
      </c>
      <c r="BG33" s="37"/>
      <c r="BH33" s="37"/>
      <c r="BI33" s="37" t="s">
        <v>249</v>
      </c>
      <c r="BJ33" s="37"/>
      <c r="BK33" s="37"/>
      <c r="BL33" s="37"/>
      <c r="BM33" s="37" t="s">
        <v>249</v>
      </c>
      <c r="BN33" s="37"/>
      <c r="BO33" s="37" t="s">
        <v>249</v>
      </c>
      <c r="BP33" s="37"/>
      <c r="BQ33" s="37"/>
      <c r="BR33" s="37" t="s">
        <v>249</v>
      </c>
      <c r="BS33" s="37"/>
      <c r="BT33" s="37"/>
      <c r="BU33" s="37"/>
      <c r="BV33" s="37"/>
      <c r="BW33" s="37"/>
      <c r="BX33" s="37"/>
      <c r="BY33" s="37"/>
      <c r="BZ33" s="37"/>
      <c r="CA33" s="37" t="s">
        <v>249</v>
      </c>
      <c r="CB33" s="37" t="s">
        <v>249</v>
      </c>
      <c r="CC33" s="37"/>
      <c r="CD33" s="37"/>
      <c r="CE33" s="37"/>
      <c r="CF33" s="37" t="s">
        <v>249</v>
      </c>
      <c r="CG33" s="37"/>
      <c r="CH33" s="37"/>
      <c r="CI33" s="37" t="s">
        <v>249</v>
      </c>
      <c r="CJ33" s="37"/>
      <c r="CK33" s="37"/>
      <c r="CL33" s="37"/>
      <c r="CM33" s="37"/>
      <c r="CN33" s="37"/>
      <c r="CO33" s="37"/>
      <c r="CP33" s="37"/>
      <c r="CQ33" s="37" t="s">
        <v>249</v>
      </c>
      <c r="CR33" s="37"/>
      <c r="CS33" s="37"/>
      <c r="CT33" s="37"/>
      <c r="CU33" s="37"/>
      <c r="CV33" s="37"/>
      <c r="CW33" s="37" t="s">
        <v>249</v>
      </c>
      <c r="CX33" s="37"/>
      <c r="CY33" s="37"/>
      <c r="CZ33" s="37"/>
      <c r="DA33" s="37" t="s">
        <v>249</v>
      </c>
      <c r="DB33" s="37"/>
      <c r="DC33" s="37"/>
      <c r="DD33" s="37" t="s">
        <v>249</v>
      </c>
      <c r="DE33" s="37"/>
      <c r="DF33" s="37" t="s">
        <v>249</v>
      </c>
      <c r="DG33" s="37"/>
      <c r="DH33" s="37"/>
      <c r="DI33" s="12" t="s">
        <v>249</v>
      </c>
      <c r="DJ33" s="37"/>
      <c r="DK33" s="37" t="s">
        <v>249</v>
      </c>
      <c r="DL33" s="37"/>
      <c r="DM33" s="37"/>
      <c r="DN33" s="37"/>
      <c r="DO33" s="37" t="s">
        <v>249</v>
      </c>
      <c r="DP33" s="37"/>
      <c r="DQ33" s="37"/>
      <c r="DR33" s="37"/>
      <c r="DS33" s="37"/>
      <c r="DT33" s="37"/>
      <c r="DU33" s="37"/>
      <c r="DV33" s="37" t="s">
        <v>249</v>
      </c>
      <c r="DW33" s="37" t="s">
        <v>249</v>
      </c>
      <c r="DX33" s="37"/>
      <c r="DY33" s="37" t="s">
        <v>249</v>
      </c>
      <c r="DZ33" s="37"/>
      <c r="EA33" s="37"/>
      <c r="EB33" s="37"/>
      <c r="EC33" s="37" t="s">
        <v>249</v>
      </c>
      <c r="ED33" s="37"/>
      <c r="EE33" s="37"/>
      <c r="EF33" s="37"/>
      <c r="EG33" s="37"/>
      <c r="EH33" s="37" t="s">
        <v>249</v>
      </c>
      <c r="EI33" s="37"/>
      <c r="EJ33" s="37"/>
      <c r="EK33" s="37"/>
      <c r="EL33" s="37"/>
      <c r="EM33" s="37"/>
      <c r="EN33" s="37" t="s">
        <v>249</v>
      </c>
      <c r="EO33" s="37"/>
      <c r="EP33" s="37"/>
      <c r="EQ33" s="37"/>
      <c r="ER33" s="37"/>
      <c r="ES33" s="37"/>
      <c r="ET33" s="37" t="s">
        <v>249</v>
      </c>
      <c r="EU33" s="37" t="s">
        <v>249</v>
      </c>
      <c r="EV33" s="37" t="s">
        <v>249</v>
      </c>
      <c r="EW33" s="37" t="s">
        <v>249</v>
      </c>
      <c r="EX33" s="37" t="s">
        <v>249</v>
      </c>
      <c r="EY33" s="37"/>
      <c r="EZ33" s="37"/>
      <c r="FA33" s="37"/>
      <c r="FB33" s="37" t="s">
        <v>249</v>
      </c>
      <c r="FC33" s="37"/>
      <c r="FD33" s="37"/>
      <c r="FE33" s="37"/>
      <c r="FF33" s="37"/>
      <c r="FG33" s="37"/>
      <c r="FH33" s="37" t="s">
        <v>249</v>
      </c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 t="s">
        <v>249</v>
      </c>
      <c r="FU33" s="37" t="s">
        <v>249</v>
      </c>
      <c r="FV33" s="37"/>
      <c r="FW33" s="37"/>
      <c r="FX33" s="37"/>
      <c r="FY33" s="37"/>
      <c r="FZ33" s="37" t="s">
        <v>249</v>
      </c>
      <c r="GA33" s="37" t="s">
        <v>249</v>
      </c>
      <c r="GB33" s="37"/>
      <c r="GC33" s="37" t="s">
        <v>249</v>
      </c>
      <c r="GD33" s="37"/>
      <c r="GE33" s="37"/>
      <c r="GF33" s="37" t="s">
        <v>249</v>
      </c>
      <c r="GG33" s="37"/>
      <c r="GH33" s="37"/>
      <c r="GI33" s="4"/>
      <c r="GJ33" s="4"/>
      <c r="GK33" s="4"/>
      <c r="GL33" s="4"/>
      <c r="GM33" s="4"/>
      <c r="GN33" s="4"/>
      <c r="GO33" s="4" t="s">
        <v>249</v>
      </c>
      <c r="GP33" s="4"/>
      <c r="GQ33" s="4" t="s">
        <v>249</v>
      </c>
      <c r="GR33" s="4"/>
      <c r="GS33" s="4"/>
      <c r="GT33" s="4"/>
      <c r="GU33" s="4"/>
      <c r="GV33" s="4" t="s">
        <v>249</v>
      </c>
      <c r="GW33" s="4" t="s">
        <v>249</v>
      </c>
      <c r="GX33" s="4"/>
      <c r="GY33" s="4"/>
      <c r="GZ33" s="4"/>
      <c r="HA33" s="4"/>
      <c r="HB33" s="4" t="s">
        <v>249</v>
      </c>
      <c r="HC33" s="4"/>
      <c r="HD33" s="4"/>
      <c r="HE33" s="4"/>
      <c r="HF33" s="4"/>
      <c r="HG33" s="4"/>
      <c r="HH33" s="4" t="s">
        <v>249</v>
      </c>
      <c r="HI33" s="4"/>
      <c r="HJ33" s="4"/>
      <c r="HK33" s="4"/>
      <c r="HL33" s="4" t="s">
        <v>249</v>
      </c>
      <c r="HM33" s="4"/>
      <c r="HN33" s="4"/>
      <c r="HO33" s="4"/>
      <c r="HP33" s="4" t="s">
        <v>249</v>
      </c>
      <c r="HQ33" s="4"/>
      <c r="HR33" s="4"/>
      <c r="HS33" s="4"/>
      <c r="HT33" s="4" t="s">
        <v>249</v>
      </c>
      <c r="HU33" s="4"/>
      <c r="HV33" s="4" t="s">
        <v>249</v>
      </c>
      <c r="HW33" s="4"/>
      <c r="HX33" s="4"/>
      <c r="HY33" s="4"/>
      <c r="HZ33" s="4"/>
      <c r="IA33" s="4"/>
      <c r="IB33" s="4" t="s">
        <v>249</v>
      </c>
      <c r="IC33" s="4"/>
      <c r="ID33" s="4"/>
      <c r="IE33" s="4" t="s">
        <v>249</v>
      </c>
      <c r="IF33" s="4"/>
      <c r="IG33" s="4"/>
      <c r="IH33" s="4"/>
      <c r="II33" s="4" t="s">
        <v>501</v>
      </c>
      <c r="IJ33" s="4" t="s">
        <v>501</v>
      </c>
      <c r="IK33" s="4" t="s">
        <v>501</v>
      </c>
      <c r="IL33" s="4" t="s">
        <v>501</v>
      </c>
      <c r="IM33" s="4"/>
      <c r="IN33" s="4"/>
      <c r="IO33" s="4"/>
      <c r="IP33" s="4"/>
      <c r="IQ33" s="4" t="s">
        <v>249</v>
      </c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3" t="s">
        <v>443</v>
      </c>
      <c r="JE33" s="3"/>
      <c r="JF33" s="3" t="s">
        <v>537</v>
      </c>
    </row>
    <row r="34" spans="1:266" ht="171" customHeight="1">
      <c r="A34" s="4"/>
      <c r="B34" s="9" t="s">
        <v>589</v>
      </c>
      <c r="C34" s="40" t="s">
        <v>621</v>
      </c>
      <c r="D34" s="40" t="s">
        <v>622</v>
      </c>
      <c r="E34" s="9" t="s">
        <v>423</v>
      </c>
      <c r="F34" s="37" t="s">
        <v>469</v>
      </c>
      <c r="G34" s="57" t="s">
        <v>653</v>
      </c>
      <c r="H34" s="57" t="s">
        <v>653</v>
      </c>
      <c r="I34" s="57" t="str">
        <f t="shared" si="4"/>
        <v>x</v>
      </c>
      <c r="J34" s="57"/>
      <c r="K34" s="57" t="str">
        <f t="shared" si="1"/>
        <v xml:space="preserve"> </v>
      </c>
      <c r="L34" s="57"/>
      <c r="M34" s="57" t="str">
        <f t="shared" si="2"/>
        <v xml:space="preserve"> </v>
      </c>
      <c r="N34" s="57"/>
      <c r="O34" s="57" t="s">
        <v>249</v>
      </c>
      <c r="P34" s="57"/>
      <c r="Q34" s="42"/>
      <c r="R34" s="42"/>
      <c r="S34" s="42"/>
      <c r="T34" s="42"/>
      <c r="U34" s="42"/>
      <c r="V34" s="37"/>
      <c r="W34" s="2"/>
      <c r="X34" s="11" t="s">
        <v>251</v>
      </c>
      <c r="Y34" s="2" t="s">
        <v>249</v>
      </c>
      <c r="Z34" s="37"/>
      <c r="AA34" s="37"/>
      <c r="AB34" s="37" t="s">
        <v>249</v>
      </c>
      <c r="AC34" s="37"/>
      <c r="AD34" s="37"/>
      <c r="AE34" s="37"/>
      <c r="AF34" s="37" t="s">
        <v>249</v>
      </c>
      <c r="AG34" s="37"/>
      <c r="AH34" s="37"/>
      <c r="AI34" s="37"/>
      <c r="AJ34" s="37"/>
      <c r="AK34" s="37" t="s">
        <v>249</v>
      </c>
      <c r="AL34" s="37"/>
      <c r="AM34" s="37"/>
      <c r="AN34" s="37"/>
      <c r="AO34" s="37"/>
      <c r="AP34" s="37" t="s">
        <v>249</v>
      </c>
      <c r="AQ34" s="37"/>
      <c r="AR34" s="37"/>
      <c r="AS34" s="37"/>
      <c r="AT34" s="37" t="s">
        <v>249</v>
      </c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 t="s">
        <v>249</v>
      </c>
      <c r="BG34" s="37"/>
      <c r="BH34" s="37"/>
      <c r="BI34" s="37" t="s">
        <v>249</v>
      </c>
      <c r="BJ34" s="37"/>
      <c r="BK34" s="37"/>
      <c r="BL34" s="37"/>
      <c r="BM34" s="37" t="s">
        <v>249</v>
      </c>
      <c r="BN34" s="37"/>
      <c r="BO34" s="37" t="s">
        <v>249</v>
      </c>
      <c r="BP34" s="37"/>
      <c r="BQ34" s="37"/>
      <c r="BR34" s="37" t="s">
        <v>249</v>
      </c>
      <c r="BS34" s="37"/>
      <c r="BT34" s="37"/>
      <c r="BU34" s="37"/>
      <c r="BV34" s="37"/>
      <c r="BW34" s="37"/>
      <c r="BX34" s="37"/>
      <c r="BY34" s="37"/>
      <c r="BZ34" s="37"/>
      <c r="CA34" s="37" t="s">
        <v>249</v>
      </c>
      <c r="CB34" s="37" t="s">
        <v>249</v>
      </c>
      <c r="CC34" s="37"/>
      <c r="CD34" s="37"/>
      <c r="CE34" s="37"/>
      <c r="CF34" s="37" t="s">
        <v>249</v>
      </c>
      <c r="CG34" s="37"/>
      <c r="CH34" s="37"/>
      <c r="CI34" s="37" t="s">
        <v>249</v>
      </c>
      <c r="CJ34" s="37"/>
      <c r="CK34" s="37"/>
      <c r="CL34" s="37"/>
      <c r="CM34" s="37"/>
      <c r="CN34" s="37"/>
      <c r="CO34" s="37"/>
      <c r="CP34" s="37"/>
      <c r="CQ34" s="37" t="s">
        <v>249</v>
      </c>
      <c r="CR34" s="37"/>
      <c r="CS34" s="37"/>
      <c r="CT34" s="37"/>
      <c r="CU34" s="37"/>
      <c r="CV34" s="37"/>
      <c r="CW34" s="37" t="s">
        <v>249</v>
      </c>
      <c r="CX34" s="37"/>
      <c r="CY34" s="37"/>
      <c r="CZ34" s="37"/>
      <c r="DA34" s="37" t="s">
        <v>249</v>
      </c>
      <c r="DB34" s="37"/>
      <c r="DC34" s="37"/>
      <c r="DD34" s="37" t="s">
        <v>249</v>
      </c>
      <c r="DE34" s="37"/>
      <c r="DF34" s="37" t="s">
        <v>249</v>
      </c>
      <c r="DG34" s="37"/>
      <c r="DH34" s="37"/>
      <c r="DI34" s="12" t="s">
        <v>249</v>
      </c>
      <c r="DJ34" s="37"/>
      <c r="DK34" s="37" t="s">
        <v>249</v>
      </c>
      <c r="DL34" s="37"/>
      <c r="DM34" s="37"/>
      <c r="DN34" s="37"/>
      <c r="DO34" s="37" t="s">
        <v>249</v>
      </c>
      <c r="DP34" s="37"/>
      <c r="DQ34" s="37"/>
      <c r="DR34" s="37"/>
      <c r="DS34" s="37"/>
      <c r="DT34" s="37"/>
      <c r="DU34" s="37"/>
      <c r="DV34" s="37" t="s">
        <v>249</v>
      </c>
      <c r="DW34" s="37" t="s">
        <v>249</v>
      </c>
      <c r="DX34" s="37"/>
      <c r="DY34" s="37" t="s">
        <v>249</v>
      </c>
      <c r="DZ34" s="37"/>
      <c r="EA34" s="37"/>
      <c r="EB34" s="37"/>
      <c r="EC34" s="37" t="s">
        <v>249</v>
      </c>
      <c r="ED34" s="37"/>
      <c r="EE34" s="37"/>
      <c r="EF34" s="37"/>
      <c r="EG34" s="37"/>
      <c r="EH34" s="37" t="s">
        <v>249</v>
      </c>
      <c r="EI34" s="37"/>
      <c r="EJ34" s="37"/>
      <c r="EK34" s="37"/>
      <c r="EL34" s="37"/>
      <c r="EM34" s="37"/>
      <c r="EN34" s="37" t="s">
        <v>249</v>
      </c>
      <c r="EO34" s="37"/>
      <c r="EP34" s="37"/>
      <c r="EQ34" s="37"/>
      <c r="ER34" s="37"/>
      <c r="ES34" s="37"/>
      <c r="ET34" s="37" t="s">
        <v>249</v>
      </c>
      <c r="EU34" s="37" t="s">
        <v>249</v>
      </c>
      <c r="EV34" s="37" t="s">
        <v>249</v>
      </c>
      <c r="EW34" s="37" t="s">
        <v>249</v>
      </c>
      <c r="EX34" s="37" t="s">
        <v>249</v>
      </c>
      <c r="EY34" s="37"/>
      <c r="EZ34" s="37"/>
      <c r="FA34" s="37"/>
      <c r="FB34" s="37" t="s">
        <v>249</v>
      </c>
      <c r="FC34" s="37"/>
      <c r="FD34" s="37"/>
      <c r="FE34" s="37"/>
      <c r="FF34" s="37"/>
      <c r="FG34" s="37"/>
      <c r="FH34" s="37"/>
      <c r="FI34" s="37" t="s">
        <v>249</v>
      </c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 t="s">
        <v>249</v>
      </c>
      <c r="FU34" s="37" t="s">
        <v>249</v>
      </c>
      <c r="FV34" s="37"/>
      <c r="FW34" s="37"/>
      <c r="FX34" s="37"/>
      <c r="FY34" s="37" t="s">
        <v>249</v>
      </c>
      <c r="FZ34" s="37"/>
      <c r="GA34" s="37" t="s">
        <v>249</v>
      </c>
      <c r="GB34" s="37"/>
      <c r="GC34" s="37"/>
      <c r="GD34" s="37"/>
      <c r="GE34" s="37"/>
      <c r="GF34" s="37" t="s">
        <v>249</v>
      </c>
      <c r="GG34" s="37"/>
      <c r="GH34" s="37"/>
      <c r="GI34" s="4"/>
      <c r="GJ34" s="4"/>
      <c r="GK34" s="4"/>
      <c r="GL34" s="4"/>
      <c r="GM34" s="4"/>
      <c r="GN34" s="4"/>
      <c r="GO34" s="4" t="s">
        <v>249</v>
      </c>
      <c r="GP34" s="4"/>
      <c r="GQ34" s="4"/>
      <c r="GR34" s="4" t="s">
        <v>249</v>
      </c>
      <c r="GS34" s="4"/>
      <c r="GT34" s="4"/>
      <c r="GU34" s="4"/>
      <c r="GV34" s="4" t="s">
        <v>249</v>
      </c>
      <c r="GW34" s="4" t="s">
        <v>249</v>
      </c>
      <c r="GX34" s="4"/>
      <c r="GY34" s="4"/>
      <c r="GZ34" s="4"/>
      <c r="HA34" s="4"/>
      <c r="HB34" s="4" t="s">
        <v>249</v>
      </c>
      <c r="HC34" s="4"/>
      <c r="HD34" s="4"/>
      <c r="HE34" s="4"/>
      <c r="HF34" s="4"/>
      <c r="HG34" s="4"/>
      <c r="HH34" s="4" t="s">
        <v>249</v>
      </c>
      <c r="HI34" s="4"/>
      <c r="HJ34" s="4"/>
      <c r="HK34" s="4"/>
      <c r="HL34" s="4"/>
      <c r="HM34" s="4" t="s">
        <v>249</v>
      </c>
      <c r="HN34" s="4"/>
      <c r="HO34" s="4"/>
      <c r="HP34" s="4"/>
      <c r="HQ34" s="4" t="s">
        <v>249</v>
      </c>
      <c r="HR34" s="4"/>
      <c r="HS34" s="4"/>
      <c r="HT34" s="4" t="s">
        <v>249</v>
      </c>
      <c r="HU34" s="4"/>
      <c r="HV34" s="4" t="s">
        <v>249</v>
      </c>
      <c r="HW34" s="4"/>
      <c r="HX34" s="4"/>
      <c r="HY34" s="4"/>
      <c r="HZ34" s="4"/>
      <c r="IA34" s="4"/>
      <c r="IB34" s="4" t="s">
        <v>249</v>
      </c>
      <c r="IC34" s="4"/>
      <c r="ID34" s="4"/>
      <c r="IE34" s="4" t="s">
        <v>249</v>
      </c>
      <c r="IF34" s="4"/>
      <c r="IG34" s="4" t="s">
        <v>249</v>
      </c>
      <c r="IH34" s="4"/>
      <c r="II34" s="4" t="s">
        <v>501</v>
      </c>
      <c r="IJ34" s="4" t="s">
        <v>501</v>
      </c>
      <c r="IK34" s="4" t="s">
        <v>501</v>
      </c>
      <c r="IL34" s="4" t="s">
        <v>501</v>
      </c>
      <c r="IM34" s="4"/>
      <c r="IN34" s="4"/>
      <c r="IO34" s="4"/>
      <c r="IP34" s="4" t="s">
        <v>249</v>
      </c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3" t="s">
        <v>424</v>
      </c>
      <c r="JE34" s="3"/>
      <c r="JF34" s="3" t="s">
        <v>538</v>
      </c>
    </row>
    <row r="35" spans="1:266" ht="32.450000000000003" customHeight="1">
      <c r="A35" s="4"/>
      <c r="B35" s="9" t="s">
        <v>590</v>
      </c>
      <c r="C35" s="40" t="s">
        <v>621</v>
      </c>
      <c r="D35" s="40" t="s">
        <v>622</v>
      </c>
      <c r="E35" s="9" t="s">
        <v>450</v>
      </c>
      <c r="F35" s="37" t="s">
        <v>469</v>
      </c>
      <c r="G35" s="57" t="s">
        <v>653</v>
      </c>
      <c r="H35" s="57" t="s">
        <v>653</v>
      </c>
      <c r="I35" s="57" t="str">
        <f t="shared" si="4"/>
        <v xml:space="preserve"> </v>
      </c>
      <c r="J35" s="57"/>
      <c r="K35" s="57" t="str">
        <f t="shared" si="1"/>
        <v xml:space="preserve"> </v>
      </c>
      <c r="L35" s="57"/>
      <c r="M35" s="57" t="str">
        <f t="shared" si="2"/>
        <v xml:space="preserve"> </v>
      </c>
      <c r="N35" s="57"/>
      <c r="O35" s="57" t="s">
        <v>249</v>
      </c>
      <c r="P35" s="57"/>
      <c r="Q35" s="42"/>
      <c r="R35" s="42"/>
      <c r="S35" s="42"/>
      <c r="T35" s="42"/>
      <c r="U35" s="42"/>
      <c r="V35" s="37"/>
      <c r="W35" s="2"/>
      <c r="X35" s="11" t="s">
        <v>251</v>
      </c>
      <c r="Y35" s="2" t="s">
        <v>249</v>
      </c>
      <c r="Z35" s="37"/>
      <c r="AA35" s="37"/>
      <c r="AB35" s="37" t="s">
        <v>249</v>
      </c>
      <c r="AC35" s="37"/>
      <c r="AD35" s="37"/>
      <c r="AE35" s="37"/>
      <c r="AF35" s="37" t="s">
        <v>249</v>
      </c>
      <c r="AG35" s="37"/>
      <c r="AH35" s="37"/>
      <c r="AI35" s="37"/>
      <c r="AJ35" s="37"/>
      <c r="AK35" s="37" t="s">
        <v>249</v>
      </c>
      <c r="AL35" s="37"/>
      <c r="AM35" s="37"/>
      <c r="AN35" s="37"/>
      <c r="AO35" s="37"/>
      <c r="AP35" s="37" t="s">
        <v>249</v>
      </c>
      <c r="AQ35" s="37"/>
      <c r="AR35" s="37"/>
      <c r="AS35" s="37"/>
      <c r="AT35" s="37" t="s">
        <v>249</v>
      </c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 t="s">
        <v>249</v>
      </c>
      <c r="BG35" s="37"/>
      <c r="BH35" s="37"/>
      <c r="BI35" s="37" t="s">
        <v>249</v>
      </c>
      <c r="BJ35" s="37"/>
      <c r="BK35" s="37"/>
      <c r="BL35" s="37"/>
      <c r="BM35" s="37" t="s">
        <v>249</v>
      </c>
      <c r="BN35" s="37"/>
      <c r="BO35" s="37" t="s">
        <v>249</v>
      </c>
      <c r="BP35" s="37"/>
      <c r="BQ35" s="37"/>
      <c r="BR35" s="37" t="s">
        <v>249</v>
      </c>
      <c r="BS35" s="37"/>
      <c r="BT35" s="37"/>
      <c r="BU35" s="37"/>
      <c r="BV35" s="37"/>
      <c r="BW35" s="37"/>
      <c r="BX35" s="37"/>
      <c r="BY35" s="37"/>
      <c r="BZ35" s="37"/>
      <c r="CA35" s="37" t="s">
        <v>249</v>
      </c>
      <c r="CB35" s="37" t="s">
        <v>249</v>
      </c>
      <c r="CC35" s="37"/>
      <c r="CD35" s="37"/>
      <c r="CE35" s="37"/>
      <c r="CF35" s="37" t="s">
        <v>249</v>
      </c>
      <c r="CG35" s="37"/>
      <c r="CH35" s="37"/>
      <c r="CI35" s="37" t="s">
        <v>249</v>
      </c>
      <c r="CJ35" s="37"/>
      <c r="CK35" s="37"/>
      <c r="CL35" s="37"/>
      <c r="CM35" s="37"/>
      <c r="CN35" s="37"/>
      <c r="CO35" s="37"/>
      <c r="CP35" s="37"/>
      <c r="CQ35" s="37" t="s">
        <v>249</v>
      </c>
      <c r="CR35" s="37"/>
      <c r="CS35" s="37"/>
      <c r="CT35" s="37"/>
      <c r="CU35" s="37"/>
      <c r="CV35" s="37"/>
      <c r="CW35" s="37" t="s">
        <v>249</v>
      </c>
      <c r="CX35" s="37"/>
      <c r="CY35" s="37"/>
      <c r="CZ35" s="37"/>
      <c r="DA35" s="37" t="s">
        <v>249</v>
      </c>
      <c r="DB35" s="37"/>
      <c r="DC35" s="37"/>
      <c r="DD35" s="37" t="s">
        <v>249</v>
      </c>
      <c r="DE35" s="37"/>
      <c r="DF35" s="37" t="s">
        <v>249</v>
      </c>
      <c r="DG35" s="37"/>
      <c r="DH35" s="37"/>
      <c r="DI35" s="12" t="s">
        <v>249</v>
      </c>
      <c r="DJ35" s="37"/>
      <c r="DK35" s="37" t="s">
        <v>249</v>
      </c>
      <c r="DL35" s="37"/>
      <c r="DM35" s="37"/>
      <c r="DN35" s="37"/>
      <c r="DO35" s="37" t="s">
        <v>249</v>
      </c>
      <c r="DP35" s="37"/>
      <c r="DQ35" s="37"/>
      <c r="DR35" s="37"/>
      <c r="DS35" s="37"/>
      <c r="DT35" s="37"/>
      <c r="DU35" s="37"/>
      <c r="DV35" s="37" t="s">
        <v>249</v>
      </c>
      <c r="DW35" s="37" t="s">
        <v>249</v>
      </c>
      <c r="DX35" s="37"/>
      <c r="DY35" s="37" t="s">
        <v>249</v>
      </c>
      <c r="DZ35" s="37"/>
      <c r="EA35" s="37"/>
      <c r="EB35" s="37"/>
      <c r="EC35" s="37" t="s">
        <v>249</v>
      </c>
      <c r="ED35" s="37"/>
      <c r="EE35" s="37"/>
      <c r="EF35" s="37"/>
      <c r="EG35" s="37"/>
      <c r="EH35" s="37" t="s">
        <v>249</v>
      </c>
      <c r="EI35" s="37"/>
      <c r="EJ35" s="37"/>
      <c r="EK35" s="37"/>
      <c r="EL35" s="37"/>
      <c r="EM35" s="37"/>
      <c r="EN35" s="37" t="s">
        <v>249</v>
      </c>
      <c r="EO35" s="37"/>
      <c r="EP35" s="37"/>
      <c r="EQ35" s="37"/>
      <c r="ER35" s="37"/>
      <c r="ES35" s="37"/>
      <c r="ET35" s="37" t="s">
        <v>249</v>
      </c>
      <c r="EU35" s="37" t="s">
        <v>249</v>
      </c>
      <c r="EV35" s="37" t="s">
        <v>249</v>
      </c>
      <c r="EW35" s="37" t="s">
        <v>249</v>
      </c>
      <c r="EX35" s="37" t="s">
        <v>249</v>
      </c>
      <c r="EY35" s="37"/>
      <c r="EZ35" s="37"/>
      <c r="FA35" s="37"/>
      <c r="FB35" s="37" t="s">
        <v>249</v>
      </c>
      <c r="FC35" s="37"/>
      <c r="FD35" s="37"/>
      <c r="FE35" s="37"/>
      <c r="FF35" s="37"/>
      <c r="FG35" s="37"/>
      <c r="FH35" s="37"/>
      <c r="FI35" s="37"/>
      <c r="FJ35" s="37"/>
      <c r="FK35" s="37" t="s">
        <v>249</v>
      </c>
      <c r="FL35" s="37"/>
      <c r="FM35" s="37"/>
      <c r="FN35" s="37"/>
      <c r="FO35" s="37"/>
      <c r="FP35" s="37"/>
      <c r="FQ35" s="37"/>
      <c r="FR35" s="37"/>
      <c r="FS35" s="37"/>
      <c r="FT35" s="37" t="s">
        <v>249</v>
      </c>
      <c r="FU35" s="37" t="s">
        <v>249</v>
      </c>
      <c r="FV35" s="37"/>
      <c r="FW35" s="37"/>
      <c r="FX35" s="37"/>
      <c r="FY35" s="37" t="s">
        <v>249</v>
      </c>
      <c r="FZ35" s="37"/>
      <c r="GA35" s="37" t="s">
        <v>249</v>
      </c>
      <c r="GB35" s="37"/>
      <c r="GC35" s="37"/>
      <c r="GD35" s="37"/>
      <c r="GE35" s="37"/>
      <c r="GF35" s="37" t="s">
        <v>249</v>
      </c>
      <c r="GG35" s="37"/>
      <c r="GH35" s="37"/>
      <c r="GI35" s="4"/>
      <c r="GJ35" s="4"/>
      <c r="GK35" s="4"/>
      <c r="GL35" s="4"/>
      <c r="GM35" s="4"/>
      <c r="GN35" s="4" t="s">
        <v>249</v>
      </c>
      <c r="GO35" s="4" t="s">
        <v>249</v>
      </c>
      <c r="GP35" s="4"/>
      <c r="GQ35" s="4"/>
      <c r="GR35" s="4"/>
      <c r="GS35" s="4"/>
      <c r="GT35" s="4" t="s">
        <v>249</v>
      </c>
      <c r="GU35" s="4"/>
      <c r="GV35" s="4" t="s">
        <v>249</v>
      </c>
      <c r="GW35" s="4" t="s">
        <v>249</v>
      </c>
      <c r="GX35" s="4"/>
      <c r="GY35" s="4"/>
      <c r="GZ35" s="4"/>
      <c r="HA35" s="4"/>
      <c r="HB35" s="4" t="s">
        <v>249</v>
      </c>
      <c r="HC35" s="4"/>
      <c r="HD35" s="4"/>
      <c r="HE35" s="4"/>
      <c r="HF35" s="4"/>
      <c r="HG35" s="4"/>
      <c r="HH35" s="4" t="s">
        <v>249</v>
      </c>
      <c r="HI35" s="4"/>
      <c r="HJ35" s="4"/>
      <c r="HK35" s="4"/>
      <c r="HL35" s="4"/>
      <c r="HM35" s="4"/>
      <c r="HN35" s="4"/>
      <c r="HO35" s="4" t="s">
        <v>249</v>
      </c>
      <c r="HP35" s="4"/>
      <c r="HQ35" s="4"/>
      <c r="HR35" s="4" t="s">
        <v>249</v>
      </c>
      <c r="HS35" s="4"/>
      <c r="HT35" s="4"/>
      <c r="HU35" s="4" t="s">
        <v>249</v>
      </c>
      <c r="HV35" s="4" t="s">
        <v>249</v>
      </c>
      <c r="HW35" s="4"/>
      <c r="HX35" s="4"/>
      <c r="HY35" s="4"/>
      <c r="HZ35" s="4"/>
      <c r="IA35" s="4"/>
      <c r="IB35" s="4" t="s">
        <v>249</v>
      </c>
      <c r="IC35" s="4"/>
      <c r="ID35" s="4"/>
      <c r="IE35" s="4" t="s">
        <v>249</v>
      </c>
      <c r="IF35" s="4"/>
      <c r="IG35" s="4"/>
      <c r="IH35" s="4"/>
      <c r="II35" s="4" t="s">
        <v>501</v>
      </c>
      <c r="IJ35" s="4" t="s">
        <v>501</v>
      </c>
      <c r="IK35" s="4" t="s">
        <v>501</v>
      </c>
      <c r="IL35" s="4" t="s">
        <v>501</v>
      </c>
      <c r="IM35" s="4"/>
      <c r="IN35" s="4"/>
      <c r="IO35" s="4" t="s">
        <v>249</v>
      </c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3" t="s">
        <v>453</v>
      </c>
      <c r="JE35" s="3"/>
      <c r="JF35" s="3" t="s">
        <v>539</v>
      </c>
    </row>
    <row r="36" spans="1:266" ht="32.450000000000003" customHeight="1">
      <c r="A36" s="4"/>
      <c r="B36" s="9" t="s">
        <v>591</v>
      </c>
      <c r="C36" s="40" t="s">
        <v>621</v>
      </c>
      <c r="D36" s="40" t="s">
        <v>622</v>
      </c>
      <c r="E36" s="9" t="s">
        <v>421</v>
      </c>
      <c r="F36" s="37" t="s">
        <v>468</v>
      </c>
      <c r="G36" s="57" t="s">
        <v>653</v>
      </c>
      <c r="H36" s="57" t="s">
        <v>653</v>
      </c>
      <c r="I36" s="57" t="str">
        <f t="shared" si="4"/>
        <v xml:space="preserve"> </v>
      </c>
      <c r="J36" s="57"/>
      <c r="K36" s="57" t="str">
        <f t="shared" si="1"/>
        <v xml:space="preserve"> </v>
      </c>
      <c r="L36" s="57"/>
      <c r="M36" s="57" t="str">
        <f t="shared" si="2"/>
        <v xml:space="preserve"> </v>
      </c>
      <c r="N36" s="57"/>
      <c r="O36" s="57"/>
      <c r="P36" s="57" t="s">
        <v>249</v>
      </c>
      <c r="Q36" s="42"/>
      <c r="R36" s="42"/>
      <c r="S36" s="42"/>
      <c r="T36" s="42"/>
      <c r="U36" s="42"/>
      <c r="V36" s="37"/>
      <c r="W36" s="2"/>
      <c r="X36" s="11" t="s">
        <v>251</v>
      </c>
      <c r="Y36" s="2" t="s">
        <v>249</v>
      </c>
      <c r="Z36" s="37"/>
      <c r="AA36" s="37"/>
      <c r="AB36" s="37" t="s">
        <v>249</v>
      </c>
      <c r="AC36" s="37"/>
      <c r="AD36" s="37"/>
      <c r="AE36" s="37"/>
      <c r="AF36" s="37" t="s">
        <v>249</v>
      </c>
      <c r="AG36" s="37"/>
      <c r="AH36" s="37"/>
      <c r="AI36" s="37"/>
      <c r="AJ36" s="37"/>
      <c r="AK36" s="37" t="s">
        <v>249</v>
      </c>
      <c r="AL36" s="37"/>
      <c r="AM36" s="37"/>
      <c r="AN36" s="37"/>
      <c r="AO36" s="37"/>
      <c r="AP36" s="37" t="s">
        <v>249</v>
      </c>
      <c r="AQ36" s="37"/>
      <c r="AR36" s="37"/>
      <c r="AS36" s="37"/>
      <c r="AT36" s="37" t="s">
        <v>249</v>
      </c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 t="s">
        <v>249</v>
      </c>
      <c r="BG36" s="37"/>
      <c r="BH36" s="37"/>
      <c r="BI36" s="37" t="s">
        <v>249</v>
      </c>
      <c r="BJ36" s="37"/>
      <c r="BK36" s="37"/>
      <c r="BL36" s="37"/>
      <c r="BM36" s="37" t="s">
        <v>249</v>
      </c>
      <c r="BN36" s="37"/>
      <c r="BO36" s="37" t="s">
        <v>249</v>
      </c>
      <c r="BP36" s="37"/>
      <c r="BQ36" s="37"/>
      <c r="BR36" s="37" t="s">
        <v>249</v>
      </c>
      <c r="BS36" s="37"/>
      <c r="BT36" s="37"/>
      <c r="BU36" s="37"/>
      <c r="BV36" s="37"/>
      <c r="BW36" s="37"/>
      <c r="BX36" s="37"/>
      <c r="BY36" s="37"/>
      <c r="BZ36" s="37"/>
      <c r="CA36" s="37" t="s">
        <v>249</v>
      </c>
      <c r="CB36" s="37" t="s">
        <v>249</v>
      </c>
      <c r="CC36" s="37"/>
      <c r="CD36" s="37"/>
      <c r="CE36" s="37"/>
      <c r="CF36" s="37" t="s">
        <v>249</v>
      </c>
      <c r="CG36" s="37"/>
      <c r="CH36" s="37"/>
      <c r="CI36" s="37" t="s">
        <v>249</v>
      </c>
      <c r="CJ36" s="37"/>
      <c r="CK36" s="37"/>
      <c r="CL36" s="37"/>
      <c r="CM36" s="37"/>
      <c r="CN36" s="37"/>
      <c r="CO36" s="37"/>
      <c r="CP36" s="37"/>
      <c r="CQ36" s="37" t="s">
        <v>249</v>
      </c>
      <c r="CR36" s="37"/>
      <c r="CS36" s="37"/>
      <c r="CT36" s="37"/>
      <c r="CU36" s="37"/>
      <c r="CV36" s="37"/>
      <c r="CW36" s="37" t="s">
        <v>249</v>
      </c>
      <c r="CX36" s="37"/>
      <c r="CY36" s="37"/>
      <c r="CZ36" s="37"/>
      <c r="DA36" s="37" t="s">
        <v>249</v>
      </c>
      <c r="DB36" s="37"/>
      <c r="DC36" s="37"/>
      <c r="DD36" s="37" t="s">
        <v>249</v>
      </c>
      <c r="DE36" s="37"/>
      <c r="DF36" s="37" t="s">
        <v>249</v>
      </c>
      <c r="DG36" s="37"/>
      <c r="DH36" s="37"/>
      <c r="DI36" s="12" t="s">
        <v>249</v>
      </c>
      <c r="DJ36" s="37"/>
      <c r="DK36" s="37" t="s">
        <v>249</v>
      </c>
      <c r="DL36" s="37"/>
      <c r="DM36" s="37"/>
      <c r="DN36" s="37"/>
      <c r="DO36" s="37" t="s">
        <v>249</v>
      </c>
      <c r="DP36" s="37"/>
      <c r="DQ36" s="37"/>
      <c r="DR36" s="37"/>
      <c r="DS36" s="37"/>
      <c r="DT36" s="37"/>
      <c r="DU36" s="37"/>
      <c r="DV36" s="37" t="s">
        <v>249</v>
      </c>
      <c r="DW36" s="37" t="s">
        <v>249</v>
      </c>
      <c r="DX36" s="37"/>
      <c r="DY36" s="37" t="s">
        <v>249</v>
      </c>
      <c r="DZ36" s="37"/>
      <c r="EA36" s="37"/>
      <c r="EB36" s="37"/>
      <c r="EC36" s="37" t="s">
        <v>249</v>
      </c>
      <c r="ED36" s="37"/>
      <c r="EE36" s="37"/>
      <c r="EF36" s="37"/>
      <c r="EG36" s="37"/>
      <c r="EH36" s="37" t="s">
        <v>249</v>
      </c>
      <c r="EI36" s="37"/>
      <c r="EJ36" s="37"/>
      <c r="EK36" s="37"/>
      <c r="EL36" s="37"/>
      <c r="EM36" s="37"/>
      <c r="EN36" s="37" t="s">
        <v>249</v>
      </c>
      <c r="EO36" s="37"/>
      <c r="EP36" s="37"/>
      <c r="EQ36" s="37"/>
      <c r="ER36" s="37"/>
      <c r="ES36" s="37"/>
      <c r="ET36" s="37" t="s">
        <v>249</v>
      </c>
      <c r="EU36" s="37" t="s">
        <v>249</v>
      </c>
      <c r="EV36" s="37" t="s">
        <v>249</v>
      </c>
      <c r="EW36" s="37" t="s">
        <v>249</v>
      </c>
      <c r="EX36" s="37" t="s">
        <v>249</v>
      </c>
      <c r="EY36" s="37"/>
      <c r="EZ36" s="37"/>
      <c r="FA36" s="37"/>
      <c r="FB36" s="37" t="s">
        <v>249</v>
      </c>
      <c r="FC36" s="37"/>
      <c r="FD36" s="37"/>
      <c r="FE36" s="37" t="s">
        <v>249</v>
      </c>
      <c r="FF36" s="37" t="s">
        <v>249</v>
      </c>
      <c r="FG36" s="37" t="s">
        <v>249</v>
      </c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 t="s">
        <v>501</v>
      </c>
      <c r="IJ36" s="4" t="s">
        <v>501</v>
      </c>
      <c r="IK36" s="4" t="s">
        <v>501</v>
      </c>
      <c r="IL36" s="4" t="s">
        <v>501</v>
      </c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3" t="s">
        <v>422</v>
      </c>
      <c r="JE36" s="3"/>
      <c r="JF36" s="3" t="s">
        <v>537</v>
      </c>
    </row>
    <row r="37" spans="1:266" ht="32.450000000000003" customHeight="1">
      <c r="A37" s="4"/>
      <c r="B37" s="9" t="s">
        <v>592</v>
      </c>
      <c r="C37" s="40" t="s">
        <v>621</v>
      </c>
      <c r="D37" s="40" t="s">
        <v>622</v>
      </c>
      <c r="E37" s="9" t="s">
        <v>474</v>
      </c>
      <c r="F37" s="37" t="s">
        <v>469</v>
      </c>
      <c r="G37" s="57" t="s">
        <v>653</v>
      </c>
      <c r="H37" s="57" t="s">
        <v>653</v>
      </c>
      <c r="I37" s="57" t="str">
        <f t="shared" si="4"/>
        <v xml:space="preserve"> </v>
      </c>
      <c r="J37" s="57"/>
      <c r="K37" s="57" t="str">
        <f t="shared" si="1"/>
        <v xml:space="preserve"> </v>
      </c>
      <c r="L37" s="57"/>
      <c r="M37" s="57" t="str">
        <f t="shared" si="2"/>
        <v xml:space="preserve"> </v>
      </c>
      <c r="N37" s="57"/>
      <c r="O37" s="57" t="s">
        <v>249</v>
      </c>
      <c r="P37" s="57"/>
      <c r="Q37" s="42"/>
      <c r="R37" s="42"/>
      <c r="S37" s="42"/>
      <c r="T37" s="42"/>
      <c r="U37" s="42"/>
      <c r="V37" s="37"/>
      <c r="W37" s="2"/>
      <c r="X37" s="2">
        <v>999454</v>
      </c>
      <c r="Y37" s="2" t="s">
        <v>249</v>
      </c>
      <c r="Z37" s="37"/>
      <c r="AA37" s="37"/>
      <c r="AB37" s="37" t="s">
        <v>249</v>
      </c>
      <c r="AC37" s="37"/>
      <c r="AD37" s="37"/>
      <c r="AE37" s="37"/>
      <c r="AF37" s="37" t="s">
        <v>249</v>
      </c>
      <c r="AG37" s="37"/>
      <c r="AH37" s="37"/>
      <c r="AI37" s="37"/>
      <c r="AJ37" s="37"/>
      <c r="AK37" s="37" t="s">
        <v>249</v>
      </c>
      <c r="AL37" s="37"/>
      <c r="AM37" s="37"/>
      <c r="AN37" s="37"/>
      <c r="AO37" s="37"/>
      <c r="AP37" s="37" t="s">
        <v>249</v>
      </c>
      <c r="AQ37" s="37"/>
      <c r="AR37" s="37"/>
      <c r="AS37" s="37"/>
      <c r="AT37" s="37" t="s">
        <v>249</v>
      </c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 t="s">
        <v>249</v>
      </c>
      <c r="BG37" s="37"/>
      <c r="BH37" s="37"/>
      <c r="BI37" s="37" t="s">
        <v>249</v>
      </c>
      <c r="BJ37" s="37"/>
      <c r="BK37" s="37"/>
      <c r="BL37" s="37"/>
      <c r="BM37" s="37" t="s">
        <v>249</v>
      </c>
      <c r="BN37" s="37"/>
      <c r="BO37" s="37" t="s">
        <v>249</v>
      </c>
      <c r="BP37" s="37"/>
      <c r="BQ37" s="37"/>
      <c r="BR37" s="37" t="s">
        <v>249</v>
      </c>
      <c r="BS37" s="37"/>
      <c r="BT37" s="37"/>
      <c r="BU37" s="37"/>
      <c r="BV37" s="37"/>
      <c r="BW37" s="37"/>
      <c r="BX37" s="37"/>
      <c r="BY37" s="37"/>
      <c r="BZ37" s="37"/>
      <c r="CA37" s="37" t="s">
        <v>249</v>
      </c>
      <c r="CB37" s="37" t="s">
        <v>249</v>
      </c>
      <c r="CC37" s="37"/>
      <c r="CD37" s="37"/>
      <c r="CE37" s="37"/>
      <c r="CF37" s="37" t="s">
        <v>249</v>
      </c>
      <c r="CG37" s="37"/>
      <c r="CH37" s="37"/>
      <c r="CI37" s="37" t="s">
        <v>249</v>
      </c>
      <c r="CJ37" s="37"/>
      <c r="CK37" s="37"/>
      <c r="CL37" s="37"/>
      <c r="CM37" s="37"/>
      <c r="CN37" s="37"/>
      <c r="CO37" s="37"/>
      <c r="CP37" s="37"/>
      <c r="CQ37" s="37" t="s">
        <v>249</v>
      </c>
      <c r="CR37" s="37"/>
      <c r="CS37" s="37"/>
      <c r="CT37" s="37"/>
      <c r="CU37" s="37"/>
      <c r="CV37" s="37"/>
      <c r="CW37" s="37" t="s">
        <v>249</v>
      </c>
      <c r="CX37" s="37"/>
      <c r="CY37" s="37"/>
      <c r="CZ37" s="37"/>
      <c r="DA37" s="37" t="s">
        <v>249</v>
      </c>
      <c r="DB37" s="37"/>
      <c r="DC37" s="37"/>
      <c r="DD37" s="37" t="s">
        <v>249</v>
      </c>
      <c r="DE37" s="37"/>
      <c r="DF37" s="37" t="s">
        <v>249</v>
      </c>
      <c r="DG37" s="37"/>
      <c r="DH37" s="37"/>
      <c r="DI37" s="12" t="s">
        <v>249</v>
      </c>
      <c r="DJ37" s="37"/>
      <c r="DK37" s="37" t="s">
        <v>249</v>
      </c>
      <c r="DL37" s="37"/>
      <c r="DM37" s="37"/>
      <c r="DN37" s="37"/>
      <c r="DO37" s="37" t="s">
        <v>249</v>
      </c>
      <c r="DP37" s="37"/>
      <c r="DQ37" s="37"/>
      <c r="DR37" s="37"/>
      <c r="DS37" s="37"/>
      <c r="DT37" s="37"/>
      <c r="DU37" s="37"/>
      <c r="DV37" s="37" t="s">
        <v>249</v>
      </c>
      <c r="DW37" s="37" t="s">
        <v>249</v>
      </c>
      <c r="DX37" s="37"/>
      <c r="DY37" s="37" t="s">
        <v>249</v>
      </c>
      <c r="DZ37" s="37"/>
      <c r="EA37" s="37"/>
      <c r="EB37" s="37"/>
      <c r="EC37" s="37"/>
      <c r="ED37" s="37"/>
      <c r="EE37" s="37"/>
      <c r="EF37" s="37" t="s">
        <v>249</v>
      </c>
      <c r="EG37" s="37"/>
      <c r="EH37" s="37" t="s">
        <v>249</v>
      </c>
      <c r="EI37" s="37"/>
      <c r="EJ37" s="37"/>
      <c r="EK37" s="37"/>
      <c r="EL37" s="37"/>
      <c r="EM37" s="37"/>
      <c r="EN37" s="37" t="s">
        <v>249</v>
      </c>
      <c r="EO37" s="37"/>
      <c r="EP37" s="37"/>
      <c r="EQ37" s="37"/>
      <c r="ER37" s="37"/>
      <c r="ES37" s="37"/>
      <c r="ET37" s="37" t="s">
        <v>249</v>
      </c>
      <c r="EU37" s="37" t="s">
        <v>249</v>
      </c>
      <c r="EV37" s="37" t="s">
        <v>249</v>
      </c>
      <c r="EW37" s="37" t="s">
        <v>249</v>
      </c>
      <c r="EX37" s="37" t="s">
        <v>249</v>
      </c>
      <c r="EY37" s="37" t="s">
        <v>249</v>
      </c>
      <c r="EZ37" s="37" t="s">
        <v>249</v>
      </c>
      <c r="FA37" s="37"/>
      <c r="FB37" s="37" t="s">
        <v>249</v>
      </c>
      <c r="FC37" s="37" t="s">
        <v>249</v>
      </c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 t="s">
        <v>249</v>
      </c>
      <c r="FU37" s="37" t="s">
        <v>249</v>
      </c>
      <c r="FV37" s="37"/>
      <c r="FW37" s="37"/>
      <c r="FX37" s="37"/>
      <c r="FY37" s="37" t="s">
        <v>249</v>
      </c>
      <c r="FZ37" s="37"/>
      <c r="GA37" s="37" t="s">
        <v>249</v>
      </c>
      <c r="GB37" s="37"/>
      <c r="GC37" s="37"/>
      <c r="GD37" s="37"/>
      <c r="GE37" s="37"/>
      <c r="GF37" s="37" t="s">
        <v>249</v>
      </c>
      <c r="GG37" s="37"/>
      <c r="GH37" s="37"/>
      <c r="GI37" s="4"/>
      <c r="GJ37" s="4"/>
      <c r="GK37" s="4"/>
      <c r="GL37" s="4"/>
      <c r="GM37" s="4"/>
      <c r="GN37" s="4"/>
      <c r="GO37" s="4" t="s">
        <v>249</v>
      </c>
      <c r="GP37" s="4"/>
      <c r="GQ37" s="4" t="s">
        <v>249</v>
      </c>
      <c r="GR37" s="4"/>
      <c r="GS37" s="4"/>
      <c r="GT37" s="4"/>
      <c r="GU37" s="4"/>
      <c r="GV37" s="4" t="s">
        <v>249</v>
      </c>
      <c r="GW37" s="4" t="s">
        <v>249</v>
      </c>
      <c r="GX37" s="4"/>
      <c r="GY37" s="4"/>
      <c r="GZ37" s="4"/>
      <c r="HA37" s="4"/>
      <c r="HB37" s="4" t="s">
        <v>249</v>
      </c>
      <c r="HC37" s="4"/>
      <c r="HD37" s="4"/>
      <c r="HE37" s="4"/>
      <c r="HF37" s="4"/>
      <c r="HG37" s="4"/>
      <c r="HH37" s="4" t="s">
        <v>249</v>
      </c>
      <c r="HI37" s="4"/>
      <c r="HJ37" s="4"/>
      <c r="HK37" s="4"/>
      <c r="HL37" s="4" t="s">
        <v>249</v>
      </c>
      <c r="HM37" s="4"/>
      <c r="HN37" s="4"/>
      <c r="HO37" s="4"/>
      <c r="HP37" s="4"/>
      <c r="HQ37" s="4" t="s">
        <v>249</v>
      </c>
      <c r="HR37" s="4"/>
      <c r="HS37" s="4"/>
      <c r="HT37" s="4" t="s">
        <v>249</v>
      </c>
      <c r="HU37" s="4"/>
      <c r="HV37" s="4" t="s">
        <v>249</v>
      </c>
      <c r="HW37" s="4"/>
      <c r="HX37" s="4"/>
      <c r="HY37" s="4"/>
      <c r="HZ37" s="4"/>
      <c r="IA37" s="4"/>
      <c r="IB37" s="4" t="s">
        <v>249</v>
      </c>
      <c r="IC37" s="4"/>
      <c r="ID37" s="4"/>
      <c r="IE37" s="4" t="s">
        <v>249</v>
      </c>
      <c r="IF37" s="4"/>
      <c r="IG37" s="4"/>
      <c r="IH37" s="4"/>
      <c r="II37" s="4" t="s">
        <v>501</v>
      </c>
      <c r="IJ37" s="4" t="s">
        <v>501</v>
      </c>
      <c r="IK37" s="4" t="s">
        <v>501</v>
      </c>
      <c r="IL37" s="4" t="s">
        <v>501</v>
      </c>
      <c r="IM37" s="4" t="s">
        <v>249</v>
      </c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3" t="s">
        <v>426</v>
      </c>
      <c r="JE37" s="3"/>
      <c r="JF37" s="3" t="s">
        <v>540</v>
      </c>
    </row>
    <row r="38" spans="1:266" ht="32.450000000000003" customHeight="1">
      <c r="A38" s="4"/>
      <c r="B38" s="9" t="s">
        <v>593</v>
      </c>
      <c r="C38" s="40" t="s">
        <v>621</v>
      </c>
      <c r="D38" s="40" t="s">
        <v>622</v>
      </c>
      <c r="E38" s="9" t="s">
        <v>427</v>
      </c>
      <c r="F38" s="37" t="s">
        <v>469</v>
      </c>
      <c r="G38" s="57" t="s">
        <v>653</v>
      </c>
      <c r="H38" s="57" t="s">
        <v>653</v>
      </c>
      <c r="I38" s="57" t="str">
        <f t="shared" si="4"/>
        <v xml:space="preserve"> </v>
      </c>
      <c r="J38" s="57"/>
      <c r="K38" s="57" t="str">
        <f t="shared" si="1"/>
        <v xml:space="preserve"> </v>
      </c>
      <c r="L38" s="57"/>
      <c r="M38" s="57" t="str">
        <f t="shared" si="2"/>
        <v xml:space="preserve"> </v>
      </c>
      <c r="N38" s="57"/>
      <c r="O38" s="57" t="s">
        <v>249</v>
      </c>
      <c r="P38" s="57"/>
      <c r="Q38" s="42"/>
      <c r="R38" s="42"/>
      <c r="S38" s="42"/>
      <c r="T38" s="42"/>
      <c r="U38" s="42"/>
      <c r="V38" s="37"/>
      <c r="W38" s="2"/>
      <c r="X38" s="2">
        <v>999454</v>
      </c>
      <c r="Y38" s="2" t="s">
        <v>249</v>
      </c>
      <c r="Z38" s="37"/>
      <c r="AA38" s="37"/>
      <c r="AB38" s="37" t="s">
        <v>249</v>
      </c>
      <c r="AC38" s="37"/>
      <c r="AD38" s="37"/>
      <c r="AE38" s="37"/>
      <c r="AF38" s="37" t="s">
        <v>249</v>
      </c>
      <c r="AG38" s="37"/>
      <c r="AH38" s="37"/>
      <c r="AI38" s="37"/>
      <c r="AJ38" s="37"/>
      <c r="AK38" s="37" t="s">
        <v>249</v>
      </c>
      <c r="AL38" s="37"/>
      <c r="AM38" s="37"/>
      <c r="AN38" s="37"/>
      <c r="AO38" s="37"/>
      <c r="AP38" s="37" t="s">
        <v>249</v>
      </c>
      <c r="AQ38" s="37"/>
      <c r="AR38" s="37"/>
      <c r="AS38" s="37"/>
      <c r="AT38" s="37" t="s">
        <v>249</v>
      </c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 t="s">
        <v>249</v>
      </c>
      <c r="BG38" s="37"/>
      <c r="BH38" s="37"/>
      <c r="BI38" s="37" t="s">
        <v>249</v>
      </c>
      <c r="BJ38" s="37"/>
      <c r="BK38" s="37"/>
      <c r="BL38" s="37"/>
      <c r="BM38" s="37" t="s">
        <v>249</v>
      </c>
      <c r="BN38" s="37"/>
      <c r="BO38" s="37" t="s">
        <v>249</v>
      </c>
      <c r="BP38" s="37"/>
      <c r="BQ38" s="37"/>
      <c r="BR38" s="37" t="s">
        <v>249</v>
      </c>
      <c r="BS38" s="37"/>
      <c r="BT38" s="37"/>
      <c r="BU38" s="37"/>
      <c r="BV38" s="37"/>
      <c r="BW38" s="37"/>
      <c r="BX38" s="37"/>
      <c r="BY38" s="37"/>
      <c r="BZ38" s="37"/>
      <c r="CA38" s="37" t="s">
        <v>249</v>
      </c>
      <c r="CB38" s="37" t="s">
        <v>249</v>
      </c>
      <c r="CC38" s="37"/>
      <c r="CD38" s="37"/>
      <c r="CE38" s="37"/>
      <c r="CF38" s="37" t="s">
        <v>249</v>
      </c>
      <c r="CG38" s="37"/>
      <c r="CH38" s="37"/>
      <c r="CI38" s="37" t="s">
        <v>249</v>
      </c>
      <c r="CJ38" s="37"/>
      <c r="CK38" s="37"/>
      <c r="CL38" s="37"/>
      <c r="CM38" s="37"/>
      <c r="CN38" s="37"/>
      <c r="CO38" s="37"/>
      <c r="CP38" s="37"/>
      <c r="CQ38" s="37" t="s">
        <v>249</v>
      </c>
      <c r="CR38" s="37"/>
      <c r="CS38" s="37"/>
      <c r="CT38" s="37"/>
      <c r="CU38" s="37"/>
      <c r="CV38" s="37"/>
      <c r="CW38" s="37" t="s">
        <v>249</v>
      </c>
      <c r="CX38" s="37"/>
      <c r="CY38" s="37"/>
      <c r="CZ38" s="37"/>
      <c r="DA38" s="37" t="s">
        <v>249</v>
      </c>
      <c r="DB38" s="37"/>
      <c r="DC38" s="37"/>
      <c r="DD38" s="37" t="s">
        <v>249</v>
      </c>
      <c r="DE38" s="37"/>
      <c r="DF38" s="37" t="s">
        <v>249</v>
      </c>
      <c r="DG38" s="37"/>
      <c r="DH38" s="37"/>
      <c r="DI38" s="12" t="s">
        <v>249</v>
      </c>
      <c r="DJ38" s="37"/>
      <c r="DK38" s="37" t="s">
        <v>249</v>
      </c>
      <c r="DL38" s="37"/>
      <c r="DM38" s="37"/>
      <c r="DN38" s="37"/>
      <c r="DO38" s="37" t="s">
        <v>249</v>
      </c>
      <c r="DP38" s="37"/>
      <c r="DQ38" s="37"/>
      <c r="DR38" s="37"/>
      <c r="DS38" s="37"/>
      <c r="DT38" s="37"/>
      <c r="DU38" s="37"/>
      <c r="DV38" s="37" t="s">
        <v>249</v>
      </c>
      <c r="DW38" s="37" t="s">
        <v>249</v>
      </c>
      <c r="DX38" s="37"/>
      <c r="DY38" s="37" t="s">
        <v>249</v>
      </c>
      <c r="DZ38" s="37"/>
      <c r="EA38" s="37"/>
      <c r="EB38" s="37"/>
      <c r="EC38" s="37"/>
      <c r="ED38" s="37"/>
      <c r="EE38" s="37"/>
      <c r="EF38" s="37" t="s">
        <v>249</v>
      </c>
      <c r="EG38" s="37"/>
      <c r="EH38" s="37" t="s">
        <v>249</v>
      </c>
      <c r="EI38" s="37"/>
      <c r="EJ38" s="37"/>
      <c r="EK38" s="37"/>
      <c r="EL38" s="37"/>
      <c r="EM38" s="37"/>
      <c r="EN38" s="37" t="s">
        <v>249</v>
      </c>
      <c r="EO38" s="37"/>
      <c r="EP38" s="37"/>
      <c r="EQ38" s="37"/>
      <c r="ER38" s="37"/>
      <c r="ES38" s="37"/>
      <c r="ET38" s="37" t="s">
        <v>249</v>
      </c>
      <c r="EU38" s="37" t="s">
        <v>249</v>
      </c>
      <c r="EV38" s="37" t="s">
        <v>249</v>
      </c>
      <c r="EW38" s="37" t="s">
        <v>249</v>
      </c>
      <c r="EX38" s="37" t="s">
        <v>249</v>
      </c>
      <c r="EY38" s="37" t="s">
        <v>249</v>
      </c>
      <c r="EZ38" s="37" t="s">
        <v>249</v>
      </c>
      <c r="FA38" s="37"/>
      <c r="FB38" s="37" t="s">
        <v>249</v>
      </c>
      <c r="FC38" s="37"/>
      <c r="FD38" s="37" t="s">
        <v>249</v>
      </c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 t="s">
        <v>249</v>
      </c>
      <c r="FU38" s="37" t="s">
        <v>249</v>
      </c>
      <c r="FV38" s="37"/>
      <c r="FW38" s="37"/>
      <c r="FX38" s="37"/>
      <c r="FY38" s="37"/>
      <c r="FZ38" s="37" t="s">
        <v>249</v>
      </c>
      <c r="GA38" s="37" t="s">
        <v>249</v>
      </c>
      <c r="GB38" s="37"/>
      <c r="GC38" s="37"/>
      <c r="GD38" s="37"/>
      <c r="GE38" s="37"/>
      <c r="GF38" s="37" t="s">
        <v>249</v>
      </c>
      <c r="GG38" s="37"/>
      <c r="GH38" s="37"/>
      <c r="GI38" s="4"/>
      <c r="GJ38" s="4"/>
      <c r="GK38" s="4"/>
      <c r="GL38" s="4"/>
      <c r="GM38" s="4"/>
      <c r="GN38" s="4"/>
      <c r="GO38" s="4" t="s">
        <v>249</v>
      </c>
      <c r="GP38" s="4"/>
      <c r="GQ38" s="4"/>
      <c r="GR38" s="4" t="s">
        <v>249</v>
      </c>
      <c r="GS38" s="4"/>
      <c r="GT38" s="4"/>
      <c r="GU38" s="4"/>
      <c r="GV38" s="4" t="s">
        <v>249</v>
      </c>
      <c r="GW38" s="4" t="s">
        <v>249</v>
      </c>
      <c r="GX38" s="4"/>
      <c r="GY38" s="4"/>
      <c r="GZ38" s="4"/>
      <c r="HA38" s="4"/>
      <c r="HB38" s="4" t="s">
        <v>249</v>
      </c>
      <c r="HC38" s="4"/>
      <c r="HD38" s="4"/>
      <c r="HE38" s="4"/>
      <c r="HF38" s="4"/>
      <c r="HG38" s="4"/>
      <c r="HH38" s="4" t="s">
        <v>249</v>
      </c>
      <c r="HI38" s="4"/>
      <c r="HJ38" s="4"/>
      <c r="HK38" s="4"/>
      <c r="HL38" s="4"/>
      <c r="HM38" s="4" t="s">
        <v>249</v>
      </c>
      <c r="HN38" s="4"/>
      <c r="HO38" s="4"/>
      <c r="HP38" s="4"/>
      <c r="HQ38" s="4"/>
      <c r="HR38" s="4" t="s">
        <v>249</v>
      </c>
      <c r="HS38" s="4"/>
      <c r="HT38" s="4" t="s">
        <v>249</v>
      </c>
      <c r="HU38" s="4"/>
      <c r="HV38" s="4" t="s">
        <v>249</v>
      </c>
      <c r="HW38" s="4"/>
      <c r="HX38" s="4"/>
      <c r="HY38" s="4"/>
      <c r="HZ38" s="4"/>
      <c r="IA38" s="4"/>
      <c r="IB38" s="4" t="s">
        <v>249</v>
      </c>
      <c r="IC38" s="4"/>
      <c r="ID38" s="4"/>
      <c r="IE38" s="4" t="s">
        <v>249</v>
      </c>
      <c r="IF38" s="4"/>
      <c r="IG38" s="4"/>
      <c r="IH38" s="4"/>
      <c r="II38" s="4" t="s">
        <v>501</v>
      </c>
      <c r="IJ38" s="4" t="s">
        <v>501</v>
      </c>
      <c r="IK38" s="4" t="s">
        <v>501</v>
      </c>
      <c r="IL38" s="4" t="s">
        <v>501</v>
      </c>
      <c r="IM38" s="4"/>
      <c r="IN38" s="4" t="s">
        <v>249</v>
      </c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3" t="s">
        <v>428</v>
      </c>
      <c r="JE38" s="3"/>
      <c r="JF38" s="3" t="s">
        <v>540</v>
      </c>
    </row>
    <row r="39" spans="1:266" ht="32.450000000000003" customHeight="1">
      <c r="A39" s="4"/>
      <c r="B39" s="9" t="s">
        <v>594</v>
      </c>
      <c r="C39" s="40" t="s">
        <v>621</v>
      </c>
      <c r="D39" s="40" t="s">
        <v>622</v>
      </c>
      <c r="E39" s="9" t="s">
        <v>454</v>
      </c>
      <c r="F39" s="37" t="s">
        <v>469</v>
      </c>
      <c r="G39" s="57" t="s">
        <v>653</v>
      </c>
      <c r="H39" s="57" t="s">
        <v>653</v>
      </c>
      <c r="I39" s="57" t="str">
        <f t="shared" si="4"/>
        <v xml:space="preserve"> </v>
      </c>
      <c r="J39" s="57"/>
      <c r="K39" s="57" t="str">
        <f t="shared" si="1"/>
        <v xml:space="preserve"> </v>
      </c>
      <c r="L39" s="57"/>
      <c r="M39" s="57" t="str">
        <f t="shared" si="2"/>
        <v xml:space="preserve"> </v>
      </c>
      <c r="N39" s="57"/>
      <c r="O39" s="57" t="s">
        <v>249</v>
      </c>
      <c r="P39" s="57"/>
      <c r="Q39" s="42"/>
      <c r="R39" s="42"/>
      <c r="S39" s="42"/>
      <c r="T39" s="42"/>
      <c r="U39" s="42"/>
      <c r="V39" s="37"/>
      <c r="W39" s="2"/>
      <c r="X39" s="2">
        <v>999454</v>
      </c>
      <c r="Y39" s="2" t="s">
        <v>249</v>
      </c>
      <c r="Z39" s="37"/>
      <c r="AA39" s="37"/>
      <c r="AB39" s="37" t="s">
        <v>249</v>
      </c>
      <c r="AC39" s="37"/>
      <c r="AD39" s="37"/>
      <c r="AE39" s="37"/>
      <c r="AF39" s="37" t="s">
        <v>249</v>
      </c>
      <c r="AG39" s="37"/>
      <c r="AH39" s="37"/>
      <c r="AI39" s="37"/>
      <c r="AJ39" s="37"/>
      <c r="AK39" s="37" t="s">
        <v>249</v>
      </c>
      <c r="AL39" s="37"/>
      <c r="AM39" s="37"/>
      <c r="AN39" s="37"/>
      <c r="AO39" s="37"/>
      <c r="AP39" s="37" t="s">
        <v>249</v>
      </c>
      <c r="AQ39" s="37"/>
      <c r="AR39" s="37"/>
      <c r="AS39" s="37"/>
      <c r="AT39" s="37" t="s">
        <v>249</v>
      </c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 t="s">
        <v>249</v>
      </c>
      <c r="BG39" s="37"/>
      <c r="BH39" s="37"/>
      <c r="BI39" s="37" t="s">
        <v>249</v>
      </c>
      <c r="BJ39" s="37"/>
      <c r="BK39" s="37"/>
      <c r="BL39" s="37"/>
      <c r="BM39" s="37" t="s">
        <v>249</v>
      </c>
      <c r="BN39" s="37"/>
      <c r="BO39" s="37" t="s">
        <v>249</v>
      </c>
      <c r="BP39" s="37"/>
      <c r="BQ39" s="37"/>
      <c r="BR39" s="37" t="s">
        <v>249</v>
      </c>
      <c r="BS39" s="37"/>
      <c r="BT39" s="37"/>
      <c r="BU39" s="37"/>
      <c r="BV39" s="37"/>
      <c r="BW39" s="37"/>
      <c r="BX39" s="37"/>
      <c r="BY39" s="37"/>
      <c r="BZ39" s="37"/>
      <c r="CA39" s="37" t="s">
        <v>249</v>
      </c>
      <c r="CB39" s="37" t="s">
        <v>249</v>
      </c>
      <c r="CC39" s="37"/>
      <c r="CD39" s="37"/>
      <c r="CE39" s="37"/>
      <c r="CF39" s="37" t="s">
        <v>249</v>
      </c>
      <c r="CG39" s="37"/>
      <c r="CH39" s="37"/>
      <c r="CI39" s="37" t="s">
        <v>249</v>
      </c>
      <c r="CJ39" s="37"/>
      <c r="CK39" s="37"/>
      <c r="CL39" s="37"/>
      <c r="CM39" s="37"/>
      <c r="CN39" s="37"/>
      <c r="CO39" s="37"/>
      <c r="CP39" s="37"/>
      <c r="CQ39" s="37" t="s">
        <v>249</v>
      </c>
      <c r="CR39" s="37"/>
      <c r="CS39" s="37"/>
      <c r="CT39" s="37"/>
      <c r="CU39" s="37"/>
      <c r="CV39" s="37"/>
      <c r="CW39" s="37" t="s">
        <v>249</v>
      </c>
      <c r="CX39" s="37"/>
      <c r="CY39" s="37"/>
      <c r="CZ39" s="37"/>
      <c r="DA39" s="37" t="s">
        <v>249</v>
      </c>
      <c r="DB39" s="37"/>
      <c r="DC39" s="37"/>
      <c r="DD39" s="37" t="s">
        <v>249</v>
      </c>
      <c r="DE39" s="37"/>
      <c r="DF39" s="37" t="s">
        <v>249</v>
      </c>
      <c r="DG39" s="37"/>
      <c r="DH39" s="37"/>
      <c r="DI39" s="12" t="s">
        <v>249</v>
      </c>
      <c r="DJ39" s="37"/>
      <c r="DK39" s="37" t="s">
        <v>249</v>
      </c>
      <c r="DL39" s="37"/>
      <c r="DM39" s="37"/>
      <c r="DN39" s="37"/>
      <c r="DO39" s="37" t="s">
        <v>249</v>
      </c>
      <c r="DP39" s="37"/>
      <c r="DQ39" s="37"/>
      <c r="DR39" s="37"/>
      <c r="DS39" s="37"/>
      <c r="DT39" s="37"/>
      <c r="DU39" s="37"/>
      <c r="DV39" s="37" t="s">
        <v>249</v>
      </c>
      <c r="DW39" s="37" t="s">
        <v>249</v>
      </c>
      <c r="DX39" s="37"/>
      <c r="DY39" s="37" t="s">
        <v>249</v>
      </c>
      <c r="DZ39" s="37"/>
      <c r="EA39" s="37"/>
      <c r="EB39" s="37"/>
      <c r="EC39" s="37"/>
      <c r="ED39" s="37"/>
      <c r="EE39" s="37"/>
      <c r="EF39" s="37" t="s">
        <v>249</v>
      </c>
      <c r="EG39" s="37"/>
      <c r="EH39" s="37" t="s">
        <v>249</v>
      </c>
      <c r="EI39" s="37"/>
      <c r="EJ39" s="37"/>
      <c r="EK39" s="37"/>
      <c r="EL39" s="37"/>
      <c r="EM39" s="37"/>
      <c r="EN39" s="37" t="s">
        <v>249</v>
      </c>
      <c r="EO39" s="37"/>
      <c r="EP39" s="37"/>
      <c r="EQ39" s="37"/>
      <c r="ER39" s="37"/>
      <c r="ES39" s="37"/>
      <c r="ET39" s="37" t="s">
        <v>249</v>
      </c>
      <c r="EU39" s="37" t="s">
        <v>249</v>
      </c>
      <c r="EV39" s="37" t="s">
        <v>249</v>
      </c>
      <c r="EW39" s="37" t="s">
        <v>249</v>
      </c>
      <c r="EX39" s="37" t="s">
        <v>249</v>
      </c>
      <c r="EY39" s="37" t="s">
        <v>249</v>
      </c>
      <c r="EZ39" s="37" t="s">
        <v>249</v>
      </c>
      <c r="FA39" s="37"/>
      <c r="FB39" s="37" t="s">
        <v>249</v>
      </c>
      <c r="FC39" s="37"/>
      <c r="FD39" s="37"/>
      <c r="FE39" s="37"/>
      <c r="FF39" s="37"/>
      <c r="FG39" s="37"/>
      <c r="FH39" s="37"/>
      <c r="FI39" s="37"/>
      <c r="FJ39" s="37"/>
      <c r="FK39" s="37" t="s">
        <v>249</v>
      </c>
      <c r="FL39" s="37"/>
      <c r="FM39" s="37"/>
      <c r="FN39" s="37"/>
      <c r="FO39" s="37"/>
      <c r="FP39" s="37"/>
      <c r="FQ39" s="37"/>
      <c r="FR39" s="37"/>
      <c r="FS39" s="37"/>
      <c r="FT39" s="37" t="s">
        <v>249</v>
      </c>
      <c r="FU39" s="37" t="s">
        <v>249</v>
      </c>
      <c r="FV39" s="37"/>
      <c r="FW39" s="37"/>
      <c r="FX39" s="37"/>
      <c r="FY39" s="37"/>
      <c r="FZ39" s="37" t="s">
        <v>249</v>
      </c>
      <c r="GA39" s="37" t="s">
        <v>249</v>
      </c>
      <c r="GB39" s="37"/>
      <c r="GC39" s="37"/>
      <c r="GD39" s="37"/>
      <c r="GE39" s="37"/>
      <c r="GF39" s="37"/>
      <c r="GG39" s="37"/>
      <c r="GH39" s="37"/>
      <c r="GI39" s="4"/>
      <c r="GJ39" s="4"/>
      <c r="GK39" s="4"/>
      <c r="GL39" s="4"/>
      <c r="GM39" s="4"/>
      <c r="GN39" s="4" t="s">
        <v>249</v>
      </c>
      <c r="GO39" s="4" t="s">
        <v>249</v>
      </c>
      <c r="GP39" s="4"/>
      <c r="GQ39" s="4"/>
      <c r="GR39" s="4"/>
      <c r="GS39" s="4"/>
      <c r="GT39" s="4" t="s">
        <v>249</v>
      </c>
      <c r="GU39" s="4"/>
      <c r="GV39" s="4" t="s">
        <v>249</v>
      </c>
      <c r="GW39" s="4" t="s">
        <v>249</v>
      </c>
      <c r="GX39" s="4"/>
      <c r="GY39" s="4"/>
      <c r="GZ39" s="4"/>
      <c r="HA39" s="4"/>
      <c r="HB39" s="4" t="s">
        <v>249</v>
      </c>
      <c r="HC39" s="4"/>
      <c r="HD39" s="4"/>
      <c r="HE39" s="4"/>
      <c r="HF39" s="4"/>
      <c r="HG39" s="4"/>
      <c r="HH39" s="4" t="s">
        <v>249</v>
      </c>
      <c r="HI39" s="4"/>
      <c r="HJ39" s="4"/>
      <c r="HK39" s="4"/>
      <c r="HL39" s="4"/>
      <c r="HM39" s="4"/>
      <c r="HN39" s="4"/>
      <c r="HO39" s="4" t="s">
        <v>249</v>
      </c>
      <c r="HP39" s="4" t="s">
        <v>249</v>
      </c>
      <c r="HQ39" s="4"/>
      <c r="HR39" s="4"/>
      <c r="HS39" s="4" t="s">
        <v>249</v>
      </c>
      <c r="HT39" s="4"/>
      <c r="HU39" s="4"/>
      <c r="HV39" s="4" t="s">
        <v>249</v>
      </c>
      <c r="HW39" s="4"/>
      <c r="HX39" s="4"/>
      <c r="HY39" s="4"/>
      <c r="HZ39" s="4"/>
      <c r="IA39" s="4"/>
      <c r="IB39" s="4" t="s">
        <v>249</v>
      </c>
      <c r="IC39" s="4"/>
      <c r="ID39" s="4"/>
      <c r="IE39" s="4" t="s">
        <v>249</v>
      </c>
      <c r="IF39" s="4"/>
      <c r="IG39" s="4"/>
      <c r="IH39" s="4"/>
      <c r="II39" s="4" t="s">
        <v>501</v>
      </c>
      <c r="IJ39" s="4" t="s">
        <v>501</v>
      </c>
      <c r="IK39" s="4" t="s">
        <v>501</v>
      </c>
      <c r="IL39" s="4" t="s">
        <v>501</v>
      </c>
      <c r="IM39" s="4"/>
      <c r="IN39" s="4"/>
      <c r="IO39" s="4" t="s">
        <v>249</v>
      </c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3" t="s">
        <v>429</v>
      </c>
      <c r="JE39" s="3"/>
      <c r="JF39" s="3" t="s">
        <v>541</v>
      </c>
    </row>
    <row r="40" spans="1:266" ht="32.450000000000003" customHeight="1">
      <c r="A40" s="4"/>
      <c r="B40" s="9" t="s">
        <v>595</v>
      </c>
      <c r="C40" s="40" t="s">
        <v>621</v>
      </c>
      <c r="D40" s="40" t="s">
        <v>622</v>
      </c>
      <c r="E40" s="9" t="s">
        <v>432</v>
      </c>
      <c r="F40" s="37" t="s">
        <v>469</v>
      </c>
      <c r="G40" s="57" t="s">
        <v>653</v>
      </c>
      <c r="H40" s="57" t="s">
        <v>653</v>
      </c>
      <c r="I40" s="57" t="str">
        <f t="shared" si="4"/>
        <v xml:space="preserve"> </v>
      </c>
      <c r="J40" s="57"/>
      <c r="K40" s="57" t="str">
        <f t="shared" si="1"/>
        <v xml:space="preserve"> </v>
      </c>
      <c r="L40" s="57"/>
      <c r="M40" s="57" t="str">
        <f t="shared" si="2"/>
        <v xml:space="preserve"> </v>
      </c>
      <c r="N40" s="57"/>
      <c r="O40" s="57" t="s">
        <v>249</v>
      </c>
      <c r="P40" s="57"/>
      <c r="Q40" s="42"/>
      <c r="R40" s="42"/>
      <c r="S40" s="42"/>
      <c r="T40" s="42"/>
      <c r="U40" s="42"/>
      <c r="V40" s="37"/>
      <c r="W40" s="2" t="s">
        <v>434</v>
      </c>
      <c r="X40" s="2">
        <v>999454</v>
      </c>
      <c r="Y40" s="2" t="s">
        <v>249</v>
      </c>
      <c r="Z40" s="37"/>
      <c r="AA40" s="37"/>
      <c r="AB40" s="37" t="s">
        <v>249</v>
      </c>
      <c r="AC40" s="37"/>
      <c r="AD40" s="37"/>
      <c r="AE40" s="37"/>
      <c r="AF40" s="37" t="s">
        <v>249</v>
      </c>
      <c r="AG40" s="37"/>
      <c r="AH40" s="37"/>
      <c r="AI40" s="37"/>
      <c r="AJ40" s="37"/>
      <c r="AK40" s="37" t="s">
        <v>249</v>
      </c>
      <c r="AL40" s="37"/>
      <c r="AM40" s="37"/>
      <c r="AN40" s="37"/>
      <c r="AO40" s="37"/>
      <c r="AP40" s="37" t="s">
        <v>249</v>
      </c>
      <c r="AQ40" s="37"/>
      <c r="AR40" s="37"/>
      <c r="AS40" s="37"/>
      <c r="AT40" s="37" t="s">
        <v>249</v>
      </c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 t="s">
        <v>249</v>
      </c>
      <c r="BG40" s="37"/>
      <c r="BH40" s="37"/>
      <c r="BI40" s="37" t="s">
        <v>249</v>
      </c>
      <c r="BJ40" s="37"/>
      <c r="BK40" s="37"/>
      <c r="BL40" s="37"/>
      <c r="BM40" s="37" t="s">
        <v>249</v>
      </c>
      <c r="BN40" s="37"/>
      <c r="BO40" s="37" t="s">
        <v>249</v>
      </c>
      <c r="BP40" s="37"/>
      <c r="BQ40" s="37"/>
      <c r="BR40" s="37" t="s">
        <v>249</v>
      </c>
      <c r="BS40" s="37"/>
      <c r="BT40" s="37"/>
      <c r="BU40" s="37"/>
      <c r="BV40" s="37"/>
      <c r="BW40" s="37"/>
      <c r="BX40" s="37"/>
      <c r="BY40" s="37"/>
      <c r="BZ40" s="37"/>
      <c r="CA40" s="37" t="s">
        <v>249</v>
      </c>
      <c r="CB40" s="37" t="s">
        <v>249</v>
      </c>
      <c r="CC40" s="37"/>
      <c r="CD40" s="37"/>
      <c r="CE40" s="37"/>
      <c r="CF40" s="37" t="s">
        <v>249</v>
      </c>
      <c r="CG40" s="37"/>
      <c r="CH40" s="37"/>
      <c r="CI40" s="37" t="s">
        <v>249</v>
      </c>
      <c r="CJ40" s="37"/>
      <c r="CK40" s="37"/>
      <c r="CL40" s="37"/>
      <c r="CM40" s="37"/>
      <c r="CN40" s="37"/>
      <c r="CO40" s="37"/>
      <c r="CP40" s="37"/>
      <c r="CQ40" s="37" t="s">
        <v>249</v>
      </c>
      <c r="CR40" s="37"/>
      <c r="CS40" s="37"/>
      <c r="CT40" s="37"/>
      <c r="CU40" s="37"/>
      <c r="CV40" s="37"/>
      <c r="CW40" s="37" t="s">
        <v>249</v>
      </c>
      <c r="CX40" s="37"/>
      <c r="CY40" s="37"/>
      <c r="CZ40" s="37"/>
      <c r="DA40" s="37" t="s">
        <v>249</v>
      </c>
      <c r="DB40" s="37"/>
      <c r="DC40" s="37"/>
      <c r="DD40" s="37" t="s">
        <v>249</v>
      </c>
      <c r="DE40" s="37"/>
      <c r="DF40" s="37" t="s">
        <v>249</v>
      </c>
      <c r="DG40" s="37"/>
      <c r="DH40" s="37"/>
      <c r="DI40" s="12" t="s">
        <v>249</v>
      </c>
      <c r="DJ40" s="37"/>
      <c r="DK40" s="37" t="s">
        <v>249</v>
      </c>
      <c r="DL40" s="37"/>
      <c r="DM40" s="37"/>
      <c r="DN40" s="37"/>
      <c r="DO40" s="37" t="s">
        <v>249</v>
      </c>
      <c r="DP40" s="37"/>
      <c r="DQ40" s="37"/>
      <c r="DR40" s="37"/>
      <c r="DS40" s="37"/>
      <c r="DT40" s="37"/>
      <c r="DU40" s="37"/>
      <c r="DV40" s="37" t="s">
        <v>249</v>
      </c>
      <c r="DW40" s="37" t="s">
        <v>249</v>
      </c>
      <c r="DX40" s="37"/>
      <c r="DY40" s="37" t="s">
        <v>249</v>
      </c>
      <c r="DZ40" s="37"/>
      <c r="EA40" s="37"/>
      <c r="EB40" s="37"/>
      <c r="EC40" s="37"/>
      <c r="ED40" s="37"/>
      <c r="EE40" s="37"/>
      <c r="EF40" s="37" t="s">
        <v>249</v>
      </c>
      <c r="EG40" s="37"/>
      <c r="EH40" s="37" t="s">
        <v>249</v>
      </c>
      <c r="EI40" s="37"/>
      <c r="EJ40" s="37"/>
      <c r="EK40" s="37"/>
      <c r="EL40" s="37"/>
      <c r="EM40" s="37"/>
      <c r="EN40" s="37" t="s">
        <v>249</v>
      </c>
      <c r="EO40" s="37"/>
      <c r="EP40" s="37"/>
      <c r="EQ40" s="37"/>
      <c r="ER40" s="37"/>
      <c r="ES40" s="37"/>
      <c r="ET40" s="37" t="s">
        <v>249</v>
      </c>
      <c r="EU40" s="37" t="s">
        <v>249</v>
      </c>
      <c r="EV40" s="37" t="s">
        <v>249</v>
      </c>
      <c r="EW40" s="37" t="s">
        <v>249</v>
      </c>
      <c r="EX40" s="37" t="s">
        <v>249</v>
      </c>
      <c r="EY40" s="37" t="s">
        <v>249</v>
      </c>
      <c r="EZ40" s="37" t="s">
        <v>249</v>
      </c>
      <c r="FA40" s="37"/>
      <c r="FB40" s="37" t="s">
        <v>249</v>
      </c>
      <c r="FC40" s="37"/>
      <c r="FD40" s="37"/>
      <c r="FE40" s="37"/>
      <c r="FF40" s="37"/>
      <c r="FG40" s="37"/>
      <c r="FH40" s="37"/>
      <c r="FI40" s="37"/>
      <c r="FJ40" s="37" t="s">
        <v>249</v>
      </c>
      <c r="FK40" s="37"/>
      <c r="FL40" s="37"/>
      <c r="FM40" s="37"/>
      <c r="FN40" s="37"/>
      <c r="FO40" s="37"/>
      <c r="FP40" s="37"/>
      <c r="FQ40" s="37"/>
      <c r="FR40" s="37"/>
      <c r="FS40" s="37"/>
      <c r="FT40" s="37" t="s">
        <v>249</v>
      </c>
      <c r="FU40" s="37" t="s">
        <v>249</v>
      </c>
      <c r="FV40" s="37"/>
      <c r="FW40" s="37"/>
      <c r="FX40" s="37"/>
      <c r="FY40" s="37"/>
      <c r="FZ40" s="37" t="s">
        <v>249</v>
      </c>
      <c r="GA40" s="37" t="s">
        <v>249</v>
      </c>
      <c r="GB40" s="37"/>
      <c r="GC40" s="37"/>
      <c r="GD40" s="37"/>
      <c r="GE40" s="37"/>
      <c r="GF40" s="37"/>
      <c r="GG40" s="37"/>
      <c r="GH40" s="37"/>
      <c r="GI40" s="4"/>
      <c r="GJ40" s="4"/>
      <c r="GK40" s="4"/>
      <c r="GL40" s="4"/>
      <c r="GM40" s="4"/>
      <c r="GN40" s="4" t="s">
        <v>249</v>
      </c>
      <c r="GO40" s="4" t="s">
        <v>249</v>
      </c>
      <c r="GP40" s="4"/>
      <c r="GQ40" s="4"/>
      <c r="GR40" s="4"/>
      <c r="GS40" s="4" t="s">
        <v>249</v>
      </c>
      <c r="GT40" s="4"/>
      <c r="GU40" s="4" t="s">
        <v>249</v>
      </c>
      <c r="GV40" s="4"/>
      <c r="GW40" s="4"/>
      <c r="GX40" s="4" t="s">
        <v>249</v>
      </c>
      <c r="GY40" s="4"/>
      <c r="GZ40" s="4"/>
      <c r="HA40" s="4"/>
      <c r="HB40" s="4" t="s">
        <v>249</v>
      </c>
      <c r="HC40" s="4"/>
      <c r="HD40" s="4"/>
      <c r="HE40" s="4"/>
      <c r="HF40" s="4"/>
      <c r="HG40" s="4"/>
      <c r="HH40" s="4" t="s">
        <v>249</v>
      </c>
      <c r="HI40" s="4"/>
      <c r="HJ40" s="4"/>
      <c r="HK40" s="4"/>
      <c r="HL40" s="4"/>
      <c r="HM40" s="4"/>
      <c r="HN40" s="4" t="s">
        <v>249</v>
      </c>
      <c r="HO40" s="4"/>
      <c r="HP40" s="4"/>
      <c r="HQ40" s="4" t="s">
        <v>249</v>
      </c>
      <c r="HR40" s="4"/>
      <c r="HS40" s="4"/>
      <c r="HT40" s="4"/>
      <c r="HU40" s="4" t="s">
        <v>249</v>
      </c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 t="s">
        <v>501</v>
      </c>
      <c r="IJ40" s="4" t="s">
        <v>501</v>
      </c>
      <c r="IK40" s="4" t="s">
        <v>501</v>
      </c>
      <c r="IL40" s="4" t="s">
        <v>501</v>
      </c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3" t="s">
        <v>430</v>
      </c>
      <c r="JE40" s="3"/>
      <c r="JF40" s="3" t="s">
        <v>542</v>
      </c>
    </row>
    <row r="41" spans="1:266" ht="32.450000000000003" customHeight="1">
      <c r="A41" s="4"/>
      <c r="B41" s="9" t="s">
        <v>596</v>
      </c>
      <c r="C41" s="40" t="s">
        <v>621</v>
      </c>
      <c r="D41" s="40" t="s">
        <v>622</v>
      </c>
      <c r="E41" s="9" t="s">
        <v>431</v>
      </c>
      <c r="F41" s="37" t="s">
        <v>468</v>
      </c>
      <c r="G41" s="57" t="s">
        <v>653</v>
      </c>
      <c r="H41" s="57" t="s">
        <v>653</v>
      </c>
      <c r="I41" s="57" t="str">
        <f t="shared" si="4"/>
        <v xml:space="preserve"> </v>
      </c>
      <c r="J41" s="57"/>
      <c r="K41" s="57" t="str">
        <f t="shared" si="1"/>
        <v xml:space="preserve"> </v>
      </c>
      <c r="L41" s="57"/>
      <c r="M41" s="57" t="str">
        <f t="shared" si="2"/>
        <v xml:space="preserve"> </v>
      </c>
      <c r="N41" s="57"/>
      <c r="O41" s="57"/>
      <c r="P41" s="57" t="s">
        <v>249</v>
      </c>
      <c r="Q41" s="42"/>
      <c r="R41" s="42"/>
      <c r="S41" s="42"/>
      <c r="T41" s="42"/>
      <c r="U41" s="42"/>
      <c r="V41" s="37"/>
      <c r="W41" s="2"/>
      <c r="X41" s="2">
        <v>999454</v>
      </c>
      <c r="Y41" s="2" t="s">
        <v>249</v>
      </c>
      <c r="Z41" s="37"/>
      <c r="AA41" s="37"/>
      <c r="AB41" s="37" t="s">
        <v>249</v>
      </c>
      <c r="AC41" s="37"/>
      <c r="AD41" s="37"/>
      <c r="AE41" s="37"/>
      <c r="AF41" s="37" t="s">
        <v>249</v>
      </c>
      <c r="AG41" s="37"/>
      <c r="AH41" s="37"/>
      <c r="AI41" s="37"/>
      <c r="AJ41" s="37"/>
      <c r="AK41" s="37" t="s">
        <v>249</v>
      </c>
      <c r="AL41" s="37"/>
      <c r="AM41" s="37"/>
      <c r="AN41" s="37"/>
      <c r="AO41" s="37"/>
      <c r="AP41" s="37" t="s">
        <v>249</v>
      </c>
      <c r="AQ41" s="37"/>
      <c r="AR41" s="37"/>
      <c r="AS41" s="37"/>
      <c r="AT41" s="37" t="s">
        <v>249</v>
      </c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 t="s">
        <v>249</v>
      </c>
      <c r="BG41" s="37"/>
      <c r="BH41" s="37"/>
      <c r="BI41" s="37" t="s">
        <v>249</v>
      </c>
      <c r="BJ41" s="37"/>
      <c r="BK41" s="37"/>
      <c r="BL41" s="37"/>
      <c r="BM41" s="37" t="s">
        <v>249</v>
      </c>
      <c r="BN41" s="37"/>
      <c r="BO41" s="37" t="s">
        <v>249</v>
      </c>
      <c r="BP41" s="37"/>
      <c r="BQ41" s="37"/>
      <c r="BR41" s="37" t="s">
        <v>249</v>
      </c>
      <c r="BS41" s="37"/>
      <c r="BT41" s="37"/>
      <c r="BU41" s="37"/>
      <c r="BV41" s="37"/>
      <c r="BW41" s="37"/>
      <c r="BX41" s="37"/>
      <c r="BY41" s="37"/>
      <c r="BZ41" s="37"/>
      <c r="CA41" s="37" t="s">
        <v>249</v>
      </c>
      <c r="CB41" s="37" t="s">
        <v>249</v>
      </c>
      <c r="CC41" s="37"/>
      <c r="CD41" s="37"/>
      <c r="CE41" s="37"/>
      <c r="CF41" s="37" t="s">
        <v>249</v>
      </c>
      <c r="CG41" s="37"/>
      <c r="CH41" s="37"/>
      <c r="CI41" s="37" t="s">
        <v>249</v>
      </c>
      <c r="CJ41" s="37"/>
      <c r="CK41" s="37"/>
      <c r="CL41" s="37"/>
      <c r="CM41" s="37"/>
      <c r="CN41" s="37"/>
      <c r="CO41" s="37"/>
      <c r="CP41" s="37"/>
      <c r="CQ41" s="37" t="s">
        <v>249</v>
      </c>
      <c r="CR41" s="37"/>
      <c r="CS41" s="37"/>
      <c r="CT41" s="37"/>
      <c r="CU41" s="37"/>
      <c r="CV41" s="37"/>
      <c r="CW41" s="37" t="s">
        <v>249</v>
      </c>
      <c r="CX41" s="37"/>
      <c r="CY41" s="37"/>
      <c r="CZ41" s="37"/>
      <c r="DA41" s="37" t="s">
        <v>249</v>
      </c>
      <c r="DB41" s="37"/>
      <c r="DC41" s="37"/>
      <c r="DD41" s="37" t="s">
        <v>249</v>
      </c>
      <c r="DE41" s="37"/>
      <c r="DF41" s="37" t="s">
        <v>249</v>
      </c>
      <c r="DG41" s="37"/>
      <c r="DH41" s="37"/>
      <c r="DI41" s="12" t="s">
        <v>249</v>
      </c>
      <c r="DJ41" s="37"/>
      <c r="DK41" s="37" t="s">
        <v>249</v>
      </c>
      <c r="DL41" s="37"/>
      <c r="DM41" s="37"/>
      <c r="DN41" s="37"/>
      <c r="DO41" s="37" t="s">
        <v>249</v>
      </c>
      <c r="DP41" s="37"/>
      <c r="DQ41" s="37"/>
      <c r="DR41" s="37"/>
      <c r="DS41" s="37"/>
      <c r="DT41" s="37"/>
      <c r="DU41" s="37"/>
      <c r="DV41" s="37" t="s">
        <v>249</v>
      </c>
      <c r="DW41" s="37" t="s">
        <v>249</v>
      </c>
      <c r="DX41" s="37"/>
      <c r="DY41" s="37" t="s">
        <v>249</v>
      </c>
      <c r="DZ41" s="37"/>
      <c r="EA41" s="37"/>
      <c r="EB41" s="37"/>
      <c r="EC41" s="37"/>
      <c r="ED41" s="37"/>
      <c r="EE41" s="37"/>
      <c r="EF41" s="37" t="s">
        <v>249</v>
      </c>
      <c r="EG41" s="37"/>
      <c r="EH41" s="37" t="s">
        <v>249</v>
      </c>
      <c r="EI41" s="37"/>
      <c r="EJ41" s="37"/>
      <c r="EK41" s="37"/>
      <c r="EL41" s="37"/>
      <c r="EM41" s="37"/>
      <c r="EN41" s="37" t="s">
        <v>249</v>
      </c>
      <c r="EO41" s="37"/>
      <c r="EP41" s="37"/>
      <c r="EQ41" s="37"/>
      <c r="ER41" s="37"/>
      <c r="ES41" s="37"/>
      <c r="ET41" s="37" t="s">
        <v>249</v>
      </c>
      <c r="EU41" s="37" t="s">
        <v>249</v>
      </c>
      <c r="EV41" s="37" t="s">
        <v>249</v>
      </c>
      <c r="EW41" s="37" t="s">
        <v>249</v>
      </c>
      <c r="EX41" s="37" t="s">
        <v>249</v>
      </c>
      <c r="EY41" s="37" t="s">
        <v>249</v>
      </c>
      <c r="EZ41" s="37" t="s">
        <v>249</v>
      </c>
      <c r="FA41" s="37"/>
      <c r="FB41" s="37" t="s">
        <v>249</v>
      </c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 t="s">
        <v>249</v>
      </c>
      <c r="FU41" s="37"/>
      <c r="FV41" s="37"/>
      <c r="FW41" s="37" t="s">
        <v>249</v>
      </c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4" t="s">
        <v>501</v>
      </c>
      <c r="IJ41" s="4" t="s">
        <v>501</v>
      </c>
      <c r="IK41" s="4" t="s">
        <v>501</v>
      </c>
      <c r="IL41" s="4" t="s">
        <v>501</v>
      </c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4"/>
      <c r="JD41" s="3" t="s">
        <v>433</v>
      </c>
      <c r="JE41" s="3"/>
      <c r="JF41" s="3" t="s">
        <v>543</v>
      </c>
    </row>
    <row r="42" spans="1:266" ht="32.450000000000003" customHeight="1">
      <c r="A42" s="4"/>
      <c r="B42" s="9" t="s">
        <v>597</v>
      </c>
      <c r="C42" s="40" t="s">
        <v>621</v>
      </c>
      <c r="D42" s="40" t="s">
        <v>622</v>
      </c>
      <c r="E42" s="9" t="s">
        <v>473</v>
      </c>
      <c r="F42" s="37" t="s">
        <v>468</v>
      </c>
      <c r="G42" s="57" t="s">
        <v>653</v>
      </c>
      <c r="H42" s="57" t="s">
        <v>653</v>
      </c>
      <c r="I42" s="57" t="str">
        <f t="shared" si="4"/>
        <v xml:space="preserve"> </v>
      </c>
      <c r="J42" s="57"/>
      <c r="K42" s="57" t="str">
        <f t="shared" si="1"/>
        <v xml:space="preserve"> </v>
      </c>
      <c r="L42" s="57"/>
      <c r="M42" s="57" t="str">
        <f t="shared" si="2"/>
        <v xml:space="preserve"> </v>
      </c>
      <c r="N42" s="57"/>
      <c r="O42" s="58"/>
      <c r="P42" s="57" t="s">
        <v>249</v>
      </c>
      <c r="Q42" s="42"/>
      <c r="R42" s="42"/>
      <c r="S42" s="42"/>
      <c r="T42" s="42"/>
      <c r="U42" s="42"/>
      <c r="V42" s="37"/>
      <c r="W42" s="2">
        <v>462288</v>
      </c>
      <c r="X42" s="2"/>
      <c r="Y42" s="2" t="s">
        <v>249</v>
      </c>
      <c r="Z42" s="37"/>
      <c r="AA42" s="37"/>
      <c r="AB42" s="37" t="s">
        <v>249</v>
      </c>
      <c r="AC42" s="37"/>
      <c r="AD42" s="37"/>
      <c r="AE42" s="37"/>
      <c r="AF42" s="37" t="s">
        <v>249</v>
      </c>
      <c r="AG42" s="37"/>
      <c r="AH42" s="37"/>
      <c r="AI42" s="37"/>
      <c r="AJ42" s="37"/>
      <c r="AK42" s="37" t="s">
        <v>249</v>
      </c>
      <c r="AL42" s="37"/>
      <c r="AM42" s="37"/>
      <c r="AN42" s="37"/>
      <c r="AO42" s="37"/>
      <c r="AP42" s="37" t="s">
        <v>249</v>
      </c>
      <c r="AQ42" s="37"/>
      <c r="AR42" s="37"/>
      <c r="AS42" s="37"/>
      <c r="AT42" s="37" t="s">
        <v>249</v>
      </c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 t="s">
        <v>249</v>
      </c>
      <c r="BG42" s="37"/>
      <c r="BH42" s="37"/>
      <c r="BI42" s="37" t="s">
        <v>249</v>
      </c>
      <c r="BJ42" s="37"/>
      <c r="BK42" s="37"/>
      <c r="BL42" s="37"/>
      <c r="BM42" s="37" t="s">
        <v>249</v>
      </c>
      <c r="BN42" s="37"/>
      <c r="BO42" s="37" t="s">
        <v>249</v>
      </c>
      <c r="BP42" s="37"/>
      <c r="BQ42" s="37"/>
      <c r="BR42" s="37" t="s">
        <v>249</v>
      </c>
      <c r="BS42" s="37"/>
      <c r="BT42" s="37"/>
      <c r="BU42" s="37"/>
      <c r="BV42" s="37"/>
      <c r="BW42" s="37"/>
      <c r="BX42" s="37"/>
      <c r="BY42" s="37"/>
      <c r="BZ42" s="37"/>
      <c r="CA42" s="37" t="s">
        <v>249</v>
      </c>
      <c r="CB42" s="37" t="s">
        <v>249</v>
      </c>
      <c r="CC42" s="37"/>
      <c r="CD42" s="37"/>
      <c r="CE42" s="37"/>
      <c r="CF42" s="37" t="s">
        <v>249</v>
      </c>
      <c r="CG42" s="37"/>
      <c r="CH42" s="37"/>
      <c r="CI42" s="37" t="s">
        <v>249</v>
      </c>
      <c r="CJ42" s="37"/>
      <c r="CK42" s="37"/>
      <c r="CL42" s="37"/>
      <c r="CM42" s="37"/>
      <c r="CN42" s="37"/>
      <c r="CO42" s="37"/>
      <c r="CP42" s="37"/>
      <c r="CQ42" s="37" t="s">
        <v>249</v>
      </c>
      <c r="CR42" s="37"/>
      <c r="CS42" s="37"/>
      <c r="CT42" s="37"/>
      <c r="CU42" s="37"/>
      <c r="CV42" s="37"/>
      <c r="CW42" s="37" t="s">
        <v>249</v>
      </c>
      <c r="CX42" s="37"/>
      <c r="CY42" s="37"/>
      <c r="CZ42" s="37"/>
      <c r="DA42" s="37" t="s">
        <v>249</v>
      </c>
      <c r="DB42" s="37"/>
      <c r="DC42" s="37"/>
      <c r="DD42" s="37" t="s">
        <v>249</v>
      </c>
      <c r="DE42" s="37"/>
      <c r="DF42" s="37" t="s">
        <v>249</v>
      </c>
      <c r="DG42" s="37"/>
      <c r="DH42" s="37"/>
      <c r="DI42" s="12" t="s">
        <v>249</v>
      </c>
      <c r="DJ42" s="37"/>
      <c r="DK42" s="37" t="s">
        <v>249</v>
      </c>
      <c r="DL42" s="37"/>
      <c r="DM42" s="37"/>
      <c r="DN42" s="37"/>
      <c r="DO42" s="37" t="s">
        <v>249</v>
      </c>
      <c r="DP42" s="37"/>
      <c r="DQ42" s="37"/>
      <c r="DR42" s="37"/>
      <c r="DS42" s="37"/>
      <c r="DT42" s="37"/>
      <c r="DU42" s="37"/>
      <c r="DV42" s="37" t="s">
        <v>249</v>
      </c>
      <c r="DW42" s="37" t="s">
        <v>249</v>
      </c>
      <c r="DX42" s="37"/>
      <c r="DY42" s="37" t="s">
        <v>249</v>
      </c>
      <c r="DZ42" s="37"/>
      <c r="EA42" s="37"/>
      <c r="EB42" s="37"/>
      <c r="EC42" s="37"/>
      <c r="ED42" s="37"/>
      <c r="EE42" s="37"/>
      <c r="EF42" s="37" t="s">
        <v>249</v>
      </c>
      <c r="EG42" s="37"/>
      <c r="EH42" s="37" t="s">
        <v>249</v>
      </c>
      <c r="EI42" s="37"/>
      <c r="EJ42" s="37"/>
      <c r="EK42" s="37"/>
      <c r="EL42" s="37"/>
      <c r="EM42" s="37"/>
      <c r="EN42" s="37" t="s">
        <v>249</v>
      </c>
      <c r="EO42" s="37"/>
      <c r="EP42" s="37"/>
      <c r="EQ42" s="37"/>
      <c r="ER42" s="37"/>
      <c r="ES42" s="37"/>
      <c r="ET42" s="37" t="s">
        <v>249</v>
      </c>
      <c r="EU42" s="37" t="s">
        <v>249</v>
      </c>
      <c r="EV42" s="37" t="s">
        <v>249</v>
      </c>
      <c r="EW42" s="37"/>
      <c r="EX42" s="37"/>
      <c r="EY42" s="37"/>
      <c r="EZ42" s="37"/>
      <c r="FA42" s="37"/>
      <c r="FB42" s="37" t="s">
        <v>249</v>
      </c>
      <c r="FC42" s="37"/>
      <c r="FD42" s="37"/>
      <c r="FE42" s="37" t="s">
        <v>249</v>
      </c>
      <c r="FF42" s="37" t="s">
        <v>249</v>
      </c>
      <c r="FG42" s="37" t="s">
        <v>249</v>
      </c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4" t="s">
        <v>501</v>
      </c>
      <c r="IJ42" s="4" t="s">
        <v>501</v>
      </c>
      <c r="IK42" s="4" t="s">
        <v>501</v>
      </c>
      <c r="IL42" s="4" t="s">
        <v>501</v>
      </c>
      <c r="IM42" s="37"/>
      <c r="IN42" s="37"/>
      <c r="IO42" s="37"/>
      <c r="IP42" s="37"/>
      <c r="IQ42" s="37"/>
      <c r="IR42" s="37"/>
      <c r="IS42" s="37"/>
      <c r="IT42" s="37"/>
      <c r="IU42" s="37"/>
      <c r="IV42" s="37"/>
      <c r="IW42" s="37"/>
      <c r="IX42" s="37"/>
      <c r="IY42" s="37"/>
      <c r="IZ42" s="37"/>
      <c r="JA42" s="37"/>
      <c r="JB42" s="37"/>
      <c r="JC42" s="4"/>
      <c r="JD42" s="3" t="s">
        <v>435</v>
      </c>
      <c r="JE42" s="3"/>
      <c r="JF42" s="3" t="s">
        <v>544</v>
      </c>
    </row>
    <row r="43" spans="1:266" ht="32.450000000000003" customHeight="1">
      <c r="A43" s="4"/>
      <c r="B43" s="9" t="s">
        <v>598</v>
      </c>
      <c r="C43" s="40" t="s">
        <v>621</v>
      </c>
      <c r="D43" s="40" t="s">
        <v>622</v>
      </c>
      <c r="E43" s="9" t="s">
        <v>437</v>
      </c>
      <c r="F43" s="37" t="s">
        <v>469</v>
      </c>
      <c r="G43" s="57" t="s">
        <v>653</v>
      </c>
      <c r="H43" s="57" t="s">
        <v>653</v>
      </c>
      <c r="I43" s="57" t="str">
        <f t="shared" si="4"/>
        <v xml:space="preserve"> </v>
      </c>
      <c r="J43" s="57"/>
      <c r="K43" s="57" t="str">
        <f t="shared" si="1"/>
        <v xml:space="preserve"> </v>
      </c>
      <c r="L43" s="57"/>
      <c r="M43" s="57" t="str">
        <f t="shared" si="2"/>
        <v>x</v>
      </c>
      <c r="N43" s="57"/>
      <c r="O43" s="57" t="s">
        <v>249</v>
      </c>
      <c r="P43" s="57"/>
      <c r="Q43" s="42"/>
      <c r="R43" s="42"/>
      <c r="S43" s="42"/>
      <c r="T43" s="42"/>
      <c r="U43" s="42"/>
      <c r="V43" s="37">
        <v>377970</v>
      </c>
      <c r="W43" s="2"/>
      <c r="X43" s="2"/>
      <c r="Y43" s="2" t="s">
        <v>249</v>
      </c>
      <c r="Z43" s="37"/>
      <c r="AA43" s="37"/>
      <c r="AB43" s="37" t="s">
        <v>249</v>
      </c>
      <c r="AC43" s="37"/>
      <c r="AD43" s="37"/>
      <c r="AE43" s="37"/>
      <c r="AF43" s="37" t="s">
        <v>249</v>
      </c>
      <c r="AG43" s="37"/>
      <c r="AH43" s="37"/>
      <c r="AI43" s="37"/>
      <c r="AJ43" s="37"/>
      <c r="AK43" s="37" t="s">
        <v>249</v>
      </c>
      <c r="AL43" s="37"/>
      <c r="AM43" s="37"/>
      <c r="AN43" s="37"/>
      <c r="AO43" s="37"/>
      <c r="AP43" s="37" t="s">
        <v>249</v>
      </c>
      <c r="AQ43" s="37"/>
      <c r="AR43" s="37"/>
      <c r="AS43" s="37"/>
      <c r="AT43" s="37" t="s">
        <v>249</v>
      </c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 t="s">
        <v>249</v>
      </c>
      <c r="BG43" s="37"/>
      <c r="BH43" s="37"/>
      <c r="BI43" s="37" t="s">
        <v>249</v>
      </c>
      <c r="BJ43" s="37"/>
      <c r="BK43" s="37"/>
      <c r="BL43" s="37"/>
      <c r="BM43" s="37" t="s">
        <v>249</v>
      </c>
      <c r="BN43" s="37"/>
      <c r="BO43" s="37" t="s">
        <v>249</v>
      </c>
      <c r="BP43" s="37"/>
      <c r="BQ43" s="37"/>
      <c r="BR43" s="37" t="s">
        <v>249</v>
      </c>
      <c r="BS43" s="37"/>
      <c r="BT43" s="37"/>
      <c r="BU43" s="37"/>
      <c r="BV43" s="37"/>
      <c r="BW43" s="37"/>
      <c r="BX43" s="37"/>
      <c r="BY43" s="37"/>
      <c r="BZ43" s="37"/>
      <c r="CA43" s="37" t="s">
        <v>249</v>
      </c>
      <c r="CB43" s="37" t="s">
        <v>249</v>
      </c>
      <c r="CC43" s="37"/>
      <c r="CD43" s="37"/>
      <c r="CE43" s="37"/>
      <c r="CF43" s="37" t="s">
        <v>249</v>
      </c>
      <c r="CG43" s="37"/>
      <c r="CH43" s="37"/>
      <c r="CI43" s="37" t="s">
        <v>249</v>
      </c>
      <c r="CJ43" s="37"/>
      <c r="CK43" s="37"/>
      <c r="CL43" s="37"/>
      <c r="CM43" s="37"/>
      <c r="CN43" s="37"/>
      <c r="CO43" s="37"/>
      <c r="CP43" s="37"/>
      <c r="CQ43" s="37" t="s">
        <v>249</v>
      </c>
      <c r="CR43" s="37"/>
      <c r="CS43" s="37"/>
      <c r="CT43" s="37"/>
      <c r="CU43" s="37"/>
      <c r="CV43" s="37"/>
      <c r="CW43" s="37" t="s">
        <v>249</v>
      </c>
      <c r="CX43" s="37"/>
      <c r="CY43" s="37"/>
      <c r="CZ43" s="37"/>
      <c r="DA43" s="37" t="s">
        <v>249</v>
      </c>
      <c r="DB43" s="37"/>
      <c r="DC43" s="37"/>
      <c r="DD43" s="37" t="s">
        <v>249</v>
      </c>
      <c r="DE43" s="37"/>
      <c r="DF43" s="37" t="s">
        <v>249</v>
      </c>
      <c r="DG43" s="37"/>
      <c r="DH43" s="37"/>
      <c r="DI43" s="12" t="s">
        <v>249</v>
      </c>
      <c r="DJ43" s="37"/>
      <c r="DK43" s="37" t="s">
        <v>249</v>
      </c>
      <c r="DL43" s="37"/>
      <c r="DM43" s="37"/>
      <c r="DN43" s="37"/>
      <c r="DO43" s="37" t="s">
        <v>249</v>
      </c>
      <c r="DP43" s="37"/>
      <c r="DQ43" s="37"/>
      <c r="DR43" s="37"/>
      <c r="DS43" s="37"/>
      <c r="DT43" s="37"/>
      <c r="DU43" s="37"/>
      <c r="DV43" s="37" t="s">
        <v>249</v>
      </c>
      <c r="DW43" s="37"/>
      <c r="DX43" s="37" t="s">
        <v>249</v>
      </c>
      <c r="DY43" s="37"/>
      <c r="DZ43" s="37"/>
      <c r="EA43" s="37"/>
      <c r="EB43" s="37"/>
      <c r="EC43" s="37"/>
      <c r="ED43" s="37"/>
      <c r="EE43" s="37"/>
      <c r="EF43" s="37"/>
      <c r="EG43" s="37"/>
      <c r="EH43" s="37" t="s">
        <v>249</v>
      </c>
      <c r="EI43" s="37"/>
      <c r="EJ43" s="37"/>
      <c r="EK43" s="37"/>
      <c r="EL43" s="37"/>
      <c r="EM43" s="37"/>
      <c r="EN43" s="37" t="s">
        <v>249</v>
      </c>
      <c r="EO43" s="37"/>
      <c r="EP43" s="37"/>
      <c r="EQ43" s="37"/>
      <c r="ER43" s="37"/>
      <c r="ES43" s="37" t="s">
        <v>249</v>
      </c>
      <c r="ET43" s="37"/>
      <c r="EU43" s="37" t="s">
        <v>249</v>
      </c>
      <c r="EV43" s="37"/>
      <c r="EW43" s="37"/>
      <c r="EX43" s="37"/>
      <c r="EY43" s="37"/>
      <c r="EZ43" s="37"/>
      <c r="FA43" s="37"/>
      <c r="FB43" s="37" t="s">
        <v>249</v>
      </c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 t="s">
        <v>249</v>
      </c>
      <c r="FU43" s="37" t="s">
        <v>249</v>
      </c>
      <c r="FV43" s="37"/>
      <c r="FW43" s="37"/>
      <c r="FX43" s="37"/>
      <c r="FY43" s="37" t="s">
        <v>249</v>
      </c>
      <c r="FZ43" s="37"/>
      <c r="GA43" s="37" t="s">
        <v>249</v>
      </c>
      <c r="GB43" s="37"/>
      <c r="GC43" s="37"/>
      <c r="GD43" s="37"/>
      <c r="GE43" s="37"/>
      <c r="GF43" s="37" t="s">
        <v>249</v>
      </c>
      <c r="GG43" s="37"/>
      <c r="GH43" s="37"/>
      <c r="GI43" s="37"/>
      <c r="GJ43" s="37"/>
      <c r="GK43" s="37"/>
      <c r="GL43" s="37"/>
      <c r="GM43" s="37"/>
      <c r="GN43" s="37"/>
      <c r="GO43" s="37"/>
      <c r="GP43" s="37" t="s">
        <v>249</v>
      </c>
      <c r="GQ43" s="37" t="s">
        <v>249</v>
      </c>
      <c r="GR43" s="37"/>
      <c r="GS43" s="37"/>
      <c r="GT43" s="37"/>
      <c r="GU43" s="37"/>
      <c r="GV43" s="37" t="s">
        <v>249</v>
      </c>
      <c r="GW43" s="37" t="s">
        <v>249</v>
      </c>
      <c r="GX43" s="37"/>
      <c r="GY43" s="37"/>
      <c r="GZ43" s="37"/>
      <c r="HA43" s="37"/>
      <c r="HB43" s="37" t="s">
        <v>249</v>
      </c>
      <c r="HC43" s="37"/>
      <c r="HD43" s="37"/>
      <c r="HE43" s="37"/>
      <c r="HF43" s="37"/>
      <c r="HG43" s="37"/>
      <c r="HH43" s="37" t="s">
        <v>249</v>
      </c>
      <c r="HI43" s="37"/>
      <c r="HJ43" s="37"/>
      <c r="HK43" s="37"/>
      <c r="HL43" s="37" t="s">
        <v>249</v>
      </c>
      <c r="HM43" s="37"/>
      <c r="HN43" s="37"/>
      <c r="HO43" s="37"/>
      <c r="HP43" s="37"/>
      <c r="HQ43" s="37" t="s">
        <v>249</v>
      </c>
      <c r="HR43" s="37"/>
      <c r="HS43" s="37"/>
      <c r="HT43" s="37" t="s">
        <v>249</v>
      </c>
      <c r="HU43" s="37"/>
      <c r="HV43" s="37" t="s">
        <v>249</v>
      </c>
      <c r="HW43" s="37"/>
      <c r="HX43" s="37"/>
      <c r="HY43" s="37"/>
      <c r="HZ43" s="37"/>
      <c r="IA43" s="37"/>
      <c r="IB43" s="37" t="s">
        <v>249</v>
      </c>
      <c r="IC43" s="37"/>
      <c r="ID43" s="37"/>
      <c r="IE43" s="37" t="s">
        <v>249</v>
      </c>
      <c r="IF43" s="37"/>
      <c r="IG43" s="37" t="s">
        <v>249</v>
      </c>
      <c r="IH43" s="37" t="s">
        <v>249</v>
      </c>
      <c r="II43" s="4" t="s">
        <v>501</v>
      </c>
      <c r="IJ43" s="4" t="s">
        <v>501</v>
      </c>
      <c r="IK43" s="4" t="s">
        <v>501</v>
      </c>
      <c r="IL43" s="4" t="s">
        <v>501</v>
      </c>
      <c r="IM43" s="37"/>
      <c r="IN43" s="37"/>
      <c r="IO43" s="37"/>
      <c r="IP43" s="37"/>
      <c r="IQ43" s="37"/>
      <c r="IR43" s="37"/>
      <c r="IS43" s="37"/>
      <c r="IT43" s="37"/>
      <c r="IU43" s="37"/>
      <c r="IV43" s="37" t="s">
        <v>249</v>
      </c>
      <c r="IW43" s="37"/>
      <c r="IX43" s="37"/>
      <c r="IY43" s="37"/>
      <c r="IZ43" s="37" t="s">
        <v>249</v>
      </c>
      <c r="JA43" s="37"/>
      <c r="JB43" s="37" t="s">
        <v>249</v>
      </c>
      <c r="JC43" s="4"/>
      <c r="JD43" s="3" t="s">
        <v>436</v>
      </c>
      <c r="JE43" s="3"/>
      <c r="JF43" s="3" t="s">
        <v>545</v>
      </c>
    </row>
    <row r="44" spans="1:266" ht="32.450000000000003" customHeight="1">
      <c r="A44" s="4"/>
      <c r="B44" s="9" t="s">
        <v>599</v>
      </c>
      <c r="C44" s="40" t="s">
        <v>621</v>
      </c>
      <c r="D44" s="40" t="s">
        <v>622</v>
      </c>
      <c r="E44" s="9" t="s">
        <v>502</v>
      </c>
      <c r="F44" s="37" t="s">
        <v>469</v>
      </c>
      <c r="G44" s="57" t="s">
        <v>653</v>
      </c>
      <c r="H44" s="57" t="s">
        <v>653</v>
      </c>
      <c r="I44" s="57" t="str">
        <f t="shared" si="4"/>
        <v xml:space="preserve"> </v>
      </c>
      <c r="J44" s="57"/>
      <c r="K44" s="57" t="str">
        <f t="shared" si="1"/>
        <v xml:space="preserve"> </v>
      </c>
      <c r="L44" s="57"/>
      <c r="M44" s="57" t="str">
        <f t="shared" si="2"/>
        <v xml:space="preserve"> </v>
      </c>
      <c r="N44" s="57"/>
      <c r="O44" s="57" t="s">
        <v>249</v>
      </c>
      <c r="P44" s="57"/>
      <c r="Q44" s="42"/>
      <c r="R44" s="42"/>
      <c r="S44" s="42"/>
      <c r="T44" s="42"/>
      <c r="U44" s="42"/>
      <c r="V44" s="37"/>
      <c r="W44" s="2">
        <v>454626</v>
      </c>
      <c r="X44" s="2"/>
      <c r="Y44" s="2" t="s">
        <v>249</v>
      </c>
      <c r="Z44" s="37"/>
      <c r="AA44" s="37"/>
      <c r="AB44" s="37" t="s">
        <v>249</v>
      </c>
      <c r="AC44" s="37"/>
      <c r="AD44" s="37"/>
      <c r="AE44" s="37"/>
      <c r="AF44" s="37" t="s">
        <v>249</v>
      </c>
      <c r="AG44" s="37"/>
      <c r="AH44" s="37"/>
      <c r="AI44" s="37"/>
      <c r="AJ44" s="37"/>
      <c r="AK44" s="37" t="s">
        <v>249</v>
      </c>
      <c r="AL44" s="37"/>
      <c r="AM44" s="37"/>
      <c r="AN44" s="37"/>
      <c r="AO44" s="37"/>
      <c r="AP44" s="37" t="s">
        <v>249</v>
      </c>
      <c r="AQ44" s="37"/>
      <c r="AR44" s="37"/>
      <c r="AS44" s="37"/>
      <c r="AT44" s="37" t="s">
        <v>249</v>
      </c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 t="s">
        <v>249</v>
      </c>
      <c r="BG44" s="37"/>
      <c r="BH44" s="37"/>
      <c r="BI44" s="37" t="s">
        <v>249</v>
      </c>
      <c r="BJ44" s="37"/>
      <c r="BK44" s="37"/>
      <c r="BL44" s="37"/>
      <c r="BM44" s="37" t="s">
        <v>249</v>
      </c>
      <c r="BN44" s="37"/>
      <c r="BO44" s="37" t="s">
        <v>249</v>
      </c>
      <c r="BP44" s="37"/>
      <c r="BQ44" s="37"/>
      <c r="BR44" s="37" t="s">
        <v>249</v>
      </c>
      <c r="BS44" s="37"/>
      <c r="BT44" s="37"/>
      <c r="BU44" s="37"/>
      <c r="BV44" s="37"/>
      <c r="BW44" s="37"/>
      <c r="BX44" s="37"/>
      <c r="BY44" s="37"/>
      <c r="BZ44" s="37"/>
      <c r="CA44" s="37" t="s">
        <v>249</v>
      </c>
      <c r="CB44" s="37" t="s">
        <v>249</v>
      </c>
      <c r="CC44" s="37"/>
      <c r="CD44" s="37"/>
      <c r="CE44" s="37"/>
      <c r="CF44" s="37" t="s">
        <v>249</v>
      </c>
      <c r="CG44" s="37"/>
      <c r="CH44" s="37"/>
      <c r="CI44" s="37" t="s">
        <v>249</v>
      </c>
      <c r="CJ44" s="37"/>
      <c r="CK44" s="37"/>
      <c r="CL44" s="37"/>
      <c r="CM44" s="37"/>
      <c r="CN44" s="37"/>
      <c r="CO44" s="37"/>
      <c r="CP44" s="37"/>
      <c r="CQ44" s="37" t="s">
        <v>249</v>
      </c>
      <c r="CR44" s="37"/>
      <c r="CS44" s="37"/>
      <c r="CT44" s="37"/>
      <c r="CU44" s="37"/>
      <c r="CV44" s="37"/>
      <c r="CW44" s="37" t="s">
        <v>249</v>
      </c>
      <c r="CX44" s="37"/>
      <c r="CY44" s="37"/>
      <c r="CZ44" s="37"/>
      <c r="DA44" s="37" t="s">
        <v>249</v>
      </c>
      <c r="DB44" s="37"/>
      <c r="DC44" s="37"/>
      <c r="DD44" s="37" t="s">
        <v>249</v>
      </c>
      <c r="DE44" s="37"/>
      <c r="DF44" s="37" t="s">
        <v>249</v>
      </c>
      <c r="DG44" s="37"/>
      <c r="DH44" s="37"/>
      <c r="DI44" s="12" t="s">
        <v>249</v>
      </c>
      <c r="DJ44" s="37"/>
      <c r="DK44" s="37" t="s">
        <v>249</v>
      </c>
      <c r="DL44" s="37"/>
      <c r="DM44" s="37"/>
      <c r="DN44" s="37"/>
      <c r="DO44" s="37" t="s">
        <v>249</v>
      </c>
      <c r="DP44" s="37"/>
      <c r="DQ44" s="37"/>
      <c r="DR44" s="37"/>
      <c r="DS44" s="37"/>
      <c r="DT44" s="37"/>
      <c r="DU44" s="37"/>
      <c r="DV44" s="37" t="s">
        <v>249</v>
      </c>
      <c r="DW44" s="37"/>
      <c r="DX44" s="37" t="s">
        <v>249</v>
      </c>
      <c r="DY44" s="37"/>
      <c r="DZ44" s="37"/>
      <c r="EA44" s="37"/>
      <c r="EB44" s="37"/>
      <c r="EC44" s="37"/>
      <c r="ED44" s="37"/>
      <c r="EE44" s="37"/>
      <c r="EF44" s="37"/>
      <c r="EG44" s="37"/>
      <c r="EH44" s="37" t="s">
        <v>249</v>
      </c>
      <c r="EI44" s="37"/>
      <c r="EJ44" s="37"/>
      <c r="EK44" s="37"/>
      <c r="EL44" s="37"/>
      <c r="EM44" s="37"/>
      <c r="EN44" s="37" t="s">
        <v>249</v>
      </c>
      <c r="EO44" s="37"/>
      <c r="EP44" s="37"/>
      <c r="EQ44" s="37"/>
      <c r="ER44" s="37"/>
      <c r="ES44" s="37" t="s">
        <v>249</v>
      </c>
      <c r="ET44" s="37"/>
      <c r="EU44" s="37"/>
      <c r="EV44" s="37" t="s">
        <v>249</v>
      </c>
      <c r="EW44" s="37"/>
      <c r="EX44" s="37"/>
      <c r="EY44" s="37"/>
      <c r="EZ44" s="37"/>
      <c r="FA44" s="37"/>
      <c r="FB44" s="37" t="s">
        <v>249</v>
      </c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 t="s">
        <v>249</v>
      </c>
      <c r="FU44" s="37" t="s">
        <v>249</v>
      </c>
      <c r="FV44" s="37"/>
      <c r="FW44" s="37"/>
      <c r="FX44" s="37"/>
      <c r="FY44" s="37"/>
      <c r="FZ44" s="37" t="s">
        <v>249</v>
      </c>
      <c r="GA44" s="37" t="s">
        <v>249</v>
      </c>
      <c r="GB44" s="37"/>
      <c r="GC44" s="37"/>
      <c r="GD44" s="37"/>
      <c r="GE44" s="37"/>
      <c r="GF44" s="37" t="s">
        <v>249</v>
      </c>
      <c r="GG44" s="37"/>
      <c r="GH44" s="37"/>
      <c r="GI44" s="37"/>
      <c r="GJ44" s="37"/>
      <c r="GK44" s="37"/>
      <c r="GL44" s="37"/>
      <c r="GM44" s="37"/>
      <c r="GN44" s="37"/>
      <c r="GO44" s="37"/>
      <c r="GP44" s="37" t="s">
        <v>249</v>
      </c>
      <c r="GQ44" s="37"/>
      <c r="GR44" s="37" t="s">
        <v>249</v>
      </c>
      <c r="GS44" s="37"/>
      <c r="GT44" s="37"/>
      <c r="GU44" s="37"/>
      <c r="GV44" s="37" t="s">
        <v>249</v>
      </c>
      <c r="GW44" s="37" t="s">
        <v>249</v>
      </c>
      <c r="GX44" s="37"/>
      <c r="GY44" s="37"/>
      <c r="GZ44" s="37"/>
      <c r="HA44" s="37"/>
      <c r="HB44" s="37" t="s">
        <v>249</v>
      </c>
      <c r="HC44" s="37"/>
      <c r="HD44" s="37"/>
      <c r="HE44" s="37"/>
      <c r="HF44" s="37"/>
      <c r="HG44" s="37"/>
      <c r="HH44" s="37" t="s">
        <v>249</v>
      </c>
      <c r="HI44" s="37"/>
      <c r="HJ44" s="37"/>
      <c r="HK44" s="37"/>
      <c r="HL44" s="37"/>
      <c r="HM44" s="37" t="s">
        <v>249</v>
      </c>
      <c r="HN44" s="37"/>
      <c r="HO44" s="37"/>
      <c r="HP44" s="37" t="s">
        <v>249</v>
      </c>
      <c r="HQ44" s="37"/>
      <c r="HR44" s="37"/>
      <c r="HS44" s="37"/>
      <c r="HT44" s="37" t="s">
        <v>249</v>
      </c>
      <c r="HU44" s="37"/>
      <c r="HV44" s="37" t="s">
        <v>249</v>
      </c>
      <c r="HW44" s="37"/>
      <c r="HX44" s="37"/>
      <c r="HY44" s="37"/>
      <c r="HZ44" s="37"/>
      <c r="IA44" s="37"/>
      <c r="IB44" s="37" t="s">
        <v>249</v>
      </c>
      <c r="IC44" s="37"/>
      <c r="ID44" s="37"/>
      <c r="IE44" s="37" t="s">
        <v>249</v>
      </c>
      <c r="IF44" s="37"/>
      <c r="IG44" s="37"/>
      <c r="IH44" s="37" t="s">
        <v>249</v>
      </c>
      <c r="II44" s="4" t="s">
        <v>501</v>
      </c>
      <c r="IJ44" s="4" t="s">
        <v>501</v>
      </c>
      <c r="IK44" s="4" t="s">
        <v>501</v>
      </c>
      <c r="IL44" s="4" t="s">
        <v>501</v>
      </c>
      <c r="IM44" s="37"/>
      <c r="IN44" s="37"/>
      <c r="IO44" s="37"/>
      <c r="IP44" s="37"/>
      <c r="IQ44" s="37"/>
      <c r="IR44" s="37"/>
      <c r="IS44" s="37"/>
      <c r="IT44" s="37"/>
      <c r="IU44" s="37" t="s">
        <v>249</v>
      </c>
      <c r="IV44" s="37"/>
      <c r="IW44" s="37"/>
      <c r="IX44" s="37"/>
      <c r="IY44" s="37"/>
      <c r="IZ44" s="37"/>
      <c r="JA44" s="37"/>
      <c r="JB44" s="37"/>
      <c r="JC44" s="4"/>
      <c r="JD44" s="3" t="s">
        <v>438</v>
      </c>
      <c r="JE44" s="3"/>
      <c r="JF44" s="3" t="s">
        <v>546</v>
      </c>
    </row>
    <row r="45" spans="1:266" ht="32.450000000000003" customHeight="1">
      <c r="A45" s="4"/>
      <c r="B45" s="9" t="s">
        <v>600</v>
      </c>
      <c r="C45" s="40" t="s">
        <v>621</v>
      </c>
      <c r="D45" s="40" t="s">
        <v>622</v>
      </c>
      <c r="E45" s="9" t="s">
        <v>467</v>
      </c>
      <c r="F45" s="37" t="s">
        <v>469</v>
      </c>
      <c r="G45" s="57" t="s">
        <v>653</v>
      </c>
      <c r="H45" s="57" t="s">
        <v>653</v>
      </c>
      <c r="I45" s="57" t="str">
        <f t="shared" si="4"/>
        <v xml:space="preserve"> </v>
      </c>
      <c r="J45" s="57"/>
      <c r="K45" s="57" t="str">
        <f t="shared" si="1"/>
        <v xml:space="preserve"> </v>
      </c>
      <c r="L45" s="57"/>
      <c r="M45" s="57" t="str">
        <f t="shared" si="2"/>
        <v xml:space="preserve"> </v>
      </c>
      <c r="N45" s="57"/>
      <c r="O45" s="57" t="s">
        <v>249</v>
      </c>
      <c r="P45" s="57"/>
      <c r="Q45" s="42"/>
      <c r="R45" s="42"/>
      <c r="S45" s="42"/>
      <c r="T45" s="42"/>
      <c r="U45" s="42"/>
      <c r="V45" s="37"/>
      <c r="W45" s="2">
        <v>522985</v>
      </c>
      <c r="X45" s="2"/>
      <c r="Y45" s="2" t="s">
        <v>249</v>
      </c>
      <c r="Z45" s="37"/>
      <c r="AA45" s="37"/>
      <c r="AB45" s="37" t="s">
        <v>249</v>
      </c>
      <c r="AC45" s="37"/>
      <c r="AD45" s="37"/>
      <c r="AE45" s="37"/>
      <c r="AF45" s="37" t="s">
        <v>249</v>
      </c>
      <c r="AG45" s="37"/>
      <c r="AH45" s="37"/>
      <c r="AI45" s="37"/>
      <c r="AJ45" s="37"/>
      <c r="AK45" s="37" t="s">
        <v>249</v>
      </c>
      <c r="AL45" s="37"/>
      <c r="AM45" s="37"/>
      <c r="AN45" s="37"/>
      <c r="AO45" s="37"/>
      <c r="AP45" s="37" t="s">
        <v>249</v>
      </c>
      <c r="AQ45" s="37"/>
      <c r="AR45" s="37"/>
      <c r="AS45" s="37"/>
      <c r="AT45" s="37" t="s">
        <v>249</v>
      </c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 t="s">
        <v>249</v>
      </c>
      <c r="BG45" s="37"/>
      <c r="BH45" s="37"/>
      <c r="BI45" s="37" t="s">
        <v>249</v>
      </c>
      <c r="BJ45" s="37"/>
      <c r="BK45" s="37"/>
      <c r="BL45" s="37"/>
      <c r="BM45" s="37" t="s">
        <v>249</v>
      </c>
      <c r="BN45" s="37"/>
      <c r="BO45" s="37" t="s">
        <v>249</v>
      </c>
      <c r="BP45" s="37"/>
      <c r="BQ45" s="37"/>
      <c r="BR45" s="37" t="s">
        <v>249</v>
      </c>
      <c r="BS45" s="37"/>
      <c r="BT45" s="37"/>
      <c r="BU45" s="37"/>
      <c r="BV45" s="37"/>
      <c r="BW45" s="37"/>
      <c r="BX45" s="37"/>
      <c r="BY45" s="37"/>
      <c r="BZ45" s="37"/>
      <c r="CA45" s="37" t="s">
        <v>249</v>
      </c>
      <c r="CB45" s="37" t="s">
        <v>249</v>
      </c>
      <c r="CC45" s="37"/>
      <c r="CD45" s="37"/>
      <c r="CE45" s="37"/>
      <c r="CF45" s="37" t="s">
        <v>249</v>
      </c>
      <c r="CG45" s="37"/>
      <c r="CH45" s="37"/>
      <c r="CI45" s="37" t="s">
        <v>249</v>
      </c>
      <c r="CJ45" s="37"/>
      <c r="CK45" s="37"/>
      <c r="CL45" s="37"/>
      <c r="CM45" s="37"/>
      <c r="CN45" s="37"/>
      <c r="CO45" s="37"/>
      <c r="CP45" s="37"/>
      <c r="CQ45" s="37" t="s">
        <v>249</v>
      </c>
      <c r="CR45" s="37"/>
      <c r="CS45" s="37"/>
      <c r="CT45" s="37"/>
      <c r="CU45" s="37"/>
      <c r="CV45" s="37"/>
      <c r="CW45" s="37" t="s">
        <v>249</v>
      </c>
      <c r="CX45" s="37"/>
      <c r="CY45" s="37"/>
      <c r="CZ45" s="37"/>
      <c r="DA45" s="37" t="s">
        <v>249</v>
      </c>
      <c r="DB45" s="37"/>
      <c r="DC45" s="37"/>
      <c r="DD45" s="37" t="s">
        <v>249</v>
      </c>
      <c r="DE45" s="37"/>
      <c r="DF45" s="37" t="s">
        <v>249</v>
      </c>
      <c r="DG45" s="37"/>
      <c r="DH45" s="37"/>
      <c r="DI45" s="12" t="s">
        <v>249</v>
      </c>
      <c r="DJ45" s="37"/>
      <c r="DK45" s="37" t="s">
        <v>249</v>
      </c>
      <c r="DL45" s="37"/>
      <c r="DM45" s="37"/>
      <c r="DN45" s="37"/>
      <c r="DO45" s="37" t="s">
        <v>249</v>
      </c>
      <c r="DP45" s="37"/>
      <c r="DQ45" s="37"/>
      <c r="DR45" s="37"/>
      <c r="DS45" s="37"/>
      <c r="DT45" s="37"/>
      <c r="DU45" s="37"/>
      <c r="DV45" s="37" t="s">
        <v>249</v>
      </c>
      <c r="DW45" s="37"/>
      <c r="DX45" s="37" t="s">
        <v>249</v>
      </c>
      <c r="DY45" s="37"/>
      <c r="DZ45" s="37"/>
      <c r="EA45" s="37"/>
      <c r="EB45" s="37"/>
      <c r="EC45" s="37"/>
      <c r="ED45" s="37"/>
      <c r="EE45" s="37"/>
      <c r="EF45" s="37"/>
      <c r="EG45" s="37"/>
      <c r="EH45" s="37" t="s">
        <v>249</v>
      </c>
      <c r="EI45" s="37"/>
      <c r="EJ45" s="37"/>
      <c r="EK45" s="37"/>
      <c r="EL45" s="37"/>
      <c r="EM45" s="37"/>
      <c r="EN45" s="37" t="s">
        <v>249</v>
      </c>
      <c r="EO45" s="37"/>
      <c r="EP45" s="37"/>
      <c r="EQ45" s="37"/>
      <c r="ER45" s="37"/>
      <c r="ES45" s="37"/>
      <c r="ET45" s="37" t="s">
        <v>249</v>
      </c>
      <c r="EU45" s="37" t="s">
        <v>249</v>
      </c>
      <c r="EV45" s="37" t="s">
        <v>249</v>
      </c>
      <c r="EW45" s="37"/>
      <c r="EX45" s="37"/>
      <c r="EY45" s="37"/>
      <c r="EZ45" s="37"/>
      <c r="FA45" s="37"/>
      <c r="FB45" s="37" t="s">
        <v>249</v>
      </c>
      <c r="FC45" s="37" t="s">
        <v>249</v>
      </c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 t="s">
        <v>249</v>
      </c>
      <c r="FU45" s="37" t="s">
        <v>249</v>
      </c>
      <c r="FV45" s="37"/>
      <c r="FW45" s="37"/>
      <c r="FX45" s="37"/>
      <c r="FY45" s="37"/>
      <c r="FZ45" s="37" t="s">
        <v>249</v>
      </c>
      <c r="GA45" s="37" t="s">
        <v>249</v>
      </c>
      <c r="GB45" s="37"/>
      <c r="GC45" s="37"/>
      <c r="GD45" s="37"/>
      <c r="GE45" s="37"/>
      <c r="GF45" s="37" t="s">
        <v>249</v>
      </c>
      <c r="GG45" s="37"/>
      <c r="GH45" s="37"/>
      <c r="GI45" s="37"/>
      <c r="GJ45" s="37"/>
      <c r="GK45" s="37"/>
      <c r="GL45" s="37"/>
      <c r="GM45" s="37"/>
      <c r="GN45" s="37" t="s">
        <v>249</v>
      </c>
      <c r="GO45" s="37"/>
      <c r="GP45" s="37" t="s">
        <v>249</v>
      </c>
      <c r="GQ45" s="37" t="s">
        <v>249</v>
      </c>
      <c r="GR45" s="37"/>
      <c r="GS45" s="37"/>
      <c r="GT45" s="37"/>
      <c r="GU45" s="37"/>
      <c r="GV45" s="37" t="s">
        <v>249</v>
      </c>
      <c r="GW45" s="37" t="s">
        <v>249</v>
      </c>
      <c r="GX45" s="37"/>
      <c r="GY45" s="37"/>
      <c r="GZ45" s="37"/>
      <c r="HA45" s="37"/>
      <c r="HB45" s="37" t="s">
        <v>249</v>
      </c>
      <c r="HC45" s="37"/>
      <c r="HD45" s="37"/>
      <c r="HE45" s="37"/>
      <c r="HF45" s="37"/>
      <c r="HG45" s="37"/>
      <c r="HH45" s="37" t="s">
        <v>249</v>
      </c>
      <c r="HI45" s="37"/>
      <c r="HJ45" s="37"/>
      <c r="HK45" s="37"/>
      <c r="HL45" s="37" t="s">
        <v>249</v>
      </c>
      <c r="HM45" s="37"/>
      <c r="HN45" s="37"/>
      <c r="HO45" s="37"/>
      <c r="HP45" s="37"/>
      <c r="HQ45" s="37" t="s">
        <v>249</v>
      </c>
      <c r="HR45" s="37"/>
      <c r="HS45" s="37"/>
      <c r="HT45" s="37" t="s">
        <v>249</v>
      </c>
      <c r="HU45" s="37"/>
      <c r="HV45" s="37" t="s">
        <v>249</v>
      </c>
      <c r="HW45" s="37"/>
      <c r="HX45" s="37"/>
      <c r="HY45" s="37"/>
      <c r="HZ45" s="37"/>
      <c r="IA45" s="37"/>
      <c r="IB45" s="37" t="s">
        <v>249</v>
      </c>
      <c r="IC45" s="37"/>
      <c r="ID45" s="37"/>
      <c r="IE45" s="37" t="s">
        <v>249</v>
      </c>
      <c r="IF45" s="37"/>
      <c r="IG45" s="37"/>
      <c r="IH45" s="37"/>
      <c r="II45" s="4" t="s">
        <v>501</v>
      </c>
      <c r="IJ45" s="4" t="s">
        <v>501</v>
      </c>
      <c r="IK45" s="4" t="s">
        <v>501</v>
      </c>
      <c r="IL45" s="4" t="s">
        <v>501</v>
      </c>
      <c r="IM45" s="37"/>
      <c r="IN45" s="37"/>
      <c r="IO45" s="37" t="s">
        <v>249</v>
      </c>
      <c r="IP45" s="37"/>
      <c r="IQ45" s="37"/>
      <c r="IR45" s="37"/>
      <c r="IS45" s="37"/>
      <c r="IT45" s="37"/>
      <c r="IU45" s="37"/>
      <c r="IV45" s="37"/>
      <c r="IW45" s="37"/>
      <c r="IX45" s="37"/>
      <c r="IY45" s="37"/>
      <c r="IZ45" s="37"/>
      <c r="JA45" s="37"/>
      <c r="JB45" s="37"/>
      <c r="JC45" s="4"/>
      <c r="JD45" s="3" t="s">
        <v>439</v>
      </c>
      <c r="JE45" s="3"/>
      <c r="JF45" s="3" t="s">
        <v>547</v>
      </c>
    </row>
    <row r="46" spans="1:266" ht="32.450000000000003" customHeight="1">
      <c r="A46" s="4"/>
      <c r="B46" s="9" t="s">
        <v>601</v>
      </c>
      <c r="C46" s="40" t="s">
        <v>621</v>
      </c>
      <c r="D46" s="40" t="s">
        <v>622</v>
      </c>
      <c r="E46" s="9" t="s">
        <v>503</v>
      </c>
      <c r="F46" s="37" t="s">
        <v>468</v>
      </c>
      <c r="G46" s="57" t="s">
        <v>653</v>
      </c>
      <c r="H46" s="57" t="s">
        <v>653</v>
      </c>
      <c r="I46" s="57" t="str">
        <f t="shared" si="4"/>
        <v xml:space="preserve"> </v>
      </c>
      <c r="J46" s="57"/>
      <c r="K46" s="57" t="str">
        <f t="shared" si="1"/>
        <v xml:space="preserve"> </v>
      </c>
      <c r="L46" s="57"/>
      <c r="M46" s="57" t="str">
        <f t="shared" si="2"/>
        <v xml:space="preserve"> </v>
      </c>
      <c r="N46" s="57"/>
      <c r="O46" s="57"/>
      <c r="P46" s="57" t="s">
        <v>249</v>
      </c>
      <c r="Q46" s="42"/>
      <c r="R46" s="42"/>
      <c r="S46" s="42"/>
      <c r="T46" s="42"/>
      <c r="U46" s="42"/>
      <c r="V46" s="37"/>
      <c r="W46" s="2">
        <v>462287</v>
      </c>
      <c r="X46" s="2"/>
      <c r="Y46" s="2" t="s">
        <v>249</v>
      </c>
      <c r="Z46" s="37"/>
      <c r="AA46" s="37"/>
      <c r="AB46" s="37" t="s">
        <v>249</v>
      </c>
      <c r="AC46" s="37"/>
      <c r="AD46" s="37"/>
      <c r="AE46" s="37"/>
      <c r="AF46" s="37" t="s">
        <v>249</v>
      </c>
      <c r="AG46" s="37"/>
      <c r="AH46" s="37"/>
      <c r="AI46" s="37"/>
      <c r="AJ46" s="37"/>
      <c r="AK46" s="37" t="s">
        <v>249</v>
      </c>
      <c r="AL46" s="37"/>
      <c r="AM46" s="37"/>
      <c r="AN46" s="37"/>
      <c r="AO46" s="37"/>
      <c r="AP46" s="37" t="s">
        <v>249</v>
      </c>
      <c r="AQ46" s="37"/>
      <c r="AR46" s="37"/>
      <c r="AS46" s="37"/>
      <c r="AT46" s="37" t="s">
        <v>249</v>
      </c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 t="s">
        <v>249</v>
      </c>
      <c r="BG46" s="37"/>
      <c r="BH46" s="37"/>
      <c r="BI46" s="37" t="s">
        <v>249</v>
      </c>
      <c r="BJ46" s="37"/>
      <c r="BK46" s="37"/>
      <c r="BL46" s="37"/>
      <c r="BM46" s="37" t="s">
        <v>249</v>
      </c>
      <c r="BN46" s="37"/>
      <c r="BO46" s="37" t="s">
        <v>249</v>
      </c>
      <c r="BP46" s="37"/>
      <c r="BQ46" s="37"/>
      <c r="BR46" s="37" t="s">
        <v>249</v>
      </c>
      <c r="BS46" s="37"/>
      <c r="BT46" s="37"/>
      <c r="BU46" s="37"/>
      <c r="BV46" s="37"/>
      <c r="BW46" s="37"/>
      <c r="BX46" s="37"/>
      <c r="BY46" s="37"/>
      <c r="BZ46" s="37"/>
      <c r="CA46" s="37" t="s">
        <v>249</v>
      </c>
      <c r="CB46" s="37" t="s">
        <v>249</v>
      </c>
      <c r="CC46" s="37"/>
      <c r="CD46" s="37"/>
      <c r="CE46" s="37"/>
      <c r="CF46" s="37" t="s">
        <v>249</v>
      </c>
      <c r="CG46" s="37"/>
      <c r="CH46" s="37"/>
      <c r="CI46" s="37" t="s">
        <v>249</v>
      </c>
      <c r="CJ46" s="37"/>
      <c r="CK46" s="37"/>
      <c r="CL46" s="37"/>
      <c r="CM46" s="37"/>
      <c r="CN46" s="37"/>
      <c r="CO46" s="37"/>
      <c r="CP46" s="37"/>
      <c r="CQ46" s="37" t="s">
        <v>249</v>
      </c>
      <c r="CR46" s="37"/>
      <c r="CS46" s="37"/>
      <c r="CT46" s="37"/>
      <c r="CU46" s="37"/>
      <c r="CV46" s="37"/>
      <c r="CW46" s="37" t="s">
        <v>249</v>
      </c>
      <c r="CX46" s="37"/>
      <c r="CY46" s="37"/>
      <c r="CZ46" s="37"/>
      <c r="DA46" s="37" t="s">
        <v>249</v>
      </c>
      <c r="DB46" s="37"/>
      <c r="DC46" s="37"/>
      <c r="DD46" s="37" t="s">
        <v>249</v>
      </c>
      <c r="DE46" s="37"/>
      <c r="DF46" s="37" t="s">
        <v>249</v>
      </c>
      <c r="DG46" s="37"/>
      <c r="DH46" s="37"/>
      <c r="DI46" s="12" t="s">
        <v>249</v>
      </c>
      <c r="DJ46" s="37"/>
      <c r="DK46" s="37" t="s">
        <v>249</v>
      </c>
      <c r="DL46" s="37"/>
      <c r="DM46" s="37"/>
      <c r="DN46" s="37"/>
      <c r="DO46" s="37" t="s">
        <v>249</v>
      </c>
      <c r="DP46" s="37"/>
      <c r="DQ46" s="37"/>
      <c r="DR46" s="37"/>
      <c r="DS46" s="37"/>
      <c r="DT46" s="37"/>
      <c r="DU46" s="37"/>
      <c r="DV46" s="37" t="s">
        <v>249</v>
      </c>
      <c r="DW46" s="37" t="s">
        <v>249</v>
      </c>
      <c r="DX46" s="37"/>
      <c r="DY46" s="37" t="s">
        <v>249</v>
      </c>
      <c r="DZ46" s="37"/>
      <c r="EA46" s="37"/>
      <c r="EB46" s="37"/>
      <c r="EC46" s="37"/>
      <c r="ED46" s="37"/>
      <c r="EE46" s="37"/>
      <c r="EF46" s="37" t="s">
        <v>249</v>
      </c>
      <c r="EG46" s="37"/>
      <c r="EH46" s="37" t="s">
        <v>249</v>
      </c>
      <c r="EI46" s="37"/>
      <c r="EJ46" s="37"/>
      <c r="EK46" s="37"/>
      <c r="EL46" s="37"/>
      <c r="EM46" s="37"/>
      <c r="EN46" s="37" t="s">
        <v>249</v>
      </c>
      <c r="EO46" s="37"/>
      <c r="EP46" s="37"/>
      <c r="EQ46" s="37"/>
      <c r="ER46" s="37"/>
      <c r="ES46" s="37"/>
      <c r="ET46" s="37" t="s">
        <v>249</v>
      </c>
      <c r="EU46" s="37" t="s">
        <v>249</v>
      </c>
      <c r="EV46" s="37" t="s">
        <v>249</v>
      </c>
      <c r="EW46" s="37" t="s">
        <v>249</v>
      </c>
      <c r="EX46" s="37" t="s">
        <v>249</v>
      </c>
      <c r="EY46" s="37" t="s">
        <v>249</v>
      </c>
      <c r="EZ46" s="37" t="s">
        <v>249</v>
      </c>
      <c r="FA46" s="37"/>
      <c r="FB46" s="37" t="s">
        <v>249</v>
      </c>
      <c r="FC46" s="37"/>
      <c r="FD46" s="37"/>
      <c r="FE46" s="37"/>
      <c r="FF46" s="37"/>
      <c r="FG46" s="37"/>
      <c r="FH46" s="37"/>
      <c r="FI46" s="37"/>
      <c r="FJ46" s="37"/>
      <c r="FK46" s="37"/>
      <c r="FL46" s="37" t="s">
        <v>249</v>
      </c>
      <c r="FM46" s="37" t="s">
        <v>249</v>
      </c>
      <c r="FN46" s="37"/>
      <c r="FO46" s="37"/>
      <c r="FP46" s="37"/>
      <c r="FQ46" s="37"/>
      <c r="FR46" s="37"/>
      <c r="FS46" s="37"/>
      <c r="FT46" s="37"/>
      <c r="FU46" s="37"/>
      <c r="FV46" s="37" t="s">
        <v>249</v>
      </c>
      <c r="FW46" s="37"/>
      <c r="FX46" s="37" t="s">
        <v>249</v>
      </c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4"/>
      <c r="GR46" s="4"/>
      <c r="GS46" s="4"/>
      <c r="GT46" s="4"/>
      <c r="GU46" s="37"/>
      <c r="GV46" s="37"/>
      <c r="GW46" s="37"/>
      <c r="GX46" s="37"/>
      <c r="GY46" s="37"/>
      <c r="GZ46" s="37"/>
      <c r="HA46" s="37"/>
      <c r="HB46" s="37"/>
      <c r="HC46" s="37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 t="s">
        <v>501</v>
      </c>
      <c r="IJ46" s="4" t="s">
        <v>501</v>
      </c>
      <c r="IK46" s="4" t="s">
        <v>501</v>
      </c>
      <c r="IL46" s="4" t="s">
        <v>501</v>
      </c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3" t="s">
        <v>455</v>
      </c>
      <c r="JE46" s="3"/>
      <c r="JF46" s="3" t="s">
        <v>548</v>
      </c>
    </row>
    <row r="47" spans="1:266" ht="32.450000000000003" customHeight="1">
      <c r="A47" s="4"/>
      <c r="B47" s="9" t="s">
        <v>602</v>
      </c>
      <c r="C47" s="40" t="s">
        <v>621</v>
      </c>
      <c r="D47" s="40" t="s">
        <v>622</v>
      </c>
      <c r="E47" s="9" t="s">
        <v>491</v>
      </c>
      <c r="F47" s="37" t="s">
        <v>469</v>
      </c>
      <c r="G47" s="57" t="s">
        <v>653</v>
      </c>
      <c r="H47" s="57" t="s">
        <v>653</v>
      </c>
      <c r="I47" s="57" t="str">
        <f t="shared" si="4"/>
        <v xml:space="preserve"> </v>
      </c>
      <c r="J47" s="57"/>
      <c r="K47" s="57" t="str">
        <f t="shared" si="1"/>
        <v xml:space="preserve"> </v>
      </c>
      <c r="L47" s="57"/>
      <c r="M47" s="57" t="str">
        <f t="shared" si="2"/>
        <v xml:space="preserve"> </v>
      </c>
      <c r="N47" s="57"/>
      <c r="O47" s="57" t="s">
        <v>249</v>
      </c>
      <c r="P47" s="57"/>
      <c r="Q47" s="42"/>
      <c r="R47" s="42"/>
      <c r="S47" s="42"/>
      <c r="T47" s="42"/>
      <c r="U47" s="42"/>
      <c r="V47" s="37"/>
      <c r="W47" s="2">
        <v>462287</v>
      </c>
      <c r="X47" s="2"/>
      <c r="Y47" s="2" t="s">
        <v>249</v>
      </c>
      <c r="Z47" s="37"/>
      <c r="AA47" s="37"/>
      <c r="AB47" s="37" t="s">
        <v>249</v>
      </c>
      <c r="AC47" s="37"/>
      <c r="AD47" s="37"/>
      <c r="AE47" s="37"/>
      <c r="AF47" s="37" t="s">
        <v>249</v>
      </c>
      <c r="AG47" s="37"/>
      <c r="AH47" s="37"/>
      <c r="AI47" s="37"/>
      <c r="AJ47" s="37"/>
      <c r="AK47" s="37" t="s">
        <v>249</v>
      </c>
      <c r="AL47" s="37"/>
      <c r="AM47" s="37"/>
      <c r="AN47" s="37"/>
      <c r="AO47" s="37"/>
      <c r="AP47" s="37" t="s">
        <v>249</v>
      </c>
      <c r="AQ47" s="37"/>
      <c r="AR47" s="37"/>
      <c r="AS47" s="37"/>
      <c r="AT47" s="37" t="s">
        <v>249</v>
      </c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 t="s">
        <v>249</v>
      </c>
      <c r="BG47" s="37"/>
      <c r="BH47" s="37"/>
      <c r="BI47" s="37" t="s">
        <v>249</v>
      </c>
      <c r="BJ47" s="37"/>
      <c r="BK47" s="37"/>
      <c r="BL47" s="37"/>
      <c r="BM47" s="37" t="s">
        <v>249</v>
      </c>
      <c r="BN47" s="37"/>
      <c r="BO47" s="37" t="s">
        <v>249</v>
      </c>
      <c r="BP47" s="37"/>
      <c r="BQ47" s="37"/>
      <c r="BR47" s="37" t="s">
        <v>249</v>
      </c>
      <c r="BS47" s="37"/>
      <c r="BT47" s="37"/>
      <c r="BU47" s="37"/>
      <c r="BV47" s="37"/>
      <c r="BW47" s="37"/>
      <c r="BX47" s="37"/>
      <c r="BY47" s="37"/>
      <c r="BZ47" s="37"/>
      <c r="CA47" s="37" t="s">
        <v>249</v>
      </c>
      <c r="CB47" s="37" t="s">
        <v>249</v>
      </c>
      <c r="CC47" s="37"/>
      <c r="CD47" s="37"/>
      <c r="CE47" s="37"/>
      <c r="CF47" s="37" t="s">
        <v>249</v>
      </c>
      <c r="CG47" s="37"/>
      <c r="CH47" s="37"/>
      <c r="CI47" s="37" t="s">
        <v>249</v>
      </c>
      <c r="CJ47" s="37"/>
      <c r="CK47" s="37"/>
      <c r="CL47" s="37"/>
      <c r="CM47" s="37"/>
      <c r="CN47" s="37"/>
      <c r="CO47" s="37"/>
      <c r="CP47" s="37"/>
      <c r="CQ47" s="37" t="s">
        <v>249</v>
      </c>
      <c r="CR47" s="37"/>
      <c r="CS47" s="37"/>
      <c r="CT47" s="37"/>
      <c r="CU47" s="37"/>
      <c r="CV47" s="37"/>
      <c r="CW47" s="37" t="s">
        <v>249</v>
      </c>
      <c r="CX47" s="37"/>
      <c r="CY47" s="37"/>
      <c r="CZ47" s="37"/>
      <c r="DA47" s="37" t="s">
        <v>249</v>
      </c>
      <c r="DB47" s="37"/>
      <c r="DC47" s="37"/>
      <c r="DD47" s="37" t="s">
        <v>249</v>
      </c>
      <c r="DE47" s="37"/>
      <c r="DF47" s="37" t="s">
        <v>249</v>
      </c>
      <c r="DG47" s="37"/>
      <c r="DH47" s="37"/>
      <c r="DI47" s="12" t="s">
        <v>249</v>
      </c>
      <c r="DJ47" s="37"/>
      <c r="DK47" s="37" t="s">
        <v>249</v>
      </c>
      <c r="DL47" s="37"/>
      <c r="DM47" s="37"/>
      <c r="DN47" s="37"/>
      <c r="DO47" s="37" t="s">
        <v>249</v>
      </c>
      <c r="DP47" s="37"/>
      <c r="DQ47" s="37"/>
      <c r="DR47" s="37"/>
      <c r="DS47" s="37"/>
      <c r="DT47" s="37"/>
      <c r="DU47" s="37"/>
      <c r="DV47" s="37" t="s">
        <v>249</v>
      </c>
      <c r="DW47" s="37" t="s">
        <v>249</v>
      </c>
      <c r="DX47" s="37"/>
      <c r="DY47" s="37" t="s">
        <v>249</v>
      </c>
      <c r="DZ47" s="37"/>
      <c r="EA47" s="37"/>
      <c r="EB47" s="37"/>
      <c r="EC47" s="37"/>
      <c r="ED47" s="37"/>
      <c r="EE47" s="37"/>
      <c r="EF47" s="37" t="s">
        <v>249</v>
      </c>
      <c r="EG47" s="37"/>
      <c r="EH47" s="37" t="s">
        <v>249</v>
      </c>
      <c r="EI47" s="37"/>
      <c r="EJ47" s="37"/>
      <c r="EK47" s="37"/>
      <c r="EL47" s="37"/>
      <c r="EM47" s="37"/>
      <c r="EN47" s="37" t="s">
        <v>249</v>
      </c>
      <c r="EO47" s="37"/>
      <c r="EP47" s="37"/>
      <c r="EQ47" s="37"/>
      <c r="ER47" s="37"/>
      <c r="ES47" s="37"/>
      <c r="ET47" s="37" t="s">
        <v>249</v>
      </c>
      <c r="EU47" s="37" t="s">
        <v>249</v>
      </c>
      <c r="EV47" s="37" t="s">
        <v>249</v>
      </c>
      <c r="EW47" s="37" t="s">
        <v>249</v>
      </c>
      <c r="EX47" s="37" t="s">
        <v>249</v>
      </c>
      <c r="EY47" s="37" t="s">
        <v>249</v>
      </c>
      <c r="EZ47" s="37" t="s">
        <v>249</v>
      </c>
      <c r="FA47" s="37"/>
      <c r="FB47" s="37"/>
      <c r="FC47" s="37"/>
      <c r="FD47" s="37" t="s">
        <v>249</v>
      </c>
      <c r="FE47" s="37"/>
      <c r="FF47" s="37"/>
      <c r="FG47" s="37"/>
      <c r="FH47" s="37"/>
      <c r="FI47" s="37"/>
      <c r="FJ47" s="37"/>
      <c r="FK47" s="37"/>
      <c r="FL47" s="37"/>
      <c r="FM47" s="37"/>
      <c r="FN47" s="37"/>
      <c r="FO47" s="37"/>
      <c r="FP47" s="37"/>
      <c r="FQ47" s="37"/>
      <c r="FR47" s="37"/>
      <c r="FS47" s="37"/>
      <c r="FT47" s="37" t="s">
        <v>249</v>
      </c>
      <c r="FU47" s="37" t="s">
        <v>249</v>
      </c>
      <c r="FV47" s="37"/>
      <c r="FW47" s="37"/>
      <c r="FX47" s="37"/>
      <c r="FY47" s="37"/>
      <c r="FZ47" s="37" t="s">
        <v>249</v>
      </c>
      <c r="GA47" s="37" t="s">
        <v>249</v>
      </c>
      <c r="GB47" s="37"/>
      <c r="GC47" s="37"/>
      <c r="GD47" s="37"/>
      <c r="GE47" s="37"/>
      <c r="GF47" s="37"/>
      <c r="GG47" s="37" t="s">
        <v>249</v>
      </c>
      <c r="GH47" s="37"/>
      <c r="GI47" s="37" t="s">
        <v>249</v>
      </c>
      <c r="GJ47" s="37"/>
      <c r="GK47" s="37"/>
      <c r="GL47" s="37"/>
      <c r="GM47" s="37"/>
      <c r="GN47" s="37"/>
      <c r="GO47" s="37" t="s">
        <v>249</v>
      </c>
      <c r="GP47" s="37"/>
      <c r="GQ47" s="37"/>
      <c r="GR47" s="37" t="s">
        <v>249</v>
      </c>
      <c r="GS47" s="37"/>
      <c r="GT47" s="37"/>
      <c r="GU47" s="37"/>
      <c r="GV47" s="37" t="s">
        <v>249</v>
      </c>
      <c r="GW47" s="37" t="s">
        <v>249</v>
      </c>
      <c r="GX47" s="37"/>
      <c r="GY47" s="37"/>
      <c r="GZ47" s="37"/>
      <c r="HA47" s="37"/>
      <c r="HB47" s="37" t="s">
        <v>249</v>
      </c>
      <c r="HC47" s="37"/>
      <c r="HD47" s="37"/>
      <c r="HE47" s="37"/>
      <c r="HF47" s="37"/>
      <c r="HG47" s="37"/>
      <c r="HH47" s="37" t="s">
        <v>249</v>
      </c>
      <c r="HI47" s="37"/>
      <c r="HJ47" s="37"/>
      <c r="HK47" s="37"/>
      <c r="HL47" s="37"/>
      <c r="HM47" s="37" t="s">
        <v>249</v>
      </c>
      <c r="HN47" s="37"/>
      <c r="HO47" s="37"/>
      <c r="HP47" s="37" t="s">
        <v>249</v>
      </c>
      <c r="HQ47" s="37"/>
      <c r="HR47" s="37"/>
      <c r="HS47" s="37"/>
      <c r="HT47" s="37" t="s">
        <v>249</v>
      </c>
      <c r="HU47" s="37"/>
      <c r="HV47" s="37" t="s">
        <v>249</v>
      </c>
      <c r="HW47" s="37"/>
      <c r="HX47" s="37"/>
      <c r="HY47" s="37"/>
      <c r="HZ47" s="37"/>
      <c r="IA47" s="37"/>
      <c r="IB47" s="37" t="s">
        <v>249</v>
      </c>
      <c r="IC47" s="37"/>
      <c r="ID47" s="37"/>
      <c r="IE47" s="37" t="s">
        <v>249</v>
      </c>
      <c r="IF47" s="37"/>
      <c r="IG47" s="37"/>
      <c r="IH47" s="37"/>
      <c r="II47" s="4" t="s">
        <v>501</v>
      </c>
      <c r="IJ47" s="4" t="s">
        <v>501</v>
      </c>
      <c r="IK47" s="4" t="s">
        <v>501</v>
      </c>
      <c r="IL47" s="4" t="s">
        <v>501</v>
      </c>
      <c r="IM47" s="37"/>
      <c r="IN47" s="37"/>
      <c r="IO47" s="37"/>
      <c r="IP47" s="37"/>
      <c r="IQ47" s="37" t="s">
        <v>249</v>
      </c>
      <c r="IR47" s="37"/>
      <c r="IS47" s="37"/>
      <c r="IT47" s="37"/>
      <c r="IU47" s="37"/>
      <c r="IV47" s="37"/>
      <c r="IW47" s="37"/>
      <c r="IX47" s="37"/>
      <c r="IY47" s="37"/>
      <c r="IZ47" s="37"/>
      <c r="JA47" s="37"/>
      <c r="JB47" s="37"/>
      <c r="JC47" s="37"/>
      <c r="JD47" s="3" t="s">
        <v>442</v>
      </c>
      <c r="JE47" s="3"/>
      <c r="JF47" s="3" t="s">
        <v>549</v>
      </c>
    </row>
    <row r="48" spans="1:266" ht="32.450000000000003" customHeight="1">
      <c r="A48" s="4"/>
      <c r="B48" s="9" t="s">
        <v>603</v>
      </c>
      <c r="C48" s="40" t="s">
        <v>621</v>
      </c>
      <c r="D48" s="40" t="s">
        <v>622</v>
      </c>
      <c r="E48" s="9" t="s">
        <v>504</v>
      </c>
      <c r="F48" s="37" t="s">
        <v>468</v>
      </c>
      <c r="G48" s="57" t="s">
        <v>653</v>
      </c>
      <c r="H48" s="57" t="s">
        <v>653</v>
      </c>
      <c r="I48" s="57" t="str">
        <f t="shared" si="4"/>
        <v xml:space="preserve"> </v>
      </c>
      <c r="J48" s="57"/>
      <c r="K48" s="57" t="str">
        <f t="shared" si="1"/>
        <v xml:space="preserve"> </v>
      </c>
      <c r="L48" s="57"/>
      <c r="M48" s="57" t="str">
        <f t="shared" si="2"/>
        <v xml:space="preserve"> </v>
      </c>
      <c r="N48" s="57"/>
      <c r="O48" s="57"/>
      <c r="P48" s="57" t="s">
        <v>249</v>
      </c>
      <c r="Q48" s="42"/>
      <c r="R48" s="42"/>
      <c r="S48" s="42"/>
      <c r="T48" s="42"/>
      <c r="U48" s="42"/>
      <c r="V48" s="37"/>
      <c r="W48" s="2">
        <v>462287</v>
      </c>
      <c r="X48" s="2"/>
      <c r="Y48" s="2" t="s">
        <v>249</v>
      </c>
      <c r="Z48" s="37"/>
      <c r="AA48" s="37"/>
      <c r="AB48" s="37" t="s">
        <v>249</v>
      </c>
      <c r="AC48" s="37"/>
      <c r="AD48" s="37"/>
      <c r="AE48" s="37"/>
      <c r="AF48" s="37" t="s">
        <v>249</v>
      </c>
      <c r="AG48" s="37"/>
      <c r="AH48" s="37"/>
      <c r="AI48" s="37"/>
      <c r="AJ48" s="37"/>
      <c r="AK48" s="37" t="s">
        <v>249</v>
      </c>
      <c r="AL48" s="37"/>
      <c r="AM48" s="37"/>
      <c r="AN48" s="37"/>
      <c r="AO48" s="37"/>
      <c r="AP48" s="37" t="s">
        <v>249</v>
      </c>
      <c r="AQ48" s="37"/>
      <c r="AR48" s="37"/>
      <c r="AS48" s="37"/>
      <c r="AT48" s="37" t="s">
        <v>249</v>
      </c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 t="s">
        <v>249</v>
      </c>
      <c r="BG48" s="37"/>
      <c r="BH48" s="37"/>
      <c r="BI48" s="37" t="s">
        <v>249</v>
      </c>
      <c r="BJ48" s="37"/>
      <c r="BK48" s="37"/>
      <c r="BL48" s="37"/>
      <c r="BM48" s="37" t="s">
        <v>249</v>
      </c>
      <c r="BN48" s="37"/>
      <c r="BO48" s="37" t="s">
        <v>249</v>
      </c>
      <c r="BP48" s="37"/>
      <c r="BQ48" s="37"/>
      <c r="BR48" s="37" t="s">
        <v>249</v>
      </c>
      <c r="BS48" s="37"/>
      <c r="BT48" s="37"/>
      <c r="BU48" s="37"/>
      <c r="BV48" s="37"/>
      <c r="BW48" s="37"/>
      <c r="BX48" s="37"/>
      <c r="BY48" s="37"/>
      <c r="BZ48" s="37"/>
      <c r="CA48" s="37" t="s">
        <v>249</v>
      </c>
      <c r="CB48" s="37" t="s">
        <v>249</v>
      </c>
      <c r="CC48" s="37"/>
      <c r="CD48" s="37"/>
      <c r="CE48" s="37"/>
      <c r="CF48" s="37" t="s">
        <v>249</v>
      </c>
      <c r="CG48" s="37"/>
      <c r="CH48" s="37"/>
      <c r="CI48" s="37" t="s">
        <v>249</v>
      </c>
      <c r="CJ48" s="37"/>
      <c r="CK48" s="37"/>
      <c r="CL48" s="37"/>
      <c r="CM48" s="37"/>
      <c r="CN48" s="37"/>
      <c r="CO48" s="37"/>
      <c r="CP48" s="37"/>
      <c r="CQ48" s="37" t="s">
        <v>249</v>
      </c>
      <c r="CR48" s="37"/>
      <c r="CS48" s="37"/>
      <c r="CT48" s="37"/>
      <c r="CU48" s="37"/>
      <c r="CV48" s="37"/>
      <c r="CW48" s="37" t="s">
        <v>249</v>
      </c>
      <c r="CX48" s="37"/>
      <c r="CY48" s="37"/>
      <c r="CZ48" s="37"/>
      <c r="DA48" s="37" t="s">
        <v>249</v>
      </c>
      <c r="DB48" s="37"/>
      <c r="DC48" s="37"/>
      <c r="DD48" s="37" t="s">
        <v>249</v>
      </c>
      <c r="DE48" s="37"/>
      <c r="DF48" s="37" t="s">
        <v>249</v>
      </c>
      <c r="DG48" s="37"/>
      <c r="DH48" s="37"/>
      <c r="DI48" s="12" t="s">
        <v>249</v>
      </c>
      <c r="DJ48" s="37"/>
      <c r="DK48" s="37" t="s">
        <v>249</v>
      </c>
      <c r="DL48" s="37"/>
      <c r="DM48" s="37"/>
      <c r="DN48" s="37"/>
      <c r="DO48" s="37" t="s">
        <v>249</v>
      </c>
      <c r="DP48" s="37"/>
      <c r="DQ48" s="37"/>
      <c r="DR48" s="37"/>
      <c r="DS48" s="37"/>
      <c r="DT48" s="37"/>
      <c r="DU48" s="37"/>
      <c r="DV48" s="37" t="s">
        <v>249</v>
      </c>
      <c r="DW48" s="37" t="s">
        <v>249</v>
      </c>
      <c r="DX48" s="37"/>
      <c r="DY48" s="37" t="s">
        <v>249</v>
      </c>
      <c r="DZ48" s="37"/>
      <c r="EA48" s="37"/>
      <c r="EB48" s="37"/>
      <c r="EC48" s="37"/>
      <c r="ED48" s="37"/>
      <c r="EE48" s="37"/>
      <c r="EF48" s="37" t="s">
        <v>249</v>
      </c>
      <c r="EG48" s="37"/>
      <c r="EH48" s="37" t="s">
        <v>249</v>
      </c>
      <c r="EI48" s="37"/>
      <c r="EJ48" s="37"/>
      <c r="EK48" s="37"/>
      <c r="EL48" s="37"/>
      <c r="EM48" s="37"/>
      <c r="EN48" s="37" t="s">
        <v>249</v>
      </c>
      <c r="EO48" s="37"/>
      <c r="EP48" s="37"/>
      <c r="EQ48" s="37"/>
      <c r="ER48" s="37"/>
      <c r="ES48" s="37"/>
      <c r="ET48" s="37" t="s">
        <v>249</v>
      </c>
      <c r="EU48" s="37" t="s">
        <v>249</v>
      </c>
      <c r="EV48" s="37" t="s">
        <v>249</v>
      </c>
      <c r="EW48" s="37" t="s">
        <v>249</v>
      </c>
      <c r="EX48" s="37" t="s">
        <v>249</v>
      </c>
      <c r="EY48" s="37" t="s">
        <v>249</v>
      </c>
      <c r="EZ48" s="37" t="s">
        <v>249</v>
      </c>
      <c r="FA48" s="37"/>
      <c r="FB48" s="37" t="s">
        <v>249</v>
      </c>
      <c r="FC48" s="37"/>
      <c r="FD48" s="37"/>
      <c r="FE48" s="37"/>
      <c r="FF48" s="37"/>
      <c r="FG48" s="37"/>
      <c r="FH48" s="37"/>
      <c r="FI48" s="37"/>
      <c r="FJ48" s="37"/>
      <c r="FK48" s="37"/>
      <c r="FL48" s="37"/>
      <c r="FM48" s="37"/>
      <c r="FN48" s="37" t="s">
        <v>249</v>
      </c>
      <c r="FO48" s="37" t="s">
        <v>249</v>
      </c>
      <c r="FP48" s="37" t="s">
        <v>249</v>
      </c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  <c r="GQ48" s="37"/>
      <c r="GR48" s="37"/>
      <c r="GS48" s="37"/>
      <c r="GT48" s="37"/>
      <c r="GU48" s="37"/>
      <c r="GV48" s="37"/>
      <c r="GW48" s="37"/>
      <c r="GX48" s="37"/>
      <c r="GY48" s="37"/>
      <c r="GZ48" s="37"/>
      <c r="HA48" s="37"/>
      <c r="HB48" s="37"/>
      <c r="HC48" s="37"/>
      <c r="HD48" s="37"/>
      <c r="HE48" s="37"/>
      <c r="HF48" s="37"/>
      <c r="HG48" s="37"/>
      <c r="HH48" s="37"/>
      <c r="HI48" s="37"/>
      <c r="HJ48" s="37"/>
      <c r="HK48" s="37"/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4" t="s">
        <v>501</v>
      </c>
      <c r="IJ48" s="4" t="s">
        <v>501</v>
      </c>
      <c r="IK48" s="4" t="s">
        <v>501</v>
      </c>
      <c r="IL48" s="4" t="s">
        <v>501</v>
      </c>
      <c r="IM48" s="37"/>
      <c r="IN48" s="37"/>
      <c r="IO48" s="37"/>
      <c r="IP48" s="37"/>
      <c r="IQ48" s="37"/>
      <c r="IR48" s="37"/>
      <c r="IS48" s="37"/>
      <c r="IT48" s="37"/>
      <c r="IU48" s="37"/>
      <c r="IV48" s="37"/>
      <c r="IW48" s="37"/>
      <c r="IX48" s="37"/>
      <c r="IY48" s="37"/>
      <c r="IZ48" s="37"/>
      <c r="JA48" s="37"/>
      <c r="JB48" s="37"/>
      <c r="JC48" s="37"/>
      <c r="JD48" s="3" t="s">
        <v>444</v>
      </c>
      <c r="JE48" s="3"/>
      <c r="JF48" s="3" t="s">
        <v>550</v>
      </c>
    </row>
    <row r="49" spans="1:266" ht="32.450000000000003" customHeight="1">
      <c r="A49" s="4"/>
      <c r="B49" s="9" t="s">
        <v>604</v>
      </c>
      <c r="C49" s="40" t="s">
        <v>621</v>
      </c>
      <c r="D49" s="40" t="s">
        <v>622</v>
      </c>
      <c r="E49" s="9" t="s">
        <v>472</v>
      </c>
      <c r="F49" s="37" t="s">
        <v>469</v>
      </c>
      <c r="G49" s="57" t="s">
        <v>653</v>
      </c>
      <c r="H49" s="57" t="s">
        <v>653</v>
      </c>
      <c r="I49" s="57" t="str">
        <f t="shared" si="4"/>
        <v xml:space="preserve"> </v>
      </c>
      <c r="J49" s="57"/>
      <c r="K49" s="57" t="str">
        <f t="shared" si="1"/>
        <v xml:space="preserve"> </v>
      </c>
      <c r="L49" s="57"/>
      <c r="M49" s="57" t="str">
        <f t="shared" si="2"/>
        <v>x</v>
      </c>
      <c r="N49" s="57"/>
      <c r="O49" s="57" t="s">
        <v>249</v>
      </c>
      <c r="P49" s="57"/>
      <c r="Q49" s="42"/>
      <c r="R49" s="42"/>
      <c r="S49" s="42"/>
      <c r="T49" s="42"/>
      <c r="U49" s="42"/>
      <c r="V49" s="37"/>
      <c r="W49" s="2">
        <v>462287</v>
      </c>
      <c r="X49" s="2"/>
      <c r="Y49" s="2" t="s">
        <v>249</v>
      </c>
      <c r="Z49" s="37"/>
      <c r="AA49" s="37"/>
      <c r="AB49" s="37" t="s">
        <v>249</v>
      </c>
      <c r="AC49" s="37"/>
      <c r="AD49" s="37"/>
      <c r="AE49" s="37"/>
      <c r="AF49" s="37" t="s">
        <v>249</v>
      </c>
      <c r="AG49" s="37"/>
      <c r="AH49" s="37"/>
      <c r="AI49" s="37"/>
      <c r="AJ49" s="37"/>
      <c r="AK49" s="37" t="s">
        <v>249</v>
      </c>
      <c r="AL49" s="37"/>
      <c r="AM49" s="37"/>
      <c r="AN49" s="37"/>
      <c r="AO49" s="37"/>
      <c r="AP49" s="37" t="s">
        <v>249</v>
      </c>
      <c r="AQ49" s="37"/>
      <c r="AR49" s="37"/>
      <c r="AS49" s="37"/>
      <c r="AT49" s="37" t="s">
        <v>249</v>
      </c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 t="s">
        <v>249</v>
      </c>
      <c r="BG49" s="37"/>
      <c r="BH49" s="37"/>
      <c r="BI49" s="37" t="s">
        <v>249</v>
      </c>
      <c r="BJ49" s="37"/>
      <c r="BK49" s="37"/>
      <c r="BL49" s="37"/>
      <c r="BM49" s="37" t="s">
        <v>249</v>
      </c>
      <c r="BN49" s="37"/>
      <c r="BO49" s="37" t="s">
        <v>249</v>
      </c>
      <c r="BP49" s="37"/>
      <c r="BQ49" s="37"/>
      <c r="BR49" s="37" t="s">
        <v>249</v>
      </c>
      <c r="BS49" s="37"/>
      <c r="BT49" s="37"/>
      <c r="BU49" s="37"/>
      <c r="BV49" s="37"/>
      <c r="BW49" s="37"/>
      <c r="BX49" s="37"/>
      <c r="BY49" s="37"/>
      <c r="BZ49" s="37"/>
      <c r="CA49" s="37" t="s">
        <v>249</v>
      </c>
      <c r="CB49" s="37" t="s">
        <v>249</v>
      </c>
      <c r="CC49" s="37"/>
      <c r="CD49" s="37"/>
      <c r="CE49" s="37"/>
      <c r="CF49" s="37" t="s">
        <v>249</v>
      </c>
      <c r="CG49" s="37"/>
      <c r="CH49" s="37"/>
      <c r="CI49" s="37" t="s">
        <v>249</v>
      </c>
      <c r="CJ49" s="37"/>
      <c r="CK49" s="37"/>
      <c r="CL49" s="37"/>
      <c r="CM49" s="37"/>
      <c r="CN49" s="37"/>
      <c r="CO49" s="37"/>
      <c r="CP49" s="37"/>
      <c r="CQ49" s="37" t="s">
        <v>249</v>
      </c>
      <c r="CR49" s="37"/>
      <c r="CS49" s="37"/>
      <c r="CT49" s="37"/>
      <c r="CU49" s="37"/>
      <c r="CV49" s="37"/>
      <c r="CW49" s="37" t="s">
        <v>249</v>
      </c>
      <c r="CX49" s="37"/>
      <c r="CY49" s="37"/>
      <c r="CZ49" s="37"/>
      <c r="DA49" s="37" t="s">
        <v>249</v>
      </c>
      <c r="DB49" s="37"/>
      <c r="DC49" s="37"/>
      <c r="DD49" s="37" t="s">
        <v>249</v>
      </c>
      <c r="DE49" s="37"/>
      <c r="DF49" s="37" t="s">
        <v>249</v>
      </c>
      <c r="DG49" s="37"/>
      <c r="DH49" s="37"/>
      <c r="DI49" s="12" t="s">
        <v>249</v>
      </c>
      <c r="DJ49" s="37"/>
      <c r="DK49" s="37" t="s">
        <v>249</v>
      </c>
      <c r="DL49" s="37"/>
      <c r="DM49" s="37"/>
      <c r="DN49" s="37"/>
      <c r="DO49" s="37" t="s">
        <v>249</v>
      </c>
      <c r="DP49" s="37"/>
      <c r="DQ49" s="37"/>
      <c r="DR49" s="37"/>
      <c r="DS49" s="37"/>
      <c r="DT49" s="37"/>
      <c r="DU49" s="37"/>
      <c r="DV49" s="37" t="s">
        <v>249</v>
      </c>
      <c r="DW49" s="37" t="s">
        <v>249</v>
      </c>
      <c r="DX49" s="37"/>
      <c r="DY49" s="37" t="s">
        <v>249</v>
      </c>
      <c r="DZ49" s="37"/>
      <c r="EA49" s="37"/>
      <c r="EB49" s="37"/>
      <c r="EC49" s="37"/>
      <c r="ED49" s="37"/>
      <c r="EE49" s="37"/>
      <c r="EF49" s="37" t="s">
        <v>249</v>
      </c>
      <c r="EG49" s="37"/>
      <c r="EH49" s="37" t="s">
        <v>249</v>
      </c>
      <c r="EI49" s="37"/>
      <c r="EJ49" s="37"/>
      <c r="EK49" s="37"/>
      <c r="EL49" s="37"/>
      <c r="EM49" s="37"/>
      <c r="EN49" s="37" t="s">
        <v>249</v>
      </c>
      <c r="EO49" s="37"/>
      <c r="EP49" s="37"/>
      <c r="EQ49" s="37"/>
      <c r="ER49" s="37"/>
      <c r="ES49" s="37"/>
      <c r="ET49" s="37" t="s">
        <v>249</v>
      </c>
      <c r="EU49" s="37" t="s">
        <v>249</v>
      </c>
      <c r="EV49" s="37" t="s">
        <v>249</v>
      </c>
      <c r="EW49" s="37" t="s">
        <v>249</v>
      </c>
      <c r="EX49" s="37" t="s">
        <v>249</v>
      </c>
      <c r="EY49" s="37" t="s">
        <v>249</v>
      </c>
      <c r="EZ49" s="37" t="s">
        <v>249</v>
      </c>
      <c r="FA49" s="37"/>
      <c r="FB49" s="37" t="s">
        <v>249</v>
      </c>
      <c r="FC49" s="37"/>
      <c r="FD49" s="37"/>
      <c r="FE49" s="37"/>
      <c r="FF49" s="37"/>
      <c r="FG49" s="37"/>
      <c r="FH49" s="37"/>
      <c r="FI49" s="37" t="s">
        <v>249</v>
      </c>
      <c r="FJ49" s="37" t="s">
        <v>249</v>
      </c>
      <c r="FK49" s="37"/>
      <c r="FL49" s="37"/>
      <c r="FM49" s="37"/>
      <c r="FN49" s="37"/>
      <c r="FO49" s="37"/>
      <c r="FP49" s="37"/>
      <c r="FQ49" s="37"/>
      <c r="FR49" s="37" t="s">
        <v>249</v>
      </c>
      <c r="FS49" s="37"/>
      <c r="FT49" s="37" t="s">
        <v>249</v>
      </c>
      <c r="FU49" s="37" t="s">
        <v>249</v>
      </c>
      <c r="FV49" s="37"/>
      <c r="FW49" s="37"/>
      <c r="FX49" s="37"/>
      <c r="FY49" s="4"/>
      <c r="FZ49" s="4" t="s">
        <v>249</v>
      </c>
      <c r="GA49" s="4" t="s">
        <v>249</v>
      </c>
      <c r="GB49" s="4"/>
      <c r="GC49" s="4"/>
      <c r="GD49" s="4"/>
      <c r="GE49" s="4"/>
      <c r="GF49" s="4"/>
      <c r="GG49" s="4"/>
      <c r="GH49" s="4" t="s">
        <v>249</v>
      </c>
      <c r="GI49" s="4"/>
      <c r="GJ49" s="4"/>
      <c r="GK49" s="4"/>
      <c r="GL49" s="4"/>
      <c r="GM49" s="4"/>
      <c r="GN49" s="4"/>
      <c r="GO49" s="4" t="s">
        <v>249</v>
      </c>
      <c r="GP49" s="4"/>
      <c r="GQ49" s="4"/>
      <c r="GR49" s="4" t="s">
        <v>249</v>
      </c>
      <c r="GS49" s="4"/>
      <c r="GT49" s="4"/>
      <c r="GU49" s="4"/>
      <c r="GV49" s="4" t="s">
        <v>249</v>
      </c>
      <c r="GW49" s="4"/>
      <c r="GX49" s="4"/>
      <c r="GY49" s="4"/>
      <c r="GZ49" s="4"/>
      <c r="HA49" s="4"/>
      <c r="HB49" s="4" t="s">
        <v>249</v>
      </c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 t="s">
        <v>249</v>
      </c>
      <c r="HN49" s="4"/>
      <c r="HO49" s="4"/>
      <c r="HP49" s="4" t="s">
        <v>249</v>
      </c>
      <c r="HQ49" s="4"/>
      <c r="HR49" s="4"/>
      <c r="HS49" s="4"/>
      <c r="HT49" s="4" t="s">
        <v>249</v>
      </c>
      <c r="HU49" s="4"/>
      <c r="HV49" s="4" t="s">
        <v>249</v>
      </c>
      <c r="HW49" s="4"/>
      <c r="HX49" s="4"/>
      <c r="HY49" s="4"/>
      <c r="HZ49" s="4"/>
      <c r="IA49" s="4"/>
      <c r="IB49" s="4" t="s">
        <v>249</v>
      </c>
      <c r="IC49" s="4"/>
      <c r="ID49" s="4"/>
      <c r="IE49" s="4" t="s">
        <v>249</v>
      </c>
      <c r="IF49" s="4"/>
      <c r="IG49" s="4"/>
      <c r="IH49" s="4" t="s">
        <v>249</v>
      </c>
      <c r="II49" s="4" t="s">
        <v>501</v>
      </c>
      <c r="IJ49" s="4" t="s">
        <v>501</v>
      </c>
      <c r="IK49" s="4" t="s">
        <v>501</v>
      </c>
      <c r="IL49" s="4" t="s">
        <v>501</v>
      </c>
      <c r="IM49" s="4"/>
      <c r="IN49" s="4"/>
      <c r="IO49" s="4"/>
      <c r="IP49" s="4"/>
      <c r="IQ49" s="4"/>
      <c r="IR49" s="4"/>
      <c r="IS49" s="4"/>
      <c r="IT49" s="4"/>
      <c r="IU49" s="4"/>
      <c r="IV49" s="4" t="s">
        <v>249</v>
      </c>
      <c r="IW49" s="4"/>
      <c r="IX49" s="4"/>
      <c r="IY49" s="4"/>
      <c r="IZ49" s="4" t="s">
        <v>249</v>
      </c>
      <c r="JA49" s="4"/>
      <c r="JB49" s="4" t="s">
        <v>249</v>
      </c>
      <c r="JC49" s="4"/>
      <c r="JD49" s="3" t="s">
        <v>445</v>
      </c>
      <c r="JE49" s="3"/>
      <c r="JF49" s="3" t="s">
        <v>551</v>
      </c>
    </row>
    <row r="50" spans="1:266" ht="32.450000000000003" customHeight="1">
      <c r="A50" s="4"/>
      <c r="B50" s="9" t="s">
        <v>605</v>
      </c>
      <c r="C50" s="40" t="s">
        <v>621</v>
      </c>
      <c r="D50" s="40" t="s">
        <v>622</v>
      </c>
      <c r="E50" s="9" t="s">
        <v>492</v>
      </c>
      <c r="F50" s="37" t="s">
        <v>468</v>
      </c>
      <c r="G50" s="57" t="s">
        <v>653</v>
      </c>
      <c r="H50" s="57" t="s">
        <v>653</v>
      </c>
      <c r="I50" s="57" t="str">
        <f t="shared" si="4"/>
        <v xml:space="preserve"> </v>
      </c>
      <c r="J50" s="57"/>
      <c r="K50" s="57" t="str">
        <f t="shared" si="1"/>
        <v xml:space="preserve"> </v>
      </c>
      <c r="L50" s="57"/>
      <c r="M50" s="57" t="str">
        <f t="shared" si="2"/>
        <v xml:space="preserve"> </v>
      </c>
      <c r="N50" s="57"/>
      <c r="O50" s="57"/>
      <c r="P50" s="57" t="s">
        <v>249</v>
      </c>
      <c r="Q50" s="42"/>
      <c r="R50" s="42"/>
      <c r="S50" s="42"/>
      <c r="T50" s="42"/>
      <c r="U50" s="42"/>
      <c r="V50" s="37"/>
      <c r="W50" s="2">
        <v>421315</v>
      </c>
      <c r="X50" s="2"/>
      <c r="Y50" s="2" t="s">
        <v>249</v>
      </c>
      <c r="Z50" s="37"/>
      <c r="AA50" s="37"/>
      <c r="AB50" s="37" t="s">
        <v>249</v>
      </c>
      <c r="AC50" s="37"/>
      <c r="AD50" s="37"/>
      <c r="AE50" s="37"/>
      <c r="AF50" s="37" t="s">
        <v>249</v>
      </c>
      <c r="AG50" s="37"/>
      <c r="AH50" s="37"/>
      <c r="AI50" s="37"/>
      <c r="AJ50" s="37"/>
      <c r="AK50" s="37" t="s">
        <v>249</v>
      </c>
      <c r="AL50" s="37"/>
      <c r="AM50" s="37"/>
      <c r="AN50" s="37"/>
      <c r="AO50" s="37"/>
      <c r="AP50" s="37" t="s">
        <v>249</v>
      </c>
      <c r="AQ50" s="37"/>
      <c r="AR50" s="37"/>
      <c r="AS50" s="37"/>
      <c r="AT50" s="37" t="s">
        <v>249</v>
      </c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 t="s">
        <v>249</v>
      </c>
      <c r="BG50" s="37"/>
      <c r="BH50" s="37"/>
      <c r="BI50" s="37" t="s">
        <v>249</v>
      </c>
      <c r="BJ50" s="37"/>
      <c r="BK50" s="37"/>
      <c r="BL50" s="37"/>
      <c r="BM50" s="37" t="s">
        <v>249</v>
      </c>
      <c r="BN50" s="37"/>
      <c r="BO50" s="37" t="s">
        <v>249</v>
      </c>
      <c r="BP50" s="37"/>
      <c r="BQ50" s="37"/>
      <c r="BR50" s="37" t="s">
        <v>249</v>
      </c>
      <c r="BS50" s="37"/>
      <c r="BT50" s="37"/>
      <c r="BU50" s="37"/>
      <c r="BV50" s="37"/>
      <c r="BW50" s="37"/>
      <c r="BX50" s="37"/>
      <c r="BY50" s="37"/>
      <c r="BZ50" s="37"/>
      <c r="CA50" s="37" t="s">
        <v>249</v>
      </c>
      <c r="CB50" s="37" t="s">
        <v>249</v>
      </c>
      <c r="CC50" s="37"/>
      <c r="CD50" s="37"/>
      <c r="CE50" s="37"/>
      <c r="CF50" s="37" t="s">
        <v>249</v>
      </c>
      <c r="CG50" s="37"/>
      <c r="CH50" s="37"/>
      <c r="CI50" s="37" t="s">
        <v>249</v>
      </c>
      <c r="CJ50" s="37"/>
      <c r="CK50" s="37"/>
      <c r="CL50" s="37"/>
      <c r="CM50" s="37"/>
      <c r="CN50" s="37"/>
      <c r="CO50" s="37"/>
      <c r="CP50" s="37"/>
      <c r="CQ50" s="37" t="s">
        <v>249</v>
      </c>
      <c r="CR50" s="37"/>
      <c r="CS50" s="37"/>
      <c r="CT50" s="37"/>
      <c r="CU50" s="37"/>
      <c r="CV50" s="37"/>
      <c r="CW50" s="37" t="s">
        <v>249</v>
      </c>
      <c r="CX50" s="37"/>
      <c r="CY50" s="37"/>
      <c r="CZ50" s="37"/>
      <c r="DA50" s="37" t="s">
        <v>249</v>
      </c>
      <c r="DB50" s="37"/>
      <c r="DC50" s="37"/>
      <c r="DD50" s="37" t="s">
        <v>249</v>
      </c>
      <c r="DE50" s="37"/>
      <c r="DF50" s="37" t="s">
        <v>249</v>
      </c>
      <c r="DG50" s="37"/>
      <c r="DH50" s="37"/>
      <c r="DI50" s="12" t="s">
        <v>249</v>
      </c>
      <c r="DJ50" s="37"/>
      <c r="DK50" s="37" t="s">
        <v>249</v>
      </c>
      <c r="DL50" s="37"/>
      <c r="DM50" s="37"/>
      <c r="DN50" s="37"/>
      <c r="DO50" s="37" t="s">
        <v>249</v>
      </c>
      <c r="DP50" s="37"/>
      <c r="DQ50" s="37"/>
      <c r="DR50" s="37"/>
      <c r="DS50" s="37"/>
      <c r="DT50" s="37"/>
      <c r="DU50" s="37"/>
      <c r="DV50" s="37" t="s">
        <v>249</v>
      </c>
      <c r="DW50" s="37" t="s">
        <v>249</v>
      </c>
      <c r="DX50" s="37"/>
      <c r="DY50" s="37" t="s">
        <v>249</v>
      </c>
      <c r="DZ50" s="37"/>
      <c r="EA50" s="37"/>
      <c r="EB50" s="37"/>
      <c r="EC50" s="37"/>
      <c r="ED50" s="37"/>
      <c r="EE50" s="37"/>
      <c r="EF50" s="37" t="s">
        <v>249</v>
      </c>
      <c r="EG50" s="37"/>
      <c r="EH50" s="37" t="s">
        <v>249</v>
      </c>
      <c r="EI50" s="37"/>
      <c r="EJ50" s="37"/>
      <c r="EK50" s="37"/>
      <c r="EL50" s="37"/>
      <c r="EM50" s="37"/>
      <c r="EN50" s="37" t="s">
        <v>249</v>
      </c>
      <c r="EO50" s="37"/>
      <c r="EP50" s="37"/>
      <c r="EQ50" s="37"/>
      <c r="ER50" s="37"/>
      <c r="ES50" s="37" t="s">
        <v>249</v>
      </c>
      <c r="ET50" s="37"/>
      <c r="EU50" s="10" t="s">
        <v>249</v>
      </c>
      <c r="EV50" s="10"/>
      <c r="EW50" s="10"/>
      <c r="EX50" s="10"/>
      <c r="EY50" s="10"/>
      <c r="EZ50" s="10"/>
      <c r="FA50" s="37"/>
      <c r="FB50" s="37" t="s">
        <v>249</v>
      </c>
      <c r="FC50" s="37"/>
      <c r="FD50" s="37"/>
      <c r="FE50" s="37"/>
      <c r="FF50" s="37"/>
      <c r="FG50" s="37"/>
      <c r="FH50" s="37"/>
      <c r="FI50" s="37"/>
      <c r="FJ50" s="37"/>
      <c r="FK50" s="37" t="s">
        <v>249</v>
      </c>
      <c r="FL50" s="37"/>
      <c r="FM50" s="37"/>
      <c r="FN50" s="37"/>
      <c r="FO50" s="37"/>
      <c r="FP50" s="7"/>
      <c r="FQ50" s="37"/>
      <c r="FR50" s="37"/>
      <c r="FS50" s="37"/>
      <c r="FT50" s="37" t="s">
        <v>249</v>
      </c>
      <c r="FU50" s="37" t="s">
        <v>249</v>
      </c>
      <c r="FV50" s="37"/>
      <c r="FW50" s="37"/>
      <c r="FX50" s="37"/>
      <c r="FY50" s="4"/>
      <c r="FZ50" s="4" t="s">
        <v>249</v>
      </c>
      <c r="GA50" s="4" t="s">
        <v>249</v>
      </c>
      <c r="GB50" s="4"/>
      <c r="GC50" s="4"/>
      <c r="GD50" s="4"/>
      <c r="GE50" s="4"/>
      <c r="GF50" s="4"/>
      <c r="GG50" s="4"/>
      <c r="GH50" s="4"/>
      <c r="GI50" s="4"/>
      <c r="GJ50" s="4"/>
      <c r="GK50" s="4" t="s">
        <v>249</v>
      </c>
      <c r="GL50" s="4"/>
      <c r="GM50" s="4"/>
      <c r="GN50" s="4"/>
      <c r="GO50" s="4"/>
      <c r="GP50" s="4"/>
      <c r="GQ50" s="4"/>
      <c r="GR50" s="4"/>
      <c r="GS50" s="4"/>
      <c r="GT50" s="4" t="s">
        <v>249</v>
      </c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37"/>
      <c r="IC50" s="4"/>
      <c r="ID50" s="4"/>
      <c r="IE50" s="37"/>
      <c r="IF50" s="4"/>
      <c r="IG50" s="4"/>
      <c r="IH50" s="4"/>
      <c r="II50" s="4" t="s">
        <v>501</v>
      </c>
      <c r="IJ50" s="4" t="s">
        <v>501</v>
      </c>
      <c r="IK50" s="4" t="s">
        <v>501</v>
      </c>
      <c r="IL50" s="4" t="s">
        <v>501</v>
      </c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3" t="s">
        <v>446</v>
      </c>
      <c r="JE50" s="3"/>
      <c r="JF50" s="9" t="s">
        <v>552</v>
      </c>
    </row>
    <row r="51" spans="1:266" ht="32.450000000000003" customHeight="1">
      <c r="A51" s="4"/>
      <c r="B51" s="9" t="s">
        <v>606</v>
      </c>
      <c r="C51" s="40" t="s">
        <v>621</v>
      </c>
      <c r="D51" s="40" t="s">
        <v>622</v>
      </c>
      <c r="E51" s="9" t="s">
        <v>493</v>
      </c>
      <c r="F51" s="37" t="s">
        <v>468</v>
      </c>
      <c r="G51" s="57" t="s">
        <v>653</v>
      </c>
      <c r="H51" s="57" t="s">
        <v>653</v>
      </c>
      <c r="I51" s="57" t="str">
        <f t="shared" si="4"/>
        <v xml:space="preserve"> </v>
      </c>
      <c r="J51" s="57"/>
      <c r="K51" s="57" t="str">
        <f t="shared" si="1"/>
        <v xml:space="preserve"> </v>
      </c>
      <c r="L51" s="57"/>
      <c r="M51" s="57" t="str">
        <f t="shared" si="2"/>
        <v xml:space="preserve"> </v>
      </c>
      <c r="N51" s="57"/>
      <c r="O51" s="57"/>
      <c r="P51" s="57" t="s">
        <v>249</v>
      </c>
      <c r="Q51" s="42"/>
      <c r="R51" s="42"/>
      <c r="S51" s="42"/>
      <c r="T51" s="42"/>
      <c r="U51" s="42"/>
      <c r="V51" s="37"/>
      <c r="W51" s="2">
        <v>421315</v>
      </c>
      <c r="X51" s="2"/>
      <c r="Y51" s="2" t="s">
        <v>249</v>
      </c>
      <c r="Z51" s="37"/>
      <c r="AA51" s="37"/>
      <c r="AB51" s="37" t="s">
        <v>249</v>
      </c>
      <c r="AC51" s="37"/>
      <c r="AD51" s="37"/>
      <c r="AE51" s="37"/>
      <c r="AF51" s="37" t="s">
        <v>249</v>
      </c>
      <c r="AG51" s="37"/>
      <c r="AH51" s="37"/>
      <c r="AI51" s="37"/>
      <c r="AJ51" s="37"/>
      <c r="AK51" s="37" t="s">
        <v>249</v>
      </c>
      <c r="AL51" s="37"/>
      <c r="AM51" s="37"/>
      <c r="AN51" s="37"/>
      <c r="AO51" s="37"/>
      <c r="AP51" s="37" t="s">
        <v>249</v>
      </c>
      <c r="AQ51" s="37"/>
      <c r="AR51" s="37"/>
      <c r="AS51" s="37"/>
      <c r="AT51" s="37" t="s">
        <v>249</v>
      </c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 t="s">
        <v>249</v>
      </c>
      <c r="BG51" s="37"/>
      <c r="BH51" s="37"/>
      <c r="BI51" s="37" t="s">
        <v>249</v>
      </c>
      <c r="BJ51" s="37"/>
      <c r="BK51" s="37"/>
      <c r="BL51" s="37"/>
      <c r="BM51" s="37" t="s">
        <v>249</v>
      </c>
      <c r="BN51" s="37"/>
      <c r="BO51" s="37" t="s">
        <v>249</v>
      </c>
      <c r="BP51" s="37"/>
      <c r="BQ51" s="37"/>
      <c r="BR51" s="37" t="s">
        <v>249</v>
      </c>
      <c r="BS51" s="37"/>
      <c r="BT51" s="37"/>
      <c r="BU51" s="37"/>
      <c r="BV51" s="37"/>
      <c r="BW51" s="37"/>
      <c r="BX51" s="37"/>
      <c r="BY51" s="37"/>
      <c r="BZ51" s="37"/>
      <c r="CA51" s="37" t="s">
        <v>249</v>
      </c>
      <c r="CB51" s="37" t="s">
        <v>249</v>
      </c>
      <c r="CC51" s="37"/>
      <c r="CD51" s="37"/>
      <c r="CE51" s="37"/>
      <c r="CF51" s="37" t="s">
        <v>249</v>
      </c>
      <c r="CG51" s="37"/>
      <c r="CH51" s="37"/>
      <c r="CI51" s="37" t="s">
        <v>249</v>
      </c>
      <c r="CJ51" s="37"/>
      <c r="CK51" s="37"/>
      <c r="CL51" s="37"/>
      <c r="CM51" s="37"/>
      <c r="CN51" s="37"/>
      <c r="CO51" s="37"/>
      <c r="CP51" s="37"/>
      <c r="CQ51" s="37" t="s">
        <v>249</v>
      </c>
      <c r="CR51" s="37"/>
      <c r="CS51" s="37"/>
      <c r="CT51" s="37"/>
      <c r="CU51" s="37"/>
      <c r="CV51" s="37"/>
      <c r="CW51" s="37" t="s">
        <v>249</v>
      </c>
      <c r="CX51" s="37"/>
      <c r="CY51" s="37"/>
      <c r="CZ51" s="37"/>
      <c r="DA51" s="37" t="s">
        <v>249</v>
      </c>
      <c r="DB51" s="37"/>
      <c r="DC51" s="37"/>
      <c r="DD51" s="37" t="s">
        <v>249</v>
      </c>
      <c r="DE51" s="37"/>
      <c r="DF51" s="37" t="s">
        <v>249</v>
      </c>
      <c r="DG51" s="37"/>
      <c r="DH51" s="37"/>
      <c r="DI51" s="12" t="s">
        <v>249</v>
      </c>
      <c r="DJ51" s="37"/>
      <c r="DK51" s="37" t="s">
        <v>249</v>
      </c>
      <c r="DL51" s="37"/>
      <c r="DM51" s="37"/>
      <c r="DN51" s="37"/>
      <c r="DO51" s="37" t="s">
        <v>249</v>
      </c>
      <c r="DP51" s="37"/>
      <c r="DQ51" s="37"/>
      <c r="DR51" s="37"/>
      <c r="DS51" s="37"/>
      <c r="DT51" s="37"/>
      <c r="DU51" s="37"/>
      <c r="DV51" s="37" t="s">
        <v>249</v>
      </c>
      <c r="DW51" s="37" t="s">
        <v>249</v>
      </c>
      <c r="DX51" s="37"/>
      <c r="DY51" s="37" t="s">
        <v>249</v>
      </c>
      <c r="DZ51" s="37"/>
      <c r="EA51" s="37"/>
      <c r="EB51" s="37"/>
      <c r="EC51" s="37"/>
      <c r="ED51" s="37"/>
      <c r="EE51" s="37"/>
      <c r="EF51" s="37" t="s">
        <v>249</v>
      </c>
      <c r="EG51" s="37"/>
      <c r="EH51" s="37" t="s">
        <v>249</v>
      </c>
      <c r="EI51" s="37"/>
      <c r="EJ51" s="37"/>
      <c r="EK51" s="37"/>
      <c r="EL51" s="37"/>
      <c r="EM51" s="37"/>
      <c r="EN51" s="37" t="s">
        <v>249</v>
      </c>
      <c r="EO51" s="37"/>
      <c r="EP51" s="37"/>
      <c r="EQ51" s="37"/>
      <c r="ER51" s="37"/>
      <c r="ES51" s="37"/>
      <c r="ET51" s="37" t="s">
        <v>249</v>
      </c>
      <c r="EU51" s="10" t="s">
        <v>249</v>
      </c>
      <c r="EV51" s="10" t="s">
        <v>249</v>
      </c>
      <c r="EW51" s="10" t="s">
        <v>249</v>
      </c>
      <c r="EX51" s="10" t="s">
        <v>249</v>
      </c>
      <c r="EY51" s="10" t="s">
        <v>249</v>
      </c>
      <c r="EZ51" s="10"/>
      <c r="FA51" s="37"/>
      <c r="FB51" s="37" t="s">
        <v>249</v>
      </c>
      <c r="FC51" s="37"/>
      <c r="FD51" s="37"/>
      <c r="FE51" s="37"/>
      <c r="FF51" s="37"/>
      <c r="FG51" s="37"/>
      <c r="FH51" s="37"/>
      <c r="FI51" s="37"/>
      <c r="FJ51" s="37" t="s">
        <v>249</v>
      </c>
      <c r="FK51" s="37"/>
      <c r="FL51" s="37"/>
      <c r="FM51" s="37"/>
      <c r="FN51" s="37"/>
      <c r="FO51" s="37"/>
      <c r="FP51" s="7"/>
      <c r="FQ51" s="37"/>
      <c r="FR51" s="37"/>
      <c r="FS51" s="37"/>
      <c r="FT51" s="37" t="s">
        <v>249</v>
      </c>
      <c r="FU51" s="37" t="s">
        <v>249</v>
      </c>
      <c r="FV51" s="37"/>
      <c r="FW51" s="37"/>
      <c r="FX51" s="37"/>
      <c r="FY51" s="4"/>
      <c r="FZ51" s="4" t="s">
        <v>249</v>
      </c>
      <c r="GA51" s="4" t="s">
        <v>249</v>
      </c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 t="s">
        <v>249</v>
      </c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 t="s">
        <v>501</v>
      </c>
      <c r="IJ51" s="4" t="s">
        <v>501</v>
      </c>
      <c r="IK51" s="4" t="s">
        <v>501</v>
      </c>
      <c r="IL51" s="4" t="s">
        <v>501</v>
      </c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3" t="s">
        <v>446</v>
      </c>
      <c r="JE51" s="3"/>
      <c r="JF51" s="9" t="s">
        <v>553</v>
      </c>
    </row>
    <row r="52" spans="1:266" ht="171.4" customHeight="1">
      <c r="A52" s="4"/>
      <c r="B52" s="9" t="s">
        <v>607</v>
      </c>
      <c r="C52" s="40" t="s">
        <v>621</v>
      </c>
      <c r="D52" s="40" t="s">
        <v>622</v>
      </c>
      <c r="E52" s="9" t="s">
        <v>494</v>
      </c>
      <c r="F52" s="37" t="s">
        <v>468</v>
      </c>
      <c r="G52" s="57" t="s">
        <v>653</v>
      </c>
      <c r="H52" s="57" t="s">
        <v>653</v>
      </c>
      <c r="I52" s="57" t="str">
        <f t="shared" si="4"/>
        <v>x</v>
      </c>
      <c r="J52" s="57"/>
      <c r="K52" s="57" t="str">
        <f t="shared" si="1"/>
        <v xml:space="preserve"> </v>
      </c>
      <c r="L52" s="57"/>
      <c r="M52" s="57" t="str">
        <f t="shared" si="2"/>
        <v xml:space="preserve"> </v>
      </c>
      <c r="N52" s="57"/>
      <c r="O52" s="57"/>
      <c r="P52" s="57" t="s">
        <v>249</v>
      </c>
      <c r="Q52" s="42"/>
      <c r="R52" s="42"/>
      <c r="S52" s="42"/>
      <c r="T52" s="42"/>
      <c r="U52" s="42"/>
      <c r="V52" s="37"/>
      <c r="W52" s="2">
        <v>462288</v>
      </c>
      <c r="X52" s="2"/>
      <c r="Y52" s="2" t="s">
        <v>249</v>
      </c>
      <c r="Z52" s="37"/>
      <c r="AA52" s="37"/>
      <c r="AB52" s="37" t="s">
        <v>249</v>
      </c>
      <c r="AC52" s="37"/>
      <c r="AD52" s="37"/>
      <c r="AE52" s="37"/>
      <c r="AF52" s="37" t="s">
        <v>249</v>
      </c>
      <c r="AG52" s="37"/>
      <c r="AH52" s="37"/>
      <c r="AI52" s="37"/>
      <c r="AJ52" s="37"/>
      <c r="AK52" s="37" t="s">
        <v>249</v>
      </c>
      <c r="AL52" s="37"/>
      <c r="AM52" s="37"/>
      <c r="AN52" s="37"/>
      <c r="AO52" s="37"/>
      <c r="AP52" s="37" t="s">
        <v>249</v>
      </c>
      <c r="AQ52" s="37"/>
      <c r="AR52" s="37"/>
      <c r="AS52" s="37"/>
      <c r="AT52" s="37" t="s">
        <v>249</v>
      </c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 t="s">
        <v>249</v>
      </c>
      <c r="BG52" s="37"/>
      <c r="BH52" s="37"/>
      <c r="BI52" s="37" t="s">
        <v>249</v>
      </c>
      <c r="BJ52" s="37"/>
      <c r="BK52" s="37"/>
      <c r="BL52" s="37"/>
      <c r="BM52" s="37" t="s">
        <v>249</v>
      </c>
      <c r="BN52" s="37"/>
      <c r="BO52" s="37" t="s">
        <v>249</v>
      </c>
      <c r="BP52" s="37"/>
      <c r="BQ52" s="37"/>
      <c r="BR52" s="37" t="s">
        <v>249</v>
      </c>
      <c r="BS52" s="37"/>
      <c r="BT52" s="37"/>
      <c r="BU52" s="37"/>
      <c r="BV52" s="37"/>
      <c r="BW52" s="37"/>
      <c r="BX52" s="37"/>
      <c r="BY52" s="37"/>
      <c r="BZ52" s="37"/>
      <c r="CA52" s="37" t="s">
        <v>249</v>
      </c>
      <c r="CB52" s="37" t="s">
        <v>249</v>
      </c>
      <c r="CC52" s="37"/>
      <c r="CD52" s="37"/>
      <c r="CE52" s="37"/>
      <c r="CF52" s="37" t="s">
        <v>249</v>
      </c>
      <c r="CG52" s="37"/>
      <c r="CH52" s="37"/>
      <c r="CI52" s="37" t="s">
        <v>249</v>
      </c>
      <c r="CJ52" s="37"/>
      <c r="CK52" s="37"/>
      <c r="CL52" s="37"/>
      <c r="CM52" s="37"/>
      <c r="CN52" s="37"/>
      <c r="CO52" s="37"/>
      <c r="CP52" s="37"/>
      <c r="CQ52" s="37" t="s">
        <v>249</v>
      </c>
      <c r="CR52" s="37"/>
      <c r="CS52" s="37"/>
      <c r="CT52" s="37"/>
      <c r="CU52" s="37"/>
      <c r="CV52" s="37"/>
      <c r="CW52" s="37" t="s">
        <v>249</v>
      </c>
      <c r="CX52" s="37"/>
      <c r="CY52" s="37"/>
      <c r="CZ52" s="37"/>
      <c r="DA52" s="37" t="s">
        <v>249</v>
      </c>
      <c r="DB52" s="37"/>
      <c r="DC52" s="37"/>
      <c r="DD52" s="37" t="s">
        <v>249</v>
      </c>
      <c r="DE52" s="37"/>
      <c r="DF52" s="37" t="s">
        <v>249</v>
      </c>
      <c r="DG52" s="37"/>
      <c r="DH52" s="37"/>
      <c r="DI52" s="12" t="s">
        <v>249</v>
      </c>
      <c r="DJ52" s="37"/>
      <c r="DK52" s="37" t="s">
        <v>249</v>
      </c>
      <c r="DL52" s="37"/>
      <c r="DM52" s="37"/>
      <c r="DN52" s="37"/>
      <c r="DO52" s="37" t="s">
        <v>249</v>
      </c>
      <c r="DP52" s="37"/>
      <c r="DQ52" s="37"/>
      <c r="DR52" s="37"/>
      <c r="DS52" s="37"/>
      <c r="DT52" s="37"/>
      <c r="DU52" s="37"/>
      <c r="DV52" s="37" t="s">
        <v>249</v>
      </c>
      <c r="DW52" s="37" t="s">
        <v>249</v>
      </c>
      <c r="DX52" s="37"/>
      <c r="DY52" s="37" t="s">
        <v>249</v>
      </c>
      <c r="DZ52" s="37"/>
      <c r="EA52" s="37"/>
      <c r="EB52" s="37"/>
      <c r="EC52" s="37"/>
      <c r="ED52" s="37"/>
      <c r="EE52" s="37"/>
      <c r="EF52" s="37" t="s">
        <v>249</v>
      </c>
      <c r="EG52" s="37"/>
      <c r="EH52" s="37" t="s">
        <v>249</v>
      </c>
      <c r="EI52" s="37"/>
      <c r="EJ52" s="37"/>
      <c r="EK52" s="37"/>
      <c r="EL52" s="37"/>
      <c r="EM52" s="37"/>
      <c r="EN52" s="37" t="s">
        <v>249</v>
      </c>
      <c r="EO52" s="37"/>
      <c r="EP52" s="37"/>
      <c r="EQ52" s="37"/>
      <c r="ER52" s="37"/>
      <c r="ES52" s="37"/>
      <c r="ET52" s="37" t="s">
        <v>249</v>
      </c>
      <c r="EU52" s="10" t="s">
        <v>249</v>
      </c>
      <c r="EV52" s="10" t="s">
        <v>249</v>
      </c>
      <c r="EW52" s="10" t="s">
        <v>249</v>
      </c>
      <c r="EX52" s="10" t="s">
        <v>249</v>
      </c>
      <c r="EY52" s="37"/>
      <c r="EZ52" s="37"/>
      <c r="FA52" s="37"/>
      <c r="FB52" s="37" t="s">
        <v>249</v>
      </c>
      <c r="FC52" s="37"/>
      <c r="FD52" s="37"/>
      <c r="FE52" s="37"/>
      <c r="FF52" s="37"/>
      <c r="FG52" s="37"/>
      <c r="FH52" s="37"/>
      <c r="FI52" s="37"/>
      <c r="FJ52" s="37"/>
      <c r="FK52" s="37" t="s">
        <v>249</v>
      </c>
      <c r="FL52" s="37"/>
      <c r="FM52" s="37"/>
      <c r="FN52" s="37"/>
      <c r="FO52" s="37"/>
      <c r="FP52" s="37"/>
      <c r="FQ52" s="37"/>
      <c r="FR52" s="37"/>
      <c r="FS52" s="37"/>
      <c r="FT52" s="37" t="s">
        <v>249</v>
      </c>
      <c r="FU52" s="37" t="s">
        <v>249</v>
      </c>
      <c r="FV52" s="37"/>
      <c r="FW52" s="37"/>
      <c r="FX52" s="37"/>
      <c r="FY52" s="4"/>
      <c r="FZ52" s="4" t="s">
        <v>249</v>
      </c>
      <c r="GA52" s="4" t="s">
        <v>249</v>
      </c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 t="s">
        <v>249</v>
      </c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 t="s">
        <v>501</v>
      </c>
      <c r="IJ52" s="4" t="s">
        <v>501</v>
      </c>
      <c r="IK52" s="4" t="s">
        <v>501</v>
      </c>
      <c r="IL52" s="4" t="s">
        <v>501</v>
      </c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3" t="s">
        <v>447</v>
      </c>
      <c r="JE52" s="3"/>
      <c r="JF52" s="9" t="s">
        <v>554</v>
      </c>
    </row>
    <row r="53" spans="1:266" ht="32.450000000000003" customHeight="1">
      <c r="A53" s="4"/>
      <c r="B53" s="9" t="s">
        <v>608</v>
      </c>
      <c r="C53" s="40" t="s">
        <v>621</v>
      </c>
      <c r="D53" s="40" t="s">
        <v>622</v>
      </c>
      <c r="E53" s="9" t="s">
        <v>471</v>
      </c>
      <c r="F53" s="37" t="s">
        <v>468</v>
      </c>
      <c r="G53" s="57" t="s">
        <v>653</v>
      </c>
      <c r="H53" s="57" t="s">
        <v>653</v>
      </c>
      <c r="I53" s="57" t="str">
        <f t="shared" si="4"/>
        <v xml:space="preserve"> </v>
      </c>
      <c r="J53" s="57"/>
      <c r="K53" s="57" t="str">
        <f t="shared" si="1"/>
        <v xml:space="preserve"> </v>
      </c>
      <c r="L53" s="57"/>
      <c r="M53" s="57" t="str">
        <f t="shared" si="2"/>
        <v xml:space="preserve"> </v>
      </c>
      <c r="N53" s="57"/>
      <c r="O53" s="57"/>
      <c r="P53" s="57" t="s">
        <v>249</v>
      </c>
      <c r="Q53" s="42"/>
      <c r="R53" s="42"/>
      <c r="S53" s="42"/>
      <c r="T53" s="42"/>
      <c r="U53" s="42"/>
      <c r="V53" s="37"/>
      <c r="W53" s="2">
        <v>462287</v>
      </c>
      <c r="X53" s="2"/>
      <c r="Y53" s="2" t="s">
        <v>249</v>
      </c>
      <c r="Z53" s="37"/>
      <c r="AA53" s="37"/>
      <c r="AB53" s="37" t="s">
        <v>249</v>
      </c>
      <c r="AC53" s="37"/>
      <c r="AD53" s="37"/>
      <c r="AE53" s="37"/>
      <c r="AF53" s="37" t="s">
        <v>249</v>
      </c>
      <c r="AG53" s="37"/>
      <c r="AH53" s="37"/>
      <c r="AI53" s="37"/>
      <c r="AJ53" s="37"/>
      <c r="AK53" s="37" t="s">
        <v>249</v>
      </c>
      <c r="AL53" s="37"/>
      <c r="AM53" s="37"/>
      <c r="AN53" s="37"/>
      <c r="AO53" s="37"/>
      <c r="AP53" s="37" t="s">
        <v>249</v>
      </c>
      <c r="AQ53" s="37"/>
      <c r="AR53" s="37"/>
      <c r="AS53" s="37"/>
      <c r="AT53" s="37" t="s">
        <v>249</v>
      </c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 t="s">
        <v>249</v>
      </c>
      <c r="BG53" s="37"/>
      <c r="BH53" s="37"/>
      <c r="BI53" s="37" t="s">
        <v>249</v>
      </c>
      <c r="BJ53" s="37"/>
      <c r="BK53" s="37"/>
      <c r="BL53" s="37"/>
      <c r="BM53" s="37" t="s">
        <v>249</v>
      </c>
      <c r="BN53" s="37"/>
      <c r="BO53" s="37" t="s">
        <v>249</v>
      </c>
      <c r="BP53" s="37"/>
      <c r="BQ53" s="37"/>
      <c r="BR53" s="37" t="s">
        <v>249</v>
      </c>
      <c r="BS53" s="37"/>
      <c r="BT53" s="37"/>
      <c r="BU53" s="37"/>
      <c r="BV53" s="37"/>
      <c r="BW53" s="37"/>
      <c r="BX53" s="37"/>
      <c r="BY53" s="37"/>
      <c r="BZ53" s="37"/>
      <c r="CA53" s="37" t="s">
        <v>249</v>
      </c>
      <c r="CB53" s="37" t="s">
        <v>249</v>
      </c>
      <c r="CC53" s="37"/>
      <c r="CD53" s="37"/>
      <c r="CE53" s="37"/>
      <c r="CF53" s="37" t="s">
        <v>249</v>
      </c>
      <c r="CG53" s="37"/>
      <c r="CH53" s="37"/>
      <c r="CI53" s="37" t="s">
        <v>249</v>
      </c>
      <c r="CJ53" s="37"/>
      <c r="CK53" s="37"/>
      <c r="CL53" s="37"/>
      <c r="CM53" s="37"/>
      <c r="CN53" s="37"/>
      <c r="CO53" s="37"/>
      <c r="CP53" s="37"/>
      <c r="CQ53" s="37" t="s">
        <v>249</v>
      </c>
      <c r="CR53" s="37"/>
      <c r="CS53" s="37"/>
      <c r="CT53" s="37"/>
      <c r="CU53" s="37"/>
      <c r="CV53" s="37"/>
      <c r="CW53" s="37" t="s">
        <v>249</v>
      </c>
      <c r="CX53" s="37"/>
      <c r="CY53" s="37"/>
      <c r="CZ53" s="37"/>
      <c r="DA53" s="37" t="s">
        <v>249</v>
      </c>
      <c r="DB53" s="37"/>
      <c r="DC53" s="37"/>
      <c r="DD53" s="37" t="s">
        <v>249</v>
      </c>
      <c r="DE53" s="37"/>
      <c r="DF53" s="37" t="s">
        <v>249</v>
      </c>
      <c r="DG53" s="37"/>
      <c r="DH53" s="37"/>
      <c r="DI53" s="12" t="s">
        <v>249</v>
      </c>
      <c r="DJ53" s="37"/>
      <c r="DK53" s="37" t="s">
        <v>249</v>
      </c>
      <c r="DL53" s="37"/>
      <c r="DM53" s="37"/>
      <c r="DN53" s="37"/>
      <c r="DO53" s="37" t="s">
        <v>249</v>
      </c>
      <c r="DP53" s="37"/>
      <c r="DQ53" s="37"/>
      <c r="DR53" s="37"/>
      <c r="DS53" s="37"/>
      <c r="DT53" s="37"/>
      <c r="DU53" s="37"/>
      <c r="DV53" s="37" t="s">
        <v>249</v>
      </c>
      <c r="DW53" s="37" t="s">
        <v>249</v>
      </c>
      <c r="DX53" s="37"/>
      <c r="DY53" s="37" t="s">
        <v>249</v>
      </c>
      <c r="DZ53" s="37"/>
      <c r="EA53" s="37"/>
      <c r="EB53" s="37"/>
      <c r="EC53" s="37"/>
      <c r="ED53" s="37"/>
      <c r="EE53" s="37"/>
      <c r="EF53" s="37" t="s">
        <v>249</v>
      </c>
      <c r="EG53" s="37"/>
      <c r="EH53" s="37" t="s">
        <v>249</v>
      </c>
      <c r="EI53" s="37"/>
      <c r="EJ53" s="37"/>
      <c r="EK53" s="37"/>
      <c r="EL53" s="37"/>
      <c r="EM53" s="37"/>
      <c r="EN53" s="37" t="s">
        <v>249</v>
      </c>
      <c r="EO53" s="37"/>
      <c r="EP53" s="37"/>
      <c r="EQ53" s="37"/>
      <c r="ER53" s="37"/>
      <c r="ES53" s="37"/>
      <c r="ET53" s="37" t="s">
        <v>249</v>
      </c>
      <c r="EU53" s="10" t="s">
        <v>249</v>
      </c>
      <c r="EV53" s="10" t="s">
        <v>249</v>
      </c>
      <c r="EW53" s="10" t="s">
        <v>249</v>
      </c>
      <c r="EX53" s="10" t="s">
        <v>249</v>
      </c>
      <c r="EY53" s="10" t="s">
        <v>249</v>
      </c>
      <c r="EZ53" s="10" t="s">
        <v>249</v>
      </c>
      <c r="FA53" s="37"/>
      <c r="FB53" s="37"/>
      <c r="FC53" s="37" t="s">
        <v>249</v>
      </c>
      <c r="FD53" s="37"/>
      <c r="FE53" s="37"/>
      <c r="FF53" s="37"/>
      <c r="FG53" s="37"/>
      <c r="FH53" s="37"/>
      <c r="FI53" s="37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 t="s">
        <v>249</v>
      </c>
      <c r="FU53" s="37" t="s">
        <v>249</v>
      </c>
      <c r="FV53" s="37"/>
      <c r="FW53" s="37"/>
      <c r="FX53" s="37"/>
      <c r="FY53" s="4"/>
      <c r="FZ53" s="4" t="s">
        <v>249</v>
      </c>
      <c r="GA53" s="4" t="s">
        <v>249</v>
      </c>
      <c r="GB53" s="4"/>
      <c r="GC53" s="4"/>
      <c r="GD53" s="4"/>
      <c r="GE53" s="4"/>
      <c r="GF53" s="4"/>
      <c r="GG53" s="4"/>
      <c r="GH53" s="4"/>
      <c r="GI53" s="4"/>
      <c r="GJ53" s="4" t="s">
        <v>249</v>
      </c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 t="s">
        <v>501</v>
      </c>
      <c r="IJ53" s="4" t="s">
        <v>501</v>
      </c>
      <c r="IK53" s="4" t="s">
        <v>501</v>
      </c>
      <c r="IL53" s="4" t="s">
        <v>501</v>
      </c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3" t="s">
        <v>250</v>
      </c>
      <c r="JE53" s="3"/>
      <c r="JF53" s="9" t="s">
        <v>555</v>
      </c>
    </row>
    <row r="54" spans="1:266" ht="32.450000000000003" customHeight="1">
      <c r="A54" s="4"/>
      <c r="B54" s="9" t="s">
        <v>609</v>
      </c>
      <c r="C54" s="40" t="s">
        <v>621</v>
      </c>
      <c r="D54" s="40" t="s">
        <v>622</v>
      </c>
      <c r="E54" s="9" t="s">
        <v>515</v>
      </c>
      <c r="F54" s="37" t="s">
        <v>468</v>
      </c>
      <c r="G54" s="57" t="s">
        <v>653</v>
      </c>
      <c r="H54" s="57" t="s">
        <v>653</v>
      </c>
      <c r="I54" s="57" t="str">
        <f t="shared" si="4"/>
        <v xml:space="preserve"> </v>
      </c>
      <c r="J54" s="57"/>
      <c r="K54" s="57" t="str">
        <f t="shared" si="1"/>
        <v xml:space="preserve"> </v>
      </c>
      <c r="L54" s="57"/>
      <c r="M54" s="57" t="str">
        <f t="shared" si="2"/>
        <v xml:space="preserve"> </v>
      </c>
      <c r="N54" s="57"/>
      <c r="O54" s="57"/>
      <c r="P54" s="57" t="s">
        <v>249</v>
      </c>
      <c r="Q54" s="42"/>
      <c r="R54" s="42"/>
      <c r="S54" s="42"/>
      <c r="T54" s="42"/>
      <c r="U54" s="42"/>
      <c r="V54" s="37"/>
      <c r="W54" s="2">
        <v>421315</v>
      </c>
      <c r="X54" s="2"/>
      <c r="Y54" s="2" t="s">
        <v>249</v>
      </c>
      <c r="Z54" s="37"/>
      <c r="AA54" s="37"/>
      <c r="AB54" s="37" t="s">
        <v>249</v>
      </c>
      <c r="AC54" s="37"/>
      <c r="AD54" s="37"/>
      <c r="AE54" s="37"/>
      <c r="AF54" s="37" t="s">
        <v>249</v>
      </c>
      <c r="AG54" s="37"/>
      <c r="AH54" s="37"/>
      <c r="AI54" s="37"/>
      <c r="AJ54" s="37"/>
      <c r="AK54" s="37" t="s">
        <v>249</v>
      </c>
      <c r="AL54" s="37"/>
      <c r="AM54" s="37"/>
      <c r="AN54" s="37"/>
      <c r="AO54" s="37"/>
      <c r="AP54" s="37" t="s">
        <v>249</v>
      </c>
      <c r="AQ54" s="37"/>
      <c r="AR54" s="37"/>
      <c r="AS54" s="37"/>
      <c r="AT54" s="37" t="s">
        <v>249</v>
      </c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 t="s">
        <v>249</v>
      </c>
      <c r="BG54" s="37"/>
      <c r="BH54" s="37"/>
      <c r="BI54" s="37" t="s">
        <v>249</v>
      </c>
      <c r="BJ54" s="37"/>
      <c r="BK54" s="37"/>
      <c r="BL54" s="37"/>
      <c r="BM54" s="37" t="s">
        <v>249</v>
      </c>
      <c r="BN54" s="37"/>
      <c r="BO54" s="37" t="s">
        <v>249</v>
      </c>
      <c r="BP54" s="37"/>
      <c r="BQ54" s="37"/>
      <c r="BR54" s="37" t="s">
        <v>249</v>
      </c>
      <c r="BS54" s="37"/>
      <c r="BT54" s="37"/>
      <c r="BU54" s="37"/>
      <c r="BV54" s="37"/>
      <c r="BW54" s="37"/>
      <c r="BX54" s="37"/>
      <c r="BY54" s="37"/>
      <c r="BZ54" s="37"/>
      <c r="CA54" s="37" t="s">
        <v>249</v>
      </c>
      <c r="CB54" s="37" t="s">
        <v>249</v>
      </c>
      <c r="CC54" s="37"/>
      <c r="CD54" s="37"/>
      <c r="CE54" s="37"/>
      <c r="CF54" s="37" t="s">
        <v>249</v>
      </c>
      <c r="CG54" s="37"/>
      <c r="CH54" s="37"/>
      <c r="CI54" s="37" t="s">
        <v>249</v>
      </c>
      <c r="CJ54" s="37"/>
      <c r="CK54" s="37"/>
      <c r="CL54" s="37"/>
      <c r="CM54" s="37"/>
      <c r="CN54" s="37"/>
      <c r="CO54" s="37"/>
      <c r="CP54" s="37"/>
      <c r="CQ54" s="37" t="s">
        <v>249</v>
      </c>
      <c r="CR54" s="37"/>
      <c r="CS54" s="37"/>
      <c r="CT54" s="37"/>
      <c r="CU54" s="37"/>
      <c r="CV54" s="37"/>
      <c r="CW54" s="37" t="s">
        <v>249</v>
      </c>
      <c r="CX54" s="37"/>
      <c r="CY54" s="37"/>
      <c r="CZ54" s="37"/>
      <c r="DA54" s="37" t="s">
        <v>249</v>
      </c>
      <c r="DB54" s="37"/>
      <c r="DC54" s="37"/>
      <c r="DD54" s="37" t="s">
        <v>249</v>
      </c>
      <c r="DE54" s="37"/>
      <c r="DF54" s="37" t="s">
        <v>249</v>
      </c>
      <c r="DG54" s="37"/>
      <c r="DH54" s="37"/>
      <c r="DI54" s="12" t="s">
        <v>249</v>
      </c>
      <c r="DJ54" s="37"/>
      <c r="DK54" s="37" t="s">
        <v>249</v>
      </c>
      <c r="DL54" s="37"/>
      <c r="DM54" s="37"/>
      <c r="DN54" s="37"/>
      <c r="DO54" s="37" t="s">
        <v>249</v>
      </c>
      <c r="DP54" s="37"/>
      <c r="DQ54" s="37"/>
      <c r="DR54" s="37"/>
      <c r="DS54" s="37"/>
      <c r="DT54" s="37"/>
      <c r="DU54" s="37"/>
      <c r="DV54" s="37" t="s">
        <v>249</v>
      </c>
      <c r="DW54" s="37" t="s">
        <v>249</v>
      </c>
      <c r="DX54" s="37"/>
      <c r="DY54" s="37" t="s">
        <v>249</v>
      </c>
      <c r="DZ54" s="37"/>
      <c r="EA54" s="37"/>
      <c r="EB54" s="37"/>
      <c r="EC54" s="37"/>
      <c r="ED54" s="37"/>
      <c r="EE54" s="37"/>
      <c r="EF54" s="37" t="s">
        <v>249</v>
      </c>
      <c r="EG54" s="37"/>
      <c r="EH54" s="37" t="s">
        <v>249</v>
      </c>
      <c r="EI54" s="37"/>
      <c r="EJ54" s="37"/>
      <c r="EK54" s="37"/>
      <c r="EL54" s="37"/>
      <c r="EM54" s="37"/>
      <c r="EN54" s="37" t="s">
        <v>249</v>
      </c>
      <c r="EO54" s="37"/>
      <c r="EP54" s="37"/>
      <c r="EQ54" s="37"/>
      <c r="ER54" s="37"/>
      <c r="ES54" s="37" t="s">
        <v>249</v>
      </c>
      <c r="ET54" s="37"/>
      <c r="EU54" s="10" t="s">
        <v>249</v>
      </c>
      <c r="EV54" s="10"/>
      <c r="EW54" s="10"/>
      <c r="EX54" s="10"/>
      <c r="EY54" s="10"/>
      <c r="EZ54" s="10"/>
      <c r="FA54" s="37"/>
      <c r="FB54" s="37"/>
      <c r="FC54" s="37" t="s">
        <v>249</v>
      </c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 t="s">
        <v>249</v>
      </c>
      <c r="FU54" s="37" t="s">
        <v>249</v>
      </c>
      <c r="FV54" s="37"/>
      <c r="FW54" s="37"/>
      <c r="FX54" s="37"/>
      <c r="FY54" s="4"/>
      <c r="FZ54" s="4" t="s">
        <v>249</v>
      </c>
      <c r="GA54" s="4" t="s">
        <v>249</v>
      </c>
      <c r="GB54" s="4"/>
      <c r="GC54" s="4"/>
      <c r="GD54" s="4"/>
      <c r="GE54" s="4"/>
      <c r="GF54" s="4" t="s">
        <v>249</v>
      </c>
      <c r="GG54" s="4"/>
      <c r="GH54" s="4"/>
      <c r="GI54" s="4"/>
      <c r="GJ54" s="4"/>
      <c r="GK54" s="4"/>
      <c r="GL54" s="4"/>
      <c r="GM54" s="4"/>
      <c r="GN54" s="4"/>
      <c r="GO54" s="4" t="s">
        <v>249</v>
      </c>
      <c r="GP54" s="4"/>
      <c r="GQ54" s="4" t="s">
        <v>249</v>
      </c>
      <c r="GR54" s="4"/>
      <c r="GS54" s="4"/>
      <c r="GT54" s="4"/>
      <c r="GU54" s="4" t="s">
        <v>249</v>
      </c>
      <c r="GV54" s="4"/>
      <c r="GW54" s="4"/>
      <c r="GX54" s="4" t="s">
        <v>249</v>
      </c>
      <c r="GY54" s="4"/>
      <c r="GZ54" s="4"/>
      <c r="HA54" s="4"/>
      <c r="HB54" s="4"/>
      <c r="HC54" s="4"/>
      <c r="HD54" s="4"/>
      <c r="HE54" s="4" t="s">
        <v>249</v>
      </c>
      <c r="HF54" s="4" t="s">
        <v>249</v>
      </c>
      <c r="HG54" s="4" t="s">
        <v>249</v>
      </c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 t="s">
        <v>501</v>
      </c>
      <c r="IJ54" s="4" t="s">
        <v>501</v>
      </c>
      <c r="IK54" s="4" t="s">
        <v>501</v>
      </c>
      <c r="IL54" s="4" t="s">
        <v>501</v>
      </c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3" t="s">
        <v>448</v>
      </c>
      <c r="JE54" s="3"/>
      <c r="JF54" s="9" t="s">
        <v>552</v>
      </c>
    </row>
    <row r="55" spans="1:266" ht="32.450000000000003" customHeight="1">
      <c r="A55" s="4"/>
      <c r="B55" s="9" t="s">
        <v>610</v>
      </c>
      <c r="C55" s="40" t="s">
        <v>621</v>
      </c>
      <c r="D55" s="40" t="s">
        <v>622</v>
      </c>
      <c r="E55" s="9" t="s">
        <v>505</v>
      </c>
      <c r="F55" s="37" t="s">
        <v>469</v>
      </c>
      <c r="G55" s="57" t="s">
        <v>653</v>
      </c>
      <c r="H55" s="57" t="s">
        <v>653</v>
      </c>
      <c r="I55" s="57" t="str">
        <f t="shared" si="4"/>
        <v xml:space="preserve"> </v>
      </c>
      <c r="J55" s="57"/>
      <c r="K55" s="57" t="str">
        <f t="shared" si="1"/>
        <v xml:space="preserve"> </v>
      </c>
      <c r="L55" s="57"/>
      <c r="M55" s="57" t="str">
        <f t="shared" si="2"/>
        <v xml:space="preserve"> </v>
      </c>
      <c r="N55" s="57"/>
      <c r="O55" s="57" t="s">
        <v>249</v>
      </c>
      <c r="P55" s="57"/>
      <c r="Q55" s="42"/>
      <c r="R55" s="42"/>
      <c r="S55" s="42"/>
      <c r="T55" s="42"/>
      <c r="U55" s="42"/>
      <c r="V55" s="37"/>
      <c r="W55" s="2">
        <v>462288</v>
      </c>
      <c r="X55" s="2"/>
      <c r="Y55" s="2" t="s">
        <v>249</v>
      </c>
      <c r="Z55" s="37"/>
      <c r="AA55" s="37"/>
      <c r="AB55" s="37" t="s">
        <v>249</v>
      </c>
      <c r="AC55" s="37"/>
      <c r="AD55" s="37"/>
      <c r="AE55" s="37"/>
      <c r="AF55" s="37" t="s">
        <v>249</v>
      </c>
      <c r="AG55" s="37"/>
      <c r="AH55" s="37"/>
      <c r="AI55" s="37"/>
      <c r="AJ55" s="37"/>
      <c r="AK55" s="37" t="s">
        <v>249</v>
      </c>
      <c r="AL55" s="37"/>
      <c r="AM55" s="37"/>
      <c r="AN55" s="37"/>
      <c r="AO55" s="37"/>
      <c r="AP55" s="37" t="s">
        <v>249</v>
      </c>
      <c r="AQ55" s="37"/>
      <c r="AR55" s="37"/>
      <c r="AS55" s="37"/>
      <c r="AT55" s="37" t="s">
        <v>249</v>
      </c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 t="s">
        <v>249</v>
      </c>
      <c r="BG55" s="37"/>
      <c r="BH55" s="37"/>
      <c r="BI55" s="37" t="s">
        <v>249</v>
      </c>
      <c r="BJ55" s="37"/>
      <c r="BK55" s="37"/>
      <c r="BL55" s="37"/>
      <c r="BM55" s="37" t="s">
        <v>249</v>
      </c>
      <c r="BN55" s="37"/>
      <c r="BO55" s="37" t="s">
        <v>249</v>
      </c>
      <c r="BP55" s="37"/>
      <c r="BQ55" s="37"/>
      <c r="BR55" s="37" t="s">
        <v>249</v>
      </c>
      <c r="BS55" s="37"/>
      <c r="BT55" s="37"/>
      <c r="BU55" s="37"/>
      <c r="BV55" s="37"/>
      <c r="BW55" s="37"/>
      <c r="BX55" s="37"/>
      <c r="BY55" s="37"/>
      <c r="BZ55" s="37"/>
      <c r="CA55" s="37" t="s">
        <v>249</v>
      </c>
      <c r="CB55" s="37" t="s">
        <v>249</v>
      </c>
      <c r="CC55" s="37"/>
      <c r="CD55" s="37"/>
      <c r="CE55" s="37"/>
      <c r="CF55" s="37" t="s">
        <v>249</v>
      </c>
      <c r="CG55" s="37"/>
      <c r="CH55" s="37"/>
      <c r="CI55" s="37" t="s">
        <v>249</v>
      </c>
      <c r="CJ55" s="37"/>
      <c r="CK55" s="37"/>
      <c r="CL55" s="37"/>
      <c r="CM55" s="37"/>
      <c r="CN55" s="37"/>
      <c r="CO55" s="37"/>
      <c r="CP55" s="37"/>
      <c r="CQ55" s="37" t="s">
        <v>249</v>
      </c>
      <c r="CR55" s="37"/>
      <c r="CS55" s="37"/>
      <c r="CT55" s="37"/>
      <c r="CU55" s="37"/>
      <c r="CV55" s="37"/>
      <c r="CW55" s="37" t="s">
        <v>249</v>
      </c>
      <c r="CX55" s="37"/>
      <c r="CY55" s="37"/>
      <c r="CZ55" s="37"/>
      <c r="DA55" s="37" t="s">
        <v>249</v>
      </c>
      <c r="DB55" s="37"/>
      <c r="DC55" s="37"/>
      <c r="DD55" s="37" t="s">
        <v>249</v>
      </c>
      <c r="DE55" s="37"/>
      <c r="DF55" s="37" t="s">
        <v>249</v>
      </c>
      <c r="DG55" s="37"/>
      <c r="DH55" s="37"/>
      <c r="DI55" s="12" t="s">
        <v>249</v>
      </c>
      <c r="DJ55" s="37"/>
      <c r="DK55" s="37" t="s">
        <v>249</v>
      </c>
      <c r="DL55" s="37"/>
      <c r="DM55" s="37"/>
      <c r="DN55" s="37"/>
      <c r="DO55" s="37" t="s">
        <v>249</v>
      </c>
      <c r="DP55" s="37"/>
      <c r="DQ55" s="37"/>
      <c r="DR55" s="37"/>
      <c r="DS55" s="37"/>
      <c r="DT55" s="37"/>
      <c r="DU55" s="37"/>
      <c r="DV55" s="37" t="s">
        <v>249</v>
      </c>
      <c r="DW55" s="37" t="s">
        <v>249</v>
      </c>
      <c r="DX55" s="37"/>
      <c r="DY55" s="37" t="s">
        <v>249</v>
      </c>
      <c r="DZ55" s="37"/>
      <c r="EA55" s="37"/>
      <c r="EB55" s="37"/>
      <c r="EC55" s="37"/>
      <c r="ED55" s="37"/>
      <c r="EE55" s="37"/>
      <c r="EF55" s="37" t="s">
        <v>249</v>
      </c>
      <c r="EG55" s="37"/>
      <c r="EH55" s="37" t="s">
        <v>249</v>
      </c>
      <c r="EI55" s="37"/>
      <c r="EJ55" s="37"/>
      <c r="EK55" s="37"/>
      <c r="EL55" s="37"/>
      <c r="EM55" s="37"/>
      <c r="EN55" s="37" t="s">
        <v>249</v>
      </c>
      <c r="EO55" s="37"/>
      <c r="EP55" s="37"/>
      <c r="EQ55" s="37"/>
      <c r="ER55" s="37"/>
      <c r="ES55" s="37" t="s">
        <v>249</v>
      </c>
      <c r="ET55" s="37"/>
      <c r="EU55" s="10"/>
      <c r="EV55" s="10" t="s">
        <v>249</v>
      </c>
      <c r="EW55" s="10"/>
      <c r="EX55" s="10"/>
      <c r="EY55" s="10"/>
      <c r="EZ55" s="10"/>
      <c r="FA55" s="37"/>
      <c r="FB55" s="37" t="s">
        <v>249</v>
      </c>
      <c r="FC55" s="37"/>
      <c r="FD55" s="37"/>
      <c r="FE55" s="37"/>
      <c r="FF55" s="37"/>
      <c r="FG55" s="37"/>
      <c r="FH55" s="37"/>
      <c r="FI55" s="37" t="s">
        <v>249</v>
      </c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 t="s">
        <v>249</v>
      </c>
      <c r="FU55" s="37" t="s">
        <v>249</v>
      </c>
      <c r="FV55" s="37"/>
      <c r="FW55" s="37"/>
      <c r="FX55" s="37"/>
      <c r="FY55" s="37"/>
      <c r="FZ55" s="4" t="s">
        <v>249</v>
      </c>
      <c r="GA55" s="37" t="s">
        <v>249</v>
      </c>
      <c r="GB55" s="4"/>
      <c r="GC55" s="4"/>
      <c r="GD55" s="4"/>
      <c r="GE55" s="4"/>
      <c r="GF55" s="37" t="s">
        <v>249</v>
      </c>
      <c r="GG55" s="4"/>
      <c r="GH55" s="4"/>
      <c r="GI55" s="4"/>
      <c r="GJ55" s="4"/>
      <c r="GK55" s="4"/>
      <c r="GL55" s="4"/>
      <c r="GM55" s="4"/>
      <c r="GN55" s="4"/>
      <c r="GO55" s="4" t="s">
        <v>249</v>
      </c>
      <c r="GP55" s="4"/>
      <c r="GQ55" s="4"/>
      <c r="GR55" s="37" t="s">
        <v>249</v>
      </c>
      <c r="GS55" s="4"/>
      <c r="GT55" s="4"/>
      <c r="GU55" s="4"/>
      <c r="GV55" s="37" t="s">
        <v>249</v>
      </c>
      <c r="GW55" s="37" t="s">
        <v>249</v>
      </c>
      <c r="GX55" s="4"/>
      <c r="GY55" s="4"/>
      <c r="GZ55" s="4"/>
      <c r="HA55" s="4"/>
      <c r="HB55" s="37" t="s">
        <v>249</v>
      </c>
      <c r="HC55" s="4"/>
      <c r="HD55" s="4"/>
      <c r="HE55" s="4"/>
      <c r="HF55" s="4"/>
      <c r="HG55" s="4"/>
      <c r="HH55" s="4" t="s">
        <v>249</v>
      </c>
      <c r="HI55" s="4"/>
      <c r="HJ55" s="4"/>
      <c r="HK55" s="4"/>
      <c r="HL55" s="4"/>
      <c r="HM55" s="4" t="s">
        <v>249</v>
      </c>
      <c r="HN55" s="4"/>
      <c r="HO55" s="4"/>
      <c r="HP55" s="4" t="s">
        <v>249</v>
      </c>
      <c r="HQ55" s="4"/>
      <c r="HR55" s="4"/>
      <c r="HS55" s="4"/>
      <c r="HT55" s="4" t="s">
        <v>249</v>
      </c>
      <c r="HU55" s="4"/>
      <c r="HV55" s="37" t="s">
        <v>249</v>
      </c>
      <c r="HW55" s="4"/>
      <c r="HX55" s="4"/>
      <c r="HY55" s="4"/>
      <c r="HZ55" s="4"/>
      <c r="IA55" s="4"/>
      <c r="IB55" s="37" t="s">
        <v>249</v>
      </c>
      <c r="IC55" s="37"/>
      <c r="ID55" s="4"/>
      <c r="IE55" s="4"/>
      <c r="IF55" s="37" t="s">
        <v>249</v>
      </c>
      <c r="IG55" s="4"/>
      <c r="IH55" s="4"/>
      <c r="II55" s="4" t="s">
        <v>501</v>
      </c>
      <c r="IJ55" s="4" t="s">
        <v>501</v>
      </c>
      <c r="IK55" s="4" t="s">
        <v>501</v>
      </c>
      <c r="IL55" s="4" t="s">
        <v>501</v>
      </c>
      <c r="IM55" s="4" t="s">
        <v>249</v>
      </c>
      <c r="IN55" s="37"/>
      <c r="IO55" s="4"/>
      <c r="IP55" s="4"/>
      <c r="IQ55" s="4"/>
      <c r="IR55" s="4"/>
      <c r="IS55" s="4"/>
      <c r="IT55" s="4"/>
      <c r="IU55" s="4"/>
      <c r="IV55" s="37"/>
      <c r="IW55" s="4"/>
      <c r="IX55" s="4"/>
      <c r="IY55" s="4"/>
      <c r="IZ55" s="4"/>
      <c r="JA55" s="4"/>
      <c r="JB55" s="4"/>
      <c r="JC55" s="4"/>
      <c r="JD55" s="3" t="s">
        <v>519</v>
      </c>
      <c r="JE55" s="3"/>
      <c r="JF55" s="9" t="s">
        <v>556</v>
      </c>
    </row>
    <row r="56" spans="1:266" ht="207" customHeight="1">
      <c r="A56" s="4"/>
      <c r="B56" s="9" t="s">
        <v>611</v>
      </c>
      <c r="C56" s="40" t="s">
        <v>621</v>
      </c>
      <c r="D56" s="40" t="s">
        <v>622</v>
      </c>
      <c r="E56" s="9" t="s">
        <v>495</v>
      </c>
      <c r="F56" s="37" t="s">
        <v>468</v>
      </c>
      <c r="G56" s="57" t="s">
        <v>653</v>
      </c>
      <c r="H56" s="57" t="s">
        <v>653</v>
      </c>
      <c r="I56" s="57" t="str">
        <f t="shared" si="4"/>
        <v>x</v>
      </c>
      <c r="J56" s="57"/>
      <c r="K56" s="57" t="str">
        <f t="shared" si="1"/>
        <v xml:space="preserve"> </v>
      </c>
      <c r="L56" s="57"/>
      <c r="M56" s="57" t="str">
        <f t="shared" si="2"/>
        <v xml:space="preserve"> </v>
      </c>
      <c r="N56" s="57"/>
      <c r="O56" s="57"/>
      <c r="P56" s="57" t="s">
        <v>249</v>
      </c>
      <c r="Q56" s="42"/>
      <c r="R56" s="42"/>
      <c r="S56" s="42"/>
      <c r="T56" s="42"/>
      <c r="U56" s="42"/>
      <c r="V56" s="37"/>
      <c r="W56" s="2">
        <v>462288</v>
      </c>
      <c r="X56" s="2"/>
      <c r="Y56" s="2" t="s">
        <v>249</v>
      </c>
      <c r="Z56" s="37"/>
      <c r="AA56" s="37"/>
      <c r="AB56" s="37" t="s">
        <v>249</v>
      </c>
      <c r="AC56" s="37"/>
      <c r="AD56" s="37"/>
      <c r="AE56" s="37"/>
      <c r="AF56" s="37" t="s">
        <v>249</v>
      </c>
      <c r="AG56" s="37"/>
      <c r="AH56" s="37"/>
      <c r="AI56" s="37"/>
      <c r="AJ56" s="37"/>
      <c r="AK56" s="37" t="s">
        <v>249</v>
      </c>
      <c r="AL56" s="37"/>
      <c r="AM56" s="37"/>
      <c r="AN56" s="37"/>
      <c r="AO56" s="37"/>
      <c r="AP56" s="37" t="s">
        <v>249</v>
      </c>
      <c r="AQ56" s="37"/>
      <c r="AR56" s="37"/>
      <c r="AS56" s="37"/>
      <c r="AT56" s="37" t="s">
        <v>249</v>
      </c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 t="s">
        <v>249</v>
      </c>
      <c r="BG56" s="37"/>
      <c r="BH56" s="37"/>
      <c r="BI56" s="37" t="s">
        <v>249</v>
      </c>
      <c r="BJ56" s="37"/>
      <c r="BK56" s="37"/>
      <c r="BL56" s="37"/>
      <c r="BM56" s="37" t="s">
        <v>249</v>
      </c>
      <c r="BN56" s="37"/>
      <c r="BO56" s="37" t="s">
        <v>249</v>
      </c>
      <c r="BP56" s="37"/>
      <c r="BQ56" s="37"/>
      <c r="BR56" s="37" t="s">
        <v>249</v>
      </c>
      <c r="BS56" s="37"/>
      <c r="BT56" s="37"/>
      <c r="BU56" s="37"/>
      <c r="BV56" s="37"/>
      <c r="BW56" s="37"/>
      <c r="BX56" s="37"/>
      <c r="BY56" s="37"/>
      <c r="BZ56" s="37"/>
      <c r="CA56" s="37" t="s">
        <v>249</v>
      </c>
      <c r="CB56" s="37" t="s">
        <v>249</v>
      </c>
      <c r="CC56" s="37"/>
      <c r="CD56" s="37"/>
      <c r="CE56" s="37"/>
      <c r="CF56" s="37" t="s">
        <v>249</v>
      </c>
      <c r="CG56" s="37"/>
      <c r="CH56" s="37"/>
      <c r="CI56" s="37" t="s">
        <v>249</v>
      </c>
      <c r="CJ56" s="37"/>
      <c r="CK56" s="37"/>
      <c r="CL56" s="37"/>
      <c r="CM56" s="37"/>
      <c r="CN56" s="37"/>
      <c r="CO56" s="37"/>
      <c r="CP56" s="37"/>
      <c r="CQ56" s="37" t="s">
        <v>249</v>
      </c>
      <c r="CR56" s="37"/>
      <c r="CS56" s="37"/>
      <c r="CT56" s="37"/>
      <c r="CU56" s="37"/>
      <c r="CV56" s="37"/>
      <c r="CW56" s="37" t="s">
        <v>249</v>
      </c>
      <c r="CX56" s="37"/>
      <c r="CY56" s="37"/>
      <c r="CZ56" s="37"/>
      <c r="DA56" s="37" t="s">
        <v>249</v>
      </c>
      <c r="DB56" s="37"/>
      <c r="DC56" s="37"/>
      <c r="DD56" s="37" t="s">
        <v>249</v>
      </c>
      <c r="DE56" s="37"/>
      <c r="DF56" s="37" t="s">
        <v>249</v>
      </c>
      <c r="DG56" s="37"/>
      <c r="DH56" s="37"/>
      <c r="DI56" s="12" t="s">
        <v>249</v>
      </c>
      <c r="DJ56" s="37"/>
      <c r="DK56" s="37" t="s">
        <v>249</v>
      </c>
      <c r="DL56" s="37"/>
      <c r="DM56" s="37"/>
      <c r="DN56" s="37"/>
      <c r="DO56" s="37" t="s">
        <v>249</v>
      </c>
      <c r="DP56" s="37"/>
      <c r="DQ56" s="37"/>
      <c r="DR56" s="37"/>
      <c r="DS56" s="37" t="s">
        <v>249</v>
      </c>
      <c r="DT56" s="37"/>
      <c r="DU56" s="37"/>
      <c r="DV56" s="37"/>
      <c r="DW56" s="37" t="s">
        <v>249</v>
      </c>
      <c r="DX56" s="37"/>
      <c r="DY56" s="37" t="s">
        <v>249</v>
      </c>
      <c r="DZ56" s="37"/>
      <c r="EA56" s="37"/>
      <c r="EB56" s="37"/>
      <c r="EC56" s="37" t="s">
        <v>249</v>
      </c>
      <c r="ED56" s="37"/>
      <c r="EE56" s="37"/>
      <c r="EF56" s="37"/>
      <c r="EG56" s="37"/>
      <c r="EH56" s="37" t="s">
        <v>249</v>
      </c>
      <c r="EI56" s="37"/>
      <c r="EJ56" s="37"/>
      <c r="EK56" s="37"/>
      <c r="EL56" s="37"/>
      <c r="EM56" s="37"/>
      <c r="EN56" s="37" t="s">
        <v>249</v>
      </c>
      <c r="EO56" s="37"/>
      <c r="EP56" s="37"/>
      <c r="EQ56" s="37"/>
      <c r="ER56" s="37"/>
      <c r="ES56" s="37"/>
      <c r="ET56" s="37" t="s">
        <v>249</v>
      </c>
      <c r="EU56" s="37" t="s">
        <v>249</v>
      </c>
      <c r="EV56" s="37" t="s">
        <v>249</v>
      </c>
      <c r="EW56" s="37" t="s">
        <v>249</v>
      </c>
      <c r="EX56" s="37" t="s">
        <v>249</v>
      </c>
      <c r="EY56" s="37"/>
      <c r="EZ56" s="37"/>
      <c r="FA56" s="37"/>
      <c r="FB56" s="37" t="s">
        <v>249</v>
      </c>
      <c r="FC56" s="37"/>
      <c r="FD56" s="37"/>
      <c r="FE56" s="37"/>
      <c r="FF56" s="37"/>
      <c r="FG56" s="37"/>
      <c r="FH56" s="37"/>
      <c r="FI56" s="37"/>
      <c r="FJ56" s="37"/>
      <c r="FK56" s="37" t="s">
        <v>249</v>
      </c>
      <c r="FL56" s="37"/>
      <c r="FM56" s="37"/>
      <c r="FN56" s="37"/>
      <c r="FO56" s="37"/>
      <c r="FP56" s="37"/>
      <c r="FQ56" s="37"/>
      <c r="FR56" s="37"/>
      <c r="FS56" s="37"/>
      <c r="FT56" s="37" t="s">
        <v>249</v>
      </c>
      <c r="FU56" s="37" t="s">
        <v>249</v>
      </c>
      <c r="FV56" s="37"/>
      <c r="FW56" s="37"/>
      <c r="FX56" s="37"/>
      <c r="FY56" s="37"/>
      <c r="FZ56" s="37" t="s">
        <v>249</v>
      </c>
      <c r="GA56" s="37" t="s">
        <v>249</v>
      </c>
      <c r="GB56" s="37"/>
      <c r="GC56" s="37"/>
      <c r="GD56" s="37"/>
      <c r="GE56" s="37"/>
      <c r="GF56" s="37" t="s">
        <v>249</v>
      </c>
      <c r="GG56" s="37"/>
      <c r="GH56" s="37"/>
      <c r="GI56" s="37"/>
      <c r="GJ56" s="37"/>
      <c r="GK56" s="37"/>
      <c r="GL56" s="37"/>
      <c r="GM56" s="37"/>
      <c r="GN56" s="37"/>
      <c r="GO56" s="37" t="s">
        <v>249</v>
      </c>
      <c r="GP56" s="37"/>
      <c r="GQ56" s="4"/>
      <c r="GR56" s="4"/>
      <c r="GS56" s="4"/>
      <c r="GT56" s="4" t="s">
        <v>249</v>
      </c>
      <c r="GU56" s="37"/>
      <c r="GV56" s="37" t="s">
        <v>249</v>
      </c>
      <c r="GW56" s="37"/>
      <c r="GX56" s="37"/>
      <c r="GY56" s="37" t="s">
        <v>249</v>
      </c>
      <c r="GZ56" s="37"/>
      <c r="HA56" s="37"/>
      <c r="HB56" s="37"/>
      <c r="HC56" s="37"/>
      <c r="HD56" s="37"/>
      <c r="HE56" s="37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 t="s">
        <v>501</v>
      </c>
      <c r="IJ56" s="4" t="s">
        <v>501</v>
      </c>
      <c r="IK56" s="4" t="s">
        <v>501</v>
      </c>
      <c r="IL56" s="4" t="s">
        <v>501</v>
      </c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3" t="s">
        <v>518</v>
      </c>
      <c r="JE56" s="3"/>
      <c r="JF56" s="9" t="s">
        <v>557</v>
      </c>
    </row>
    <row r="57" spans="1:266" ht="32.450000000000003" customHeight="1">
      <c r="A57" s="4"/>
      <c r="B57" s="9" t="s">
        <v>612</v>
      </c>
      <c r="C57" s="40" t="s">
        <v>621</v>
      </c>
      <c r="D57" s="40" t="s">
        <v>622</v>
      </c>
      <c r="E57" s="9" t="s">
        <v>506</v>
      </c>
      <c r="F57" s="37" t="s">
        <v>468</v>
      </c>
      <c r="G57" s="57" t="s">
        <v>653</v>
      </c>
      <c r="H57" s="57" t="s">
        <v>653</v>
      </c>
      <c r="I57" s="57" t="str">
        <f t="shared" si="4"/>
        <v xml:space="preserve"> </v>
      </c>
      <c r="J57" s="57"/>
      <c r="K57" s="57" t="str">
        <f t="shared" si="1"/>
        <v xml:space="preserve"> </v>
      </c>
      <c r="L57" s="57"/>
      <c r="M57" s="57" t="str">
        <f t="shared" si="2"/>
        <v xml:space="preserve"> </v>
      </c>
      <c r="N57" s="57"/>
      <c r="O57" s="57"/>
      <c r="P57" s="57" t="s">
        <v>249</v>
      </c>
      <c r="Q57" s="42"/>
      <c r="R57" s="42"/>
      <c r="S57" s="42"/>
      <c r="T57" s="42"/>
      <c r="U57" s="42"/>
      <c r="V57" s="37"/>
      <c r="W57" s="2">
        <v>462287</v>
      </c>
      <c r="X57" s="2"/>
      <c r="Y57" s="2" t="s">
        <v>249</v>
      </c>
      <c r="Z57" s="37"/>
      <c r="AA57" s="37"/>
      <c r="AB57" s="37" t="s">
        <v>249</v>
      </c>
      <c r="AC57" s="37"/>
      <c r="AD57" s="37"/>
      <c r="AE57" s="37"/>
      <c r="AF57" s="37" t="s">
        <v>249</v>
      </c>
      <c r="AG57" s="37"/>
      <c r="AH57" s="37"/>
      <c r="AI57" s="37"/>
      <c r="AJ57" s="37"/>
      <c r="AK57" s="37" t="s">
        <v>249</v>
      </c>
      <c r="AL57" s="37"/>
      <c r="AM57" s="37"/>
      <c r="AN57" s="37"/>
      <c r="AO57" s="37"/>
      <c r="AP57" s="37" t="s">
        <v>249</v>
      </c>
      <c r="AQ57" s="37"/>
      <c r="AR57" s="37"/>
      <c r="AS57" s="37"/>
      <c r="AT57" s="37" t="s">
        <v>249</v>
      </c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 t="s">
        <v>249</v>
      </c>
      <c r="BG57" s="37"/>
      <c r="BH57" s="37"/>
      <c r="BI57" s="37" t="s">
        <v>249</v>
      </c>
      <c r="BJ57" s="37"/>
      <c r="BK57" s="37"/>
      <c r="BL57" s="37"/>
      <c r="BM57" s="37" t="s">
        <v>249</v>
      </c>
      <c r="BN57" s="37"/>
      <c r="BO57" s="37" t="s">
        <v>249</v>
      </c>
      <c r="BP57" s="37"/>
      <c r="BQ57" s="37"/>
      <c r="BR57" s="37" t="s">
        <v>249</v>
      </c>
      <c r="BS57" s="37"/>
      <c r="BT57" s="37"/>
      <c r="BU57" s="37"/>
      <c r="BV57" s="37"/>
      <c r="BW57" s="37"/>
      <c r="BX57" s="37"/>
      <c r="BY57" s="37"/>
      <c r="BZ57" s="37"/>
      <c r="CA57" s="37" t="s">
        <v>249</v>
      </c>
      <c r="CB57" s="37" t="s">
        <v>249</v>
      </c>
      <c r="CC57" s="37"/>
      <c r="CD57" s="37"/>
      <c r="CE57" s="37"/>
      <c r="CF57" s="37" t="s">
        <v>249</v>
      </c>
      <c r="CG57" s="37"/>
      <c r="CH57" s="37"/>
      <c r="CI57" s="37" t="s">
        <v>249</v>
      </c>
      <c r="CJ57" s="37"/>
      <c r="CK57" s="37"/>
      <c r="CL57" s="37"/>
      <c r="CM57" s="37"/>
      <c r="CN57" s="37"/>
      <c r="CO57" s="37"/>
      <c r="CP57" s="37"/>
      <c r="CQ57" s="37" t="s">
        <v>249</v>
      </c>
      <c r="CR57" s="37"/>
      <c r="CS57" s="37"/>
      <c r="CT57" s="37"/>
      <c r="CU57" s="37"/>
      <c r="CV57" s="37"/>
      <c r="CW57" s="37" t="s">
        <v>249</v>
      </c>
      <c r="CX57" s="37"/>
      <c r="CY57" s="37"/>
      <c r="CZ57" s="37"/>
      <c r="DA57" s="37" t="s">
        <v>249</v>
      </c>
      <c r="DB57" s="37"/>
      <c r="DC57" s="37"/>
      <c r="DD57" s="37" t="s">
        <v>249</v>
      </c>
      <c r="DE57" s="37"/>
      <c r="DF57" s="37" t="s">
        <v>249</v>
      </c>
      <c r="DG57" s="37"/>
      <c r="DH57" s="37"/>
      <c r="DI57" s="12" t="s">
        <v>249</v>
      </c>
      <c r="DJ57" s="37"/>
      <c r="DK57" s="37" t="s">
        <v>249</v>
      </c>
      <c r="DL57" s="37"/>
      <c r="DM57" s="37"/>
      <c r="DN57" s="37"/>
      <c r="DO57" s="37" t="s">
        <v>249</v>
      </c>
      <c r="DP57" s="37"/>
      <c r="DQ57" s="37"/>
      <c r="DR57" s="37"/>
      <c r="DS57" s="37"/>
      <c r="DT57" s="37"/>
      <c r="DU57" s="37"/>
      <c r="DV57" s="37" t="s">
        <v>249</v>
      </c>
      <c r="DW57" s="37" t="s">
        <v>249</v>
      </c>
      <c r="DX57" s="37"/>
      <c r="DY57" s="37" t="s">
        <v>249</v>
      </c>
      <c r="DZ57" s="37"/>
      <c r="EA57" s="37"/>
      <c r="EB57" s="37"/>
      <c r="EC57" s="37"/>
      <c r="ED57" s="37"/>
      <c r="EE57" s="37"/>
      <c r="EF57" s="37" t="s">
        <v>249</v>
      </c>
      <c r="EG57" s="37"/>
      <c r="EH57" s="37" t="s">
        <v>249</v>
      </c>
      <c r="EI57" s="37"/>
      <c r="EJ57" s="37"/>
      <c r="EK57" s="37"/>
      <c r="EL57" s="37"/>
      <c r="EM57" s="37"/>
      <c r="EN57" s="37" t="s">
        <v>249</v>
      </c>
      <c r="EO57" s="37"/>
      <c r="EP57" s="37"/>
      <c r="EQ57" s="37"/>
      <c r="ER57" s="37"/>
      <c r="ES57" s="37"/>
      <c r="ET57" s="37" t="s">
        <v>249</v>
      </c>
      <c r="EU57" s="37" t="s">
        <v>249</v>
      </c>
      <c r="EV57" s="37" t="s">
        <v>249</v>
      </c>
      <c r="EW57" s="37" t="s">
        <v>249</v>
      </c>
      <c r="EX57" s="37" t="s">
        <v>249</v>
      </c>
      <c r="EY57" s="37" t="s">
        <v>249</v>
      </c>
      <c r="EZ57" s="37" t="s">
        <v>249</v>
      </c>
      <c r="FA57" s="37"/>
      <c r="FB57" s="37"/>
      <c r="FC57" s="37"/>
      <c r="FD57" s="37" t="s">
        <v>249</v>
      </c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 t="s">
        <v>249</v>
      </c>
      <c r="FU57" s="37" t="s">
        <v>249</v>
      </c>
      <c r="FV57" s="37"/>
      <c r="FW57" s="37"/>
      <c r="FX57" s="37"/>
      <c r="FY57" s="37"/>
      <c r="FZ57" s="37" t="s">
        <v>249</v>
      </c>
      <c r="GA57" s="37" t="s">
        <v>249</v>
      </c>
      <c r="GB57" s="37"/>
      <c r="GC57" s="37"/>
      <c r="GD57" s="37"/>
      <c r="GE57" s="37"/>
      <c r="GF57" s="37"/>
      <c r="GG57" s="37" t="s">
        <v>249</v>
      </c>
      <c r="GH57" s="37"/>
      <c r="GI57" s="37" t="s">
        <v>249</v>
      </c>
      <c r="GJ57" s="37"/>
      <c r="GK57" s="37"/>
      <c r="GL57" s="37"/>
      <c r="GM57" s="37"/>
      <c r="GN57" s="37"/>
      <c r="GO57" s="37" t="s">
        <v>249</v>
      </c>
      <c r="GP57" s="37"/>
      <c r="GQ57" s="37"/>
      <c r="GR57" s="37" t="s">
        <v>249</v>
      </c>
      <c r="GS57" s="37"/>
      <c r="GT57" s="37"/>
      <c r="GU57" s="37"/>
      <c r="GV57" s="37" t="s">
        <v>249</v>
      </c>
      <c r="GW57" s="37"/>
      <c r="GX57" s="37"/>
      <c r="GY57" s="37"/>
      <c r="GZ57" s="37" t="s">
        <v>249</v>
      </c>
      <c r="HA57" s="37"/>
      <c r="HB57" s="37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37"/>
      <c r="HW57" s="4"/>
      <c r="HX57" s="4"/>
      <c r="HY57" s="4"/>
      <c r="HZ57" s="4"/>
      <c r="IA57" s="4"/>
      <c r="IB57" s="37"/>
      <c r="IC57" s="37"/>
      <c r="ID57" s="4"/>
      <c r="IE57" s="4"/>
      <c r="IF57" s="37"/>
      <c r="IG57" s="4"/>
      <c r="IH57" s="4"/>
      <c r="II57" s="4" t="s">
        <v>501</v>
      </c>
      <c r="IJ57" s="4" t="s">
        <v>501</v>
      </c>
      <c r="IK57" s="4" t="s">
        <v>501</v>
      </c>
      <c r="IL57" s="4" t="s">
        <v>501</v>
      </c>
      <c r="IM57" s="4"/>
      <c r="IN57" s="37"/>
      <c r="IO57" s="4"/>
      <c r="IP57" s="4"/>
      <c r="IQ57" s="4"/>
      <c r="IR57" s="4"/>
      <c r="IS57" s="4"/>
      <c r="IT57" s="4"/>
      <c r="IU57" s="4"/>
      <c r="IV57" s="37"/>
      <c r="IW57" s="4"/>
      <c r="IX57" s="4"/>
      <c r="IY57" s="4"/>
      <c r="IZ57" s="4"/>
      <c r="JA57" s="4"/>
      <c r="JB57" s="4"/>
      <c r="JC57" s="4"/>
      <c r="JD57" s="3" t="s">
        <v>516</v>
      </c>
      <c r="JE57" s="3"/>
      <c r="JF57" s="3" t="s">
        <v>549</v>
      </c>
    </row>
    <row r="58" spans="1:266" ht="32.450000000000003" customHeight="1">
      <c r="A58" s="4"/>
      <c r="B58" s="9" t="s">
        <v>613</v>
      </c>
      <c r="C58" s="40" t="s">
        <v>621</v>
      </c>
      <c r="D58" s="40" t="s">
        <v>622</v>
      </c>
      <c r="E58" s="9" t="s">
        <v>449</v>
      </c>
      <c r="F58" s="37" t="s">
        <v>468</v>
      </c>
      <c r="G58" s="57" t="s">
        <v>653</v>
      </c>
      <c r="H58" s="57" t="s">
        <v>653</v>
      </c>
      <c r="I58" s="57" t="str">
        <f t="shared" si="4"/>
        <v xml:space="preserve"> </v>
      </c>
      <c r="J58" s="57"/>
      <c r="K58" s="57" t="str">
        <f t="shared" si="1"/>
        <v xml:space="preserve"> </v>
      </c>
      <c r="L58" s="57"/>
      <c r="M58" s="57" t="str">
        <f t="shared" si="2"/>
        <v xml:space="preserve"> </v>
      </c>
      <c r="N58" s="57"/>
      <c r="O58" s="57"/>
      <c r="P58" s="57" t="s">
        <v>249</v>
      </c>
      <c r="Q58" s="42"/>
      <c r="R58" s="42"/>
      <c r="S58" s="42"/>
      <c r="T58" s="42"/>
      <c r="U58" s="42"/>
      <c r="V58" s="37"/>
      <c r="W58" s="2"/>
      <c r="X58" s="11" t="s">
        <v>251</v>
      </c>
      <c r="Y58" s="2" t="s">
        <v>249</v>
      </c>
      <c r="Z58" s="37"/>
      <c r="AA58" s="37"/>
      <c r="AB58" s="37" t="s">
        <v>249</v>
      </c>
      <c r="AC58" s="37"/>
      <c r="AD58" s="37"/>
      <c r="AE58" s="37"/>
      <c r="AF58" s="37" t="s">
        <v>249</v>
      </c>
      <c r="AG58" s="37"/>
      <c r="AH58" s="37"/>
      <c r="AI58" s="37"/>
      <c r="AJ58" s="37"/>
      <c r="AK58" s="37" t="s">
        <v>249</v>
      </c>
      <c r="AL58" s="37"/>
      <c r="AM58" s="37"/>
      <c r="AN58" s="37"/>
      <c r="AO58" s="37"/>
      <c r="AP58" s="37" t="s">
        <v>249</v>
      </c>
      <c r="AQ58" s="37"/>
      <c r="AR58" s="37"/>
      <c r="AS58" s="37"/>
      <c r="AT58" s="37" t="s">
        <v>249</v>
      </c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 t="s">
        <v>249</v>
      </c>
      <c r="BG58" s="37"/>
      <c r="BH58" s="37"/>
      <c r="BI58" s="37" t="s">
        <v>249</v>
      </c>
      <c r="BJ58" s="37"/>
      <c r="BK58" s="37"/>
      <c r="BL58" s="37"/>
      <c r="BM58" s="37" t="s">
        <v>249</v>
      </c>
      <c r="BN58" s="37"/>
      <c r="BO58" s="37" t="s">
        <v>249</v>
      </c>
      <c r="BP58" s="37"/>
      <c r="BQ58" s="37"/>
      <c r="BR58" s="37" t="s">
        <v>249</v>
      </c>
      <c r="BS58" s="37"/>
      <c r="BT58" s="37"/>
      <c r="BU58" s="37"/>
      <c r="BV58" s="37"/>
      <c r="BW58" s="37"/>
      <c r="BX58" s="37"/>
      <c r="BY58" s="37"/>
      <c r="BZ58" s="37"/>
      <c r="CA58" s="37" t="s">
        <v>249</v>
      </c>
      <c r="CB58" s="37" t="s">
        <v>249</v>
      </c>
      <c r="CC58" s="37"/>
      <c r="CD58" s="37"/>
      <c r="CE58" s="37"/>
      <c r="CF58" s="37" t="s">
        <v>249</v>
      </c>
      <c r="CG58" s="37"/>
      <c r="CH58" s="37"/>
      <c r="CI58" s="37" t="s">
        <v>249</v>
      </c>
      <c r="CJ58" s="37"/>
      <c r="CK58" s="37"/>
      <c r="CL58" s="37"/>
      <c r="CM58" s="37"/>
      <c r="CN58" s="37"/>
      <c r="CO58" s="37"/>
      <c r="CP58" s="37"/>
      <c r="CQ58" s="37" t="s">
        <v>249</v>
      </c>
      <c r="CR58" s="37"/>
      <c r="CS58" s="37"/>
      <c r="CT58" s="37"/>
      <c r="CU58" s="37"/>
      <c r="CV58" s="37"/>
      <c r="CW58" s="37" t="s">
        <v>249</v>
      </c>
      <c r="CX58" s="37"/>
      <c r="CY58" s="37"/>
      <c r="CZ58" s="37"/>
      <c r="DA58" s="37" t="s">
        <v>249</v>
      </c>
      <c r="DB58" s="37"/>
      <c r="DC58" s="37"/>
      <c r="DD58" s="37" t="s">
        <v>249</v>
      </c>
      <c r="DE58" s="37"/>
      <c r="DF58" s="37" t="s">
        <v>249</v>
      </c>
      <c r="DG58" s="37"/>
      <c r="DH58" s="37"/>
      <c r="DI58" s="12" t="s">
        <v>249</v>
      </c>
      <c r="DJ58" s="37"/>
      <c r="DK58" s="37" t="s">
        <v>249</v>
      </c>
      <c r="DL58" s="37"/>
      <c r="DM58" s="37"/>
      <c r="DN58" s="37"/>
      <c r="DO58" s="37" t="s">
        <v>249</v>
      </c>
      <c r="DP58" s="37"/>
      <c r="DQ58" s="37"/>
      <c r="DR58" s="37"/>
      <c r="DS58" s="37"/>
      <c r="DT58" s="37"/>
      <c r="DU58" s="37"/>
      <c r="DV58" s="37" t="s">
        <v>249</v>
      </c>
      <c r="DW58" s="37" t="s">
        <v>249</v>
      </c>
      <c r="DX58" s="37"/>
      <c r="DY58" s="37" t="s">
        <v>249</v>
      </c>
      <c r="DZ58" s="37"/>
      <c r="EA58" s="37"/>
      <c r="EB58" s="37"/>
      <c r="EC58" s="37" t="s">
        <v>249</v>
      </c>
      <c r="ED58" s="37"/>
      <c r="EE58" s="37"/>
      <c r="EF58" s="37"/>
      <c r="EG58" s="37"/>
      <c r="EH58" s="37" t="s">
        <v>249</v>
      </c>
      <c r="EI58" s="37"/>
      <c r="EJ58" s="37"/>
      <c r="EK58" s="37"/>
      <c r="EL58" s="37"/>
      <c r="EM58" s="37"/>
      <c r="EN58" s="37" t="s">
        <v>249</v>
      </c>
      <c r="EO58" s="37"/>
      <c r="EP58" s="37"/>
      <c r="EQ58" s="37"/>
      <c r="ER58" s="37"/>
      <c r="ES58" s="37"/>
      <c r="ET58" s="37" t="s">
        <v>249</v>
      </c>
      <c r="EU58" s="37" t="s">
        <v>249</v>
      </c>
      <c r="EV58" s="37" t="s">
        <v>249</v>
      </c>
      <c r="EW58" s="37" t="s">
        <v>249</v>
      </c>
      <c r="EX58" s="37" t="s">
        <v>249</v>
      </c>
      <c r="EY58" s="37"/>
      <c r="EZ58" s="37"/>
      <c r="FA58" s="37"/>
      <c r="FB58" s="37" t="s">
        <v>249</v>
      </c>
      <c r="FC58" s="37"/>
      <c r="FD58" s="37"/>
      <c r="FE58" s="37"/>
      <c r="FF58" s="37"/>
      <c r="FG58" s="37"/>
      <c r="FH58" s="37"/>
      <c r="FI58" s="37"/>
      <c r="FJ58" s="37"/>
      <c r="FK58" s="37" t="s">
        <v>249</v>
      </c>
      <c r="FL58" s="37"/>
      <c r="FM58" s="37"/>
      <c r="FN58" s="37"/>
      <c r="FO58" s="37"/>
      <c r="FP58" s="37"/>
      <c r="FQ58" s="37"/>
      <c r="FR58" s="37"/>
      <c r="FS58" s="37"/>
      <c r="FT58" s="37" t="s">
        <v>249</v>
      </c>
      <c r="FU58" s="37" t="s">
        <v>249</v>
      </c>
      <c r="FV58" s="37"/>
      <c r="FW58" s="37"/>
      <c r="FX58" s="37"/>
      <c r="FY58" s="37" t="s">
        <v>249</v>
      </c>
      <c r="FZ58" s="37"/>
      <c r="GA58" s="37" t="s">
        <v>249</v>
      </c>
      <c r="GB58" s="37"/>
      <c r="GC58" s="37"/>
      <c r="GD58" s="37"/>
      <c r="GE58" s="37"/>
      <c r="GF58" s="37"/>
      <c r="GG58" s="37"/>
      <c r="GH58" s="37"/>
      <c r="GI58" s="4"/>
      <c r="GJ58" s="4"/>
      <c r="GK58" s="4"/>
      <c r="GL58" s="4"/>
      <c r="GM58" s="4"/>
      <c r="GN58" s="4" t="s">
        <v>249</v>
      </c>
      <c r="GO58" s="4" t="s">
        <v>249</v>
      </c>
      <c r="GP58" s="4"/>
      <c r="GQ58" s="4"/>
      <c r="GR58" s="4"/>
      <c r="GS58" s="4"/>
      <c r="GT58" s="4" t="s">
        <v>249</v>
      </c>
      <c r="GU58" s="4"/>
      <c r="GV58" s="4" t="s">
        <v>249</v>
      </c>
      <c r="GW58" s="4"/>
      <c r="GX58" s="4"/>
      <c r="GY58" s="4"/>
      <c r="GZ58" s="4"/>
      <c r="HA58" s="37" t="s">
        <v>249</v>
      </c>
      <c r="HB58" s="37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37"/>
      <c r="HW58" s="4"/>
      <c r="HX58" s="4"/>
      <c r="HY58" s="4"/>
      <c r="HZ58" s="4"/>
      <c r="IA58" s="4"/>
      <c r="IB58" s="37"/>
      <c r="IC58" s="37"/>
      <c r="ID58" s="4"/>
      <c r="IE58" s="4"/>
      <c r="IF58" s="37"/>
      <c r="IG58" s="4"/>
      <c r="IH58" s="4"/>
      <c r="II58" s="4" t="s">
        <v>501</v>
      </c>
      <c r="IJ58" s="4" t="s">
        <v>501</v>
      </c>
      <c r="IK58" s="4" t="s">
        <v>501</v>
      </c>
      <c r="IL58" s="4" t="s">
        <v>501</v>
      </c>
      <c r="IM58" s="4"/>
      <c r="IN58" s="37"/>
      <c r="IO58" s="4"/>
      <c r="IP58" s="4"/>
      <c r="IQ58" s="4"/>
      <c r="IR58" s="4"/>
      <c r="IS58" s="4"/>
      <c r="IT58" s="4"/>
      <c r="IU58" s="4"/>
      <c r="IV58" s="37"/>
      <c r="IW58" s="4"/>
      <c r="IX58" s="4"/>
      <c r="IY58" s="4"/>
      <c r="IZ58" s="4"/>
      <c r="JA58" s="4"/>
      <c r="JB58" s="4"/>
      <c r="JC58" s="4"/>
      <c r="JD58" s="3" t="s">
        <v>517</v>
      </c>
      <c r="JE58" s="3"/>
      <c r="JF58" s="3" t="s">
        <v>539</v>
      </c>
    </row>
    <row r="59" spans="1:266" ht="32.450000000000003" customHeight="1">
      <c r="A59" s="4"/>
      <c r="B59" s="9" t="s">
        <v>614</v>
      </c>
      <c r="C59" s="40" t="s">
        <v>621</v>
      </c>
      <c r="D59" s="40" t="s">
        <v>622</v>
      </c>
      <c r="E59" s="9" t="s">
        <v>507</v>
      </c>
      <c r="F59" s="37" t="s">
        <v>468</v>
      </c>
      <c r="G59" s="57" t="s">
        <v>653</v>
      </c>
      <c r="H59" s="57" t="s">
        <v>653</v>
      </c>
      <c r="I59" s="57" t="str">
        <f t="shared" si="4"/>
        <v xml:space="preserve"> </v>
      </c>
      <c r="J59" s="57"/>
      <c r="K59" s="57" t="str">
        <f t="shared" si="1"/>
        <v xml:space="preserve"> </v>
      </c>
      <c r="L59" s="57"/>
      <c r="M59" s="57" t="str">
        <f t="shared" si="2"/>
        <v xml:space="preserve"> </v>
      </c>
      <c r="N59" s="57"/>
      <c r="O59" s="57"/>
      <c r="P59" s="57" t="s">
        <v>249</v>
      </c>
      <c r="Q59" s="42"/>
      <c r="R59" s="42"/>
      <c r="S59" s="42"/>
      <c r="T59" s="42"/>
      <c r="U59" s="42"/>
      <c r="V59" s="37"/>
      <c r="W59" s="2">
        <v>462288</v>
      </c>
      <c r="X59" s="2"/>
      <c r="Y59" s="2" t="s">
        <v>249</v>
      </c>
      <c r="Z59" s="37"/>
      <c r="AA59" s="37"/>
      <c r="AB59" s="37" t="s">
        <v>249</v>
      </c>
      <c r="AC59" s="37"/>
      <c r="AD59" s="37"/>
      <c r="AE59" s="37"/>
      <c r="AF59" s="37" t="s">
        <v>249</v>
      </c>
      <c r="AG59" s="37"/>
      <c r="AH59" s="37"/>
      <c r="AI59" s="37"/>
      <c r="AJ59" s="37"/>
      <c r="AK59" s="37" t="s">
        <v>249</v>
      </c>
      <c r="AL59" s="37"/>
      <c r="AM59" s="37"/>
      <c r="AN59" s="37"/>
      <c r="AO59" s="37"/>
      <c r="AP59" s="37" t="s">
        <v>249</v>
      </c>
      <c r="AQ59" s="37"/>
      <c r="AR59" s="37"/>
      <c r="AS59" s="37"/>
      <c r="AT59" s="37" t="s">
        <v>249</v>
      </c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 t="s">
        <v>249</v>
      </c>
      <c r="BG59" s="37"/>
      <c r="BH59" s="37"/>
      <c r="BI59" s="37" t="s">
        <v>249</v>
      </c>
      <c r="BJ59" s="37"/>
      <c r="BK59" s="37"/>
      <c r="BL59" s="37"/>
      <c r="BM59" s="37" t="s">
        <v>249</v>
      </c>
      <c r="BN59" s="37"/>
      <c r="BO59" s="37" t="s">
        <v>249</v>
      </c>
      <c r="BP59" s="37"/>
      <c r="BQ59" s="37"/>
      <c r="BR59" s="37" t="s">
        <v>249</v>
      </c>
      <c r="BS59" s="37"/>
      <c r="BT59" s="37"/>
      <c r="BU59" s="37"/>
      <c r="BV59" s="37"/>
      <c r="BW59" s="37"/>
      <c r="BX59" s="37"/>
      <c r="BY59" s="37"/>
      <c r="BZ59" s="37"/>
      <c r="CA59" s="37" t="s">
        <v>249</v>
      </c>
      <c r="CB59" s="37" t="s">
        <v>249</v>
      </c>
      <c r="CC59" s="37"/>
      <c r="CD59" s="37"/>
      <c r="CE59" s="37"/>
      <c r="CF59" s="37" t="s">
        <v>249</v>
      </c>
      <c r="CG59" s="37"/>
      <c r="CH59" s="37"/>
      <c r="CI59" s="37" t="s">
        <v>249</v>
      </c>
      <c r="CJ59" s="37"/>
      <c r="CK59" s="37"/>
      <c r="CL59" s="37"/>
      <c r="CM59" s="37"/>
      <c r="CN59" s="37"/>
      <c r="CO59" s="37"/>
      <c r="CP59" s="37"/>
      <c r="CQ59" s="37" t="s">
        <v>249</v>
      </c>
      <c r="CR59" s="37"/>
      <c r="CS59" s="37"/>
      <c r="CT59" s="37"/>
      <c r="CU59" s="37"/>
      <c r="CV59" s="37"/>
      <c r="CW59" s="37" t="s">
        <v>249</v>
      </c>
      <c r="CX59" s="37"/>
      <c r="CY59" s="37"/>
      <c r="CZ59" s="37"/>
      <c r="DA59" s="37" t="s">
        <v>249</v>
      </c>
      <c r="DB59" s="37"/>
      <c r="DC59" s="37"/>
      <c r="DD59" s="37" t="s">
        <v>249</v>
      </c>
      <c r="DE59" s="37"/>
      <c r="DF59" s="37" t="s">
        <v>249</v>
      </c>
      <c r="DG59" s="37"/>
      <c r="DH59" s="37"/>
      <c r="DI59" s="12" t="s">
        <v>249</v>
      </c>
      <c r="DJ59" s="37"/>
      <c r="DK59" s="37" t="s">
        <v>249</v>
      </c>
      <c r="DL59" s="37"/>
      <c r="DM59" s="37"/>
      <c r="DN59" s="37"/>
      <c r="DO59" s="37" t="s">
        <v>249</v>
      </c>
      <c r="DP59" s="37"/>
      <c r="DQ59" s="37"/>
      <c r="DR59" s="37"/>
      <c r="DS59" s="37"/>
      <c r="DT59" s="37"/>
      <c r="DU59" s="37"/>
      <c r="DV59" s="37" t="s">
        <v>249</v>
      </c>
      <c r="DW59" s="37" t="s">
        <v>249</v>
      </c>
      <c r="DX59" s="37"/>
      <c r="DY59" s="37" t="s">
        <v>249</v>
      </c>
      <c r="DZ59" s="37"/>
      <c r="EA59" s="37"/>
      <c r="EB59" s="37"/>
      <c r="EC59" s="37"/>
      <c r="ED59" s="37"/>
      <c r="EE59" s="37"/>
      <c r="EF59" s="37" t="s">
        <v>249</v>
      </c>
      <c r="EG59" s="37"/>
      <c r="EH59" s="37" t="s">
        <v>249</v>
      </c>
      <c r="EI59" s="37"/>
      <c r="EJ59" s="37"/>
      <c r="EK59" s="37"/>
      <c r="EL59" s="37"/>
      <c r="EM59" s="37"/>
      <c r="EN59" s="37" t="s">
        <v>249</v>
      </c>
      <c r="EO59" s="37"/>
      <c r="EP59" s="37"/>
      <c r="EQ59" s="37"/>
      <c r="ER59" s="37"/>
      <c r="ES59" s="37" t="s">
        <v>249</v>
      </c>
      <c r="ET59" s="37"/>
      <c r="EU59" s="10"/>
      <c r="EV59" s="10" t="s">
        <v>249</v>
      </c>
      <c r="EW59" s="10"/>
      <c r="EX59" s="10"/>
      <c r="EY59" s="10"/>
      <c r="EZ59" s="10"/>
      <c r="FA59" s="37"/>
      <c r="FB59" s="37" t="s">
        <v>249</v>
      </c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 t="s">
        <v>249</v>
      </c>
      <c r="FU59" s="37" t="s">
        <v>249</v>
      </c>
      <c r="FV59" s="37"/>
      <c r="FW59" s="37"/>
      <c r="FX59" s="37"/>
      <c r="FY59" s="37"/>
      <c r="FZ59" s="4" t="s">
        <v>249</v>
      </c>
      <c r="GA59" s="37" t="s">
        <v>249</v>
      </c>
      <c r="GB59" s="4"/>
      <c r="GC59" s="4"/>
      <c r="GD59" s="4"/>
      <c r="GE59" s="4"/>
      <c r="GF59" s="37" t="s">
        <v>249</v>
      </c>
      <c r="GG59" s="4"/>
      <c r="GH59" s="4"/>
      <c r="GI59" s="4"/>
      <c r="GJ59" s="4"/>
      <c r="GK59" s="4"/>
      <c r="GL59" s="4"/>
      <c r="GM59" s="4"/>
      <c r="GN59" s="4"/>
      <c r="GO59" s="4" t="s">
        <v>249</v>
      </c>
      <c r="GP59" s="4"/>
      <c r="GQ59" s="4"/>
      <c r="GR59" s="37" t="s">
        <v>249</v>
      </c>
      <c r="GS59" s="4"/>
      <c r="GT59" s="4"/>
      <c r="GU59" s="4"/>
      <c r="GV59" s="37" t="s">
        <v>249</v>
      </c>
      <c r="GW59" s="37" t="s">
        <v>249</v>
      </c>
      <c r="GX59" s="4"/>
      <c r="GY59" s="4"/>
      <c r="GZ59" s="4"/>
      <c r="HA59" s="4"/>
      <c r="HB59" s="37"/>
      <c r="HC59" s="37" t="s">
        <v>249</v>
      </c>
      <c r="HD59" s="37" t="s">
        <v>249</v>
      </c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37"/>
      <c r="HW59" s="4"/>
      <c r="HX59" s="4"/>
      <c r="HY59" s="4"/>
      <c r="HZ59" s="4"/>
      <c r="IA59" s="4"/>
      <c r="IB59" s="37"/>
      <c r="IC59" s="37"/>
      <c r="ID59" s="4"/>
      <c r="IE59" s="4"/>
      <c r="IF59" s="37"/>
      <c r="IG59" s="4"/>
      <c r="IH59" s="4"/>
      <c r="II59" s="4" t="s">
        <v>501</v>
      </c>
      <c r="IJ59" s="4" t="s">
        <v>501</v>
      </c>
      <c r="IK59" s="4" t="s">
        <v>501</v>
      </c>
      <c r="IL59" s="4" t="s">
        <v>501</v>
      </c>
      <c r="IM59" s="4"/>
      <c r="IN59" s="37"/>
      <c r="IO59" s="4"/>
      <c r="IP59" s="4"/>
      <c r="IQ59" s="4"/>
      <c r="IR59" s="4"/>
      <c r="IS59" s="4"/>
      <c r="IT59" s="4"/>
      <c r="IU59" s="4"/>
      <c r="IV59" s="37"/>
      <c r="IW59" s="4"/>
      <c r="IX59" s="4"/>
      <c r="IY59" s="4"/>
      <c r="IZ59" s="4"/>
      <c r="JA59" s="4"/>
      <c r="JB59" s="4"/>
      <c r="JC59" s="4"/>
      <c r="JD59" s="3" t="s">
        <v>456</v>
      </c>
      <c r="JE59" s="3"/>
      <c r="JF59" s="9" t="s">
        <v>558</v>
      </c>
    </row>
    <row r="60" spans="1:266" ht="32.450000000000003" customHeight="1">
      <c r="A60" s="4"/>
      <c r="B60" s="9" t="s">
        <v>615</v>
      </c>
      <c r="C60" s="40" t="s">
        <v>621</v>
      </c>
      <c r="D60" s="40" t="s">
        <v>622</v>
      </c>
      <c r="E60" s="9" t="s">
        <v>470</v>
      </c>
      <c r="F60" s="37" t="s">
        <v>468</v>
      </c>
      <c r="G60" s="57" t="s">
        <v>653</v>
      </c>
      <c r="H60" s="57" t="s">
        <v>653</v>
      </c>
      <c r="I60" s="57" t="str">
        <f t="shared" si="4"/>
        <v xml:space="preserve"> </v>
      </c>
      <c r="J60" s="57"/>
      <c r="K60" s="57" t="str">
        <f t="shared" si="1"/>
        <v xml:space="preserve"> </v>
      </c>
      <c r="L60" s="57"/>
      <c r="M60" s="57" t="str">
        <f t="shared" si="2"/>
        <v xml:space="preserve"> </v>
      </c>
      <c r="N60" s="57"/>
      <c r="O60" s="57"/>
      <c r="P60" s="57" t="s">
        <v>249</v>
      </c>
      <c r="Q60" s="42"/>
      <c r="R60" s="42"/>
      <c r="S60" s="42"/>
      <c r="T60" s="42"/>
      <c r="U60" s="42"/>
      <c r="V60" s="37"/>
      <c r="W60" s="2">
        <v>462288</v>
      </c>
      <c r="X60" s="2"/>
      <c r="Y60" s="2" t="s">
        <v>249</v>
      </c>
      <c r="Z60" s="37"/>
      <c r="AA60" s="37"/>
      <c r="AB60" s="37" t="s">
        <v>249</v>
      </c>
      <c r="AC60" s="37"/>
      <c r="AD60" s="37"/>
      <c r="AE60" s="37"/>
      <c r="AF60" s="37" t="s">
        <v>249</v>
      </c>
      <c r="AG60" s="37"/>
      <c r="AH60" s="37"/>
      <c r="AI60" s="37"/>
      <c r="AJ60" s="37"/>
      <c r="AK60" s="37" t="s">
        <v>249</v>
      </c>
      <c r="AL60" s="37"/>
      <c r="AM60" s="37"/>
      <c r="AN60" s="37"/>
      <c r="AO60" s="37"/>
      <c r="AP60" s="37" t="s">
        <v>249</v>
      </c>
      <c r="AQ60" s="37"/>
      <c r="AR60" s="37"/>
      <c r="AS60" s="37"/>
      <c r="AT60" s="37" t="s">
        <v>249</v>
      </c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 t="s">
        <v>249</v>
      </c>
      <c r="BG60" s="37"/>
      <c r="BH60" s="37"/>
      <c r="BI60" s="37" t="s">
        <v>249</v>
      </c>
      <c r="BJ60" s="37"/>
      <c r="BK60" s="37"/>
      <c r="BL60" s="37"/>
      <c r="BM60" s="37" t="s">
        <v>249</v>
      </c>
      <c r="BN60" s="37"/>
      <c r="BO60" s="37" t="s">
        <v>249</v>
      </c>
      <c r="BP60" s="37"/>
      <c r="BQ60" s="37"/>
      <c r="BR60" s="37" t="s">
        <v>249</v>
      </c>
      <c r="BS60" s="37"/>
      <c r="BT60" s="37"/>
      <c r="BU60" s="37"/>
      <c r="BV60" s="37"/>
      <c r="BW60" s="37"/>
      <c r="BX60" s="37"/>
      <c r="BY60" s="37"/>
      <c r="BZ60" s="37"/>
      <c r="CA60" s="37" t="s">
        <v>249</v>
      </c>
      <c r="CB60" s="37" t="s">
        <v>249</v>
      </c>
      <c r="CC60" s="37"/>
      <c r="CD60" s="37"/>
      <c r="CE60" s="37"/>
      <c r="CF60" s="37" t="s">
        <v>249</v>
      </c>
      <c r="CG60" s="37"/>
      <c r="CH60" s="37"/>
      <c r="CI60" s="37" t="s">
        <v>249</v>
      </c>
      <c r="CJ60" s="37"/>
      <c r="CK60" s="37"/>
      <c r="CL60" s="37"/>
      <c r="CM60" s="37"/>
      <c r="CN60" s="37"/>
      <c r="CO60" s="37"/>
      <c r="CP60" s="37"/>
      <c r="CQ60" s="37" t="s">
        <v>249</v>
      </c>
      <c r="CR60" s="37"/>
      <c r="CS60" s="37"/>
      <c r="CT60" s="37"/>
      <c r="CU60" s="37"/>
      <c r="CV60" s="37"/>
      <c r="CW60" s="37" t="s">
        <v>249</v>
      </c>
      <c r="CX60" s="37"/>
      <c r="CY60" s="37"/>
      <c r="CZ60" s="37"/>
      <c r="DA60" s="37" t="s">
        <v>249</v>
      </c>
      <c r="DB60" s="37"/>
      <c r="DC60" s="37"/>
      <c r="DD60" s="37" t="s">
        <v>249</v>
      </c>
      <c r="DE60" s="37"/>
      <c r="DF60" s="37" t="s">
        <v>249</v>
      </c>
      <c r="DG60" s="37"/>
      <c r="DH60" s="37"/>
      <c r="DI60" s="12" t="s">
        <v>249</v>
      </c>
      <c r="DJ60" s="37"/>
      <c r="DK60" s="37" t="s">
        <v>249</v>
      </c>
      <c r="DL60" s="37"/>
      <c r="DM60" s="37"/>
      <c r="DN60" s="37"/>
      <c r="DO60" s="37" t="s">
        <v>249</v>
      </c>
      <c r="DP60" s="37"/>
      <c r="DQ60" s="37"/>
      <c r="DR60" s="37"/>
      <c r="DS60" s="37" t="s">
        <v>249</v>
      </c>
      <c r="DT60" s="37"/>
      <c r="DU60" s="37"/>
      <c r="DV60" s="37"/>
      <c r="DW60" s="37" t="s">
        <v>249</v>
      </c>
      <c r="DX60" s="37"/>
      <c r="DY60" s="37" t="s">
        <v>249</v>
      </c>
      <c r="DZ60" s="37"/>
      <c r="EA60" s="37"/>
      <c r="EB60" s="37"/>
      <c r="EC60" s="37"/>
      <c r="ED60" s="37"/>
      <c r="EE60" s="37"/>
      <c r="EF60" s="37" t="s">
        <v>249</v>
      </c>
      <c r="EG60" s="37"/>
      <c r="EH60" s="37" t="s">
        <v>249</v>
      </c>
      <c r="EI60" s="37"/>
      <c r="EJ60" s="37"/>
      <c r="EK60" s="37"/>
      <c r="EL60" s="37"/>
      <c r="EM60" s="37"/>
      <c r="EN60" s="37" t="s">
        <v>249</v>
      </c>
      <c r="EO60" s="37"/>
      <c r="EP60" s="37"/>
      <c r="EQ60" s="37"/>
      <c r="ER60" s="37"/>
      <c r="ES60" s="37" t="s">
        <v>249</v>
      </c>
      <c r="ET60" s="37"/>
      <c r="EU60" s="37"/>
      <c r="EV60" s="37" t="s">
        <v>249</v>
      </c>
      <c r="EW60" s="37"/>
      <c r="EX60" s="37"/>
      <c r="EY60" s="37"/>
      <c r="EZ60" s="37"/>
      <c r="FA60" s="37"/>
      <c r="FB60" s="37" t="s">
        <v>249</v>
      </c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 t="s">
        <v>249</v>
      </c>
      <c r="FU60" s="37" t="s">
        <v>249</v>
      </c>
      <c r="FV60" s="37"/>
      <c r="FW60" s="37"/>
      <c r="FX60" s="37"/>
      <c r="FY60" s="37"/>
      <c r="FZ60" s="37" t="s">
        <v>249</v>
      </c>
      <c r="GA60" s="37" t="s">
        <v>249</v>
      </c>
      <c r="GB60" s="37" t="s">
        <v>249</v>
      </c>
      <c r="GC60" s="37"/>
      <c r="GD60" s="37"/>
      <c r="GE60" s="37"/>
      <c r="GF60" s="37" t="s">
        <v>249</v>
      </c>
      <c r="GG60" s="37"/>
      <c r="GH60" s="37"/>
      <c r="GI60" s="4"/>
      <c r="GJ60" s="4"/>
      <c r="GK60" s="4"/>
      <c r="GL60" s="4"/>
      <c r="GM60" s="4"/>
      <c r="GN60" s="4"/>
      <c r="GO60" s="4" t="s">
        <v>249</v>
      </c>
      <c r="GP60" s="4"/>
      <c r="GQ60" s="4"/>
      <c r="GR60" s="4" t="s">
        <v>249</v>
      </c>
      <c r="GS60" s="4"/>
      <c r="GT60" s="4"/>
      <c r="GU60" s="4"/>
      <c r="GV60" s="4" t="s">
        <v>249</v>
      </c>
      <c r="GW60" s="4" t="s">
        <v>249</v>
      </c>
      <c r="GX60" s="4"/>
      <c r="GY60" s="4"/>
      <c r="GZ60" s="4"/>
      <c r="HA60" s="4"/>
      <c r="HB60" s="4" t="s">
        <v>249</v>
      </c>
      <c r="HC60" s="4"/>
      <c r="HD60" s="4"/>
      <c r="HE60" s="4"/>
      <c r="HF60" s="4"/>
      <c r="HG60" s="4"/>
      <c r="HH60" s="4"/>
      <c r="HI60" s="37" t="s">
        <v>249</v>
      </c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37"/>
      <c r="HW60" s="4"/>
      <c r="HX60" s="4"/>
      <c r="HY60" s="4"/>
      <c r="HZ60" s="4"/>
      <c r="IA60" s="4"/>
      <c r="IB60" s="37"/>
      <c r="IC60" s="37"/>
      <c r="ID60" s="4"/>
      <c r="IE60" s="4"/>
      <c r="IF60" s="37"/>
      <c r="IG60" s="4"/>
      <c r="IH60" s="4"/>
      <c r="II60" s="4" t="s">
        <v>501</v>
      </c>
      <c r="IJ60" s="4" t="s">
        <v>501</v>
      </c>
      <c r="IK60" s="4" t="s">
        <v>501</v>
      </c>
      <c r="IL60" s="4" t="s">
        <v>501</v>
      </c>
      <c r="IM60" s="4"/>
      <c r="IN60" s="37"/>
      <c r="IO60" s="4"/>
      <c r="IP60" s="4"/>
      <c r="IQ60" s="4"/>
      <c r="IR60" s="4"/>
      <c r="IS60" s="4"/>
      <c r="IT60" s="4"/>
      <c r="IU60" s="4"/>
      <c r="IV60" s="37"/>
      <c r="IW60" s="4"/>
      <c r="IX60" s="4"/>
      <c r="IY60" s="4"/>
      <c r="IZ60" s="4"/>
      <c r="JA60" s="4"/>
      <c r="JB60" s="4"/>
      <c r="JC60" s="4"/>
      <c r="JD60" s="3" t="s">
        <v>458</v>
      </c>
      <c r="JE60" s="3"/>
      <c r="JF60" s="3" t="s">
        <v>536</v>
      </c>
    </row>
    <row r="61" spans="1:266" ht="32.450000000000003" customHeight="1">
      <c r="A61" s="4"/>
      <c r="B61" s="9" t="s">
        <v>616</v>
      </c>
      <c r="C61" s="40" t="s">
        <v>621</v>
      </c>
      <c r="D61" s="40" t="s">
        <v>622</v>
      </c>
      <c r="E61" s="9" t="s">
        <v>496</v>
      </c>
      <c r="F61" s="37" t="s">
        <v>468</v>
      </c>
      <c r="G61" s="57" t="s">
        <v>653</v>
      </c>
      <c r="H61" s="57" t="s">
        <v>653</v>
      </c>
      <c r="I61" s="57" t="str">
        <f t="shared" si="4"/>
        <v xml:space="preserve"> </v>
      </c>
      <c r="J61" s="57"/>
      <c r="K61" s="57" t="str">
        <f t="shared" si="1"/>
        <v xml:space="preserve"> </v>
      </c>
      <c r="L61" s="57"/>
      <c r="M61" s="57" t="str">
        <f t="shared" si="2"/>
        <v xml:space="preserve"> </v>
      </c>
      <c r="N61" s="57"/>
      <c r="O61" s="57"/>
      <c r="P61" s="57" t="s">
        <v>249</v>
      </c>
      <c r="Q61" s="42"/>
      <c r="R61" s="42"/>
      <c r="S61" s="42"/>
      <c r="T61" s="42"/>
      <c r="U61" s="42"/>
      <c r="V61" s="37"/>
      <c r="W61" s="2"/>
      <c r="X61" s="11" t="s">
        <v>251</v>
      </c>
      <c r="Y61" s="2" t="s">
        <v>249</v>
      </c>
      <c r="Z61" s="37"/>
      <c r="AA61" s="37"/>
      <c r="AB61" s="37" t="s">
        <v>249</v>
      </c>
      <c r="AC61" s="37"/>
      <c r="AD61" s="37"/>
      <c r="AE61" s="37"/>
      <c r="AF61" s="37" t="s">
        <v>249</v>
      </c>
      <c r="AG61" s="37"/>
      <c r="AH61" s="37"/>
      <c r="AI61" s="37"/>
      <c r="AJ61" s="37"/>
      <c r="AK61" s="37" t="s">
        <v>249</v>
      </c>
      <c r="AL61" s="37"/>
      <c r="AM61" s="37"/>
      <c r="AN61" s="37"/>
      <c r="AO61" s="37"/>
      <c r="AP61" s="37" t="s">
        <v>249</v>
      </c>
      <c r="AQ61" s="37"/>
      <c r="AR61" s="37"/>
      <c r="AS61" s="37"/>
      <c r="AT61" s="37" t="s">
        <v>249</v>
      </c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 t="s">
        <v>249</v>
      </c>
      <c r="BG61" s="37"/>
      <c r="BH61" s="37"/>
      <c r="BI61" s="37" t="s">
        <v>249</v>
      </c>
      <c r="BJ61" s="37"/>
      <c r="BK61" s="37"/>
      <c r="BL61" s="37"/>
      <c r="BM61" s="37" t="s">
        <v>249</v>
      </c>
      <c r="BN61" s="37"/>
      <c r="BO61" s="37" t="s">
        <v>249</v>
      </c>
      <c r="BP61" s="37"/>
      <c r="BQ61" s="37"/>
      <c r="BR61" s="37" t="s">
        <v>249</v>
      </c>
      <c r="BS61" s="37"/>
      <c r="BT61" s="37"/>
      <c r="BU61" s="37"/>
      <c r="BV61" s="37"/>
      <c r="BW61" s="37"/>
      <c r="BX61" s="37"/>
      <c r="BY61" s="37"/>
      <c r="BZ61" s="37"/>
      <c r="CA61" s="37" t="s">
        <v>249</v>
      </c>
      <c r="CB61" s="37" t="s">
        <v>249</v>
      </c>
      <c r="CC61" s="37"/>
      <c r="CD61" s="37"/>
      <c r="CE61" s="37"/>
      <c r="CF61" s="37" t="s">
        <v>249</v>
      </c>
      <c r="CG61" s="37"/>
      <c r="CH61" s="37"/>
      <c r="CI61" s="37" t="s">
        <v>249</v>
      </c>
      <c r="CJ61" s="37"/>
      <c r="CK61" s="37"/>
      <c r="CL61" s="37"/>
      <c r="CM61" s="37"/>
      <c r="CN61" s="37"/>
      <c r="CO61" s="37"/>
      <c r="CP61" s="37"/>
      <c r="CQ61" s="37" t="s">
        <v>249</v>
      </c>
      <c r="CR61" s="37"/>
      <c r="CS61" s="37"/>
      <c r="CT61" s="37"/>
      <c r="CU61" s="37"/>
      <c r="CV61" s="37"/>
      <c r="CW61" s="37" t="s">
        <v>249</v>
      </c>
      <c r="CX61" s="37"/>
      <c r="CY61" s="37"/>
      <c r="CZ61" s="37"/>
      <c r="DA61" s="37" t="s">
        <v>249</v>
      </c>
      <c r="DB61" s="37"/>
      <c r="DC61" s="37"/>
      <c r="DD61" s="37" t="s">
        <v>249</v>
      </c>
      <c r="DE61" s="37"/>
      <c r="DF61" s="37" t="s">
        <v>249</v>
      </c>
      <c r="DG61" s="37"/>
      <c r="DH61" s="37"/>
      <c r="DI61" s="12" t="s">
        <v>249</v>
      </c>
      <c r="DJ61" s="37"/>
      <c r="DK61" s="37" t="s">
        <v>249</v>
      </c>
      <c r="DL61" s="37"/>
      <c r="DM61" s="37"/>
      <c r="DN61" s="37"/>
      <c r="DO61" s="37" t="s">
        <v>249</v>
      </c>
      <c r="DP61" s="37"/>
      <c r="DQ61" s="37"/>
      <c r="DR61" s="37"/>
      <c r="DS61" s="37"/>
      <c r="DT61" s="37"/>
      <c r="DU61" s="37"/>
      <c r="DV61" s="37" t="s">
        <v>249</v>
      </c>
      <c r="DW61" s="37" t="s">
        <v>249</v>
      </c>
      <c r="DX61" s="37"/>
      <c r="DY61" s="37" t="s">
        <v>249</v>
      </c>
      <c r="DZ61" s="37"/>
      <c r="EA61" s="37"/>
      <c r="EB61" s="37"/>
      <c r="EC61" s="37" t="s">
        <v>249</v>
      </c>
      <c r="ED61" s="37"/>
      <c r="EE61" s="37"/>
      <c r="EF61" s="37"/>
      <c r="EG61" s="37"/>
      <c r="EH61" s="37" t="s">
        <v>249</v>
      </c>
      <c r="EI61" s="37"/>
      <c r="EJ61" s="37"/>
      <c r="EK61" s="37"/>
      <c r="EL61" s="37"/>
      <c r="EM61" s="37"/>
      <c r="EN61" s="37" t="s">
        <v>249</v>
      </c>
      <c r="EO61" s="37"/>
      <c r="EP61" s="37"/>
      <c r="EQ61" s="37"/>
      <c r="ER61" s="37"/>
      <c r="ES61" s="37"/>
      <c r="ET61" s="37" t="s">
        <v>249</v>
      </c>
      <c r="EU61" s="37" t="s">
        <v>249</v>
      </c>
      <c r="EV61" s="37" t="s">
        <v>249</v>
      </c>
      <c r="EW61" s="37" t="s">
        <v>249</v>
      </c>
      <c r="EX61" s="37" t="s">
        <v>249</v>
      </c>
      <c r="EY61" s="37"/>
      <c r="EZ61" s="37"/>
      <c r="FA61" s="37"/>
      <c r="FB61" s="37" t="s">
        <v>249</v>
      </c>
      <c r="FC61" s="37"/>
      <c r="FD61" s="37"/>
      <c r="FE61" s="37"/>
      <c r="FF61" s="37"/>
      <c r="FG61" s="37"/>
      <c r="FH61" s="37" t="s">
        <v>249</v>
      </c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 t="s">
        <v>249</v>
      </c>
      <c r="FU61" s="37" t="s">
        <v>249</v>
      </c>
      <c r="FV61" s="37"/>
      <c r="FW61" s="37"/>
      <c r="FX61" s="37"/>
      <c r="FY61" s="37"/>
      <c r="FZ61" s="37" t="s">
        <v>249</v>
      </c>
      <c r="GA61" s="37" t="s">
        <v>249</v>
      </c>
      <c r="GB61" s="37"/>
      <c r="GC61" s="37" t="s">
        <v>249</v>
      </c>
      <c r="GD61" s="37"/>
      <c r="GE61" s="37"/>
      <c r="GF61" s="37" t="s">
        <v>249</v>
      </c>
      <c r="GG61" s="37"/>
      <c r="GH61" s="37"/>
      <c r="GI61" s="4"/>
      <c r="GJ61" s="4"/>
      <c r="GK61" s="4"/>
      <c r="GL61" s="4"/>
      <c r="GM61" s="4"/>
      <c r="GN61" s="4"/>
      <c r="GO61" s="4" t="s">
        <v>249</v>
      </c>
      <c r="GP61" s="4"/>
      <c r="GQ61" s="4" t="s">
        <v>249</v>
      </c>
      <c r="GR61" s="4"/>
      <c r="GS61" s="4"/>
      <c r="GT61" s="4"/>
      <c r="GU61" s="4"/>
      <c r="GV61" s="4" t="s">
        <v>249</v>
      </c>
      <c r="GW61" s="4" t="s">
        <v>249</v>
      </c>
      <c r="GX61" s="4"/>
      <c r="GY61" s="4"/>
      <c r="GZ61" s="4"/>
      <c r="HA61" s="4"/>
      <c r="HB61" s="4" t="s">
        <v>249</v>
      </c>
      <c r="HC61" s="4"/>
      <c r="HD61" s="4"/>
      <c r="HE61" s="4"/>
      <c r="HF61" s="4"/>
      <c r="HG61" s="4"/>
      <c r="HH61" s="4"/>
      <c r="HI61" s="4"/>
      <c r="HJ61" s="37" t="s">
        <v>249</v>
      </c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37"/>
      <c r="HW61" s="4"/>
      <c r="HX61" s="4"/>
      <c r="HY61" s="4"/>
      <c r="HZ61" s="4"/>
      <c r="IA61" s="4"/>
      <c r="IB61" s="37"/>
      <c r="IC61" s="37"/>
      <c r="ID61" s="4"/>
      <c r="IE61" s="4"/>
      <c r="IF61" s="37"/>
      <c r="IG61" s="4"/>
      <c r="IH61" s="4"/>
      <c r="II61" s="4" t="s">
        <v>501</v>
      </c>
      <c r="IJ61" s="4" t="s">
        <v>501</v>
      </c>
      <c r="IK61" s="4" t="s">
        <v>501</v>
      </c>
      <c r="IL61" s="4" t="s">
        <v>501</v>
      </c>
      <c r="IM61" s="4"/>
      <c r="IN61" s="37"/>
      <c r="IO61" s="4"/>
      <c r="IP61" s="4"/>
      <c r="IQ61" s="4"/>
      <c r="IR61" s="4"/>
      <c r="IS61" s="4"/>
      <c r="IT61" s="4"/>
      <c r="IU61" s="4"/>
      <c r="IV61" s="37"/>
      <c r="IW61" s="4"/>
      <c r="IX61" s="4"/>
      <c r="IY61" s="4"/>
      <c r="IZ61" s="4"/>
      <c r="JA61" s="4"/>
      <c r="JB61" s="4"/>
      <c r="JC61" s="4"/>
      <c r="JD61" s="3" t="s">
        <v>457</v>
      </c>
      <c r="JE61" s="3"/>
      <c r="JF61" s="3" t="s">
        <v>537</v>
      </c>
    </row>
    <row r="62" spans="1:266" ht="156.4" customHeight="1">
      <c r="A62" s="4"/>
      <c r="B62" s="9" t="s">
        <v>617</v>
      </c>
      <c r="C62" s="40" t="s">
        <v>621</v>
      </c>
      <c r="D62" s="40" t="s">
        <v>622</v>
      </c>
      <c r="E62" s="9" t="s">
        <v>508</v>
      </c>
      <c r="F62" s="37" t="s">
        <v>468</v>
      </c>
      <c r="G62" s="57" t="s">
        <v>653</v>
      </c>
      <c r="H62" s="57" t="s">
        <v>653</v>
      </c>
      <c r="I62" s="57" t="str">
        <f t="shared" si="4"/>
        <v>x</v>
      </c>
      <c r="J62" s="57"/>
      <c r="K62" s="57" t="str">
        <f t="shared" si="1"/>
        <v xml:space="preserve"> </v>
      </c>
      <c r="L62" s="57"/>
      <c r="M62" s="57" t="str">
        <f t="shared" si="2"/>
        <v xml:space="preserve"> </v>
      </c>
      <c r="N62" s="57"/>
      <c r="O62" s="57"/>
      <c r="P62" s="57" t="s">
        <v>249</v>
      </c>
      <c r="Q62" s="42"/>
      <c r="R62" s="42"/>
      <c r="S62" s="42"/>
      <c r="T62" s="42"/>
      <c r="U62" s="42"/>
      <c r="V62" s="37"/>
      <c r="W62" s="2">
        <v>462288</v>
      </c>
      <c r="X62" s="2"/>
      <c r="Y62" s="2" t="s">
        <v>249</v>
      </c>
      <c r="Z62" s="37"/>
      <c r="AA62" s="37"/>
      <c r="AB62" s="37" t="s">
        <v>249</v>
      </c>
      <c r="AC62" s="37"/>
      <c r="AD62" s="37"/>
      <c r="AE62" s="37"/>
      <c r="AF62" s="37" t="s">
        <v>249</v>
      </c>
      <c r="AG62" s="37"/>
      <c r="AH62" s="37"/>
      <c r="AI62" s="37"/>
      <c r="AJ62" s="37"/>
      <c r="AK62" s="37" t="s">
        <v>249</v>
      </c>
      <c r="AL62" s="37"/>
      <c r="AM62" s="37"/>
      <c r="AN62" s="37"/>
      <c r="AO62" s="37"/>
      <c r="AP62" s="37" t="s">
        <v>249</v>
      </c>
      <c r="AQ62" s="37"/>
      <c r="AR62" s="37"/>
      <c r="AS62" s="37"/>
      <c r="AT62" s="37" t="s">
        <v>249</v>
      </c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 t="s">
        <v>249</v>
      </c>
      <c r="BG62" s="37"/>
      <c r="BH62" s="37"/>
      <c r="BI62" s="37" t="s">
        <v>249</v>
      </c>
      <c r="BJ62" s="37"/>
      <c r="BK62" s="37"/>
      <c r="BL62" s="37"/>
      <c r="BM62" s="37" t="s">
        <v>249</v>
      </c>
      <c r="BN62" s="37"/>
      <c r="BO62" s="37" t="s">
        <v>249</v>
      </c>
      <c r="BP62" s="37"/>
      <c r="BQ62" s="37"/>
      <c r="BR62" s="37" t="s">
        <v>249</v>
      </c>
      <c r="BS62" s="37"/>
      <c r="BT62" s="37"/>
      <c r="BU62" s="37"/>
      <c r="BV62" s="37"/>
      <c r="BW62" s="37"/>
      <c r="BX62" s="37"/>
      <c r="BY62" s="37"/>
      <c r="BZ62" s="37"/>
      <c r="CA62" s="37" t="s">
        <v>249</v>
      </c>
      <c r="CB62" s="37" t="s">
        <v>249</v>
      </c>
      <c r="CC62" s="37"/>
      <c r="CD62" s="37"/>
      <c r="CE62" s="37"/>
      <c r="CF62" s="37" t="s">
        <v>249</v>
      </c>
      <c r="CG62" s="37"/>
      <c r="CH62" s="37"/>
      <c r="CI62" s="37" t="s">
        <v>249</v>
      </c>
      <c r="CJ62" s="37"/>
      <c r="CK62" s="37"/>
      <c r="CL62" s="37"/>
      <c r="CM62" s="37"/>
      <c r="CN62" s="37"/>
      <c r="CO62" s="37"/>
      <c r="CP62" s="37"/>
      <c r="CQ62" s="37" t="s">
        <v>249</v>
      </c>
      <c r="CR62" s="37"/>
      <c r="CS62" s="37"/>
      <c r="CT62" s="37"/>
      <c r="CU62" s="37"/>
      <c r="CV62" s="37"/>
      <c r="CW62" s="37" t="s">
        <v>249</v>
      </c>
      <c r="CX62" s="37"/>
      <c r="CY62" s="37"/>
      <c r="CZ62" s="37"/>
      <c r="DA62" s="37" t="s">
        <v>249</v>
      </c>
      <c r="DB62" s="37"/>
      <c r="DC62" s="37"/>
      <c r="DD62" s="37" t="s">
        <v>249</v>
      </c>
      <c r="DE62" s="37"/>
      <c r="DF62" s="37" t="s">
        <v>249</v>
      </c>
      <c r="DG62" s="37"/>
      <c r="DH62" s="37"/>
      <c r="DI62" s="12" t="s">
        <v>249</v>
      </c>
      <c r="DJ62" s="37"/>
      <c r="DK62" s="37" t="s">
        <v>249</v>
      </c>
      <c r="DL62" s="37"/>
      <c r="DM62" s="37"/>
      <c r="DN62" s="37"/>
      <c r="DO62" s="37" t="s">
        <v>249</v>
      </c>
      <c r="DP62" s="37"/>
      <c r="DQ62" s="37"/>
      <c r="DR62" s="37"/>
      <c r="DS62" s="37" t="s">
        <v>249</v>
      </c>
      <c r="DT62" s="37"/>
      <c r="DU62" s="37"/>
      <c r="DV62" s="37"/>
      <c r="DW62" s="37" t="s">
        <v>249</v>
      </c>
      <c r="DX62" s="37"/>
      <c r="DY62" s="37" t="s">
        <v>249</v>
      </c>
      <c r="DZ62" s="37"/>
      <c r="EA62" s="37"/>
      <c r="EB62" s="37"/>
      <c r="EC62" s="37" t="s">
        <v>249</v>
      </c>
      <c r="ED62" s="37"/>
      <c r="EE62" s="37"/>
      <c r="EF62" s="37"/>
      <c r="EG62" s="37"/>
      <c r="EH62" s="37" t="s">
        <v>249</v>
      </c>
      <c r="EI62" s="37"/>
      <c r="EJ62" s="37"/>
      <c r="EK62" s="37"/>
      <c r="EL62" s="37"/>
      <c r="EM62" s="37"/>
      <c r="EN62" s="37" t="s">
        <v>249</v>
      </c>
      <c r="EO62" s="37"/>
      <c r="EP62" s="37"/>
      <c r="EQ62" s="37"/>
      <c r="ER62" s="37"/>
      <c r="ES62" s="37"/>
      <c r="ET62" s="37" t="s">
        <v>249</v>
      </c>
      <c r="EU62" s="37" t="s">
        <v>249</v>
      </c>
      <c r="EV62" s="37" t="s">
        <v>249</v>
      </c>
      <c r="EW62" s="37" t="s">
        <v>249</v>
      </c>
      <c r="EX62" s="37" t="s">
        <v>249</v>
      </c>
      <c r="EY62" s="37"/>
      <c r="EZ62" s="37"/>
      <c r="FA62" s="37"/>
      <c r="FB62" s="37" t="s">
        <v>249</v>
      </c>
      <c r="FC62" s="37"/>
      <c r="FD62" s="37"/>
      <c r="FE62" s="37"/>
      <c r="FF62" s="37"/>
      <c r="FG62" s="37"/>
      <c r="FH62" s="37"/>
      <c r="FI62" s="37"/>
      <c r="FJ62" s="37"/>
      <c r="FK62" s="37" t="s">
        <v>249</v>
      </c>
      <c r="FL62" s="37"/>
      <c r="FM62" s="37"/>
      <c r="FN62" s="37"/>
      <c r="FO62" s="37"/>
      <c r="FP62" s="37"/>
      <c r="FQ62" s="37"/>
      <c r="FR62" s="37"/>
      <c r="FS62" s="37"/>
      <c r="FT62" s="37" t="s">
        <v>249</v>
      </c>
      <c r="FU62" s="37" t="s">
        <v>249</v>
      </c>
      <c r="FV62" s="37"/>
      <c r="FW62" s="37"/>
      <c r="FX62" s="37"/>
      <c r="FY62" s="37"/>
      <c r="FZ62" s="37" t="s">
        <v>249</v>
      </c>
      <c r="GA62" s="37" t="s">
        <v>249</v>
      </c>
      <c r="GB62" s="37"/>
      <c r="GC62" s="37"/>
      <c r="GD62" s="37"/>
      <c r="GE62" s="37"/>
      <c r="GF62" s="37" t="s">
        <v>249</v>
      </c>
      <c r="GG62" s="37"/>
      <c r="GH62" s="37"/>
      <c r="GI62" s="37"/>
      <c r="GJ62" s="37"/>
      <c r="GK62" s="37"/>
      <c r="GL62" s="37"/>
      <c r="GM62" s="37"/>
      <c r="GN62" s="37"/>
      <c r="GO62" s="37" t="s">
        <v>249</v>
      </c>
      <c r="GP62" s="37"/>
      <c r="GQ62" s="4"/>
      <c r="GR62" s="4"/>
      <c r="GS62" s="4"/>
      <c r="GT62" s="4" t="s">
        <v>249</v>
      </c>
      <c r="GU62" s="37"/>
      <c r="GV62" s="37" t="s">
        <v>249</v>
      </c>
      <c r="GW62" s="37" t="s">
        <v>249</v>
      </c>
      <c r="GX62" s="37"/>
      <c r="GY62" s="37"/>
      <c r="GZ62" s="37"/>
      <c r="HA62" s="37"/>
      <c r="HB62" s="37" t="s">
        <v>249</v>
      </c>
      <c r="HC62" s="37"/>
      <c r="HD62" s="37"/>
      <c r="HE62" s="37"/>
      <c r="HF62" s="4"/>
      <c r="HG62" s="4"/>
      <c r="HH62" s="4"/>
      <c r="HI62" s="4"/>
      <c r="HJ62" s="4"/>
      <c r="HK62" s="37" t="s">
        <v>249</v>
      </c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37"/>
      <c r="HW62" s="4"/>
      <c r="HX62" s="4"/>
      <c r="HY62" s="4"/>
      <c r="HZ62" s="4"/>
      <c r="IA62" s="4"/>
      <c r="IB62" s="37"/>
      <c r="IC62" s="37"/>
      <c r="ID62" s="4"/>
      <c r="IE62" s="4"/>
      <c r="IF62" s="37"/>
      <c r="IG62" s="4"/>
      <c r="IH62" s="4"/>
      <c r="II62" s="4" t="s">
        <v>501</v>
      </c>
      <c r="IJ62" s="4" t="s">
        <v>501</v>
      </c>
      <c r="IK62" s="4" t="s">
        <v>501</v>
      </c>
      <c r="IL62" s="4" t="s">
        <v>501</v>
      </c>
      <c r="IM62" s="4"/>
      <c r="IN62" s="37"/>
      <c r="IO62" s="4"/>
      <c r="IP62" s="4"/>
      <c r="IQ62" s="4"/>
      <c r="IR62" s="4"/>
      <c r="IS62" s="4"/>
      <c r="IT62" s="4"/>
      <c r="IU62" s="4"/>
      <c r="IV62" s="37"/>
      <c r="IW62" s="4"/>
      <c r="IX62" s="4"/>
      <c r="IY62" s="4"/>
      <c r="IZ62" s="4"/>
      <c r="JA62" s="4"/>
      <c r="JB62" s="4"/>
      <c r="JC62" s="4"/>
      <c r="JD62" s="3" t="s">
        <v>459</v>
      </c>
      <c r="JE62" s="3"/>
      <c r="JF62" s="9" t="s">
        <v>559</v>
      </c>
    </row>
    <row r="63" spans="1:266" ht="32.450000000000003" customHeight="1">
      <c r="A63" s="4"/>
      <c r="B63" s="9" t="s">
        <v>618</v>
      </c>
      <c r="C63" s="40" t="s">
        <v>621</v>
      </c>
      <c r="D63" s="40" t="s">
        <v>622</v>
      </c>
      <c r="E63" s="9" t="s">
        <v>497</v>
      </c>
      <c r="F63" s="37" t="s">
        <v>468</v>
      </c>
      <c r="G63" s="57" t="s">
        <v>653</v>
      </c>
      <c r="H63" s="57" t="s">
        <v>653</v>
      </c>
      <c r="I63" s="57" t="str">
        <f t="shared" si="4"/>
        <v xml:space="preserve"> </v>
      </c>
      <c r="J63" s="57"/>
      <c r="K63" s="57" t="str">
        <f t="shared" si="1"/>
        <v xml:space="preserve"> </v>
      </c>
      <c r="L63" s="57"/>
      <c r="M63" s="57" t="str">
        <f t="shared" si="2"/>
        <v xml:space="preserve"> </v>
      </c>
      <c r="N63" s="57"/>
      <c r="O63" s="57"/>
      <c r="P63" s="57" t="s">
        <v>249</v>
      </c>
      <c r="Q63" s="42"/>
      <c r="R63" s="42"/>
      <c r="S63" s="42"/>
      <c r="T63" s="42"/>
      <c r="U63" s="42"/>
      <c r="V63" s="37"/>
      <c r="W63" s="2">
        <v>421315</v>
      </c>
      <c r="X63" s="2"/>
      <c r="Y63" s="2" t="s">
        <v>249</v>
      </c>
      <c r="Z63" s="37"/>
      <c r="AA63" s="37"/>
      <c r="AB63" s="37" t="s">
        <v>249</v>
      </c>
      <c r="AC63" s="37"/>
      <c r="AD63" s="37"/>
      <c r="AE63" s="37"/>
      <c r="AF63" s="37" t="s">
        <v>249</v>
      </c>
      <c r="AG63" s="37"/>
      <c r="AH63" s="37"/>
      <c r="AI63" s="37"/>
      <c r="AJ63" s="37"/>
      <c r="AK63" s="37" t="s">
        <v>249</v>
      </c>
      <c r="AL63" s="37"/>
      <c r="AM63" s="37"/>
      <c r="AN63" s="37"/>
      <c r="AO63" s="37"/>
      <c r="AP63" s="37" t="s">
        <v>249</v>
      </c>
      <c r="AQ63" s="37"/>
      <c r="AR63" s="37"/>
      <c r="AS63" s="37"/>
      <c r="AT63" s="37" t="s">
        <v>249</v>
      </c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 t="s">
        <v>249</v>
      </c>
      <c r="BG63" s="37"/>
      <c r="BH63" s="37"/>
      <c r="BI63" s="37" t="s">
        <v>249</v>
      </c>
      <c r="BJ63" s="37"/>
      <c r="BK63" s="37"/>
      <c r="BL63" s="37"/>
      <c r="BM63" s="37" t="s">
        <v>249</v>
      </c>
      <c r="BN63" s="37"/>
      <c r="BO63" s="37" t="s">
        <v>249</v>
      </c>
      <c r="BP63" s="37"/>
      <c r="BQ63" s="37"/>
      <c r="BR63" s="37" t="s">
        <v>249</v>
      </c>
      <c r="BS63" s="37"/>
      <c r="BT63" s="37"/>
      <c r="BU63" s="37"/>
      <c r="BV63" s="37"/>
      <c r="BW63" s="37"/>
      <c r="BX63" s="37"/>
      <c r="BY63" s="37"/>
      <c r="BZ63" s="37"/>
      <c r="CA63" s="37" t="s">
        <v>249</v>
      </c>
      <c r="CB63" s="37" t="s">
        <v>249</v>
      </c>
      <c r="CC63" s="37"/>
      <c r="CD63" s="37"/>
      <c r="CE63" s="37"/>
      <c r="CF63" s="37" t="s">
        <v>249</v>
      </c>
      <c r="CG63" s="37"/>
      <c r="CH63" s="37"/>
      <c r="CI63" s="37" t="s">
        <v>249</v>
      </c>
      <c r="CJ63" s="37"/>
      <c r="CK63" s="37"/>
      <c r="CL63" s="37"/>
      <c r="CM63" s="37"/>
      <c r="CN63" s="37"/>
      <c r="CO63" s="37"/>
      <c r="CP63" s="37"/>
      <c r="CQ63" s="37" t="s">
        <v>249</v>
      </c>
      <c r="CR63" s="37"/>
      <c r="CS63" s="37"/>
      <c r="CT63" s="37"/>
      <c r="CU63" s="37"/>
      <c r="CV63" s="37"/>
      <c r="CW63" s="37" t="s">
        <v>249</v>
      </c>
      <c r="CX63" s="37"/>
      <c r="CY63" s="37"/>
      <c r="CZ63" s="37"/>
      <c r="DA63" s="37" t="s">
        <v>249</v>
      </c>
      <c r="DB63" s="37"/>
      <c r="DC63" s="37"/>
      <c r="DD63" s="37" t="s">
        <v>249</v>
      </c>
      <c r="DE63" s="37"/>
      <c r="DF63" s="37" t="s">
        <v>249</v>
      </c>
      <c r="DG63" s="37"/>
      <c r="DH63" s="37"/>
      <c r="DI63" s="12" t="s">
        <v>249</v>
      </c>
      <c r="DJ63" s="37"/>
      <c r="DK63" s="37" t="s">
        <v>249</v>
      </c>
      <c r="DL63" s="37"/>
      <c r="DM63" s="37"/>
      <c r="DN63" s="37"/>
      <c r="DO63" s="37" t="s">
        <v>249</v>
      </c>
      <c r="DP63" s="37"/>
      <c r="DQ63" s="37"/>
      <c r="DR63" s="37"/>
      <c r="DS63" s="37" t="s">
        <v>249</v>
      </c>
      <c r="DT63" s="37"/>
      <c r="DU63" s="37"/>
      <c r="DV63" s="37"/>
      <c r="DW63" s="37" t="s">
        <v>249</v>
      </c>
      <c r="DX63" s="37"/>
      <c r="DY63" s="37" t="s">
        <v>249</v>
      </c>
      <c r="DZ63" s="37"/>
      <c r="EA63" s="37"/>
      <c r="EB63" s="37"/>
      <c r="EC63" s="37" t="s">
        <v>249</v>
      </c>
      <c r="ED63" s="37"/>
      <c r="EE63" s="37"/>
      <c r="EF63" s="37"/>
      <c r="EG63" s="37"/>
      <c r="EH63" s="37" t="s">
        <v>249</v>
      </c>
      <c r="EI63" s="37"/>
      <c r="EJ63" s="37"/>
      <c r="EK63" s="37"/>
      <c r="EL63" s="37"/>
      <c r="EM63" s="37"/>
      <c r="EN63" s="37" t="s">
        <v>249</v>
      </c>
      <c r="EO63" s="37"/>
      <c r="EP63" s="37"/>
      <c r="EQ63" s="37"/>
      <c r="ER63" s="37"/>
      <c r="ES63" s="37" t="s">
        <v>249</v>
      </c>
      <c r="ET63" s="37"/>
      <c r="EU63" s="37" t="s">
        <v>249</v>
      </c>
      <c r="EV63" s="37"/>
      <c r="EW63" s="37"/>
      <c r="EX63" s="37"/>
      <c r="EY63" s="37"/>
      <c r="EZ63" s="37"/>
      <c r="FA63" s="37"/>
      <c r="FB63" s="37" t="s">
        <v>249</v>
      </c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 t="s">
        <v>249</v>
      </c>
      <c r="FU63" s="37" t="s">
        <v>249</v>
      </c>
      <c r="FV63" s="37"/>
      <c r="FW63" s="37"/>
      <c r="FX63" s="37"/>
      <c r="FY63" s="37" t="s">
        <v>249</v>
      </c>
      <c r="FZ63" s="37"/>
      <c r="GA63" s="37" t="s">
        <v>249</v>
      </c>
      <c r="GB63" s="37"/>
      <c r="GC63" s="37"/>
      <c r="GD63" s="37"/>
      <c r="GE63" s="37"/>
      <c r="GF63" s="37" t="s">
        <v>249</v>
      </c>
      <c r="GG63" s="37"/>
      <c r="GH63" s="37"/>
      <c r="GI63" s="37"/>
      <c r="GJ63" s="37"/>
      <c r="GK63" s="37"/>
      <c r="GL63" s="37"/>
      <c r="GM63" s="37"/>
      <c r="GN63" s="37"/>
      <c r="GO63" s="37" t="s">
        <v>249</v>
      </c>
      <c r="GP63" s="37"/>
      <c r="GQ63" s="4" t="s">
        <v>249</v>
      </c>
      <c r="GR63" s="4"/>
      <c r="GS63" s="4"/>
      <c r="GT63" s="4"/>
      <c r="GU63" s="37" t="s">
        <v>249</v>
      </c>
      <c r="GV63" s="37"/>
      <c r="GW63" s="37"/>
      <c r="GX63" s="37" t="s">
        <v>249</v>
      </c>
      <c r="GY63" s="37"/>
      <c r="GZ63" s="37"/>
      <c r="HA63" s="37"/>
      <c r="HB63" s="37" t="s">
        <v>249</v>
      </c>
      <c r="HC63" s="37"/>
      <c r="HD63" s="37"/>
      <c r="HE63" s="37"/>
      <c r="HF63" s="4"/>
      <c r="HG63" s="4"/>
      <c r="HH63" s="4" t="s">
        <v>249</v>
      </c>
      <c r="HI63" s="4"/>
      <c r="HJ63" s="4"/>
      <c r="HK63" s="4"/>
      <c r="HL63" s="4" t="s">
        <v>249</v>
      </c>
      <c r="HM63" s="4"/>
      <c r="HN63" s="4"/>
      <c r="HO63" s="4"/>
      <c r="HP63" s="4"/>
      <c r="HQ63" s="4" t="s">
        <v>249</v>
      </c>
      <c r="HR63" s="4"/>
      <c r="HS63" s="4"/>
      <c r="HT63" s="4"/>
      <c r="HU63" s="4" t="s">
        <v>249</v>
      </c>
      <c r="HV63" s="4" t="s">
        <v>249</v>
      </c>
      <c r="HW63" s="4"/>
      <c r="HX63" s="4"/>
      <c r="HY63" s="4"/>
      <c r="HZ63" s="4"/>
      <c r="IA63" s="4"/>
      <c r="IB63" s="4" t="s">
        <v>249</v>
      </c>
      <c r="IC63" s="4"/>
      <c r="ID63" s="4"/>
      <c r="IE63" s="4" t="s">
        <v>249</v>
      </c>
      <c r="IF63" s="37"/>
      <c r="IG63" s="4"/>
      <c r="IH63" s="4"/>
      <c r="II63" s="4" t="s">
        <v>501</v>
      </c>
      <c r="IJ63" s="4" t="s">
        <v>501</v>
      </c>
      <c r="IK63" s="4" t="s">
        <v>501</v>
      </c>
      <c r="IL63" s="4" t="s">
        <v>501</v>
      </c>
      <c r="IM63" s="4"/>
      <c r="IN63" s="37"/>
      <c r="IO63" s="4"/>
      <c r="IP63" s="4"/>
      <c r="IQ63" s="4"/>
      <c r="IR63" s="37" t="s">
        <v>249</v>
      </c>
      <c r="IS63" s="4"/>
      <c r="IT63" s="37" t="s">
        <v>249</v>
      </c>
      <c r="IU63" s="4"/>
      <c r="IV63" s="37"/>
      <c r="IW63" s="4"/>
      <c r="IX63" s="4"/>
      <c r="IY63" s="4"/>
      <c r="IZ63" s="4"/>
      <c r="JA63" s="4"/>
      <c r="JB63" s="4"/>
      <c r="JC63" s="4"/>
      <c r="JD63" s="3" t="s">
        <v>460</v>
      </c>
      <c r="JE63" s="3"/>
      <c r="JF63" s="9" t="s">
        <v>560</v>
      </c>
    </row>
    <row r="64" spans="1:266" ht="32.450000000000003" customHeight="1">
      <c r="A64" s="4"/>
      <c r="B64" s="9" t="s">
        <v>619</v>
      </c>
      <c r="C64" s="40" t="s">
        <v>621</v>
      </c>
      <c r="D64" s="40" t="s">
        <v>622</v>
      </c>
      <c r="E64" s="9" t="s">
        <v>498</v>
      </c>
      <c r="F64" s="37" t="s">
        <v>468</v>
      </c>
      <c r="G64" s="57" t="s">
        <v>653</v>
      </c>
      <c r="H64" s="57" t="s">
        <v>653</v>
      </c>
      <c r="I64" s="57" t="str">
        <f t="shared" si="4"/>
        <v xml:space="preserve"> </v>
      </c>
      <c r="J64" s="57"/>
      <c r="K64" s="57" t="str">
        <f t="shared" si="1"/>
        <v xml:space="preserve"> </v>
      </c>
      <c r="L64" s="57"/>
      <c r="M64" s="57" t="str">
        <f t="shared" si="2"/>
        <v xml:space="preserve"> </v>
      </c>
      <c r="N64" s="57"/>
      <c r="O64" s="57"/>
      <c r="P64" s="57" t="s">
        <v>249</v>
      </c>
      <c r="Q64" s="42"/>
      <c r="R64" s="42"/>
      <c r="S64" s="42"/>
      <c r="T64" s="42"/>
      <c r="U64" s="42"/>
      <c r="V64" s="37"/>
      <c r="W64" s="2">
        <v>462288</v>
      </c>
      <c r="X64" s="2"/>
      <c r="Y64" s="2" t="s">
        <v>249</v>
      </c>
      <c r="Z64" s="37"/>
      <c r="AA64" s="37"/>
      <c r="AB64" s="37" t="s">
        <v>249</v>
      </c>
      <c r="AC64" s="37"/>
      <c r="AD64" s="37"/>
      <c r="AE64" s="37"/>
      <c r="AF64" s="37" t="s">
        <v>249</v>
      </c>
      <c r="AG64" s="37"/>
      <c r="AH64" s="37"/>
      <c r="AI64" s="37"/>
      <c r="AJ64" s="37"/>
      <c r="AK64" s="37" t="s">
        <v>249</v>
      </c>
      <c r="AL64" s="37"/>
      <c r="AM64" s="37"/>
      <c r="AN64" s="37"/>
      <c r="AO64" s="37"/>
      <c r="AP64" s="37" t="s">
        <v>249</v>
      </c>
      <c r="AQ64" s="37"/>
      <c r="AR64" s="37"/>
      <c r="AS64" s="37"/>
      <c r="AT64" s="37" t="s">
        <v>249</v>
      </c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 t="s">
        <v>249</v>
      </c>
      <c r="BG64" s="37"/>
      <c r="BH64" s="37"/>
      <c r="BI64" s="37" t="s">
        <v>249</v>
      </c>
      <c r="BJ64" s="37"/>
      <c r="BK64" s="37"/>
      <c r="BL64" s="37"/>
      <c r="BM64" s="37" t="s">
        <v>249</v>
      </c>
      <c r="BN64" s="37"/>
      <c r="BO64" s="37" t="s">
        <v>249</v>
      </c>
      <c r="BP64" s="37"/>
      <c r="BQ64" s="37"/>
      <c r="BR64" s="37" t="s">
        <v>249</v>
      </c>
      <c r="BS64" s="37"/>
      <c r="BT64" s="37"/>
      <c r="BU64" s="37"/>
      <c r="BV64" s="37"/>
      <c r="BW64" s="37"/>
      <c r="BX64" s="37"/>
      <c r="BY64" s="37"/>
      <c r="BZ64" s="37"/>
      <c r="CA64" s="37" t="s">
        <v>249</v>
      </c>
      <c r="CB64" s="37" t="s">
        <v>249</v>
      </c>
      <c r="CC64" s="37"/>
      <c r="CD64" s="37"/>
      <c r="CE64" s="37"/>
      <c r="CF64" s="37" t="s">
        <v>249</v>
      </c>
      <c r="CG64" s="37"/>
      <c r="CH64" s="37"/>
      <c r="CI64" s="37" t="s">
        <v>249</v>
      </c>
      <c r="CJ64" s="37"/>
      <c r="CK64" s="37"/>
      <c r="CL64" s="37"/>
      <c r="CM64" s="37"/>
      <c r="CN64" s="37"/>
      <c r="CO64" s="37"/>
      <c r="CP64" s="37"/>
      <c r="CQ64" s="37" t="s">
        <v>249</v>
      </c>
      <c r="CR64" s="37"/>
      <c r="CS64" s="37"/>
      <c r="CT64" s="37"/>
      <c r="CU64" s="37"/>
      <c r="CV64" s="37"/>
      <c r="CW64" s="37" t="s">
        <v>249</v>
      </c>
      <c r="CX64" s="37"/>
      <c r="CY64" s="37"/>
      <c r="CZ64" s="37"/>
      <c r="DA64" s="37" t="s">
        <v>249</v>
      </c>
      <c r="DB64" s="37"/>
      <c r="DC64" s="37"/>
      <c r="DD64" s="37" t="s">
        <v>249</v>
      </c>
      <c r="DE64" s="37"/>
      <c r="DF64" s="37" t="s">
        <v>249</v>
      </c>
      <c r="DG64" s="37"/>
      <c r="DH64" s="37"/>
      <c r="DI64" s="12" t="s">
        <v>249</v>
      </c>
      <c r="DJ64" s="37"/>
      <c r="DK64" s="37" t="s">
        <v>249</v>
      </c>
      <c r="DL64" s="37"/>
      <c r="DM64" s="37"/>
      <c r="DN64" s="37"/>
      <c r="DO64" s="37" t="s">
        <v>249</v>
      </c>
      <c r="DP64" s="37"/>
      <c r="DQ64" s="37"/>
      <c r="DR64" s="37"/>
      <c r="DS64" s="37" t="s">
        <v>249</v>
      </c>
      <c r="DT64" s="37"/>
      <c r="DU64" s="37"/>
      <c r="DV64" s="37"/>
      <c r="DW64" s="37" t="s">
        <v>249</v>
      </c>
      <c r="DX64" s="37"/>
      <c r="DY64" s="37" t="s">
        <v>249</v>
      </c>
      <c r="DZ64" s="37"/>
      <c r="EA64" s="37"/>
      <c r="EB64" s="37"/>
      <c r="EC64" s="37" t="s">
        <v>249</v>
      </c>
      <c r="ED64" s="37"/>
      <c r="EE64" s="37"/>
      <c r="EF64" s="37"/>
      <c r="EG64" s="37"/>
      <c r="EH64" s="37" t="s">
        <v>249</v>
      </c>
      <c r="EI64" s="37"/>
      <c r="EJ64" s="37"/>
      <c r="EK64" s="37"/>
      <c r="EL64" s="37"/>
      <c r="EM64" s="37"/>
      <c r="EN64" s="37" t="s">
        <v>249</v>
      </c>
      <c r="EO64" s="37"/>
      <c r="EP64" s="37"/>
      <c r="EQ64" s="37"/>
      <c r="ER64" s="37"/>
      <c r="ES64" s="37" t="s">
        <v>249</v>
      </c>
      <c r="ET64" s="37"/>
      <c r="EU64" s="37"/>
      <c r="EV64" s="37" t="s">
        <v>249</v>
      </c>
      <c r="EW64" s="37"/>
      <c r="EX64" s="37"/>
      <c r="EY64" s="37"/>
      <c r="EZ64" s="37"/>
      <c r="FA64" s="37"/>
      <c r="FB64" s="37" t="s">
        <v>249</v>
      </c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 t="s">
        <v>249</v>
      </c>
      <c r="FU64" s="37" t="s">
        <v>249</v>
      </c>
      <c r="FV64" s="37"/>
      <c r="FW64" s="37"/>
      <c r="FX64" s="37"/>
      <c r="FY64" s="37"/>
      <c r="FZ64" s="37" t="s">
        <v>249</v>
      </c>
      <c r="GA64" s="37" t="s">
        <v>249</v>
      </c>
      <c r="GB64" s="37"/>
      <c r="GC64" s="37"/>
      <c r="GD64" s="37"/>
      <c r="GE64" s="37"/>
      <c r="GF64" s="37" t="s">
        <v>249</v>
      </c>
      <c r="GG64" s="37"/>
      <c r="GH64" s="37"/>
      <c r="GI64" s="37"/>
      <c r="GJ64" s="37"/>
      <c r="GK64" s="37"/>
      <c r="GL64" s="37"/>
      <c r="GM64" s="37"/>
      <c r="GN64" s="37"/>
      <c r="GO64" s="37" t="s">
        <v>249</v>
      </c>
      <c r="GP64" s="37"/>
      <c r="GQ64" s="4"/>
      <c r="GR64" s="4" t="s">
        <v>249</v>
      </c>
      <c r="GS64" s="4"/>
      <c r="GT64" s="4"/>
      <c r="GU64" s="37"/>
      <c r="GV64" s="37" t="s">
        <v>249</v>
      </c>
      <c r="GW64" s="37" t="s">
        <v>249</v>
      </c>
      <c r="GX64" s="37"/>
      <c r="GY64" s="37"/>
      <c r="GZ64" s="37"/>
      <c r="HA64" s="37"/>
      <c r="HB64" s="37" t="s">
        <v>249</v>
      </c>
      <c r="HC64" s="37"/>
      <c r="HD64" s="37"/>
      <c r="HE64" s="37"/>
      <c r="HF64" s="4"/>
      <c r="HG64" s="4"/>
      <c r="HH64" s="4" t="s">
        <v>249</v>
      </c>
      <c r="HI64" s="4"/>
      <c r="HJ64" s="4"/>
      <c r="HK64" s="4"/>
      <c r="HL64" s="4"/>
      <c r="HM64" s="4" t="s">
        <v>249</v>
      </c>
      <c r="HN64" s="4"/>
      <c r="HO64" s="4"/>
      <c r="HP64" s="4" t="s">
        <v>249</v>
      </c>
      <c r="HQ64" s="4"/>
      <c r="HR64" s="4"/>
      <c r="HS64" s="4"/>
      <c r="HT64" s="4" t="s">
        <v>249</v>
      </c>
      <c r="HU64" s="4"/>
      <c r="HV64" s="4" t="s">
        <v>249</v>
      </c>
      <c r="HW64" s="4"/>
      <c r="HX64" s="4"/>
      <c r="HY64" s="4"/>
      <c r="HZ64" s="4"/>
      <c r="IA64" s="4"/>
      <c r="IB64" s="4" t="s">
        <v>249</v>
      </c>
      <c r="IC64" s="4"/>
      <c r="ID64" s="4"/>
      <c r="IE64" s="4" t="s">
        <v>249</v>
      </c>
      <c r="IF64" s="37"/>
      <c r="IG64" s="4"/>
      <c r="IH64" s="4"/>
      <c r="II64" s="4" t="s">
        <v>501</v>
      </c>
      <c r="IJ64" s="4" t="s">
        <v>501</v>
      </c>
      <c r="IK64" s="4" t="s">
        <v>501</v>
      </c>
      <c r="IL64" s="4" t="s">
        <v>501</v>
      </c>
      <c r="IM64" s="4"/>
      <c r="IN64" s="37"/>
      <c r="IO64" s="4"/>
      <c r="IP64" s="4"/>
      <c r="IQ64" s="4"/>
      <c r="IR64" s="4"/>
      <c r="IS64" s="37" t="s">
        <v>249</v>
      </c>
      <c r="IT64" s="37" t="s">
        <v>249</v>
      </c>
      <c r="IU64" s="4"/>
      <c r="IV64" s="37"/>
      <c r="IW64" s="4"/>
      <c r="IX64" s="4"/>
      <c r="IY64" s="4"/>
      <c r="IZ64" s="4"/>
      <c r="JA64" s="4"/>
      <c r="JB64" s="4"/>
      <c r="JC64" s="4"/>
      <c r="JD64" s="3" t="s">
        <v>461</v>
      </c>
      <c r="JE64" s="3"/>
      <c r="JF64" s="9" t="s">
        <v>558</v>
      </c>
    </row>
    <row r="65" spans="7:263">
      <c r="G65" s="5">
        <f>COUNTIF(G6:G64,"x")</f>
        <v>59</v>
      </c>
      <c r="H65" s="5">
        <f t="shared" ref="H65:U65" si="5">COUNTIF(H6:H64,"x")</f>
        <v>59</v>
      </c>
      <c r="I65" s="5">
        <f t="shared" si="5"/>
        <v>10</v>
      </c>
      <c r="J65" s="5">
        <f t="shared" si="5"/>
        <v>0</v>
      </c>
      <c r="K65" s="5">
        <f t="shared" si="5"/>
        <v>0</v>
      </c>
      <c r="L65" s="5">
        <f t="shared" si="5"/>
        <v>0</v>
      </c>
      <c r="M65" s="5">
        <f t="shared" si="5"/>
        <v>4</v>
      </c>
      <c r="N65" s="5">
        <f t="shared" si="5"/>
        <v>0</v>
      </c>
      <c r="O65" s="5">
        <f t="shared" si="5"/>
        <v>21</v>
      </c>
      <c r="P65" s="5">
        <f t="shared" si="5"/>
        <v>38</v>
      </c>
      <c r="Q65" s="5">
        <f t="shared" si="5"/>
        <v>0</v>
      </c>
      <c r="R65" s="5">
        <f t="shared" si="5"/>
        <v>0</v>
      </c>
      <c r="S65" s="5">
        <f t="shared" si="5"/>
        <v>0</v>
      </c>
      <c r="T65" s="5">
        <f t="shared" si="5"/>
        <v>0</v>
      </c>
      <c r="U65" s="5">
        <f t="shared" si="5"/>
        <v>0</v>
      </c>
      <c r="Y65" s="6">
        <f t="shared" ref="Y65:CJ65" si="6">COUNTIFS(Y6:Y64,"x")</f>
        <v>59</v>
      </c>
      <c r="Z65" s="5">
        <f t="shared" si="6"/>
        <v>0</v>
      </c>
      <c r="AA65" s="5">
        <f t="shared" si="6"/>
        <v>0</v>
      </c>
      <c r="AB65" s="5">
        <f t="shared" si="6"/>
        <v>59</v>
      </c>
      <c r="AC65" s="5">
        <f t="shared" si="6"/>
        <v>0</v>
      </c>
      <c r="AD65" s="5">
        <f t="shared" si="6"/>
        <v>0</v>
      </c>
      <c r="AE65" s="5">
        <f t="shared" si="6"/>
        <v>0</v>
      </c>
      <c r="AF65" s="5">
        <f t="shared" si="6"/>
        <v>59</v>
      </c>
      <c r="AG65" s="5">
        <f t="shared" si="6"/>
        <v>0</v>
      </c>
      <c r="AH65" s="5">
        <f t="shared" si="6"/>
        <v>0</v>
      </c>
      <c r="AI65" s="5">
        <f t="shared" si="6"/>
        <v>0</v>
      </c>
      <c r="AJ65" s="5">
        <f t="shared" si="6"/>
        <v>0</v>
      </c>
      <c r="AK65" s="5">
        <f t="shared" si="6"/>
        <v>59</v>
      </c>
      <c r="AL65" s="5">
        <f t="shared" si="6"/>
        <v>0</v>
      </c>
      <c r="AM65" s="5">
        <f t="shared" si="6"/>
        <v>0</v>
      </c>
      <c r="AN65" s="5">
        <f t="shared" si="6"/>
        <v>0</v>
      </c>
      <c r="AO65" s="5">
        <f t="shared" si="6"/>
        <v>0</v>
      </c>
      <c r="AP65" s="5">
        <f t="shared" si="6"/>
        <v>59</v>
      </c>
      <c r="AQ65" s="5">
        <f t="shared" si="6"/>
        <v>0</v>
      </c>
      <c r="AR65" s="5">
        <f t="shared" si="6"/>
        <v>0</v>
      </c>
      <c r="AS65" s="5">
        <f t="shared" si="6"/>
        <v>0</v>
      </c>
      <c r="AT65" s="5">
        <f t="shared" si="6"/>
        <v>59</v>
      </c>
      <c r="AU65" s="5">
        <f t="shared" si="6"/>
        <v>0</v>
      </c>
      <c r="AV65" s="5">
        <f t="shared" si="6"/>
        <v>0</v>
      </c>
      <c r="AW65" s="5">
        <f t="shared" si="6"/>
        <v>0</v>
      </c>
      <c r="AX65" s="5">
        <f t="shared" si="6"/>
        <v>0</v>
      </c>
      <c r="AY65" s="5">
        <f t="shared" si="6"/>
        <v>0</v>
      </c>
      <c r="AZ65" s="5">
        <f t="shared" si="6"/>
        <v>0</v>
      </c>
      <c r="BA65" s="5">
        <f t="shared" si="6"/>
        <v>0</v>
      </c>
      <c r="BB65" s="5">
        <f t="shared" si="6"/>
        <v>0</v>
      </c>
      <c r="BC65" s="5">
        <f t="shared" si="6"/>
        <v>0</v>
      </c>
      <c r="BD65" s="5">
        <f t="shared" si="6"/>
        <v>0</v>
      </c>
      <c r="BE65" s="5">
        <f t="shared" si="6"/>
        <v>0</v>
      </c>
      <c r="BF65" s="5">
        <f t="shared" si="6"/>
        <v>59</v>
      </c>
      <c r="BG65" s="5">
        <f t="shared" si="6"/>
        <v>0</v>
      </c>
      <c r="BH65" s="5">
        <f t="shared" si="6"/>
        <v>0</v>
      </c>
      <c r="BI65" s="5">
        <f t="shared" si="6"/>
        <v>59</v>
      </c>
      <c r="BJ65" s="5">
        <f t="shared" si="6"/>
        <v>0</v>
      </c>
      <c r="BK65" s="5">
        <f t="shared" si="6"/>
        <v>0</v>
      </c>
      <c r="BL65" s="5">
        <f t="shared" si="6"/>
        <v>0</v>
      </c>
      <c r="BM65" s="5">
        <f t="shared" si="6"/>
        <v>59</v>
      </c>
      <c r="BN65" s="5">
        <f t="shared" si="6"/>
        <v>0</v>
      </c>
      <c r="BO65" s="5">
        <f t="shared" si="6"/>
        <v>59</v>
      </c>
      <c r="BP65" s="5">
        <f t="shared" si="6"/>
        <v>0</v>
      </c>
      <c r="BQ65" s="5">
        <f t="shared" si="6"/>
        <v>0</v>
      </c>
      <c r="BR65" s="5">
        <f t="shared" si="6"/>
        <v>59</v>
      </c>
      <c r="BS65" s="5">
        <f t="shared" si="6"/>
        <v>0</v>
      </c>
      <c r="BT65" s="5">
        <f t="shared" si="6"/>
        <v>0</v>
      </c>
      <c r="BU65" s="5">
        <f t="shared" si="6"/>
        <v>0</v>
      </c>
      <c r="BV65" s="5">
        <f t="shared" si="6"/>
        <v>0</v>
      </c>
      <c r="BW65" s="5">
        <f t="shared" si="6"/>
        <v>0</v>
      </c>
      <c r="BX65" s="5">
        <f t="shared" si="6"/>
        <v>0</v>
      </c>
      <c r="BY65" s="5">
        <f t="shared" si="6"/>
        <v>0</v>
      </c>
      <c r="BZ65" s="5">
        <f t="shared" si="6"/>
        <v>0</v>
      </c>
      <c r="CA65" s="5">
        <f t="shared" si="6"/>
        <v>59</v>
      </c>
      <c r="CB65" s="5">
        <f t="shared" si="6"/>
        <v>59</v>
      </c>
      <c r="CC65" s="5">
        <f t="shared" si="6"/>
        <v>0</v>
      </c>
      <c r="CD65" s="5">
        <f t="shared" si="6"/>
        <v>0</v>
      </c>
      <c r="CE65" s="5">
        <f t="shared" si="6"/>
        <v>0</v>
      </c>
      <c r="CF65" s="5">
        <f t="shared" si="6"/>
        <v>59</v>
      </c>
      <c r="CG65" s="5">
        <f t="shared" si="6"/>
        <v>0</v>
      </c>
      <c r="CH65" s="5">
        <f t="shared" si="6"/>
        <v>0</v>
      </c>
      <c r="CI65" s="5">
        <f t="shared" si="6"/>
        <v>59</v>
      </c>
      <c r="CJ65" s="5">
        <f t="shared" si="6"/>
        <v>0</v>
      </c>
      <c r="CK65" s="5">
        <f t="shared" ref="CK65:EV65" si="7">COUNTIFS(CK6:CK64,"x")</f>
        <v>0</v>
      </c>
      <c r="CL65" s="5">
        <f t="shared" si="7"/>
        <v>0</v>
      </c>
      <c r="CM65" s="5">
        <f t="shared" si="7"/>
        <v>0</v>
      </c>
      <c r="CN65" s="5">
        <f t="shared" si="7"/>
        <v>0</v>
      </c>
      <c r="CO65" s="5">
        <f t="shared" si="7"/>
        <v>0</v>
      </c>
      <c r="CP65" s="5">
        <f t="shared" si="7"/>
        <v>0</v>
      </c>
      <c r="CQ65" s="5">
        <f t="shared" si="7"/>
        <v>59</v>
      </c>
      <c r="CR65" s="5">
        <f t="shared" si="7"/>
        <v>0</v>
      </c>
      <c r="CS65" s="5">
        <f t="shared" si="7"/>
        <v>0</v>
      </c>
      <c r="CT65" s="5">
        <f t="shared" si="7"/>
        <v>0</v>
      </c>
      <c r="CU65" s="5">
        <f t="shared" si="7"/>
        <v>0</v>
      </c>
      <c r="CV65" s="5">
        <f t="shared" si="7"/>
        <v>0</v>
      </c>
      <c r="CW65" s="5">
        <f t="shared" si="7"/>
        <v>57</v>
      </c>
      <c r="CX65" s="5">
        <f t="shared" si="7"/>
        <v>1</v>
      </c>
      <c r="CY65" s="5">
        <f t="shared" si="7"/>
        <v>1</v>
      </c>
      <c r="CZ65" s="5">
        <f t="shared" si="7"/>
        <v>2</v>
      </c>
      <c r="DA65" s="5">
        <f t="shared" si="7"/>
        <v>55</v>
      </c>
      <c r="DB65" s="5">
        <f t="shared" si="7"/>
        <v>1</v>
      </c>
      <c r="DC65" s="5">
        <f t="shared" si="7"/>
        <v>1</v>
      </c>
      <c r="DD65" s="5">
        <f t="shared" si="7"/>
        <v>57</v>
      </c>
      <c r="DE65" s="5">
        <f t="shared" si="7"/>
        <v>0</v>
      </c>
      <c r="DF65" s="5">
        <f t="shared" si="7"/>
        <v>54</v>
      </c>
      <c r="DG65" s="5">
        <f t="shared" si="7"/>
        <v>1</v>
      </c>
      <c r="DH65" s="5">
        <f t="shared" si="7"/>
        <v>1</v>
      </c>
      <c r="DI65" s="5">
        <f t="shared" si="7"/>
        <v>54</v>
      </c>
      <c r="DJ65" s="5">
        <f t="shared" si="7"/>
        <v>1</v>
      </c>
      <c r="DK65" s="5">
        <f t="shared" si="7"/>
        <v>51</v>
      </c>
      <c r="DL65" s="5">
        <f t="shared" si="7"/>
        <v>1</v>
      </c>
      <c r="DM65" s="5">
        <f t="shared" si="7"/>
        <v>1</v>
      </c>
      <c r="DN65" s="5">
        <f t="shared" si="7"/>
        <v>1</v>
      </c>
      <c r="DO65" s="5">
        <f t="shared" si="7"/>
        <v>50</v>
      </c>
      <c r="DP65" s="5">
        <f t="shared" si="7"/>
        <v>1</v>
      </c>
      <c r="DQ65" s="5">
        <f t="shared" si="7"/>
        <v>1</v>
      </c>
      <c r="DR65" s="5">
        <f t="shared" si="7"/>
        <v>1</v>
      </c>
      <c r="DS65" s="5">
        <f t="shared" si="7"/>
        <v>18</v>
      </c>
      <c r="DT65" s="5">
        <f t="shared" si="7"/>
        <v>1</v>
      </c>
      <c r="DU65" s="5">
        <f t="shared" si="7"/>
        <v>1</v>
      </c>
      <c r="DV65" s="5">
        <f t="shared" si="7"/>
        <v>31</v>
      </c>
      <c r="DW65" s="5">
        <f t="shared" si="7"/>
        <v>46</v>
      </c>
      <c r="DX65" s="5">
        <f t="shared" si="7"/>
        <v>3</v>
      </c>
      <c r="DY65" s="5">
        <f t="shared" si="7"/>
        <v>44</v>
      </c>
      <c r="DZ65" s="5">
        <f t="shared" si="7"/>
        <v>2</v>
      </c>
      <c r="EA65" s="5">
        <f t="shared" si="7"/>
        <v>2</v>
      </c>
      <c r="EB65" s="5">
        <f t="shared" si="7"/>
        <v>2</v>
      </c>
      <c r="EC65" s="5">
        <f t="shared" si="7"/>
        <v>19</v>
      </c>
      <c r="ED65" s="5">
        <f t="shared" si="7"/>
        <v>2</v>
      </c>
      <c r="EE65" s="5">
        <f t="shared" si="7"/>
        <v>2</v>
      </c>
      <c r="EF65" s="5">
        <f t="shared" si="7"/>
        <v>23</v>
      </c>
      <c r="EG65" s="5">
        <f t="shared" si="7"/>
        <v>0</v>
      </c>
      <c r="EH65" s="5">
        <f t="shared" si="7"/>
        <v>45</v>
      </c>
      <c r="EI65" s="5">
        <f t="shared" si="7"/>
        <v>0</v>
      </c>
      <c r="EJ65" s="5">
        <f t="shared" si="7"/>
        <v>0</v>
      </c>
      <c r="EK65" s="5">
        <f t="shared" si="7"/>
        <v>0</v>
      </c>
      <c r="EL65" s="5">
        <f t="shared" si="7"/>
        <v>0</v>
      </c>
      <c r="EM65" s="5">
        <f t="shared" si="7"/>
        <v>0</v>
      </c>
      <c r="EN65" s="5">
        <f t="shared" si="7"/>
        <v>41</v>
      </c>
      <c r="EO65" s="5">
        <f t="shared" si="7"/>
        <v>1</v>
      </c>
      <c r="EP65" s="5">
        <f t="shared" si="7"/>
        <v>1</v>
      </c>
      <c r="EQ65" s="5">
        <f t="shared" si="7"/>
        <v>1</v>
      </c>
      <c r="ER65" s="5">
        <f t="shared" si="7"/>
        <v>1</v>
      </c>
      <c r="ES65" s="5">
        <f t="shared" si="7"/>
        <v>13</v>
      </c>
      <c r="ET65" s="5">
        <f t="shared" si="7"/>
        <v>28</v>
      </c>
      <c r="EU65" s="5">
        <f t="shared" si="7"/>
        <v>33</v>
      </c>
      <c r="EV65" s="5">
        <f t="shared" si="7"/>
        <v>36</v>
      </c>
      <c r="EW65" s="5">
        <f t="shared" ref="EW65:HH65" si="8">COUNTIFS(EW6:EW64,"x")</f>
        <v>26</v>
      </c>
      <c r="EX65" s="5">
        <f t="shared" si="8"/>
        <v>26</v>
      </c>
      <c r="EY65" s="5">
        <f t="shared" si="8"/>
        <v>12</v>
      </c>
      <c r="EZ65" s="5">
        <f t="shared" si="8"/>
        <v>11</v>
      </c>
      <c r="FA65" s="5">
        <f t="shared" si="8"/>
        <v>0</v>
      </c>
      <c r="FB65" s="5">
        <f t="shared" si="8"/>
        <v>37</v>
      </c>
      <c r="FC65" s="5">
        <f t="shared" si="8"/>
        <v>5</v>
      </c>
      <c r="FD65" s="5">
        <f t="shared" si="8"/>
        <v>4</v>
      </c>
      <c r="FE65" s="5">
        <f t="shared" si="8"/>
        <v>2</v>
      </c>
      <c r="FF65" s="5">
        <f t="shared" si="8"/>
        <v>2</v>
      </c>
      <c r="FG65" s="5">
        <f t="shared" si="8"/>
        <v>2</v>
      </c>
      <c r="FH65" s="5">
        <f t="shared" si="8"/>
        <v>3</v>
      </c>
      <c r="FI65" s="5">
        <f t="shared" si="8"/>
        <v>3</v>
      </c>
      <c r="FJ65" s="5">
        <f t="shared" si="8"/>
        <v>4</v>
      </c>
      <c r="FK65" s="5">
        <f t="shared" si="8"/>
        <v>8</v>
      </c>
      <c r="FL65" s="5">
        <f t="shared" si="8"/>
        <v>1</v>
      </c>
      <c r="FM65" s="5">
        <f t="shared" si="8"/>
        <v>1</v>
      </c>
      <c r="FN65" s="5">
        <f t="shared" si="8"/>
        <v>1</v>
      </c>
      <c r="FO65" s="5">
        <f t="shared" si="8"/>
        <v>1</v>
      </c>
      <c r="FP65" s="5">
        <f t="shared" si="8"/>
        <v>1</v>
      </c>
      <c r="FQ65" s="5">
        <f t="shared" si="8"/>
        <v>0</v>
      </c>
      <c r="FR65" s="5">
        <f t="shared" si="8"/>
        <v>1</v>
      </c>
      <c r="FS65" s="5">
        <f t="shared" si="8"/>
        <v>0</v>
      </c>
      <c r="FT65" s="5">
        <f t="shared" si="8"/>
        <v>37</v>
      </c>
      <c r="FU65" s="5">
        <f t="shared" si="8"/>
        <v>36</v>
      </c>
      <c r="FV65" s="5">
        <f t="shared" si="8"/>
        <v>1</v>
      </c>
      <c r="FW65" s="5">
        <f t="shared" si="8"/>
        <v>1</v>
      </c>
      <c r="FX65" s="5">
        <f t="shared" si="8"/>
        <v>1</v>
      </c>
      <c r="FY65" s="5">
        <f t="shared" si="8"/>
        <v>9</v>
      </c>
      <c r="FZ65" s="5">
        <f t="shared" si="8"/>
        <v>27</v>
      </c>
      <c r="GA65" s="5">
        <f t="shared" si="8"/>
        <v>35</v>
      </c>
      <c r="GB65" s="5">
        <f t="shared" si="8"/>
        <v>2</v>
      </c>
      <c r="GC65" s="5">
        <f t="shared" si="8"/>
        <v>2</v>
      </c>
      <c r="GD65" s="5">
        <f t="shared" si="8"/>
        <v>1</v>
      </c>
      <c r="GE65" s="5">
        <f t="shared" si="8"/>
        <v>1</v>
      </c>
      <c r="GF65" s="5">
        <f t="shared" si="8"/>
        <v>24</v>
      </c>
      <c r="GG65" s="5">
        <f t="shared" si="8"/>
        <v>2</v>
      </c>
      <c r="GH65" s="5">
        <f t="shared" si="8"/>
        <v>1</v>
      </c>
      <c r="GI65" s="5">
        <f t="shared" si="8"/>
        <v>2</v>
      </c>
      <c r="GJ65" s="5">
        <f t="shared" si="8"/>
        <v>1</v>
      </c>
      <c r="GK65" s="5">
        <f t="shared" si="8"/>
        <v>1</v>
      </c>
      <c r="GL65" s="5">
        <f t="shared" si="8"/>
        <v>1</v>
      </c>
      <c r="GM65" s="5">
        <f t="shared" si="8"/>
        <v>1</v>
      </c>
      <c r="GN65" s="5">
        <f t="shared" si="8"/>
        <v>6</v>
      </c>
      <c r="GO65" s="5">
        <f t="shared" si="8"/>
        <v>28</v>
      </c>
      <c r="GP65" s="5">
        <f t="shared" si="8"/>
        <v>3</v>
      </c>
      <c r="GQ65" s="5">
        <f t="shared" si="8"/>
        <v>10</v>
      </c>
      <c r="GR65" s="5">
        <f t="shared" si="8"/>
        <v>13</v>
      </c>
      <c r="GS65" s="5">
        <f t="shared" si="8"/>
        <v>2</v>
      </c>
      <c r="GT65" s="5">
        <f t="shared" si="8"/>
        <v>7</v>
      </c>
      <c r="GU65" s="5">
        <f t="shared" si="8"/>
        <v>4</v>
      </c>
      <c r="GV65" s="5">
        <f t="shared" si="8"/>
        <v>27</v>
      </c>
      <c r="GW65" s="5">
        <f t="shared" si="8"/>
        <v>23</v>
      </c>
      <c r="GX65" s="5">
        <f t="shared" si="8"/>
        <v>4</v>
      </c>
      <c r="GY65" s="5">
        <f t="shared" si="8"/>
        <v>1</v>
      </c>
      <c r="GZ65" s="5">
        <f t="shared" si="8"/>
        <v>1</v>
      </c>
      <c r="HA65" s="5">
        <f t="shared" si="8"/>
        <v>1</v>
      </c>
      <c r="HB65" s="5">
        <f t="shared" si="8"/>
        <v>26</v>
      </c>
      <c r="HC65" s="5">
        <f t="shared" si="8"/>
        <v>1</v>
      </c>
      <c r="HD65" s="5">
        <f t="shared" si="8"/>
        <v>1</v>
      </c>
      <c r="HE65" s="5">
        <f t="shared" si="8"/>
        <v>1</v>
      </c>
      <c r="HF65" s="5">
        <f t="shared" si="8"/>
        <v>1</v>
      </c>
      <c r="HG65" s="5">
        <f t="shared" si="8"/>
        <v>1</v>
      </c>
      <c r="HH65" s="5">
        <f t="shared" si="8"/>
        <v>22</v>
      </c>
      <c r="HI65" s="5">
        <f t="shared" ref="HI65:JC65" si="9">COUNTIFS(HI6:HI64,"x")</f>
        <v>1</v>
      </c>
      <c r="HJ65" s="5">
        <f t="shared" si="9"/>
        <v>1</v>
      </c>
      <c r="HK65" s="5">
        <f t="shared" si="9"/>
        <v>1</v>
      </c>
      <c r="HL65" s="5">
        <f t="shared" si="9"/>
        <v>8</v>
      </c>
      <c r="HM65" s="5">
        <f t="shared" si="9"/>
        <v>10</v>
      </c>
      <c r="HN65" s="5">
        <f t="shared" si="9"/>
        <v>2</v>
      </c>
      <c r="HO65" s="5">
        <f t="shared" si="9"/>
        <v>3</v>
      </c>
      <c r="HP65" s="5">
        <f t="shared" si="9"/>
        <v>11</v>
      </c>
      <c r="HQ65" s="5">
        <f t="shared" si="9"/>
        <v>9</v>
      </c>
      <c r="HR65" s="5">
        <f t="shared" si="9"/>
        <v>3</v>
      </c>
      <c r="HS65" s="5">
        <f t="shared" si="9"/>
        <v>1</v>
      </c>
      <c r="HT65" s="5">
        <f t="shared" si="9"/>
        <v>17</v>
      </c>
      <c r="HU65" s="5">
        <f t="shared" si="9"/>
        <v>5</v>
      </c>
      <c r="HV65" s="5">
        <f t="shared" si="9"/>
        <v>22</v>
      </c>
      <c r="HW65" s="5">
        <f t="shared" si="9"/>
        <v>0</v>
      </c>
      <c r="HX65" s="5">
        <f t="shared" si="9"/>
        <v>0</v>
      </c>
      <c r="HY65" s="5">
        <f t="shared" si="9"/>
        <v>0</v>
      </c>
      <c r="HZ65" s="5">
        <f t="shared" si="9"/>
        <v>0</v>
      </c>
      <c r="IA65" s="5">
        <f t="shared" si="9"/>
        <v>0</v>
      </c>
      <c r="IB65" s="5">
        <f t="shared" si="9"/>
        <v>22</v>
      </c>
      <c r="IC65" s="5">
        <f t="shared" si="9"/>
        <v>0</v>
      </c>
      <c r="ID65" s="5">
        <f t="shared" si="9"/>
        <v>0</v>
      </c>
      <c r="IE65" s="5">
        <f t="shared" si="9"/>
        <v>21</v>
      </c>
      <c r="IF65" s="5">
        <f t="shared" si="9"/>
        <v>1</v>
      </c>
      <c r="IG65" s="5">
        <f t="shared" si="9"/>
        <v>3</v>
      </c>
      <c r="IH65" s="5">
        <f t="shared" si="9"/>
        <v>6</v>
      </c>
      <c r="II65" s="5">
        <f t="shared" si="9"/>
        <v>0</v>
      </c>
      <c r="IJ65" s="5">
        <f t="shared" si="9"/>
        <v>0</v>
      </c>
      <c r="IK65" s="5">
        <f t="shared" si="9"/>
        <v>0</v>
      </c>
      <c r="IL65" s="5">
        <f t="shared" si="9"/>
        <v>0</v>
      </c>
      <c r="IM65" s="5">
        <f t="shared" si="9"/>
        <v>3</v>
      </c>
      <c r="IN65" s="5">
        <f t="shared" si="9"/>
        <v>2</v>
      </c>
      <c r="IO65" s="5">
        <f t="shared" si="9"/>
        <v>5</v>
      </c>
      <c r="IP65" s="5">
        <f t="shared" si="9"/>
        <v>2</v>
      </c>
      <c r="IQ65" s="5">
        <f t="shared" si="9"/>
        <v>2</v>
      </c>
      <c r="IR65" s="5">
        <f t="shared" si="9"/>
        <v>1</v>
      </c>
      <c r="IS65" s="5">
        <f t="shared" si="9"/>
        <v>1</v>
      </c>
      <c r="IT65" s="5">
        <f t="shared" si="9"/>
        <v>2</v>
      </c>
      <c r="IU65" s="5">
        <f t="shared" si="9"/>
        <v>2</v>
      </c>
      <c r="IV65" s="5">
        <f t="shared" si="9"/>
        <v>4</v>
      </c>
      <c r="IW65" s="5">
        <f t="shared" si="9"/>
        <v>0</v>
      </c>
      <c r="IX65" s="5">
        <f t="shared" si="9"/>
        <v>0</v>
      </c>
      <c r="IY65" s="5">
        <f t="shared" si="9"/>
        <v>0</v>
      </c>
      <c r="IZ65" s="5">
        <f t="shared" si="9"/>
        <v>4</v>
      </c>
      <c r="JA65" s="5">
        <f t="shared" si="9"/>
        <v>0</v>
      </c>
      <c r="JB65" s="5">
        <f t="shared" si="9"/>
        <v>4</v>
      </c>
      <c r="JC65" s="5">
        <f t="shared" si="9"/>
        <v>0</v>
      </c>
    </row>
  </sheetData>
  <autoFilter ref="A1:JF65"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6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100" showButton="0"/>
    <filterColumn colId="101" showButton="0"/>
    <filterColumn colId="102" showButton="0"/>
    <filterColumn colId="104" showButton="0"/>
    <filterColumn colId="105" showButton="0"/>
    <filterColumn colId="106" showButton="0"/>
    <filterColumn colId="107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0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7" showButton="0"/>
    <filterColumn colId="168" showButton="0"/>
    <filterColumn colId="169" showButton="0"/>
    <filterColumn colId="170" showButton="0"/>
    <filterColumn colId="171" showButton="0"/>
    <filterColumn colId="172" showButton="0"/>
    <filterColumn colId="173" showButton="0"/>
    <filterColumn colId="174" showButton="0"/>
    <filterColumn colId="175" showButton="0"/>
    <filterColumn colId="176" showButton="0"/>
    <filterColumn colId="177" showButton="0"/>
    <filterColumn colId="178" showButton="0"/>
    <filterColumn colId="180" showButton="0"/>
    <filterColumn colId="181" showButton="0"/>
    <filterColumn colId="182" showButton="0"/>
    <filterColumn colId="183" showButton="0"/>
    <filterColumn colId="184" showButton="0"/>
    <filterColumn colId="185" showButton="0"/>
    <filterColumn colId="187" showButton="0"/>
    <filterColumn colId="188" showButton="0"/>
    <filterColumn colId="189" showButton="0"/>
    <filterColumn colId="190" showButton="0"/>
    <filterColumn colId="191" showButton="0"/>
    <filterColumn colId="192" showButton="0"/>
    <filterColumn colId="193" showButton="0"/>
    <filterColumn colId="194" showButton="0"/>
    <filterColumn colId="195" showButton="0"/>
    <filterColumn colId="196" showButton="0"/>
    <filterColumn colId="197" showButton="0"/>
    <filterColumn colId="198" showButton="0"/>
    <filterColumn colId="199" showButton="0"/>
    <filterColumn colId="200" showButton="0"/>
    <filterColumn colId="201" showButton="0"/>
    <filterColumn colId="202" showButton="0"/>
    <filterColumn colId="203" showButton="0"/>
    <filterColumn colId="204" showButton="0"/>
    <filterColumn colId="205" showButton="0"/>
    <filterColumn colId="206" showButton="0"/>
    <filterColumn colId="207" showButton="0"/>
    <filterColumn colId="209" showButton="0"/>
    <filterColumn colId="210" showButton="0"/>
    <filterColumn colId="211" showButton="0"/>
    <filterColumn colId="212" showButton="0"/>
    <filterColumn colId="213" showButton="0"/>
    <filterColumn colId="214" showButton="0"/>
    <filterColumn colId="215" showButton="0"/>
    <filterColumn colId="216" showButton="0"/>
    <filterColumn colId="217" showButton="0"/>
    <filterColumn colId="218" showButton="0"/>
    <filterColumn colId="219" showButton="0"/>
    <filterColumn colId="220" showButton="0"/>
    <filterColumn colId="221" showButton="0"/>
    <filterColumn colId="222" showButton="0"/>
    <filterColumn colId="223" showButton="0"/>
    <filterColumn colId="224" showButton="0"/>
    <filterColumn colId="225" showButton="0"/>
    <filterColumn colId="226" showButton="0"/>
    <filterColumn colId="227" showButton="0"/>
    <filterColumn colId="229" showButton="0"/>
    <filterColumn colId="230" showButton="0"/>
    <filterColumn colId="231" showButton="0"/>
    <filterColumn colId="232" showButton="0"/>
    <filterColumn colId="233" showButton="0"/>
    <filterColumn colId="234" showButton="0"/>
    <filterColumn colId="235" showButton="0"/>
    <filterColumn colId="236" showButton="0"/>
    <filterColumn colId="237" showButton="0"/>
    <filterColumn colId="238" showButton="0"/>
    <filterColumn colId="239" showButton="0"/>
    <filterColumn colId="240" showButton="0"/>
    <filterColumn colId="241" showButton="0"/>
    <filterColumn colId="242" showButton="0"/>
    <filterColumn colId="243" showButton="0"/>
    <filterColumn colId="244" showButton="0"/>
    <filterColumn colId="245" showButton="0"/>
    <filterColumn colId="246" showButton="0"/>
    <filterColumn colId="247" showButton="0"/>
    <filterColumn colId="248" showButton="0"/>
    <filterColumn colId="249" showButton="0"/>
    <filterColumn colId="250" showButton="0"/>
    <filterColumn colId="251" showButton="0"/>
    <filterColumn colId="252" showButton="0"/>
    <filterColumn colId="254" showButton="0"/>
    <filterColumn colId="255" showButton="0"/>
    <filterColumn colId="256" showButton="0"/>
    <filterColumn colId="257" showButton="0"/>
    <filterColumn colId="258" showButton="0"/>
    <filterColumn colId="259" showButton="0"/>
    <filterColumn colId="260" showButton="0"/>
    <filterColumn colId="261" showButton="0"/>
  </autoFilter>
  <mergeCells count="137">
    <mergeCell ref="K2:K5"/>
    <mergeCell ref="L2:L5"/>
    <mergeCell ref="M2:M5"/>
    <mergeCell ref="N2:N5"/>
    <mergeCell ref="IU1:JC1"/>
    <mergeCell ref="HS4:HU4"/>
    <mergeCell ref="FY2:FZ4"/>
    <mergeCell ref="GU2:GV4"/>
    <mergeCell ref="GB4:GC4"/>
    <mergeCell ref="GE4:GE5"/>
    <mergeCell ref="IU2:IY4"/>
    <mergeCell ref="GY4:HA4"/>
    <mergeCell ref="GW4:GX4"/>
    <mergeCell ref="IZ2:JA4"/>
    <mergeCell ref="HH2:HK4"/>
    <mergeCell ref="GA2:GE3"/>
    <mergeCell ref="GN4:GN5"/>
    <mergeCell ref="GF4:GM4"/>
    <mergeCell ref="GF2:GN3"/>
    <mergeCell ref="HV1:IT1"/>
    <mergeCell ref="FY1:GE1"/>
    <mergeCell ref="DA1:DE1"/>
    <mergeCell ref="DF1:DN1"/>
    <mergeCell ref="CW2:CZ4"/>
    <mergeCell ref="DO1:DV1"/>
    <mergeCell ref="DS2:DV3"/>
    <mergeCell ref="DS4:DU4"/>
    <mergeCell ref="DV4:DV5"/>
    <mergeCell ref="DO2:DR4"/>
    <mergeCell ref="DI2:DJ4"/>
    <mergeCell ref="DK2:DN4"/>
    <mergeCell ref="B1:B5"/>
    <mergeCell ref="O1:O5"/>
    <mergeCell ref="P1:P5"/>
    <mergeCell ref="E1:E5"/>
    <mergeCell ref="AH4:AJ4"/>
    <mergeCell ref="AL4:AO4"/>
    <mergeCell ref="V1:X4"/>
    <mergeCell ref="Y1:AE1"/>
    <mergeCell ref="AF1:BT1"/>
    <mergeCell ref="AH3:AK3"/>
    <mergeCell ref="F1:F5"/>
    <mergeCell ref="BN2:BO4"/>
    <mergeCell ref="BB4:BE4"/>
    <mergeCell ref="AX2:BE3"/>
    <mergeCell ref="AK4:AK5"/>
    <mergeCell ref="AL3:AP3"/>
    <mergeCell ref="AH2:AR2"/>
    <mergeCell ref="BF4:BG4"/>
    <mergeCell ref="BJ4:BK4"/>
    <mergeCell ref="BH4:BH5"/>
    <mergeCell ref="BI4:BI5"/>
    <mergeCell ref="H2:H5"/>
    <mergeCell ref="I2:I5"/>
    <mergeCell ref="J2:J5"/>
    <mergeCell ref="G2:G5"/>
    <mergeCell ref="JF1:JF5"/>
    <mergeCell ref="JD1:JD5"/>
    <mergeCell ref="GO2:GP4"/>
    <mergeCell ref="GD4:GD5"/>
    <mergeCell ref="CI3:CI5"/>
    <mergeCell ref="BR2:BT4"/>
    <mergeCell ref="Y2:AA4"/>
    <mergeCell ref="AF2:AG4"/>
    <mergeCell ref="AP4:AP5"/>
    <mergeCell ref="DF4:DF5"/>
    <mergeCell ref="DG4:DH4"/>
    <mergeCell ref="DA2:DC4"/>
    <mergeCell ref="DD2:DE4"/>
    <mergeCell ref="AS2:AW4"/>
    <mergeCell ref="CI2:CN2"/>
    <mergeCell ref="CF2:CH4"/>
    <mergeCell ref="DW1:EF1"/>
    <mergeCell ref="DW2:DX4"/>
    <mergeCell ref="DY2:EB4"/>
    <mergeCell ref="JB2:JC4"/>
    <mergeCell ref="IB2:ID4"/>
    <mergeCell ref="FC2:FX3"/>
    <mergeCell ref="EC2:EF3"/>
    <mergeCell ref="IE2:IF4"/>
    <mergeCell ref="HV2:IA4"/>
    <mergeCell ref="IG2:IT4"/>
    <mergeCell ref="BL2:BM4"/>
    <mergeCell ref="AQ3:AR4"/>
    <mergeCell ref="BI2:BK3"/>
    <mergeCell ref="CB2:CE4"/>
    <mergeCell ref="DF2:DH3"/>
    <mergeCell ref="GA4:GA5"/>
    <mergeCell ref="EF4:EF5"/>
    <mergeCell ref="EG2:FB3"/>
    <mergeCell ref="FA4:FB4"/>
    <mergeCell ref="BP2:BQ4"/>
    <mergeCell ref="BF2:BH3"/>
    <mergeCell ref="EC4:EE4"/>
    <mergeCell ref="EU4:EZ4"/>
    <mergeCell ref="ES4:ET4"/>
    <mergeCell ref="EN4:ER4"/>
    <mergeCell ref="EI4:EM4"/>
    <mergeCell ref="EG4:EH4"/>
    <mergeCell ref="FC4:FG4"/>
    <mergeCell ref="FH4:FP4"/>
    <mergeCell ref="FQ4:FT4"/>
    <mergeCell ref="FU4:FX4"/>
    <mergeCell ref="AB2:AE3"/>
    <mergeCell ref="AB4:AC4"/>
    <mergeCell ref="AD4:AE4"/>
    <mergeCell ref="AX4:BA4"/>
    <mergeCell ref="BU2:CA3"/>
    <mergeCell ref="BU4:BY4"/>
    <mergeCell ref="CA4:CA5"/>
    <mergeCell ref="CQ4:CR4"/>
    <mergeCell ref="CS4:CT4"/>
    <mergeCell ref="BZ4:BZ5"/>
    <mergeCell ref="A1:A5"/>
    <mergeCell ref="JE1:JE5"/>
    <mergeCell ref="C1:C5"/>
    <mergeCell ref="D1:D5"/>
    <mergeCell ref="BU1:CA1"/>
    <mergeCell ref="CB1:CH1"/>
    <mergeCell ref="CI1:CN1"/>
    <mergeCell ref="CO1:CV1"/>
    <mergeCell ref="CL4:CN4"/>
    <mergeCell ref="CJ3:CN3"/>
    <mergeCell ref="CU2:CV4"/>
    <mergeCell ref="CJ4:CK4"/>
    <mergeCell ref="CO2:CT3"/>
    <mergeCell ref="CO4:CP4"/>
    <mergeCell ref="CW1:CZ1"/>
    <mergeCell ref="HB2:HG4"/>
    <mergeCell ref="GQ2:GT4"/>
    <mergeCell ref="GF1:HA1"/>
    <mergeCell ref="HB1:HU1"/>
    <mergeCell ref="HL2:HU3"/>
    <mergeCell ref="HL4:HO4"/>
    <mergeCell ref="HP4:HR4"/>
    <mergeCell ref="GW2:HA3"/>
    <mergeCell ref="EG1:FX1"/>
  </mergeCells>
  <conditionalFormatting sqref="Y65:JC65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X33:X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3" workbookViewId="0">
      <selection activeCell="C29" sqref="C29"/>
    </sheetView>
  </sheetViews>
  <sheetFormatPr defaultRowHeight="14.25"/>
  <cols>
    <col min="1" max="1" width="17.265625" customWidth="1"/>
    <col min="2" max="2" width="39.59765625" style="1" customWidth="1"/>
    <col min="3" max="3" width="39.265625" style="1" customWidth="1"/>
    <col min="4" max="6" width="36.3984375" style="1" customWidth="1"/>
  </cols>
  <sheetData>
    <row r="1" spans="1:3" ht="85.5">
      <c r="A1" s="25" t="s">
        <v>366</v>
      </c>
      <c r="B1" s="25" t="s">
        <v>364</v>
      </c>
      <c r="C1" s="25" t="s">
        <v>365</v>
      </c>
    </row>
    <row r="2" spans="1:3" ht="42.75">
      <c r="A2" s="22" t="s">
        <v>398</v>
      </c>
      <c r="B2" s="25" t="s">
        <v>399</v>
      </c>
      <c r="C2" s="25" t="s">
        <v>400</v>
      </c>
    </row>
    <row r="3" spans="1:3" ht="26.25" customHeight="1">
      <c r="A3" s="22" t="s">
        <v>401</v>
      </c>
      <c r="B3" s="25" t="s">
        <v>403</v>
      </c>
      <c r="C3" s="25" t="s">
        <v>402</v>
      </c>
    </row>
    <row r="4" spans="1:3" ht="57">
      <c r="A4" s="22" t="s">
        <v>328</v>
      </c>
      <c r="B4" s="25" t="s">
        <v>329</v>
      </c>
      <c r="C4" s="25" t="s">
        <v>330</v>
      </c>
    </row>
    <row r="5" spans="1:3" ht="28.5">
      <c r="A5" s="22" t="s">
        <v>270</v>
      </c>
      <c r="B5" s="25" t="s">
        <v>272</v>
      </c>
      <c r="C5" s="25" t="s">
        <v>271</v>
      </c>
    </row>
    <row r="6" spans="1:3" ht="42.75">
      <c r="A6" s="22" t="s">
        <v>352</v>
      </c>
      <c r="B6" s="25" t="s">
        <v>353</v>
      </c>
      <c r="C6" s="25" t="s">
        <v>354</v>
      </c>
    </row>
    <row r="7" spans="1:3" ht="28.5">
      <c r="A7" s="22" t="s">
        <v>361</v>
      </c>
      <c r="B7" s="25" t="s">
        <v>362</v>
      </c>
      <c r="C7" s="25" t="s">
        <v>363</v>
      </c>
    </row>
    <row r="8" spans="1:3" ht="28.5">
      <c r="A8" s="22" t="s">
        <v>414</v>
      </c>
      <c r="B8" s="25" t="s">
        <v>415</v>
      </c>
      <c r="C8" s="25" t="s">
        <v>416</v>
      </c>
    </row>
    <row r="9" spans="1:3">
      <c r="A9" s="22" t="s">
        <v>355</v>
      </c>
      <c r="B9" s="25" t="s">
        <v>356</v>
      </c>
      <c r="C9" s="25" t="s">
        <v>357</v>
      </c>
    </row>
    <row r="10" spans="1:3">
      <c r="A10" s="22" t="s">
        <v>355</v>
      </c>
      <c r="B10" s="25" t="s">
        <v>357</v>
      </c>
      <c r="C10" s="25" t="s">
        <v>357</v>
      </c>
    </row>
    <row r="11" spans="1:3">
      <c r="A11" s="22" t="s">
        <v>294</v>
      </c>
      <c r="B11" s="25" t="s">
        <v>296</v>
      </c>
      <c r="C11" s="25" t="s">
        <v>295</v>
      </c>
    </row>
    <row r="12" spans="1:3" ht="28.5">
      <c r="A12" s="22" t="s">
        <v>393</v>
      </c>
      <c r="B12" s="25" t="s">
        <v>394</v>
      </c>
      <c r="C12" s="25" t="s">
        <v>395</v>
      </c>
    </row>
    <row r="13" spans="1:3">
      <c r="A13" s="22" t="s">
        <v>396</v>
      </c>
      <c r="B13" s="25" t="s">
        <v>397</v>
      </c>
      <c r="C13" s="25" t="s">
        <v>357</v>
      </c>
    </row>
    <row r="14" spans="1:3" ht="28.5">
      <c r="A14" s="22" t="s">
        <v>304</v>
      </c>
      <c r="B14" s="25" t="s">
        <v>306</v>
      </c>
      <c r="C14" s="25" t="s">
        <v>305</v>
      </c>
    </row>
    <row r="15" spans="1:3" ht="42.75">
      <c r="A15" s="22" t="s">
        <v>267</v>
      </c>
      <c r="B15" s="25" t="s">
        <v>269</v>
      </c>
      <c r="C15" s="25" t="s">
        <v>268</v>
      </c>
    </row>
    <row r="16" spans="1:3">
      <c r="A16" s="22" t="s">
        <v>303</v>
      </c>
      <c r="B16" s="25"/>
      <c r="C16" s="25" t="s">
        <v>298</v>
      </c>
    </row>
    <row r="17" spans="1:3" ht="28.5">
      <c r="A17" s="22" t="s">
        <v>300</v>
      </c>
      <c r="B17" s="25" t="s">
        <v>302</v>
      </c>
      <c r="C17" s="25" t="s">
        <v>301</v>
      </c>
    </row>
    <row r="18" spans="1:3" ht="28.5">
      <c r="A18" s="22" t="s">
        <v>297</v>
      </c>
      <c r="B18" s="25" t="s">
        <v>299</v>
      </c>
      <c r="C18" s="25" t="s">
        <v>298</v>
      </c>
    </row>
    <row r="19" spans="1:3">
      <c r="A19" s="22" t="s">
        <v>273</v>
      </c>
      <c r="B19" s="25" t="s">
        <v>275</v>
      </c>
      <c r="C19" s="25" t="s">
        <v>274</v>
      </c>
    </row>
    <row r="20" spans="1:3" ht="28.5">
      <c r="A20" s="22" t="s">
        <v>276</v>
      </c>
      <c r="B20" s="25" t="s">
        <v>278</v>
      </c>
      <c r="C20" s="25" t="s">
        <v>277</v>
      </c>
    </row>
    <row r="21" spans="1:3">
      <c r="A21" s="22" t="s">
        <v>279</v>
      </c>
      <c r="B21" s="25" t="s">
        <v>281</v>
      </c>
      <c r="C21" s="25" t="s">
        <v>280</v>
      </c>
    </row>
    <row r="22" spans="1:3">
      <c r="A22" s="22" t="s">
        <v>282</v>
      </c>
      <c r="B22" s="25" t="s">
        <v>284</v>
      </c>
      <c r="C22" s="25" t="s">
        <v>283</v>
      </c>
    </row>
    <row r="23" spans="1:3">
      <c r="A23" s="22" t="s">
        <v>285</v>
      </c>
      <c r="B23" s="25" t="s">
        <v>287</v>
      </c>
      <c r="C23" s="25" t="s">
        <v>286</v>
      </c>
    </row>
    <row r="24" spans="1:3">
      <c r="A24" s="22" t="s">
        <v>288</v>
      </c>
      <c r="B24" s="25" t="s">
        <v>290</v>
      </c>
      <c r="C24" s="25" t="s">
        <v>289</v>
      </c>
    </row>
    <row r="25" spans="1:3">
      <c r="A25" s="22" t="s">
        <v>404</v>
      </c>
      <c r="B25" s="25" t="s">
        <v>405</v>
      </c>
      <c r="C25" s="25" t="s">
        <v>406</v>
      </c>
    </row>
    <row r="26" spans="1:3" ht="28.5">
      <c r="A26" s="22" t="s">
        <v>291</v>
      </c>
      <c r="B26" s="25" t="s">
        <v>293</v>
      </c>
      <c r="C26" s="25" t="s">
        <v>292</v>
      </c>
    </row>
    <row r="27" spans="1:3">
      <c r="A27" s="22" t="s">
        <v>255</v>
      </c>
      <c r="B27" s="25" t="s">
        <v>257</v>
      </c>
      <c r="C27" s="25" t="s">
        <v>256</v>
      </c>
    </row>
    <row r="28" spans="1:3">
      <c r="A28" s="22" t="s">
        <v>252</v>
      </c>
      <c r="B28" s="25" t="s">
        <v>254</v>
      </c>
      <c r="C28" s="25" t="s">
        <v>253</v>
      </c>
    </row>
    <row r="29" spans="1:3" ht="28.5">
      <c r="A29" s="22" t="s">
        <v>258</v>
      </c>
      <c r="B29" s="25" t="s">
        <v>260</v>
      </c>
      <c r="C29" s="25" t="s">
        <v>259</v>
      </c>
    </row>
    <row r="30" spans="1:3" ht="28.5">
      <c r="A30" s="22" t="s">
        <v>418</v>
      </c>
      <c r="B30" s="25" t="s">
        <v>419</v>
      </c>
      <c r="C30" s="25" t="s">
        <v>420</v>
      </c>
    </row>
    <row r="31" spans="1:3" ht="28.5">
      <c r="A31" s="22" t="s">
        <v>261</v>
      </c>
      <c r="B31" s="25" t="s">
        <v>263</v>
      </c>
      <c r="C31" s="25" t="s">
        <v>262</v>
      </c>
    </row>
    <row r="32" spans="1:3" ht="28.5">
      <c r="A32" s="22" t="s">
        <v>264</v>
      </c>
      <c r="B32" s="25" t="s">
        <v>266</v>
      </c>
      <c r="C32" s="25" t="s">
        <v>265</v>
      </c>
    </row>
    <row r="33" spans="1:3" ht="28.5">
      <c r="A33" s="22" t="s">
        <v>331</v>
      </c>
      <c r="B33" s="25" t="s">
        <v>332</v>
      </c>
      <c r="C33" s="25" t="s">
        <v>333</v>
      </c>
    </row>
    <row r="34" spans="1:3" ht="28.5">
      <c r="A34" s="22" t="s">
        <v>358</v>
      </c>
      <c r="B34" s="25" t="s">
        <v>359</v>
      </c>
      <c r="C34" s="25" t="s">
        <v>360</v>
      </c>
    </row>
    <row r="35" spans="1:3">
      <c r="A35" s="22" t="s">
        <v>440</v>
      </c>
      <c r="B35" s="25" t="s">
        <v>441</v>
      </c>
      <c r="C35" s="25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7" sqref="A7"/>
    </sheetView>
  </sheetViews>
  <sheetFormatPr defaultRowHeight="14.25"/>
  <cols>
    <col min="1" max="1" width="12.265625" bestFit="1" customWidth="1"/>
    <col min="2" max="2" width="13.59765625" customWidth="1"/>
    <col min="3" max="3" width="9.1328125" style="19" customWidth="1"/>
    <col min="4" max="5" width="14.73046875" bestFit="1" customWidth="1"/>
  </cols>
  <sheetData>
    <row r="1" spans="1:9">
      <c r="A1" s="20" t="s">
        <v>369</v>
      </c>
      <c r="B1" s="20" t="s">
        <v>370</v>
      </c>
      <c r="C1" s="21">
        <v>999000</v>
      </c>
      <c r="D1" s="20" t="s">
        <v>371</v>
      </c>
      <c r="E1" s="22"/>
      <c r="F1" s="22"/>
      <c r="G1" s="22"/>
      <c r="H1" s="22"/>
      <c r="I1" s="22"/>
    </row>
    <row r="2" spans="1:9">
      <c r="A2" s="22" t="s">
        <v>369</v>
      </c>
      <c r="B2" s="22" t="s">
        <v>377</v>
      </c>
      <c r="C2" s="24">
        <v>377970</v>
      </c>
      <c r="D2" s="22" t="s">
        <v>371</v>
      </c>
      <c r="E2" s="22"/>
      <c r="F2" s="22"/>
      <c r="G2" s="22"/>
      <c r="H2" s="22"/>
      <c r="I2" s="22"/>
    </row>
    <row r="3" spans="1:9">
      <c r="A3" s="22" t="s">
        <v>369</v>
      </c>
      <c r="B3" s="22" t="s">
        <v>377</v>
      </c>
      <c r="C3" s="24">
        <v>454626</v>
      </c>
      <c r="D3" s="22"/>
      <c r="E3" s="22" t="s">
        <v>381</v>
      </c>
      <c r="F3" s="22"/>
      <c r="G3" s="22"/>
      <c r="H3" s="22"/>
      <c r="I3" s="22"/>
    </row>
    <row r="4" spans="1:9">
      <c r="A4" s="22" t="s">
        <v>369</v>
      </c>
      <c r="B4" s="22" t="s">
        <v>377</v>
      </c>
      <c r="C4" s="24">
        <v>522985</v>
      </c>
      <c r="D4" s="22" t="s">
        <v>371</v>
      </c>
      <c r="E4" s="22" t="s">
        <v>381</v>
      </c>
      <c r="F4" s="22"/>
      <c r="G4" s="22"/>
      <c r="H4" s="22"/>
      <c r="I4" s="22"/>
    </row>
    <row r="5" spans="1:9">
      <c r="A5" s="27" t="s">
        <v>375</v>
      </c>
      <c r="B5" s="27" t="s">
        <v>370</v>
      </c>
      <c r="C5" s="29">
        <v>462288</v>
      </c>
      <c r="D5" s="27"/>
      <c r="E5" s="27" t="s">
        <v>376</v>
      </c>
      <c r="F5" s="22"/>
      <c r="G5" s="22"/>
      <c r="H5" s="22"/>
      <c r="I5" s="22"/>
    </row>
    <row r="6" spans="1:9">
      <c r="A6" s="22" t="s">
        <v>369</v>
      </c>
      <c r="B6" s="22" t="s">
        <v>377</v>
      </c>
      <c r="C6" s="23">
        <v>999000</v>
      </c>
      <c r="D6" s="22" t="s">
        <v>371</v>
      </c>
      <c r="E6" s="22" t="s">
        <v>381</v>
      </c>
      <c r="F6" s="22" t="s">
        <v>379</v>
      </c>
      <c r="G6" s="22" t="s">
        <v>380</v>
      </c>
      <c r="H6" s="22"/>
      <c r="I6" s="22"/>
    </row>
    <row r="7" spans="1:9">
      <c r="A7" s="22" t="s">
        <v>369</v>
      </c>
      <c r="B7" s="22" t="s">
        <v>377</v>
      </c>
      <c r="C7" s="23">
        <v>462287</v>
      </c>
      <c r="D7" s="22" t="s">
        <v>390</v>
      </c>
      <c r="E7" s="22" t="s">
        <v>385</v>
      </c>
      <c r="F7" s="22" t="s">
        <v>379</v>
      </c>
      <c r="G7" s="22" t="s">
        <v>387</v>
      </c>
      <c r="H7" s="22" t="s">
        <v>388</v>
      </c>
      <c r="I7" s="22" t="s">
        <v>391</v>
      </c>
    </row>
    <row r="8" spans="1:9">
      <c r="A8" s="33" t="s">
        <v>375</v>
      </c>
      <c r="B8" s="33" t="s">
        <v>370</v>
      </c>
      <c r="C8" s="34">
        <v>999454</v>
      </c>
      <c r="D8" s="33" t="s">
        <v>390</v>
      </c>
      <c r="E8" s="33" t="s">
        <v>385</v>
      </c>
      <c r="F8" s="33" t="s">
        <v>379</v>
      </c>
      <c r="G8" s="33" t="s">
        <v>387</v>
      </c>
      <c r="H8" s="22" t="s">
        <v>388</v>
      </c>
      <c r="I8" s="22" t="s">
        <v>391</v>
      </c>
    </row>
    <row r="9" spans="1:9">
      <c r="A9" s="22"/>
      <c r="B9" s="22"/>
      <c r="C9" s="23"/>
      <c r="D9" s="22"/>
      <c r="E9" s="22"/>
      <c r="F9" s="22"/>
      <c r="G9" s="22"/>
      <c r="H9" s="22"/>
      <c r="I9" s="22"/>
    </row>
    <row r="10" spans="1:9">
      <c r="A10" s="33" t="s">
        <v>372</v>
      </c>
      <c r="B10" s="35" t="s">
        <v>373</v>
      </c>
      <c r="C10" s="26">
        <v>623355</v>
      </c>
      <c r="D10" s="22" t="s">
        <v>382</v>
      </c>
      <c r="E10" s="22" t="s">
        <v>381</v>
      </c>
      <c r="F10" s="22"/>
      <c r="G10" s="22"/>
      <c r="H10" s="22"/>
      <c r="I10" s="22"/>
    </row>
    <row r="11" spans="1:9">
      <c r="A11" s="28" t="s">
        <v>389</v>
      </c>
      <c r="B11" s="31" t="s">
        <v>373</v>
      </c>
      <c r="C11" s="30">
        <v>462288</v>
      </c>
      <c r="D11" s="27" t="s">
        <v>371</v>
      </c>
      <c r="E11" s="27" t="s">
        <v>385</v>
      </c>
      <c r="F11" s="27" t="s">
        <v>379</v>
      </c>
      <c r="G11" s="27" t="s">
        <v>380</v>
      </c>
      <c r="H11" s="22"/>
      <c r="I11" s="22"/>
    </row>
    <row r="12" spans="1:9">
      <c r="A12" s="22"/>
      <c r="B12" s="25"/>
      <c r="C12" s="26"/>
      <c r="D12" s="22"/>
      <c r="E12" s="22"/>
      <c r="F12" s="22"/>
      <c r="G12" s="22"/>
      <c r="H12" s="22"/>
      <c r="I12" s="22"/>
    </row>
    <row r="13" spans="1:9">
      <c r="A13" s="27" t="s">
        <v>367</v>
      </c>
      <c r="B13" s="27" t="s">
        <v>368</v>
      </c>
      <c r="C13" s="29">
        <v>421315</v>
      </c>
      <c r="D13" s="27" t="s">
        <v>371</v>
      </c>
      <c r="E13" s="22"/>
      <c r="F13" s="22"/>
      <c r="G13" s="22"/>
      <c r="H13" s="22"/>
      <c r="I13" s="22"/>
    </row>
    <row r="14" spans="1:9">
      <c r="A14" s="27" t="s">
        <v>383</v>
      </c>
      <c r="B14" s="27" t="s">
        <v>368</v>
      </c>
      <c r="C14" s="32" t="s">
        <v>384</v>
      </c>
      <c r="D14" s="27" t="s">
        <v>371</v>
      </c>
      <c r="E14" s="27" t="s">
        <v>385</v>
      </c>
      <c r="F14" s="22" t="s">
        <v>386</v>
      </c>
      <c r="G14" s="22" t="s">
        <v>387</v>
      </c>
      <c r="H14" s="22" t="s">
        <v>388</v>
      </c>
      <c r="I14" s="22"/>
    </row>
    <row r="15" spans="1:9">
      <c r="A15" s="22"/>
      <c r="B15" s="22"/>
      <c r="C15" s="23"/>
      <c r="D15" s="22"/>
      <c r="E15" s="22"/>
      <c r="F15" s="22"/>
      <c r="G15" s="22"/>
      <c r="H15" s="22"/>
      <c r="I15" s="22"/>
    </row>
    <row r="16" spans="1:9">
      <c r="A16" s="22"/>
      <c r="B16" s="22"/>
      <c r="C16" s="23"/>
      <c r="D16" s="22"/>
      <c r="E16" s="22"/>
      <c r="F16" s="22"/>
      <c r="G16" s="22"/>
      <c r="H16" s="22"/>
      <c r="I16" s="22"/>
    </row>
    <row r="17" spans="1:9">
      <c r="A17" s="22"/>
      <c r="B17" s="22"/>
      <c r="C17" s="23"/>
      <c r="D17" s="22"/>
      <c r="E17" s="22"/>
      <c r="F17" s="22"/>
      <c r="G17" s="22"/>
      <c r="H17" s="22"/>
      <c r="I17" s="22"/>
    </row>
    <row r="20" spans="1:9">
      <c r="A20" t="s">
        <v>374</v>
      </c>
    </row>
    <row r="21" spans="1:9">
      <c r="A21" t="s">
        <v>378</v>
      </c>
    </row>
    <row r="22" spans="1:9">
      <c r="A22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1-Test Coverage Matrix</vt:lpstr>
      <vt:lpstr>98 - Working Info</vt:lpstr>
      <vt:lpstr>99 - Working Info</vt:lpstr>
    </vt:vector>
  </TitlesOfParts>
  <Company>Bangkok Bank PCL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Steve Broderick</cp:lastModifiedBy>
  <cp:revision/>
  <dcterms:created xsi:type="dcterms:W3CDTF">2017-08-03T01:51:50Z</dcterms:created>
  <dcterms:modified xsi:type="dcterms:W3CDTF">2017-10-12T02:08:48Z</dcterms:modified>
</cp:coreProperties>
</file>