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18720" windowHeight="9570" activeTab="1"/>
  </bookViews>
  <sheets>
    <sheet name="Version History" sheetId="7" r:id="rId1"/>
    <sheet name="1-Test Coverage Matrix" sheetId="1" r:id="rId2"/>
  </sheets>
  <definedNames>
    <definedName name="_xlnm._FilterDatabase" localSheetId="1" hidden="1">'1-Test Coverage Matrix'!$A$5:$BL$32</definedName>
  </definedNames>
  <calcPr calcId="145621"/>
</workbook>
</file>

<file path=xl/calcChain.xml><?xml version="1.0" encoding="utf-8"?>
<calcChain xmlns="http://schemas.openxmlformats.org/spreadsheetml/2006/main">
  <c r="G32" i="1" l="1"/>
  <c r="T32" i="1" l="1"/>
  <c r="S32" i="1"/>
  <c r="R32" i="1"/>
  <c r="Q32" i="1"/>
  <c r="P32" i="1"/>
  <c r="K7" i="1"/>
  <c r="K8" i="1"/>
  <c r="K9" i="1"/>
  <c r="K10" i="1"/>
  <c r="K11" i="1"/>
  <c r="K12" i="1"/>
  <c r="K13" i="1"/>
  <c r="K14" i="1"/>
  <c r="K15" i="1"/>
  <c r="K16" i="1"/>
  <c r="K17" i="1"/>
  <c r="K18" i="1"/>
  <c r="K19" i="1"/>
  <c r="K20" i="1"/>
  <c r="K21" i="1"/>
  <c r="K22" i="1"/>
  <c r="K23" i="1"/>
  <c r="K24" i="1"/>
  <c r="K25" i="1"/>
  <c r="K26" i="1"/>
  <c r="K27" i="1"/>
  <c r="K28" i="1"/>
  <c r="K29" i="1"/>
  <c r="K32" i="1" s="1"/>
  <c r="K30" i="1"/>
  <c r="K31" i="1"/>
  <c r="K6" i="1"/>
  <c r="I7" i="1"/>
  <c r="I9" i="1"/>
  <c r="I10" i="1"/>
  <c r="I11" i="1"/>
  <c r="I12" i="1"/>
  <c r="I13" i="1"/>
  <c r="I15" i="1"/>
  <c r="I16" i="1"/>
  <c r="I18" i="1"/>
  <c r="I20" i="1"/>
  <c r="I21" i="1"/>
  <c r="I22" i="1"/>
  <c r="I23" i="1"/>
  <c r="I24" i="1"/>
  <c r="I25" i="1"/>
  <c r="I26" i="1"/>
  <c r="I27" i="1"/>
  <c r="I28" i="1"/>
  <c r="I29" i="1"/>
  <c r="I30" i="1"/>
  <c r="I31" i="1"/>
  <c r="I6" i="1"/>
  <c r="N32" i="1"/>
  <c r="M32" i="1"/>
  <c r="L32" i="1"/>
  <c r="J32" i="1"/>
  <c r="H32" i="1"/>
  <c r="V32" i="1"/>
  <c r="W32" i="1"/>
  <c r="X32" i="1"/>
  <c r="Y32" i="1"/>
  <c r="Z32" i="1"/>
  <c r="AA32" i="1"/>
  <c r="AB32" i="1"/>
  <c r="AC32" i="1"/>
  <c r="AD32" i="1"/>
  <c r="AE32" i="1"/>
  <c r="AF32" i="1"/>
  <c r="AG32" i="1"/>
  <c r="AH32" i="1"/>
  <c r="AI32" i="1"/>
  <c r="AJ32" i="1"/>
  <c r="AK32" i="1"/>
  <c r="AL32" i="1"/>
  <c r="AM32" i="1"/>
  <c r="AN32" i="1"/>
  <c r="AO32" i="1"/>
  <c r="AP32" i="1"/>
  <c r="AQ32" i="1"/>
  <c r="AR32" i="1"/>
  <c r="AS32" i="1"/>
  <c r="AT32" i="1"/>
  <c r="AU32" i="1"/>
  <c r="AV32" i="1"/>
  <c r="AW32" i="1"/>
  <c r="AX32" i="1"/>
  <c r="AY32" i="1"/>
  <c r="AZ32" i="1"/>
  <c r="BA32" i="1"/>
  <c r="BB32" i="1"/>
  <c r="BC32" i="1"/>
  <c r="BD32" i="1"/>
  <c r="BE32" i="1"/>
  <c r="BF32" i="1"/>
  <c r="BG32" i="1"/>
  <c r="BH32" i="1"/>
  <c r="BI32" i="1"/>
  <c r="O32" i="1"/>
  <c r="I32" i="1" l="1"/>
</calcChain>
</file>

<file path=xl/sharedStrings.xml><?xml version="1.0" encoding="utf-8"?>
<sst xmlns="http://schemas.openxmlformats.org/spreadsheetml/2006/main" count="499" uniqueCount="177">
  <si>
    <t>Test Case ID</t>
  </si>
  <si>
    <t>Test Case Description</t>
  </si>
  <si>
    <t>Priority</t>
  </si>
  <si>
    <t>Positive Case</t>
  </si>
  <si>
    <t>1. Retrieve promoition menu and announcement</t>
  </si>
  <si>
    <t>2. Promotion menu input validation</t>
  </si>
  <si>
    <t>3. Combo Wrap Up</t>
  </si>
  <si>
    <t>4. Request Fax Option in Combo Wrap up</t>
  </si>
  <si>
    <t>Expected Results</t>
  </si>
  <si>
    <t>Data</t>
  </si>
  <si>
    <t>Success</t>
  </si>
  <si>
    <t>No record found</t>
  </si>
  <si>
    <t>Valid</t>
  </si>
  <si>
    <t>Invalid</t>
  </si>
  <si>
    <t>No input</t>
  </si>
  <si>
    <t>Exceed max no. of tries</t>
  </si>
  <si>
    <t>3.1  Determine fax template in temporary storage</t>
  </si>
  <si>
    <t>3.2 Determine survey flag</t>
  </si>
  <si>
    <t>3.3 Combo Wraupup menu option offerring</t>
  </si>
  <si>
    <t>3.4 Combo Wrapup option verirfication</t>
  </si>
  <si>
    <t>9.1 Offering IVR Send fax option</t>
  </si>
  <si>
    <t>9.2 Fetch business parameters required for
sending fax</t>
  </si>
  <si>
    <t>9.3 Right Fax Webservice Connection</t>
  </si>
  <si>
    <t>High</t>
  </si>
  <si>
    <t>Medium</t>
  </si>
  <si>
    <t>No fax template in temporary storage</t>
  </si>
  <si>
    <t xml:space="preserve"> Continue to another service
</t>
  </si>
  <si>
    <t xml:space="preserve"> Receive all fax document
</t>
  </si>
  <si>
    <t xml:space="preserve">Provide invalid input
</t>
  </si>
  <si>
    <t xml:space="preserve"> No input 
</t>
  </si>
  <si>
    <t xml:space="preserve"> Exceed max no. of tries</t>
  </si>
  <si>
    <t xml:space="preserve">Survey flag is Yes
</t>
  </si>
  <si>
    <t xml:space="preserve">Survey flag is No
</t>
  </si>
  <si>
    <t>No record</t>
  </si>
  <si>
    <t xml:space="preserve">Can retrieve Combo Wrapup option 
</t>
  </si>
  <si>
    <t xml:space="preserve">To repeat Press Star
</t>
  </si>
  <si>
    <t xml:space="preserve">&lt;Combo Menu1&gt; &lt;Press 1&gt;
</t>
  </si>
  <si>
    <t xml:space="preserve">&lt;Combo Menu2&gt; &lt;Press 2&gt;
</t>
  </si>
  <si>
    <t xml:space="preserve">&lt;Combo Menu3&gt; &lt;Press 3&gt;
</t>
  </si>
  <si>
    <t xml:space="preserve">&lt;Combo Menu4&gt; &lt;Press 4&gt;
</t>
  </si>
  <si>
    <t xml:space="preserve">&lt;Combo Menu5&gt; &lt;Press 5&gt;
</t>
  </si>
  <si>
    <t xml:space="preserve">To take up a survey Press 6
</t>
  </si>
  <si>
    <t xml:space="preserve">To go back to previous menu Press 8
</t>
  </si>
  <si>
    <t xml:space="preserve">To go back to main menu Press 9
</t>
  </si>
  <si>
    <t xml:space="preserve">To contact CSR Press 0
</t>
  </si>
  <si>
    <t xml:space="preserve">To end Press Pound
</t>
  </si>
  <si>
    <t xml:space="preserve">No input 
</t>
  </si>
  <si>
    <t>Continue with another service</t>
  </si>
  <si>
    <t>Get Fax immedieatly</t>
  </si>
  <si>
    <t>No input validation</t>
  </si>
  <si>
    <t>Invalid Input option</t>
  </si>
  <si>
    <t>Exceeded the maximum tries</t>
  </si>
  <si>
    <t>Fetch business parameters success</t>
  </si>
  <si>
    <t>Succcess send request to Rightfax</t>
  </si>
  <si>
    <t xml:space="preserve">Send fax error </t>
  </si>
  <si>
    <r>
      <t xml:space="preserve">English language / Customer Mass
1. Press 1 To check your Account Balance ,Transfer Fund ,Pay Bill ,Top up your Mobile Phone or Order a Cheque Book  &gt; Press 8 For Product Information and Promotion  &gt; Press 1  Promotions  &gt; Retrieve promoition = Success
2. </t>
    </r>
    <r>
      <rPr>
        <sz val="10"/>
        <color indexed="10"/>
        <rFont val="Tahoma"/>
        <family val="2"/>
      </rPr>
      <t xml:space="preserve">Press 1 Be1st Smart Rabbit Chelsea Card Promotion  </t>
    </r>
    <r>
      <rPr>
        <sz val="10"/>
        <color indexed="8"/>
        <rFont val="Tahoma"/>
        <family val="2"/>
        <charset val="222"/>
      </rPr>
      <t xml:space="preserve">
3. Combo wrapup press 8</t>
    </r>
  </si>
  <si>
    <t>x</t>
  </si>
  <si>
    <t>1. Message announcement PBC_MN_0208 "Be1st Smart Rabbit Chelsea Card Promotion  Press 1, Be1st Smart TPN UnionPay card Promotion   Press  2, Special Fixed Deposit Accounts Promotion  Press  3"
2. Message announcement PBC_PA_0393 "Apply Be1st Smart Rabbit Chelsea Card today until 31 March 2018 and get a Limited Edition Blue Spirit Polo shirt from Chelsea Football Club and Bangkok Bank valued at 2,490Bt (while supplies last)" and Combo wrapup PBC_MN_0283
3. Continue to Previous menu</t>
  </si>
  <si>
    <t>Customer Mass</t>
  </si>
  <si>
    <r>
      <t xml:space="preserve">Thai language  / Customer Mass 
1. กด 1 สอบถามข้อมูลทางบัญชี โอนเงิน ชำระเงิน เติมเงิน ซื้อสมุดเช็ค  &gt; กด 8 ข้อมูลและโปรโมชั่นผลิตภัณฑ์ทางบัญชี &gt; กด 1 ข้อมูลโปรโมชั่น &gt; Retrieve promoition = Success
2. </t>
    </r>
    <r>
      <rPr>
        <sz val="10"/>
        <color indexed="10"/>
        <rFont val="Tahoma"/>
        <family val="2"/>
      </rPr>
      <t xml:space="preserve">กด  1 โปรโมชั่นบัตรบีเฟิสต์ สมาร์ท แรบบิท เชลซี     </t>
    </r>
    <r>
      <rPr>
        <sz val="10"/>
        <color indexed="8"/>
        <rFont val="Tahoma"/>
        <family val="2"/>
        <charset val="222"/>
      </rPr>
      <t xml:space="preserve">  
3. Combo wrapup กด 9</t>
    </r>
  </si>
  <si>
    <t>1. ประกาศข้อความ PBC_MN_0208 "โปรโมชั่นบัตรบีเฟิสต์ สมาร์ท แรบบิท เชลซี กด 1, โปรโมชั่นบัตรบีเฟิสต์ สมาร์ท ทีพีเอ็น ยูเนี่ยนเพย์ กด  2, โปรโมชั่นบัญชีเงินฝากประจำพิเศษ กด 3"
2. ประกาศข้อความ PBC_PA_0393 "สมัครบัตรบีเฟิสต์ สมาร์ท แรบบิท เชลซี วันนี้ รับทันที เสื้อ Blue Spirit Limited Edition ลิขสิทธิ์แท้จากสโมสรฟุตบอลเชลซีและธนาคารกรุงเทพ มูลค่า 2,490 บาท วันนี้ - 31 มี.ค. 61 หรือจนกว่าของจะหมด" และ Combo wrapup PBC_MN_0283
3. สายโอนไปที่เมนูหลัก</t>
  </si>
  <si>
    <r>
      <t xml:space="preserve">English language / Customer Mass
1. Press 1 To check your Account Balance ,Transfer Fund ,Pay Bill ,Top up your Mobile Phone or Order a Cheque Book  &gt; Press 8 For Product Information and Promotion  &gt; Press 1  Promotions  &gt; Retrieve promoition = Success
2. </t>
    </r>
    <r>
      <rPr>
        <sz val="10"/>
        <color indexed="30"/>
        <rFont val="Tahoma"/>
        <family val="2"/>
      </rPr>
      <t xml:space="preserve">Press  2 Be1st Smart TPN UnionPay card Promotion   </t>
    </r>
    <r>
      <rPr>
        <sz val="10"/>
        <color indexed="8"/>
        <rFont val="Tahoma"/>
        <family val="2"/>
        <charset val="222"/>
      </rPr>
      <t xml:space="preserve">
3. Combo wrapup press 0</t>
    </r>
  </si>
  <si>
    <t>1. Message announcement PBC_MN_0208 "Be1st Smart Rabbit Chelsea Card Promotion  Press 1, Be1st Smart TPN UnionPay card Promotion   Press  2, Special Fixed Deposit Accounts Promotion  Press  3"
2. Message announcement PBC_PA_0393 "Enjoy any movie, any day, any show time for 88 Bt when you purchase movie tickets with your Be1st Smart TPN UnionPay card at Major Cineplex theaters. Until 28 February 2018" and Combo wrapup PBC_MN_0283
3. Transfer to Agent</t>
  </si>
  <si>
    <r>
      <t xml:space="preserve">Thai language  / Customer Mass 
1. กด 1 สอบถามข้อมูลทางบัญชี โอนเงิน ชำระเงิน เติมเงิน ซื้อสมุดเช็ค  &gt; กด 8 ข้อมูลและโปรโมชั่นผลิตภัณฑ์ทางบัญชี &gt; กด 1 ข้อมูลโปรโมชั่น &gt; Retrieve promoition = Success
2. </t>
    </r>
    <r>
      <rPr>
        <sz val="10"/>
        <color indexed="30"/>
        <rFont val="Tahoma"/>
        <family val="2"/>
      </rPr>
      <t xml:space="preserve">กด  2 โปรโมชั่นบัตรบีเฟิสต์ สมาร์ท ทีพีเอ็น ยูเนี่ยนเพย์ </t>
    </r>
    <r>
      <rPr>
        <sz val="10"/>
        <color indexed="8"/>
        <rFont val="Tahoma"/>
        <family val="2"/>
        <charset val="222"/>
      </rPr>
      <t xml:space="preserve"> 
3. Combo wrapup กด #</t>
    </r>
  </si>
  <si>
    <t>1. ประกาศข้อความ PBC_MN_0208 "โปรโมชั่นบัตรบีเฟิสต์ สมาร์ท แรบบิท เชลซี กด 1, โปรโมชั่นบัตรบีเฟิสต์ สมาร์ท ทีพีเอ็น ยูเนี่ยนเพย์ กด  2, โปรโมชั่นบัญชีเงินฝากประจำพิเศษ กด 3"
2. ประกาศข้อความ PBC_PA_0393 "คุ้มสุดๆ ดูหนัง ทุกเรื่อง ทุกรอบ ในราคาที่นั่งละ 88 บาท เมื่อจ่ายผ่านบัตรบีเฟิสต์ สมาร์ท ทีพีเอ็น ยูเนี่ยนเพย์ ที่โรงภาพยนต์ในเครือ Major Cineplex วันนี้ - ก.พ.2561" และ Combo wrapup PBC_MN_0283
3. ประกาศข้อความ PBC_PA_0555 "ขอบคุณที่ใช้บริการบัวหลวงโฟน สวัสดีค่ะ"</t>
  </si>
  <si>
    <r>
      <t xml:space="preserve">English language / Customer Mass
1. Press 1 To check your Account Balance ,Transfer Fund ,Pay Bill ,Top up your Mobile Phone or Order a Cheque Book  &gt; Press 8 For Product Information and Promotion  &gt; Press 1  Promotions  &gt; Retrieve promoition = Success
2. </t>
    </r>
    <r>
      <rPr>
        <sz val="10"/>
        <color indexed="17"/>
        <rFont val="Tahoma"/>
        <family val="2"/>
      </rPr>
      <t xml:space="preserve">Press  3 Special Fixed Deposit Accounts Promotion  </t>
    </r>
    <r>
      <rPr>
        <sz val="10"/>
        <color indexed="8"/>
        <rFont val="Tahoma"/>
        <family val="2"/>
        <charset val="222"/>
      </rPr>
      <t xml:space="preserve">
3. Combo wrapup press *
4. Combo wrapup press 8</t>
    </r>
  </si>
  <si>
    <t xml:space="preserve">1. Message announcement PBC_MN_0208 "Be1st Smart Rabbit Chelsea Card Promotion  Press 1, Be1st Smart TPN UnionPay card Promotion   Press  2, Special Fixed Deposit Accounts Promotion  Press  3"
2. Message announcement PBC_PA_0393 "The more you save, the more you prosper with special fixed deposit interest rates. Bangkok Bank is offering 5-Month, 7-Month and 11-Month Fixed Deposit Accounts with a minimum deposit of Baht 100,000. Available at Bangkok Bank branches." and Combo wrapup PBC_MN_0283
3. Message announcement PBC_PA_0393 and Combo wrapup PBC_MN_0283
4. Continue to previous menu
</t>
  </si>
  <si>
    <r>
      <t xml:space="preserve">Thai language  / Customer Mass 
1. กด 1 สอบถามข้อมูลทางบัญชี โอนเงิน ชำระเงิน เติมเงิน ซื้อสมุดเช็ค  &gt; กด 8 ข้อมูลและโปรโมชั่นผลิตภัณฑ์ทางบัญชี &gt; กด 1 ข้อมูลโปรโมชั่น &gt; Retrieve promoition = Success
2. </t>
    </r>
    <r>
      <rPr>
        <sz val="10"/>
        <color indexed="17"/>
        <rFont val="Tahoma"/>
        <family val="2"/>
      </rPr>
      <t xml:space="preserve">กด  3 โปรโมชั่นบัญชีเงินฝากประจำพิเศษ  
</t>
    </r>
    <r>
      <rPr>
        <sz val="10"/>
        <rFont val="Tahoma"/>
        <family val="2"/>
      </rPr>
      <t>3. Combo wrapup press *
4. Combo wrapup press 9</t>
    </r>
  </si>
  <si>
    <t>1. ประกาศข้อความ PBC_MN_0208 "โปรโมชั่นบัตรบีเฟิสต์ สมาร์ท แรบบิท เชลซี กด 1, โปรโมชั่นบัตรบีเฟิสต์ สมาร์ท ทีพีเอ็น ยูเนี่ยนเพย์ กด  2, โปรโมชั่นบัญชีเงินฝากประจำพิเศษ กด 3"
2. ประกาศข้อความ PBC_PA_0393 "ยิ่งออม ยิ่งงอกงาม กับเงินฝากประจำดอกเบี้ยพิเศษ เลือกออมได้อย่างมั่นใจกับบัญชีเงินฝากประจำ 5 เดือน 7 เดือน และ 11 เดือน รับฝากตั้งแต่ 100,000 บาทขึ้นไป ที่ธนาคารกรุงเทพทุกสาขา" และ Combo wrapup PBC_MN_0283
3. ประกาศข้อความ PBC_PA_0393  และ Combo wrapup PBC_MN_0283
4. สายโอนกลับเมนูหลัก</t>
  </si>
  <si>
    <r>
      <t xml:space="preserve">English language / Customer Mass Affluent
1. Press 1 To check your Account Balance ,Transfer Fund ,Pay Bill ,Top up your Mobile Phone or Order a Cheque Book  &gt; Press 8 For Product Information and Promotion  &gt; Press 1  Promotions  &gt; Retrieve promoition = Success
2. </t>
    </r>
    <r>
      <rPr>
        <sz val="10"/>
        <color indexed="10"/>
        <rFont val="Tahoma"/>
        <family val="2"/>
      </rPr>
      <t xml:space="preserve">Press 1 Be1st Smart Rabbit Chelsea Card Promotion </t>
    </r>
    <r>
      <rPr>
        <sz val="10"/>
        <color indexed="8"/>
        <rFont val="Tahoma"/>
        <family val="2"/>
        <charset val="222"/>
      </rPr>
      <t xml:space="preserve"> 
3. Combo wrapup press 9</t>
    </r>
  </si>
  <si>
    <t>1. Message announcement PBC_MN_0208 "Be1st Smart Rabbit Chelsea Card Promotion  Press 1, Be1st Smart TPN UnionPay card Promotion   Press  2, Special Fixed Deposit Accounts Promotion  Press  3"
2. Message announcement PBC_PA_0393 "Apply Be1st Smart Rabbit Chelsea Card today until 31 March 2018 and get a Limited Edition Blue Spirit Polo shirt from Chelsea Football Club and Bangkok Bank valued at 2,490Bt (while supplies last)" and Combo wrapup PBC_MN_0283
3. Continue to Main menu</t>
  </si>
  <si>
    <t>Customer Mass Affluent</t>
  </si>
  <si>
    <r>
      <t xml:space="preserve">Thai language  / Customer Mass Affluent
1. กด 1 สอบถามข้อมูลทางบัญชี โอนเงิน ชำระเงิน เติมเงิน ซื้อสมุดเช็ค  &gt; กด 8 ข้อมูลและโปรโมชั่นผลิตภัณฑ์ทางบัญชี &gt; กด 1 ข้อมูลโปรโมชั่น &gt; Retrieve promoition = Success
2. </t>
    </r>
    <r>
      <rPr>
        <sz val="10"/>
        <color indexed="10"/>
        <rFont val="Tahoma"/>
        <family val="2"/>
      </rPr>
      <t xml:space="preserve">กด  1 โปรโมชั่นบัตรบีเฟิสต์ สมาร์ท แรบบิท เชลซี     </t>
    </r>
    <r>
      <rPr>
        <sz val="10"/>
        <color indexed="8"/>
        <rFont val="Tahoma"/>
        <family val="2"/>
        <charset val="222"/>
      </rPr>
      <t xml:space="preserve">  
3. Combo wrapup กด *
4. Combo wrapup กด 8</t>
    </r>
  </si>
  <si>
    <t>1. ประกาศข้อความ PBC_MN_0208 "โปรโมชั่นบัตรบีเฟิสต์ สมาร์ท แรบบิท เชลซี กด 1, โปรโมชั่นบัตรบีเฟิสต์ สมาร์ท ทีพีเอ็น ยูเนี่ยนเพย์ กด  2, โปรโมชั่นบัญชีเงินฝากประจำพิเศษ กด 3"
2. ประกาศข้อความ PBC_PA_0393 "สมัครบัตรบีเฟิสต์ สมาร์ท แรบบิท เชลซี วันนี้ รับทันที เสื้อ Blue Spirit Limited Edition ลิขสิทธิ์แท้จากสโมสรฟุตบอลเชลซีและธนาคารกรุงเทพ มูลค่า 2,490 บาท วันนี้ - 31 มี.ค. 61 หรือจนกว่าของจะหมด" และ Combo wrapup PBC_MN_0283
3. ประกาศข้อความ PBC_PA_0393 ซ้ำ และ ประกาศข้อความ Combo wrapup PBC_MN_0283
4. สายโอนไปเมนูก่อนหน้า</t>
  </si>
  <si>
    <r>
      <t xml:space="preserve">English language / Customer Mass Affluent
1. Press 1 To check your Account Balance ,Transfer Fund ,Pay Bill ,Top up your Mobile Phone or Order a Cheque Book  &gt; Press 8 For Product Information and Promotion  &gt; Press 1  Promotions  &gt; Retrieve promoition = Success
2. </t>
    </r>
    <r>
      <rPr>
        <sz val="10"/>
        <color indexed="30"/>
        <rFont val="Tahoma"/>
        <family val="2"/>
      </rPr>
      <t xml:space="preserve">Press  2 Be1st Smart TPN UnionPay card Promotion </t>
    </r>
    <r>
      <rPr>
        <sz val="10"/>
        <color indexed="8"/>
        <rFont val="Tahoma"/>
        <family val="2"/>
        <charset val="222"/>
      </rPr>
      <t xml:space="preserve">  
3. Combo wrapup press 0</t>
    </r>
  </si>
  <si>
    <t>1. Message announcement PBC_MN_0208 "Be1st Smart Rabbit Chelsea Card Promotion  Press 1, Be1st Smart TPN UnionPay card Promotion   Press  2, Special Fixed Deposit Accounts Promotion  Press  3"
2. Message announcement PBC_PA_0393 "Enjoy any movie, any day, any show time for 88 Bt when you purchase movie tickets with your Be1st Smart TPN UnionPay card at Major Cineplex theaters. Until 28 February 2018" and Combo wrapup PBC_MN_0283
3. Continue to Agent</t>
  </si>
  <si>
    <r>
      <t xml:space="preserve">Thai language  / Customer Mass Affluent
1. กด 1 สอบถามข้อมูลทางบัญชี โอนเงิน ชำระเงิน เติมเงิน ซื้อสมุดเช็ค  &gt; กด 8 ข้อมูลและโปรโมชั่นผลิตภัณฑ์ทางบัญชี &gt; กด 1 ข้อมูลโปรโมชั่น &gt; Retrieve promoition = Success
2. </t>
    </r>
    <r>
      <rPr>
        <sz val="10"/>
        <color indexed="30"/>
        <rFont val="Tahoma"/>
        <family val="2"/>
      </rPr>
      <t xml:space="preserve">กด  2 โปรโมชั่นบัตรบีเฟิสต์ สมาร์ท ทีพีเอ็น ยูเนี่ยนเพย์ </t>
    </r>
    <r>
      <rPr>
        <sz val="10"/>
        <color indexed="8"/>
        <rFont val="Tahoma"/>
        <family val="2"/>
        <charset val="222"/>
      </rPr>
      <t xml:space="preserve"> 
3. Combo wrapup กด 8</t>
    </r>
  </si>
  <si>
    <t>1. ประกาศข้อความ PBC_MN_0208 "โปรโมชั่นบัตรบีเฟิสต์ สมาร์ท แรบบิท เชลซี กด 1, โปรโมชั่นบัตรบีเฟิสต์ สมาร์ท ทีพีเอ็น ยูเนี่ยนเพย์ กด  2, โปรโมชั่นบัญชีเงินฝากประจำพิเศษ กด 3"
2. ประกาศข้อความ PBC_PA_0393 "คุ้มสุดๆ ดูหนัง ทุกเรื่อง ทุกรอบ ในราคาที่นั่งละ 88 บาท เมื่อจ่ายผ่านบัตรบีเฟิสต์ สมาร์ท ทีพีเอ็น ยูเนี่ยนเพย์ ที่โรงภาพยนต์ในเครือ Major Cineplex วันนี้ - ก.พ.2561" และ Combo wrapup PBC_MN_0283
3. สายโอนไปที่เมนูก่อนหน้า</t>
  </si>
  <si>
    <r>
      <t xml:space="preserve">English language / Customer Mass Affluent
1. Press 1 To check your Account Balance ,Transfer Fund ,Pay Bill ,Top up your Mobile Phone or Order a Cheque Book  &gt; Press 8 For Product Information and Promotion  &gt; Press 1  Promotions  &gt; Retrieve promoition = Success
2. </t>
    </r>
    <r>
      <rPr>
        <sz val="10"/>
        <color indexed="17"/>
        <rFont val="Tahoma"/>
        <family val="2"/>
      </rPr>
      <t xml:space="preserve">Press  3 Special Fixed Deposit Accounts Promotion  </t>
    </r>
    <r>
      <rPr>
        <sz val="10"/>
        <color indexed="8"/>
        <rFont val="Tahoma"/>
        <family val="2"/>
        <charset val="222"/>
      </rPr>
      <t xml:space="preserve">
3. Combo wrapup press #
</t>
    </r>
  </si>
  <si>
    <t>1. Message announcement PBC_MN_0208 "Be1st Smart Rabbit Chelsea Card Promotion  Press 1, Be1st Smart TPN UnionPay card Promotion   Press  2, Special Fixed Deposit Accounts Promotion  Press  3"
2. Message announcement PBC_PA_0393 "The more you save, the more you prosper with special fixed deposit interest rates. Bangkok Bank is offering 5-Month, 7-Month and 11-Month Fixed Deposit Accounts with a minimum deposit of Baht 100,000. Available at Bangkok Bank branches." and Combo wrapup PBC_MN_0283
3. Message announcement PBC_PA_0555 "Thank you for calling Bangkok
Bank. Have a good day!"</t>
  </si>
  <si>
    <r>
      <t xml:space="preserve">Thai language  / Customer Mass Affluent
1. กด 1 สอบถามข้อมูลทางบัญชี โอนเงิน ชำระเงิน เติมเงิน ซื้อสมุดเช็ค  &gt; กด 8 ข้อมูลและโปรโมชั่นผลิตภัณฑ์ทางบัญชี &gt; กด 1 ข้อมูลโปรโมชั่น &gt; Retrieve promoition = Success
2. </t>
    </r>
    <r>
      <rPr>
        <sz val="10"/>
        <color indexed="17"/>
        <rFont val="Tahoma"/>
        <family val="2"/>
      </rPr>
      <t xml:space="preserve">กด  3 โปรโมชั่นบัญชีเงินฝากประจำพิเศษ  
</t>
    </r>
    <r>
      <rPr>
        <sz val="10"/>
        <rFont val="Tahoma"/>
        <family val="2"/>
      </rPr>
      <t>3. Combo wrapup = No record
4. Combo wrapup กด 0</t>
    </r>
  </si>
  <si>
    <r>
      <t xml:space="preserve">English language / Customer Affluent
1. Press 1 To check your Account Balance ,Transfer Fund ,Pay Bill ,Top up your Mobile Phone or Order a Cheque Book  &gt; Press 8 For Product Information and Promotion  &gt; Press 1  Promotions  &gt; Retrieve promoition = Success
2. </t>
    </r>
    <r>
      <rPr>
        <sz val="10"/>
        <color indexed="10"/>
        <rFont val="Tahoma"/>
        <family val="2"/>
      </rPr>
      <t xml:space="preserve">Press 1 Be1st Smart Rabbit Chelsea Card Promotion  </t>
    </r>
    <r>
      <rPr>
        <sz val="10"/>
        <color indexed="8"/>
        <rFont val="Tahoma"/>
        <family val="2"/>
        <charset val="222"/>
      </rPr>
      <t xml:space="preserve">
3. Combo wrapup press *
4. Combo wrapup press 8</t>
    </r>
  </si>
  <si>
    <t>1. Message announcement PBC_MN_0208 "Be1st Smart Rabbit Chelsea Card Promotion  Press 1, Be1st Smart TPN UnionPay card Promotion   Press  2, Special Fixed Deposit Accounts Promotion  Press  3"
2. Message announcement PBC_PA_0393 "Apply Be1st Smart Rabbit Chelsea Card today until 31 March 2018 and get a Limited Edition Blue Spirit Polo shirt from Chelsea Football Club and Bangkok Bank valued at 2,490Bt (while supplies last)" and Combo wrapup PBC_MN_0393
3. Repeat Message announcement PBC_PA_0036 and  PBC_MN_0283
4. Continue to previous menu</t>
  </si>
  <si>
    <t>Customer Affluent</t>
  </si>
  <si>
    <r>
      <t xml:space="preserve">Thai language  / Customer Affluent
1. กด 1 สอบถามข้อมูลทางบัญชี โอนเงิน ชำระเงิน เติมเงิน ซื้อสมุดเช็ค  &gt; กด 8 ข้อมูลและโปรโมชั่นผลิตภัณฑ์ทางบัญชี &gt; กด 1 ข้อมูลโปรโมชั่น &gt; Retrieve promoition = Success
2. </t>
    </r>
    <r>
      <rPr>
        <sz val="10"/>
        <color indexed="10"/>
        <rFont val="Tahoma"/>
        <family val="2"/>
      </rPr>
      <t xml:space="preserve">กด  1 โปรโมชั่นบัตรบีเฟิสต์ สมาร์ท แรบบิท เชลซี     </t>
    </r>
    <r>
      <rPr>
        <sz val="10"/>
        <color indexed="8"/>
        <rFont val="Tahoma"/>
        <family val="2"/>
        <charset val="222"/>
      </rPr>
      <t xml:space="preserve">  
3. Combo wrapup กด 0</t>
    </r>
  </si>
  <si>
    <t>1. ประกาศข้อความ PBC_MN_0208 "โปรโมชั่นบัตรบีเฟิสต์ สมาร์ท แรบบิท เชลซี กด 1, โปรโมชั่นบัตรบีเฟิสต์ สมาร์ท ทีพีเอ็น ยูเนี่ยนเพย์ กด  2, โปรโมชั่นบัญชีเงินฝากประจำพิเศษ กด 3"
2. ประกาศข้อความ PBC_PA_0393 "สมัครบัตรบีเฟิสต์ สมาร์ท แรบบิท เชลซี วันนี้ รับทันที เสื้อ Blue Spirit Limited Edition ลิขสิทธิ์แท้จากสโมสรฟุตบอลเชลซีและธนาคารกรุงเทพ มูลค่า 2,490 บาท วันนี้ - 31 มี.ค. 61 หรือจนกว่าของจะหมด" และ Combo wrapup PBC_MN_0283
3. สายโอนหา Agent</t>
  </si>
  <si>
    <r>
      <t xml:space="preserve">English language / Customer Affluent
1. Press 1 To check your Account Balance ,Transfer Fund ,Pay Bill ,Top up your Mobile Phone or Order a Cheque Book  &gt; Press 8 For Product Information and Promotion  &gt; Press 1  Promotions  &gt; Retrieve promoition = Success
2. </t>
    </r>
    <r>
      <rPr>
        <sz val="10"/>
        <color indexed="30"/>
        <rFont val="Tahoma"/>
        <family val="2"/>
      </rPr>
      <t xml:space="preserve">Press  2 Be1st Smart TPN UnionPay card Promotion </t>
    </r>
    <r>
      <rPr>
        <sz val="10"/>
        <color indexed="8"/>
        <rFont val="Tahoma"/>
        <family val="2"/>
        <charset val="222"/>
      </rPr>
      <t xml:space="preserve">  
3. Combo wrapup press #</t>
    </r>
  </si>
  <si>
    <t>1. Message announcement PBC_MN_0208 "Be1st Smart Rabbit Chelsea Card Promotion  Press 1, Be1st Smart TPN UnionPay card Promotion   Press  2, Special Fixed Deposit Accounts Promotion  Press  3"
2. Message announcement PBC_PA_0393 "Enjoy any movie, any day, any show time for 88 Bt when you purchase movie tickets with your Be1st Smart TPN UnionPay card at Major Cineplex theaters. Until 28 February 2018" and Combo wrapup PBC_MN_0283
3. Message announcement PBC_PA_0555 "Thank you for calling Bangkok
Bank. Have a good day!"</t>
  </si>
  <si>
    <r>
      <t xml:space="preserve">Thai language  / Customer Affluent
1. กด 1 สอบถามข้อมูลทางบัญชี โอนเงิน ชำระเงิน เติมเงิน ซื้อสมุดเช็ค  &gt; กด 8 ข้อมูลและโปรโมชั่นผลิตภัณฑ์ทางบัญชี &gt; กด 1 ข้อมูลโปรโมชั่น &gt; Retrieve promoition = Success
2. </t>
    </r>
    <r>
      <rPr>
        <sz val="10"/>
        <color indexed="30"/>
        <rFont val="Tahoma"/>
        <family val="2"/>
      </rPr>
      <t xml:space="preserve">กด  2 โปรโมชั่นบัตรบีเฟิสต์ สมาร์ท ทีพีเอ็น ยูเนี่ยนเพย์ </t>
    </r>
    <r>
      <rPr>
        <sz val="10"/>
        <color indexed="8"/>
        <rFont val="Tahoma"/>
        <family val="2"/>
        <charset val="222"/>
      </rPr>
      <t xml:space="preserve"> 
3. Combo wrapup press 8</t>
    </r>
  </si>
  <si>
    <t>1. ประกาศข้อความ PBC_MN_0208 "โปรโมชั่นบัตรบีเฟิสต์ สมาร์ท แรบบิท เชลซี กด 1, โปรโมชั่นบัตรบีเฟิสต์ สมาร์ท ทีพีเอ็น ยูเนี่ยนเพย์ กด  2, โปรโมชั่นบัญชีเงินฝากประจำพิเศษ กด 3"
2. ประกาศข้อความ PBC_PA_0393 "คุ้มสุดๆ ดูหนัง ทุกเรื่อง ทุกรอบ ในราคาที่นั่งละ 88 บาท เมื่อจ่ายผ่านบัตรบีเฟิสต์ สมาร์ท ทีพีเอ็น ยูเนี่ยนเพย์ ที่โรงภาพยนต์ในเครือ Major Cineplex วันนี้ - ก.พ.2561" และ  Combo wrapup PBC_MN_0283
3. สายโอนไปที่เมนูก่อนหน้า</t>
  </si>
  <si>
    <r>
      <t xml:space="preserve">English language / Customer Affluent
1. Press 1 To check your Account Balance ,Transfer Fund ,Pay Bill ,Top up your Mobile Phone or Order a Cheque Book  &gt; Press 8 For Product Information and Promotion  &gt; Press 1  Promotions  &gt; Retrieve promoition = Success
2. </t>
    </r>
    <r>
      <rPr>
        <sz val="10"/>
        <color indexed="17"/>
        <rFont val="Tahoma"/>
        <family val="2"/>
      </rPr>
      <t xml:space="preserve">Press  3 Special Fixed Deposit Accounts Promotion  </t>
    </r>
    <r>
      <rPr>
        <sz val="10"/>
        <color indexed="8"/>
        <rFont val="Tahoma"/>
        <family val="2"/>
        <charset val="222"/>
      </rPr>
      <t xml:space="preserve">
3. Combo wrapup กด 9</t>
    </r>
  </si>
  <si>
    <t>1. Message announcement PBC_MN_0208 "Be1st Smart Rabbit Chelsea Card Promotion  Press 1, Be1st Smart TPN UnionPay card Promotion   Press  2, Special Fixed Deposit Accounts Promotion  Press  3"
2. Message announcement PBC_PA_0393 "The more you save, the more you prosper with special fixed deposit interest rates. Bangkok Bank is offering 5-Month, 7-Month and 11-Month Fixed Deposit Accounts with a minimum deposit of Baht 100,000. Available at Bangkok Bank branches." and Combo wrapup PBC_MN_0283
3. Continue to Main menu</t>
  </si>
  <si>
    <r>
      <t xml:space="preserve">Thai language  / Customer Affluent
1. กด 1 สอบถามข้อมูลทางบัญชี โอนเงิน ชำระเงิน เติมเงิน ซื้อสมุดเช็ค  &gt; กด 8 ข้อมูลและโปรโมชั่นผลิตภัณฑ์ทางบัญชี &gt; กด 1 ข้อมูลโปรโมชั่น &gt; Retrieve promoition = Success
2. </t>
    </r>
    <r>
      <rPr>
        <sz val="10"/>
        <color indexed="17"/>
        <rFont val="Tahoma"/>
        <family val="2"/>
      </rPr>
      <t xml:space="preserve">กด  3 โปรโมชั่นบัญชีเงินฝากประจำพิเศษ 
</t>
    </r>
    <r>
      <rPr>
        <sz val="10"/>
        <rFont val="Tahoma"/>
        <family val="2"/>
      </rPr>
      <t xml:space="preserve">3. Combo wrapup กด # </t>
    </r>
  </si>
  <si>
    <t>1. ประกาศข้อความ PBC_MN_0208 "โปรโมชั่นบัตรบีเฟิสต์ สมาร์ท แรบบิท เชลซี กด 1, โปรโมชั่นบัตรบีเฟิสต์ สมาร์ท ทีพีเอ็น ยูเนี่ยนเพย์ กด  2, โปรโมชั่นบัญชีเงินฝากประจำพิเศษ กด 3"
2. ประกาศข้อความ PBC_PA_0393 "ยิ่งออม ยิ่งงอกงาม กับเงินฝากประจำดอกเบี้ยพิเศษ เลือกออมได้อย่างมั่นใจกับบัญชีเงินฝากประจำ 5 เดือน 7 เดือน และ 11 เดือน รับฝากตั้งแต่ 100,000 บาทขึ้นไป ที่ธนาคารกรุงเทพทุกสาขา" และ Combo wrapup PBC_MN_0283
3. ประกาศข้อความ PBC_PA_0555 "ขอบคุณที่ใช้บริการบัวหลวงโฟน สวัสดีค่ะ"</t>
  </si>
  <si>
    <t>English language / Customer Mass
1. Press 1 To check your Account Balance ,Transfer Fund ,Pay Bill ,Top up your Mobile Phone or Order a Cheque Book  &gt; Press 8 For Product Information and Promotion  &gt; Press 1  Promotions  &gt; Retrieve promoition = Success
2. Press  3 Special Fixed Deposit Accounts Promotion  
3. Combo wrapup invalid input 3 tries</t>
  </si>
  <si>
    <t>1. Message announcement PBC_MN_0208 "Be1st Smart Rabbit Chelsea Card Promotion  Press 1, Be1st Smart TPN UnionPay card Promotion   Press  2, Special Fixed Deposit Accounts Promotion  Press  3"
2. Message announcement PBC_PA_0393 "The more you save, the more you prosper with special fixed deposit interest rates. Bangkok Bank is offering 5-Month, 7-Month and 11-Month Fixed Deposit Accounts with a minimum deposit of Baht 100,000. Available at Bangkok Bank branches." and Combo wrapup PBC_MN_0283
3. Message announcement PBC_PA_0548 "Sorry, that's an invalid entry.
Please try again"  Exceed max no. of tries Message announcement PBC_PA_0549 "You have exceeded the maximum number of attempts." and Continue to Main menu</t>
  </si>
  <si>
    <r>
      <t xml:space="preserve">Thai language  / Customer Mass 
1. กด 1 สอบถามข้อมูลทางบัญชี โอนเงิน ชำระเงิน เติมเงิน ซื้อสมุดเช็ค  &gt; กด 8 ข้อมูลและโปรโมชั่นผลิตภัณฑ์ทางบัญชี &gt; กด 1 ข้อมูลโปรโมชั่น &gt; Retrieve promoition = Success
2. </t>
    </r>
    <r>
      <rPr>
        <sz val="10"/>
        <color indexed="17"/>
        <rFont val="Tahoma"/>
        <family val="2"/>
      </rPr>
      <t xml:space="preserve">กด  3 โปรโมชั่นบัญชีเงินฝากประจำพิเศษ  
</t>
    </r>
    <r>
      <rPr>
        <sz val="10"/>
        <rFont val="Tahoma"/>
        <family val="2"/>
      </rPr>
      <t>3. ไม่กด Combo wrapup 3 ครั้ง</t>
    </r>
  </si>
  <si>
    <t>1. ประกาศข้อความ PBC_MN_0208 "โปรโมชั่นบัตรบีเฟิสต์ สมาร์ท แรบบิท เชลซี กด 1, โปรโมชั่นบัตรบีเฟิสต์ สมาร์ท ทีพีเอ็น ยูเนี่ยนเพย์ กด  2, โปรโมชั่นบัญชีเงินฝากประจำพิเศษ กด 3"
2. ประกาศข้อความ PBC_PA_0393 "ยิ่งออม ยิ่งงอกงาม กับเงินฝากประจำดอกเบี้ยพิเศษ เลือกออมได้อย่างมั่นใจกับบัญชีเงินฝากประจำ 5 เดือน 7 เดือน และ 11 เดือน รับฝากตั้งแต่ 100,000 บาทขึ้นไป ที่ธนาคารกรุงเทพทุกสาขา" และ Combo wrapup PBC_MN_0283
3. ประกาศข้อความ PBC_PA_0547 "ท่านยังไม่ได้ทำรายการ โปรดกดใหม่" ครบ 3 ครั้ง ประกาศข้อความ PBC_PA_0549 "ท่านทำรายการเกินจำนวนครั้งที่ธนาคารกำหนด"  และโอนสายกลับเมนูหลัก</t>
  </si>
  <si>
    <t xml:space="preserve">English language / Customer Mass
1. Press 1 To check your Account Balance ,Transfer Fund ,Pay Bill ,Top up your Mobile Phone or Order a Cheque Book  &gt; Press 8 For Product Information and Promotion  &gt; Press 1  Promotions  &gt; Retrieve promoition = No records ( To fetch treatment for No records = Success )
</t>
  </si>
  <si>
    <t>1. Message announcement PBC_PA_0556 "Sorry, we cannot process your request at this moment" and PBC_PA_0559 "Please wait while we transfer back to Main Menu"  and continue to Main menu</t>
  </si>
  <si>
    <t>Thai language  / Customer Mass 
1. กด 1 สอบถามข้อมูลทางบัญชี โอนเงิน ชำระเงิน เติมเงิน ซื้อสมุดเช็ค  &gt; กด 8 ข้อมูลและโปรโมชั่นผลิตภัณฑ์ทางบัญชี &gt; กด 1 ข้อมูลโปรโมชั่น &gt; Retrieve promoition = No records
 ( To fetch treatment for No records = Success )</t>
  </si>
  <si>
    <t>1. ประกาศข้อความ PBC_PA_0556 "ธนาคารขออภัยที่ไม่สามารถดำเนินการตามที่ท่านประสงค์ในขณะนี้" และ PBC_PA_0559 "กรุณารอสักครู่ กำลังโอนสายของท่านไปยังเมนูหลัก" และโอนสายไปเมนูหลัก</t>
  </si>
  <si>
    <t xml:space="preserve">English language / Customer Affluent
1. Press 1 To check your Account Balance ,Transfer Fund ,Pay Bill ,Top up your Mobile Phone or Order a Cheque Book  &gt; Press 8 For Product Information and Promotion  &gt; Press 1  Promotions  &gt; Retrieve promoition = Success 
2. Promotion menu = input invalid
3. Promotion menu = No input 2 tries
</t>
  </si>
  <si>
    <t xml:space="preserve">1. Message announcement PBC_MN_0208 "Be1st Smart Rabbit Chelsea Card Promotion  Press 1, Be1st Smart TPN UnionPay card Promotion   Press  2, Special Fixed Deposit Accounts Promotion  Press  3"
2. Message announcement announcement PBC_PA_0548 "Sorry, that's an invalid entry. Please try again"
3. Message announcement PBC_PA_0547 "No input was received. Please try again" and PBC_PA_0549 "You have exceeded the maximum number of attempts."  And transfer back to Main menu
</t>
  </si>
  <si>
    <t xml:space="preserve">Thai language  / Customer Affluent
1. กด 1 สอบถามข้อมูลทางบัญชี โอนเงิน ชำระเงิน เติมเงิน ซื้อสมุดเช็ค  &gt; กด 8 ข้อมูลและโปรโมชั่นผลิตภัณฑ์ทางบัญชี &gt; กด 1 ข้อมูลโปรโมชั่น &gt; Retrieve promoition = Success
2. กดเลือก Promotion menu ไม่ถูกต้อง
3. ไม่กดเลือก Promotion menu 2 ครั้ง
</t>
  </si>
  <si>
    <t xml:space="preserve">1. ประกาศข้อความ PBC_MN_0208 "โปรโมชั่นบัตรบีเฟิสต์ สมาร์ท แรบบิท เชลซี กด 1, โปรโมชั่นบัตรบีเฟิสต์ สมาร์ท ทีพีเอ็น ยูเนี่ยนเพย์ กด  2, โปรโมชั่นบัญชีเงินฝากประจำพิเศษ กด 3"
2. ประกาศข้อความ PBC_PA_0548 ขออภัยค่ะ ท่านกดไม่ถูกต้อง โปรดกดใหม่"
3. ประกาศข้อความ PBC_PA_0547 "ท่านยังไม่ได้ทำรายการ โปรดกดใหม่" และ PBC_PA_0549 "ท่านทำรายการเกินจำนวนครั้งที่ธนาคารกำหนด" และโอนสายกลับเมนูหลัก
</t>
  </si>
  <si>
    <t xml:space="preserve">English language / Customer Mass Affluent
1. Press 1 To check your Account Balance ,Transfer Fund ,Pay Bill ,Top up your Mobile Phone or Order a Cheque Book  &gt; Press 8 For Product Information and Promotion  &gt; Press 1  Promotions  &gt; Retrieve promoition = No records ( To fetch treatment for No records = No records )
</t>
  </si>
  <si>
    <t xml:space="preserve">1. Message announcement PBC_PA_0560 "Please wait while we transfer back to Main Menu" and continue to Main menu
</t>
  </si>
  <si>
    <t xml:space="preserve">Thai language  / Customer Mass Affluent
1. กด 1 สอบถามข้อมูลทางบัญชี โอนเงิน ชำระเงิน เติมเงิน ซื้อสมุดเช็ค  &gt; กด 8 ข้อมูลและโปรโมชั่นผลิตภัณฑ์ทางบัญชี &gt; กด 1 ข้อมูลโปรโมชั่น &gt; Retrieve promoition = No records ( To fetch treatment for No records = No records )
</t>
  </si>
  <si>
    <t>1. ประกาศข้อความ PBC_PA_0560 "กรุณารอสักครู่ กำลังโอนสายของท่านไปยังเมนูหลัก" และโอนสายไปเมนูหลัก</t>
  </si>
  <si>
    <t>รวม 26 Case</t>
  </si>
  <si>
    <t xml:space="preserve"> </t>
  </si>
  <si>
    <t>Function</t>
  </si>
  <si>
    <t>Sub-function</t>
  </si>
  <si>
    <t>RTM Ref ID</t>
  </si>
  <si>
    <t>Call Flow</t>
  </si>
  <si>
    <t>Account Service - Promotion</t>
  </si>
  <si>
    <t>Rationalized</t>
  </si>
  <si>
    <t>Test Coverage Matrix</t>
  </si>
  <si>
    <t>Version</t>
  </si>
  <si>
    <t>Date</t>
  </si>
  <si>
    <t>Description</t>
  </si>
  <si>
    <t>Author</t>
  </si>
  <si>
    <t>Comments</t>
  </si>
  <si>
    <t>v0.1</t>
  </si>
  <si>
    <t>Initial Draft</t>
  </si>
  <si>
    <t>BBL</t>
  </si>
  <si>
    <t>CVP</t>
  </si>
  <si>
    <t>UCCE</t>
  </si>
  <si>
    <t>Finesse</t>
  </si>
  <si>
    <t>CUIC</t>
  </si>
  <si>
    <t>Survey Admin</t>
  </si>
  <si>
    <t>ESIS</t>
  </si>
  <si>
    <t>FAX</t>
  </si>
  <si>
    <t>NICE</t>
  </si>
  <si>
    <t>X</t>
  </si>
  <si>
    <t>Updated component information</t>
  </si>
  <si>
    <t>BBL &amp; IBM</t>
  </si>
  <si>
    <t>v0.2</t>
  </si>
  <si>
    <t>Pre-SIT</t>
  </si>
  <si>
    <t>SIT</t>
  </si>
  <si>
    <t>Pre-UAT</t>
  </si>
  <si>
    <t>UAT</t>
  </si>
  <si>
    <t>Rationalisation Reason</t>
  </si>
  <si>
    <t>v0.3</t>
  </si>
  <si>
    <t>Updated testing phase information</t>
  </si>
  <si>
    <t>1. ประกาศข้อความ PBC_MN_0208 "โปรโมชั่นบัตรบีเฟิสต์ สมาร์ท แรบบิท เชลซี กด 1, โปรโมชั่นบัตรบีเฟิสต์ สมาร์ท ทีพีเอ็น ยูเนี่ยนเพย์ กด  2, โปรโมชั่นบัญชีเงินฝากประจำพิเศษ กด 3"
2. ประกาศข้อความ PBC_PA_0393 "ยิ่งออม ยิ่งงอกงาม กับเงินฝากประจำดอกเบี้ยพิเศษ เลือกออมได้อย่างมั่นใจกับบัญชีเงินฝากประจำ 5 เดือน 7 เดือน และ 11 เดือน รับฝากตั้งแต่ 100,000 บาทขึ้นไป ที่ธนาคารกรุงเทพทุกสาขา" และ Combo wrapup PBC_MN_0283
3. ประกาศ Combro *,8,9,0
4. โอนสายหา agent</t>
  </si>
  <si>
    <t>Positive</t>
  </si>
  <si>
    <t>Negative</t>
  </si>
  <si>
    <t>E2E-IVR-AcPromo-0001</t>
  </si>
  <si>
    <t>E2E-IVR-AcPromo-0002</t>
  </si>
  <si>
    <t>E2E-IVR-AcPromo-0003</t>
  </si>
  <si>
    <t>E2E-IVR-AcPromo-0004</t>
  </si>
  <si>
    <t>E2E-IVR-AcPromo-0005</t>
  </si>
  <si>
    <t>E2E-IVR-AcPromo-0006</t>
  </si>
  <si>
    <t>E2E-IVR-AcPromo-0007</t>
  </si>
  <si>
    <t>E2E-IVR-AcPromo-0008</t>
  </si>
  <si>
    <t>E2E-IVR-AcPromo-0009</t>
  </si>
  <si>
    <t>E2E-IVR-AcPromo-0010</t>
  </si>
  <si>
    <t>E2E-IVR-AcPromo-0011</t>
  </si>
  <si>
    <t>E2E-IVR-AcPromo-0012</t>
  </si>
  <si>
    <t>E2E-IVR-AcPromo-0013</t>
  </si>
  <si>
    <t>E2E-IVR-AcPromo-0014</t>
  </si>
  <si>
    <t>E2E-IVR-AcPromo-0015</t>
  </si>
  <si>
    <t>E2E-IVR-AcPromo-0016</t>
  </si>
  <si>
    <t>E2E-IVR-AcPromo-0017</t>
  </si>
  <si>
    <t>E2E-IVR-AcPromo-0018</t>
  </si>
  <si>
    <t>E2E-IVR-AcPromo-0019</t>
  </si>
  <si>
    <t>E2E-IVR-AcPromo-0020</t>
  </si>
  <si>
    <t>E2E-IVR-AcPromo-0021</t>
  </si>
  <si>
    <t>E2E-IVR-AcPromo-0022</t>
  </si>
  <si>
    <t>E2E-IVR-AcPromo-0023</t>
  </si>
  <si>
    <t>E2E-IVR-AcPromo-0024</t>
  </si>
  <si>
    <t>E2E-IVR-AcPromo-0025</t>
  </si>
  <si>
    <t>E2E-IVR-AcPromo-0026</t>
  </si>
  <si>
    <t>Minor changes for standardisation.</t>
  </si>
  <si>
    <t>v0.4</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</si>
</sst>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charset val="222"/>
      <scheme val="minor"/>
    </font>
    <font>
      <sz val="10"/>
      <color indexed="8"/>
      <name val="Tahoma"/>
      <family val="2"/>
      <charset val="222"/>
    </font>
    <font>
      <sz val="10"/>
      <color indexed="10"/>
      <name val="Tahoma"/>
      <family val="2"/>
    </font>
    <font>
      <sz val="10"/>
      <color indexed="30"/>
      <name val="Tahoma"/>
      <family val="2"/>
    </font>
    <font>
      <sz val="10"/>
      <name val="Tahoma"/>
      <family val="2"/>
    </font>
    <font>
      <sz val="10"/>
      <color indexed="17"/>
      <name val="Tahoma"/>
      <family val="2"/>
    </font>
    <font>
      <sz val="10"/>
      <name val="Arial"/>
      <family val="2"/>
    </font>
    <font>
      <sz val="11"/>
      <color theme="1"/>
      <name val="Calibri"/>
      <family val="2"/>
      <scheme val="minor"/>
    </font>
    <font>
      <sz val="10"/>
      <color theme="1"/>
      <name val="Calibri"/>
      <family val="2"/>
      <scheme val="minor"/>
    </font>
    <font>
      <sz val="10"/>
      <color theme="1"/>
      <name val="Calibri"/>
      <family val="2"/>
      <charset val="222"/>
      <scheme val="minor"/>
    </font>
    <font>
      <sz val="10"/>
      <color rgb="FF000000"/>
      <name val="Arial"/>
      <family val="2"/>
    </font>
    <font>
      <sz val="11"/>
      <color rgb="FF000000"/>
      <name val="Arial"/>
      <family val="2"/>
    </font>
    <font>
      <sz val="11"/>
      <color rgb="FF000000"/>
      <name val="Calibri"/>
      <family val="2"/>
      <charset val="222"/>
      <scheme val="minor"/>
    </font>
    <font>
      <sz val="10"/>
      <color rgb="FF000000"/>
      <name val="Calibri"/>
      <family val="2"/>
      <scheme val="minor"/>
    </font>
    <font>
      <sz val="11"/>
      <name val="Calibri"/>
      <family val="2"/>
      <scheme val="minor"/>
    </font>
    <font>
      <b/>
      <u/>
      <sz val="14"/>
      <name val="Calibri"/>
      <family val="2"/>
      <scheme val="minor"/>
    </font>
    <font>
      <b/>
      <sz val="11"/>
      <name val="Calibri"/>
      <family val="2"/>
      <scheme val="minor"/>
    </font>
    <font>
      <sz val="10"/>
      <name val="Calibri"/>
      <family val="2"/>
      <scheme val="minor"/>
    </font>
    <font>
      <b/>
      <sz val="10"/>
      <name val="Calibri"/>
      <family val="2"/>
      <scheme val="minor"/>
    </font>
    <font>
      <b/>
      <sz val="11"/>
      <color theme="1"/>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92D050"/>
        <bgColor rgb="FF000000"/>
      </patternFill>
    </fill>
    <fill>
      <patternFill patternType="solid">
        <fgColor rgb="FFBFBFBF"/>
        <bgColor rgb="FF000000"/>
      </patternFill>
    </fill>
    <fill>
      <patternFill patternType="solid">
        <fgColor rgb="FFFF0000"/>
        <bgColor rgb="FF000000"/>
      </patternFill>
    </fill>
    <fill>
      <patternFill patternType="solid">
        <fgColor theme="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C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4">
    <xf numFmtId="0" fontId="0" fillId="0" borderId="0"/>
    <xf numFmtId="0" fontId="7" fillId="0" borderId="0"/>
    <xf numFmtId="0" fontId="7" fillId="0" borderId="0"/>
    <xf numFmtId="0" fontId="6" fillId="0" borderId="0"/>
  </cellStyleXfs>
  <cellXfs count="77">
    <xf numFmtId="0" fontId="0" fillId="0" borderId="0" xfId="0"/>
    <xf numFmtId="0" fontId="8" fillId="0" borderId="0" xfId="0" applyFont="1" applyAlignment="1">
      <alignment horizontal="center" vertical="top"/>
    </xf>
    <xf numFmtId="0" fontId="8" fillId="0" borderId="0" xfId="0" applyFont="1" applyAlignment="1">
      <alignment vertical="top"/>
    </xf>
    <xf numFmtId="0" fontId="8" fillId="0" borderId="0" xfId="0" applyFont="1" applyAlignment="1"/>
    <xf numFmtId="0" fontId="9" fillId="0" borderId="1" xfId="0" applyFont="1" applyBorder="1" applyAlignment="1">
      <alignment horizontal="left" vertical="top" wrapText="1"/>
    </xf>
    <xf numFmtId="0" fontId="0" fillId="0" borderId="0" xfId="0" applyAlignment="1">
      <alignment horizontal="left"/>
    </xf>
    <xf numFmtId="0" fontId="8" fillId="2" borderId="1" xfId="0" applyFont="1" applyFill="1" applyBorder="1" applyAlignment="1">
      <alignment horizontal="center" vertical="top" wrapText="1"/>
    </xf>
    <xf numFmtId="0" fontId="9" fillId="0" borderId="1" xfId="0" applyFont="1" applyFill="1" applyBorder="1" applyAlignment="1">
      <alignment horizontal="left" vertical="top" wrapText="1"/>
    </xf>
    <xf numFmtId="0" fontId="10" fillId="3" borderId="1" xfId="0" applyFont="1" applyFill="1" applyBorder="1" applyAlignment="1">
      <alignment horizontal="center" vertical="top" wrapText="1"/>
    </xf>
    <xf numFmtId="0" fontId="11" fillId="4" borderId="2" xfId="0" applyFont="1" applyFill="1" applyBorder="1" applyAlignment="1">
      <alignment vertical="top" wrapText="1"/>
    </xf>
    <xf numFmtId="0" fontId="10" fillId="3" borderId="2" xfId="0" applyFont="1" applyFill="1" applyBorder="1" applyAlignment="1">
      <alignment horizontal="center" vertical="top" wrapText="1"/>
    </xf>
    <xf numFmtId="0" fontId="11" fillId="0" borderId="2" xfId="0" applyFont="1" applyBorder="1" applyAlignment="1">
      <alignment vertical="top" wrapText="1"/>
    </xf>
    <xf numFmtId="0" fontId="11" fillId="0" borderId="2" xfId="0" applyFont="1" applyBorder="1" applyAlignment="1">
      <alignment horizontal="center" vertical="top" wrapText="1"/>
    </xf>
    <xf numFmtId="0" fontId="12" fillId="0" borderId="2" xfId="0" applyFont="1" applyBorder="1" applyAlignment="1">
      <alignment horizontal="center" vertical="top"/>
    </xf>
    <xf numFmtId="0" fontId="12" fillId="0" borderId="3" xfId="0" applyFont="1" applyBorder="1" applyAlignment="1">
      <alignment horizontal="center" vertical="top"/>
    </xf>
    <xf numFmtId="0" fontId="11" fillId="0" borderId="3" xfId="0" applyFont="1" applyBorder="1" applyAlignment="1">
      <alignment horizontal="center" vertical="top" wrapText="1"/>
    </xf>
    <xf numFmtId="0" fontId="12" fillId="5" borderId="3" xfId="0" applyFont="1" applyFill="1" applyBorder="1" applyAlignment="1">
      <alignment horizontal="center" vertical="top"/>
    </xf>
    <xf numFmtId="0" fontId="10" fillId="0" borderId="2" xfId="0" applyFont="1" applyBorder="1" applyAlignment="1">
      <alignment horizontal="center" vertical="top" wrapText="1"/>
    </xf>
    <xf numFmtId="0" fontId="13" fillId="5" borderId="2" xfId="0" applyFont="1" applyFill="1" applyBorder="1" applyAlignment="1">
      <alignment horizontal="center" vertical="top" wrapText="1"/>
    </xf>
    <xf numFmtId="0" fontId="13" fillId="0" borderId="2" xfId="0" applyFont="1" applyBorder="1" applyAlignment="1">
      <alignment horizontal="center" vertical="top"/>
    </xf>
    <xf numFmtId="0" fontId="0" fillId="0" borderId="0" xfId="0" applyAlignment="1">
      <alignment horizontal="center"/>
    </xf>
    <xf numFmtId="0" fontId="12" fillId="0" borderId="3" xfId="0" applyFont="1" applyFill="1" applyBorder="1" applyAlignment="1">
      <alignment horizontal="center" vertical="top"/>
    </xf>
    <xf numFmtId="0" fontId="8" fillId="0" borderId="1" xfId="0" applyFont="1" applyFill="1" applyBorder="1" applyAlignment="1">
      <alignment horizontal="center" vertical="top" wrapText="1"/>
    </xf>
    <xf numFmtId="0" fontId="8" fillId="0" borderId="4" xfId="0" applyFont="1" applyFill="1" applyBorder="1" applyAlignment="1">
      <alignment horizontal="center" vertical="top" wrapText="1"/>
    </xf>
    <xf numFmtId="0" fontId="9" fillId="0" borderId="1"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8" fillId="0" borderId="1" xfId="0" applyFont="1" applyBorder="1" applyAlignment="1"/>
    <xf numFmtId="0" fontId="14" fillId="6" borderId="0" xfId="1" applyFont="1" applyFill="1"/>
    <xf numFmtId="0" fontId="14" fillId="0" borderId="0" xfId="1" applyFont="1"/>
    <xf numFmtId="0" fontId="15" fillId="6" borderId="0" xfId="1" applyFont="1" applyFill="1"/>
    <xf numFmtId="0" fontId="16" fillId="7" borderId="1" xfId="1" applyFont="1" applyFill="1" applyBorder="1" applyAlignment="1">
      <alignment horizontal="center"/>
    </xf>
    <xf numFmtId="0" fontId="16" fillId="7" borderId="1" xfId="1" applyFont="1" applyFill="1" applyBorder="1"/>
    <xf numFmtId="0" fontId="14" fillId="6" borderId="1" xfId="1" applyFont="1" applyFill="1" applyBorder="1" applyAlignment="1">
      <alignment horizontal="center" vertical="top" wrapText="1"/>
    </xf>
    <xf numFmtId="15" fontId="14" fillId="6" borderId="1" xfId="1" applyNumberFormat="1" applyFont="1" applyFill="1" applyBorder="1" applyAlignment="1">
      <alignment horizontal="center" vertical="top" wrapText="1"/>
    </xf>
    <xf numFmtId="0" fontId="14" fillId="6" borderId="1" xfId="1" applyFont="1" applyFill="1" applyBorder="1" applyAlignment="1">
      <alignment horizontal="left" vertical="top" wrapText="1"/>
    </xf>
    <xf numFmtId="0" fontId="14" fillId="6" borderId="0" xfId="1" applyFont="1" applyFill="1" applyAlignment="1">
      <alignment horizontal="left" vertical="top" wrapText="1"/>
    </xf>
    <xf numFmtId="0" fontId="0" fillId="8" borderId="4" xfId="0" applyFont="1" applyFill="1" applyBorder="1" applyAlignment="1">
      <alignment horizontal="center" vertical="top" textRotation="90" wrapText="1"/>
    </xf>
    <xf numFmtId="0" fontId="9" fillId="0" borderId="1" xfId="0" applyFont="1" applyBorder="1" applyAlignment="1">
      <alignment horizontal="center" vertical="center" wrapText="1"/>
    </xf>
    <xf numFmtId="0" fontId="8" fillId="0" borderId="5" xfId="0" applyFont="1" applyFill="1" applyBorder="1" applyAlignment="1">
      <alignment horizontal="center" vertical="top" wrapText="1"/>
    </xf>
    <xf numFmtId="0" fontId="8" fillId="0" borderId="1" xfId="0" applyFont="1" applyFill="1" applyBorder="1" applyAlignment="1">
      <alignment horizontal="center" vertical="top" wrapText="1"/>
    </xf>
    <xf numFmtId="0" fontId="8" fillId="0" borderId="7" xfId="0" applyFont="1" applyFill="1" applyBorder="1" applyAlignment="1">
      <alignment horizontal="center" vertical="top" wrapText="1"/>
    </xf>
    <xf numFmtId="0" fontId="8" fillId="0" borderId="3" xfId="0" applyFont="1" applyFill="1" applyBorder="1" applyAlignment="1">
      <alignment horizontal="center" vertical="top" wrapText="1"/>
    </xf>
    <xf numFmtId="0" fontId="8" fillId="0" borderId="6" xfId="0" applyFont="1" applyFill="1" applyBorder="1" applyAlignment="1">
      <alignment horizontal="center" vertical="top" wrapText="1"/>
    </xf>
    <xf numFmtId="0" fontId="18" fillId="9" borderId="3" xfId="0" applyFont="1" applyFill="1" applyBorder="1" applyAlignment="1">
      <alignment horizontal="center" vertical="center" textRotation="90"/>
    </xf>
    <xf numFmtId="0" fontId="19" fillId="9" borderId="4" xfId="0" applyFont="1" applyFill="1" applyBorder="1" applyAlignment="1">
      <alignment horizontal="center" wrapText="1"/>
    </xf>
    <xf numFmtId="0" fontId="8" fillId="0" borderId="1" xfId="0" applyFont="1" applyFill="1" applyBorder="1" applyAlignment="1">
      <alignment horizontal="center" vertical="top" wrapText="1"/>
    </xf>
    <xf numFmtId="0" fontId="0" fillId="0" borderId="0" xfId="0" applyFill="1"/>
    <xf numFmtId="0" fontId="0" fillId="0" borderId="0" xfId="0" applyFill="1" applyAlignment="1">
      <alignment horizontal="left"/>
    </xf>
    <xf numFmtId="0" fontId="17" fillId="0" borderId="6" xfId="3" applyFont="1" applyFill="1" applyBorder="1" applyAlignment="1">
      <alignment horizontal="center" vertical="top" wrapText="1"/>
    </xf>
    <xf numFmtId="0" fontId="0" fillId="0" borderId="0" xfId="0" applyFill="1" applyAlignment="1">
      <alignment horizontal="center"/>
    </xf>
    <xf numFmtId="0" fontId="9" fillId="0" borderId="1"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9" fillId="0" borderId="4" xfId="0" applyFont="1" applyBorder="1" applyAlignment="1">
      <alignment horizontal="center" vertical="top" wrapText="1"/>
    </xf>
    <xf numFmtId="0" fontId="8" fillId="0" borderId="1" xfId="0" applyFont="1" applyFill="1" applyBorder="1" applyAlignment="1">
      <alignment horizontal="center" vertical="top" wrapText="1"/>
    </xf>
    <xf numFmtId="0" fontId="8" fillId="0" borderId="8" xfId="0" applyFont="1" applyFill="1" applyBorder="1" applyAlignment="1">
      <alignment horizontal="center" vertical="top" wrapText="1"/>
    </xf>
    <xf numFmtId="0" fontId="8" fillId="0" borderId="7" xfId="0" applyFont="1" applyFill="1" applyBorder="1" applyAlignment="1">
      <alignment horizontal="center" vertical="top" wrapText="1"/>
    </xf>
    <xf numFmtId="0" fontId="8" fillId="0" borderId="10" xfId="0" applyFont="1" applyFill="1" applyBorder="1" applyAlignment="1">
      <alignment horizontal="center" vertical="top" wrapText="1"/>
    </xf>
    <xf numFmtId="0" fontId="8" fillId="0" borderId="3" xfId="0" applyFont="1" applyFill="1" applyBorder="1" applyAlignment="1">
      <alignment horizontal="center" vertical="top" wrapText="1"/>
    </xf>
    <xf numFmtId="0" fontId="8" fillId="0" borderId="5" xfId="0" applyFont="1" applyFill="1" applyBorder="1" applyAlignment="1">
      <alignment horizontal="center" vertical="top" wrapText="1"/>
    </xf>
    <xf numFmtId="0" fontId="8" fillId="0" borderId="4" xfId="0" applyFont="1" applyFill="1" applyBorder="1" applyAlignment="1">
      <alignment horizontal="center" vertical="top" wrapText="1"/>
    </xf>
    <xf numFmtId="0" fontId="9" fillId="0" borderId="8" xfId="0" applyFont="1" applyBorder="1" applyAlignment="1">
      <alignment horizontal="center" vertical="top" wrapText="1"/>
    </xf>
    <xf numFmtId="0" fontId="9" fillId="0" borderId="9" xfId="0" applyFont="1" applyBorder="1" applyAlignment="1">
      <alignment horizontal="center" vertical="top" wrapText="1"/>
    </xf>
    <xf numFmtId="0" fontId="9" fillId="0" borderId="7" xfId="0" applyFont="1" applyBorder="1" applyAlignment="1">
      <alignment horizontal="center" vertical="top" wrapText="1"/>
    </xf>
    <xf numFmtId="0" fontId="9" fillId="0" borderId="10" xfId="0" applyFont="1" applyBorder="1" applyAlignment="1">
      <alignment horizontal="center" vertical="top" wrapText="1"/>
    </xf>
    <xf numFmtId="0" fontId="9" fillId="0" borderId="11" xfId="0" applyFont="1" applyBorder="1" applyAlignment="1">
      <alignment horizontal="center" vertical="top" wrapText="1"/>
    </xf>
    <xf numFmtId="0" fontId="9" fillId="0" borderId="3" xfId="0" applyFont="1" applyBorder="1" applyAlignment="1">
      <alignment horizontal="center" vertical="top" wrapText="1"/>
    </xf>
    <xf numFmtId="0" fontId="9" fillId="0" borderId="10" xfId="0" applyFont="1" applyFill="1" applyBorder="1" applyAlignment="1">
      <alignment horizontal="center" vertical="top" wrapText="1"/>
    </xf>
    <xf numFmtId="0" fontId="9" fillId="0" borderId="11" xfId="0" applyFont="1" applyFill="1" applyBorder="1" applyAlignment="1">
      <alignment horizontal="center" vertical="top" wrapText="1"/>
    </xf>
    <xf numFmtId="0" fontId="9" fillId="0" borderId="3" xfId="0" applyFont="1" applyFill="1" applyBorder="1" applyAlignment="1">
      <alignment horizontal="center" vertical="top" wrapText="1"/>
    </xf>
    <xf numFmtId="0" fontId="8" fillId="0" borderId="5" xfId="0" applyFont="1" applyFill="1" applyBorder="1" applyAlignment="1">
      <alignment horizontal="center" vertical="top" textRotation="90" wrapText="1"/>
    </xf>
    <xf numFmtId="0" fontId="8" fillId="0" borderId="6" xfId="0" applyFont="1" applyFill="1" applyBorder="1" applyAlignment="1">
      <alignment horizontal="center" vertical="top" textRotation="90" wrapText="1"/>
    </xf>
    <xf numFmtId="0" fontId="8" fillId="0" borderId="4" xfId="0" applyFont="1" applyFill="1" applyBorder="1" applyAlignment="1">
      <alignment horizontal="center" vertical="top" textRotation="90" wrapText="1"/>
    </xf>
    <xf numFmtId="0" fontId="9" fillId="0" borderId="5" xfId="0" applyFont="1" applyBorder="1" applyAlignment="1">
      <alignment horizontal="center" vertical="top"/>
    </xf>
    <xf numFmtId="0" fontId="9" fillId="0" borderId="6" xfId="0" applyFont="1" applyBorder="1" applyAlignment="1">
      <alignment horizontal="center" vertical="top"/>
    </xf>
    <xf numFmtId="0" fontId="9" fillId="0" borderId="4" xfId="0" applyFont="1" applyBorder="1" applyAlignment="1">
      <alignment horizontal="center" vertical="top"/>
    </xf>
  </cellXfs>
  <cellStyles count="4">
    <cellStyle name="Normal" xfId="0" builtinId="0"/>
    <cellStyle name="Normal 3 2" xfId="1"/>
    <cellStyle name="Normal 6 2 2 4" xfId="2"/>
    <cellStyle name="Normal_CUPP (RFC 91358) - SIT Test Case_MF" xfId="3"/>
  </cellStyles>
  <dxfs count="1">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S106"/>
  <sheetViews>
    <sheetView workbookViewId="0">
      <selection activeCell="B9" sqref="B9"/>
    </sheetView>
  </sheetViews>
  <sheetFormatPr defaultColWidth="9.1328125" defaultRowHeight="14.25"/>
  <cols>
    <col min="1" max="1" width="9.1328125" style="29"/>
    <col min="2" max="2" width="7.59765625" style="29" customWidth="1"/>
    <col min="3" max="3" width="11.73046875" style="29" customWidth="1"/>
    <col min="4" max="4" width="58.46484375" style="29" customWidth="1"/>
    <col min="5" max="5" width="18" style="29" customWidth="1"/>
    <col min="6" max="6" width="44.1328125" style="29" customWidth="1"/>
    <col min="7" max="16384" width="9.1328125" style="29"/>
  </cols>
  <sheetData>
    <row r="1" spans="1:45">
      <c r="A1" s="28"/>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row>
    <row r="2" spans="1:45" ht="18">
      <c r="A2" s="28"/>
      <c r="B2" s="30" t="s">
        <v>118</v>
      </c>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row>
    <row r="3" spans="1:45">
      <c r="A3" s="28"/>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row>
    <row r="4" spans="1:45">
      <c r="A4" s="28"/>
      <c r="B4" s="31" t="s">
        <v>119</v>
      </c>
      <c r="C4" s="31" t="s">
        <v>120</v>
      </c>
      <c r="D4" s="32" t="s">
        <v>121</v>
      </c>
      <c r="E4" s="32" t="s">
        <v>122</v>
      </c>
      <c r="F4" s="32" t="s">
        <v>123</v>
      </c>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row>
    <row r="5" spans="1:45">
      <c r="A5" s="28"/>
      <c r="B5" s="33" t="s">
        <v>124</v>
      </c>
      <c r="C5" s="34">
        <v>43011</v>
      </c>
      <c r="D5" s="35" t="s">
        <v>125</v>
      </c>
      <c r="E5" s="35" t="s">
        <v>126</v>
      </c>
      <c r="F5" s="35"/>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row>
    <row r="6" spans="1:45">
      <c r="A6" s="28"/>
      <c r="B6" s="33" t="s">
        <v>138</v>
      </c>
      <c r="C6" s="34">
        <v>43018</v>
      </c>
      <c r="D6" s="35" t="s">
        <v>136</v>
      </c>
      <c r="E6" s="35" t="s">
        <v>137</v>
      </c>
      <c r="F6" s="35"/>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row>
    <row r="7" spans="1:45">
      <c r="A7" s="28"/>
      <c r="B7" s="33" t="s">
        <v>144</v>
      </c>
      <c r="C7" s="34">
        <v>43019</v>
      </c>
      <c r="D7" s="35" t="s">
        <v>145</v>
      </c>
      <c r="E7" s="35" t="s">
        <v>126</v>
      </c>
      <c r="F7" s="35"/>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row>
    <row r="8" spans="1:45">
      <c r="A8" s="28"/>
      <c r="B8" s="33" t="s">
        <v>176</v>
      </c>
      <c r="C8" s="34">
        <v>43020</v>
      </c>
      <c r="D8" s="35" t="s">
        <v>175</v>
      </c>
      <c r="E8" s="35" t="s">
        <v>126</v>
      </c>
      <c r="F8" s="35"/>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row>
    <row r="9" spans="1:45">
      <c r="A9" s="28"/>
      <c r="B9" s="33"/>
      <c r="C9" s="33"/>
      <c r="D9" s="35"/>
      <c r="E9" s="35"/>
      <c r="F9" s="35"/>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row>
    <row r="10" spans="1:45">
      <c r="A10" s="28"/>
      <c r="B10" s="33"/>
      <c r="C10" s="33"/>
      <c r="D10" s="35"/>
      <c r="E10" s="35"/>
      <c r="F10" s="35"/>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row>
    <row r="11" spans="1:45">
      <c r="A11" s="28"/>
      <c r="B11" s="33"/>
      <c r="C11" s="33"/>
      <c r="D11" s="35"/>
      <c r="E11" s="35"/>
      <c r="F11" s="35"/>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row>
    <row r="12" spans="1:45">
      <c r="A12" s="28"/>
      <c r="B12" s="33"/>
      <c r="C12" s="33"/>
      <c r="D12" s="35"/>
      <c r="E12" s="35"/>
      <c r="F12" s="35"/>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row>
    <row r="13" spans="1:45">
      <c r="A13" s="28"/>
      <c r="B13" s="33"/>
      <c r="C13" s="33"/>
      <c r="D13" s="35"/>
      <c r="E13" s="35"/>
      <c r="F13" s="35"/>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row>
    <row r="14" spans="1:45">
      <c r="A14" s="28"/>
      <c r="B14" s="33"/>
      <c r="C14" s="33"/>
      <c r="D14" s="35"/>
      <c r="E14" s="35"/>
      <c r="F14" s="35"/>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row>
    <row r="15" spans="1:45">
      <c r="A15" s="28"/>
      <c r="B15" s="33"/>
      <c r="C15" s="33"/>
      <c r="D15" s="35"/>
      <c r="E15" s="35"/>
      <c r="F15" s="35"/>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row>
    <row r="16" spans="1:45">
      <c r="A16" s="28"/>
      <c r="B16" s="33"/>
      <c r="C16" s="33"/>
      <c r="D16" s="35"/>
      <c r="E16" s="35"/>
      <c r="F16" s="35"/>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row>
    <row r="17" spans="1:45">
      <c r="A17" s="28"/>
      <c r="B17" s="33"/>
      <c r="C17" s="33"/>
      <c r="D17" s="35"/>
      <c r="E17" s="35"/>
      <c r="F17" s="35"/>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row>
    <row r="18" spans="1:45">
      <c r="A18" s="28"/>
      <c r="B18" s="33"/>
      <c r="C18" s="33"/>
      <c r="D18" s="35"/>
      <c r="E18" s="35"/>
      <c r="F18" s="35"/>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row>
    <row r="19" spans="1:45">
      <c r="A19" s="28"/>
      <c r="B19" s="33"/>
      <c r="C19" s="33"/>
      <c r="D19" s="35"/>
      <c r="E19" s="35"/>
      <c r="F19" s="35"/>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row>
    <row r="20" spans="1:45">
      <c r="A20" s="28"/>
      <c r="B20" s="33"/>
      <c r="C20" s="33"/>
      <c r="D20" s="35"/>
      <c r="E20" s="35"/>
      <c r="F20" s="35"/>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row>
    <row r="21" spans="1:45">
      <c r="A21" s="28"/>
      <c r="B21" s="33"/>
      <c r="C21" s="33"/>
      <c r="D21" s="35"/>
      <c r="E21" s="35"/>
      <c r="F21" s="35"/>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row>
    <row r="22" spans="1:45">
      <c r="A22" s="28"/>
      <c r="B22" s="33"/>
      <c r="C22" s="33"/>
      <c r="D22" s="35"/>
      <c r="E22" s="35"/>
      <c r="F22" s="35"/>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row>
    <row r="23" spans="1:45">
      <c r="A23" s="28"/>
      <c r="B23" s="33"/>
      <c r="C23" s="33"/>
      <c r="D23" s="35"/>
      <c r="E23" s="35"/>
      <c r="F23" s="35"/>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row>
    <row r="24" spans="1:45">
      <c r="A24" s="28"/>
      <c r="B24" s="33"/>
      <c r="C24" s="33"/>
      <c r="D24" s="35"/>
      <c r="E24" s="35"/>
      <c r="F24" s="35"/>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row>
    <row r="25" spans="1:45">
      <c r="A25" s="28"/>
      <c r="B25" s="33"/>
      <c r="C25" s="33"/>
      <c r="D25" s="35"/>
      <c r="E25" s="35"/>
      <c r="F25" s="35"/>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row>
    <row r="26" spans="1:45">
      <c r="A26" s="28"/>
      <c r="B26" s="33"/>
      <c r="C26" s="33"/>
      <c r="D26" s="35"/>
      <c r="E26" s="35"/>
      <c r="F26" s="35"/>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row>
    <row r="27" spans="1:45">
      <c r="A27" s="28"/>
      <c r="B27" s="33"/>
      <c r="C27" s="33"/>
      <c r="D27" s="35"/>
      <c r="E27" s="35"/>
      <c r="F27" s="35"/>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row>
    <row r="28" spans="1:45">
      <c r="A28" s="28"/>
      <c r="B28" s="36"/>
      <c r="C28" s="36"/>
      <c r="D28" s="36"/>
      <c r="E28" s="36"/>
      <c r="F28" s="36"/>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row>
    <row r="29" spans="1:45">
      <c r="A29" s="28"/>
      <c r="B29" s="36"/>
      <c r="C29" s="36"/>
      <c r="D29" s="36"/>
      <c r="E29" s="36"/>
      <c r="F29" s="36"/>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row>
    <row r="30" spans="1:45">
      <c r="A30" s="28"/>
      <c r="B30" s="36"/>
      <c r="C30" s="36"/>
      <c r="D30" s="36"/>
      <c r="E30" s="36"/>
      <c r="F30" s="36"/>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row>
    <row r="31" spans="1:45">
      <c r="A31" s="28"/>
      <c r="B31" s="36"/>
      <c r="C31" s="36"/>
      <c r="D31" s="36"/>
      <c r="E31" s="36"/>
      <c r="F31" s="36"/>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row>
    <row r="32" spans="1:45">
      <c r="A32" s="28"/>
      <c r="B32" s="36"/>
      <c r="C32" s="36"/>
      <c r="D32" s="36"/>
      <c r="E32" s="36"/>
      <c r="F32" s="36"/>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row>
    <row r="33" spans="1:45">
      <c r="A33" s="28"/>
      <c r="B33" s="36"/>
      <c r="C33" s="36"/>
      <c r="D33" s="36"/>
      <c r="E33" s="36"/>
      <c r="F33" s="36"/>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row>
    <row r="34" spans="1:45">
      <c r="A34" s="28"/>
      <c r="B34" s="36"/>
      <c r="C34" s="36"/>
      <c r="D34" s="36"/>
      <c r="E34" s="36"/>
      <c r="F34" s="36"/>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row>
    <row r="35" spans="1:45">
      <c r="A35" s="28"/>
      <c r="B35" s="36"/>
      <c r="C35" s="36"/>
      <c r="D35" s="36"/>
      <c r="E35" s="36"/>
      <c r="F35" s="36"/>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row>
    <row r="36" spans="1:45">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row>
    <row r="37" spans="1:45">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row>
    <row r="38" spans="1:45">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row>
    <row r="39" spans="1:45">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row>
    <row r="40" spans="1:45">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row>
    <row r="41" spans="1:45">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row>
    <row r="42" spans="1:45">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row>
    <row r="43" spans="1:45">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row>
    <row r="44" spans="1:45">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row>
    <row r="45" spans="1: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row>
    <row r="46" spans="1:45">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row>
    <row r="47" spans="1:45">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row>
    <row r="48" spans="1:45">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row>
    <row r="49" spans="1:45">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row>
    <row r="50" spans="1:45">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row>
    <row r="51" spans="1:45">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row>
    <row r="52" spans="1:45">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row>
    <row r="53" spans="1:45">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row>
    <row r="54" spans="1:45">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row>
    <row r="55" spans="1:4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row>
    <row r="56" spans="1:45">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row>
    <row r="57" spans="1:45">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row>
    <row r="58" spans="1:45">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row>
    <row r="59" spans="1:45">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row>
    <row r="60" spans="1:45">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row>
    <row r="61" spans="1:45">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row>
    <row r="62" spans="1:45">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row>
    <row r="63" spans="1:45">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row>
    <row r="64" spans="1:45">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row>
    <row r="65" spans="1:4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row>
    <row r="66" spans="1:45">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row>
    <row r="67" spans="1:4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row>
    <row r="68" spans="1:4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row>
    <row r="69" spans="1:4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row>
    <row r="70" spans="1:4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row>
    <row r="71" spans="1:4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row>
    <row r="72" spans="1:4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row>
    <row r="73" spans="1:4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row>
    <row r="74" spans="1:4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row>
    <row r="75" spans="1:4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row>
    <row r="76" spans="1:4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row>
    <row r="77" spans="1:4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row>
    <row r="78" spans="1:4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row>
    <row r="79" spans="1:4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row>
    <row r="80" spans="1:4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row>
    <row r="81" spans="1:4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row>
    <row r="82" spans="1:4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row>
    <row r="83" spans="1:4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row>
    <row r="84" spans="1:4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row>
    <row r="85" spans="1:4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row>
    <row r="86" spans="1:45">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row>
    <row r="87" spans="1:4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row>
    <row r="88" spans="1:4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row>
    <row r="89" spans="1:4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row>
    <row r="90" spans="1:4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row>
    <row r="91" spans="1:4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row>
    <row r="92" spans="1:4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row>
    <row r="93" spans="1:4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row>
    <row r="94" spans="1:4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row>
    <row r="95" spans="1:4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row>
    <row r="96" spans="1:4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row>
    <row r="97" spans="1:4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row>
    <row r="98" spans="1:4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row>
    <row r="99" spans="1:4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row>
    <row r="100" spans="1:4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row>
    <row r="101" spans="1:4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row>
    <row r="102" spans="1:4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row>
    <row r="103" spans="1:4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row>
    <row r="104" spans="1:4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row>
    <row r="105" spans="1:4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row>
    <row r="106" spans="1:4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L32"/>
  <sheetViews>
    <sheetView tabSelected="1" zoomScale="80" zoomScaleNormal="80" workbookViewId="0">
      <pane xSplit="14" ySplit="5" topLeftCell="O6" activePane="bottomRight" state="frozen"/>
      <selection pane="topRight" activeCell="AT6" sqref="AT6"/>
      <selection pane="bottomLeft" activeCell="AT6" sqref="AT6"/>
      <selection pane="bottomRight" activeCell="F7" sqref="F7"/>
    </sheetView>
  </sheetViews>
  <sheetFormatPr defaultRowHeight="14.25"/>
  <cols>
    <col min="2" max="2" width="21.19921875" style="5" customWidth="1"/>
    <col min="3" max="4" width="15" style="5" customWidth="1"/>
    <col min="5" max="5" width="50.59765625" style="5" customWidth="1"/>
    <col min="6" max="6" width="6.73046875" style="20" customWidth="1"/>
    <col min="7" max="14" width="4.46484375" style="5" customWidth="1"/>
    <col min="15" max="20" width="4.3984375" customWidth="1"/>
    <col min="21" max="21" width="16.86328125" customWidth="1"/>
    <col min="22" max="61" width="3.59765625" customWidth="1"/>
    <col min="62" max="62" width="80.59765625" style="5" customWidth="1"/>
    <col min="63" max="63" width="17" style="5" customWidth="1"/>
    <col min="64" max="64" width="20.265625" style="5" customWidth="1"/>
  </cols>
  <sheetData>
    <row r="1" spans="1:64" s="1" customFormat="1" ht="13.15">
      <c r="A1" s="51" t="s">
        <v>114</v>
      </c>
      <c r="B1" s="51" t="s">
        <v>0</v>
      </c>
      <c r="C1" s="52" t="s">
        <v>112</v>
      </c>
      <c r="D1" s="52" t="s">
        <v>113</v>
      </c>
      <c r="E1" s="52" t="s">
        <v>1</v>
      </c>
      <c r="F1" s="74" t="s">
        <v>2</v>
      </c>
      <c r="G1" s="25"/>
      <c r="H1" s="25"/>
      <c r="I1" s="25"/>
      <c r="J1" s="25"/>
      <c r="K1" s="25"/>
      <c r="L1" s="25"/>
      <c r="M1" s="25"/>
      <c r="N1" s="25"/>
      <c r="O1" s="56" t="s">
        <v>3</v>
      </c>
      <c r="P1" s="57"/>
      <c r="Q1" s="41"/>
      <c r="R1" s="41"/>
      <c r="S1" s="41"/>
      <c r="T1" s="41"/>
      <c r="U1" s="41"/>
      <c r="V1" s="55" t="s">
        <v>4</v>
      </c>
      <c r="W1" s="55"/>
      <c r="X1" s="55" t="s">
        <v>5</v>
      </c>
      <c r="Y1" s="55"/>
      <c r="Z1" s="55"/>
      <c r="AA1" s="55"/>
      <c r="AB1" s="68" t="s">
        <v>6</v>
      </c>
      <c r="AC1" s="69"/>
      <c r="AD1" s="69"/>
      <c r="AE1" s="69"/>
      <c r="AF1" s="69"/>
      <c r="AG1" s="69"/>
      <c r="AH1" s="69"/>
      <c r="AI1" s="69"/>
      <c r="AJ1" s="69"/>
      <c r="AK1" s="69"/>
      <c r="AL1" s="69"/>
      <c r="AM1" s="69"/>
      <c r="AN1" s="69"/>
      <c r="AO1" s="69"/>
      <c r="AP1" s="69"/>
      <c r="AQ1" s="69"/>
      <c r="AR1" s="69"/>
      <c r="AS1" s="69"/>
      <c r="AT1" s="69"/>
      <c r="AU1" s="69"/>
      <c r="AV1" s="69"/>
      <c r="AW1" s="69"/>
      <c r="AX1" s="69"/>
      <c r="AY1" s="69"/>
      <c r="AZ1" s="70"/>
      <c r="BA1" s="55" t="s">
        <v>7</v>
      </c>
      <c r="BB1" s="55"/>
      <c r="BC1" s="55"/>
      <c r="BD1" s="55"/>
      <c r="BE1" s="55"/>
      <c r="BF1" s="55"/>
      <c r="BG1" s="55"/>
      <c r="BH1" s="55"/>
      <c r="BI1" s="55"/>
      <c r="BJ1" s="52" t="s">
        <v>8</v>
      </c>
      <c r="BK1" s="52" t="s">
        <v>117</v>
      </c>
      <c r="BL1" s="52" t="s">
        <v>9</v>
      </c>
    </row>
    <row r="2" spans="1:64" s="1" customFormat="1" ht="13.15">
      <c r="A2" s="51"/>
      <c r="B2" s="51"/>
      <c r="C2" s="53"/>
      <c r="D2" s="53"/>
      <c r="E2" s="53"/>
      <c r="F2" s="75"/>
      <c r="G2" s="26"/>
      <c r="H2" s="26"/>
      <c r="I2" s="26"/>
      <c r="J2" s="26"/>
      <c r="K2" s="26"/>
      <c r="L2" s="26"/>
      <c r="M2" s="26"/>
      <c r="N2" s="26"/>
      <c r="O2" s="58"/>
      <c r="P2" s="59"/>
      <c r="Q2" s="42"/>
      <c r="R2" s="42"/>
      <c r="S2" s="42"/>
      <c r="T2" s="42"/>
      <c r="U2" s="42"/>
      <c r="V2" s="55" t="s">
        <v>10</v>
      </c>
      <c r="W2" s="55" t="s">
        <v>11</v>
      </c>
      <c r="X2" s="55" t="s">
        <v>12</v>
      </c>
      <c r="Y2" s="55" t="s">
        <v>13</v>
      </c>
      <c r="Z2" s="55" t="s">
        <v>14</v>
      </c>
      <c r="AA2" s="55" t="s">
        <v>15</v>
      </c>
      <c r="AB2" s="62" t="s">
        <v>16</v>
      </c>
      <c r="AC2" s="63"/>
      <c r="AD2" s="63"/>
      <c r="AE2" s="63"/>
      <c r="AF2" s="63"/>
      <c r="AG2" s="64"/>
      <c r="AH2" s="62" t="s">
        <v>17</v>
      </c>
      <c r="AI2" s="63"/>
      <c r="AJ2" s="64"/>
      <c r="AK2" s="62" t="s">
        <v>18</v>
      </c>
      <c r="AL2" s="64"/>
      <c r="AM2" s="62" t="s">
        <v>19</v>
      </c>
      <c r="AN2" s="63"/>
      <c r="AO2" s="63"/>
      <c r="AP2" s="63"/>
      <c r="AQ2" s="63"/>
      <c r="AR2" s="63"/>
      <c r="AS2" s="63"/>
      <c r="AT2" s="63"/>
      <c r="AU2" s="63"/>
      <c r="AV2" s="63"/>
      <c r="AW2" s="63"/>
      <c r="AX2" s="63"/>
      <c r="AY2" s="63"/>
      <c r="AZ2" s="64"/>
      <c r="BA2" s="55" t="s">
        <v>20</v>
      </c>
      <c r="BB2" s="55"/>
      <c r="BC2" s="55"/>
      <c r="BD2" s="55"/>
      <c r="BE2" s="55"/>
      <c r="BF2" s="55" t="s">
        <v>21</v>
      </c>
      <c r="BG2" s="55"/>
      <c r="BH2" s="55" t="s">
        <v>22</v>
      </c>
      <c r="BI2" s="55"/>
      <c r="BJ2" s="53"/>
      <c r="BK2" s="53"/>
      <c r="BL2" s="53"/>
    </row>
    <row r="3" spans="1:64" s="1" customFormat="1" ht="13.15">
      <c r="A3" s="51"/>
      <c r="B3" s="51"/>
      <c r="C3" s="53"/>
      <c r="D3" s="53"/>
      <c r="E3" s="53"/>
      <c r="F3" s="75"/>
      <c r="G3" s="26"/>
      <c r="H3" s="26"/>
      <c r="I3" s="26"/>
      <c r="J3" s="26"/>
      <c r="K3" s="26"/>
      <c r="L3" s="26"/>
      <c r="M3" s="26"/>
      <c r="N3" s="26"/>
      <c r="O3" s="71" t="s">
        <v>147</v>
      </c>
      <c r="P3" s="71" t="s">
        <v>148</v>
      </c>
      <c r="Q3" s="39"/>
      <c r="R3" s="39"/>
      <c r="S3" s="39"/>
      <c r="T3" s="39"/>
      <c r="U3" s="39"/>
      <c r="V3" s="55"/>
      <c r="W3" s="55"/>
      <c r="X3" s="55"/>
      <c r="Y3" s="55"/>
      <c r="Z3" s="55"/>
      <c r="AA3" s="55"/>
      <c r="AB3" s="65"/>
      <c r="AC3" s="66"/>
      <c r="AD3" s="66"/>
      <c r="AE3" s="66"/>
      <c r="AF3" s="66"/>
      <c r="AG3" s="67"/>
      <c r="AH3" s="65"/>
      <c r="AI3" s="66"/>
      <c r="AJ3" s="67"/>
      <c r="AK3" s="65"/>
      <c r="AL3" s="67"/>
      <c r="AM3" s="65"/>
      <c r="AN3" s="66"/>
      <c r="AO3" s="66"/>
      <c r="AP3" s="66"/>
      <c r="AQ3" s="66"/>
      <c r="AR3" s="66"/>
      <c r="AS3" s="66"/>
      <c r="AT3" s="66"/>
      <c r="AU3" s="66"/>
      <c r="AV3" s="66"/>
      <c r="AW3" s="66"/>
      <c r="AX3" s="66"/>
      <c r="AY3" s="66"/>
      <c r="AZ3" s="67"/>
      <c r="BA3" s="55"/>
      <c r="BB3" s="55"/>
      <c r="BC3" s="55"/>
      <c r="BD3" s="55"/>
      <c r="BE3" s="55"/>
      <c r="BF3" s="55"/>
      <c r="BG3" s="55"/>
      <c r="BH3" s="55"/>
      <c r="BI3" s="55"/>
      <c r="BJ3" s="53"/>
      <c r="BK3" s="53"/>
      <c r="BL3" s="53"/>
    </row>
    <row r="4" spans="1:64" s="2" customFormat="1" ht="13.15">
      <c r="A4" s="51"/>
      <c r="B4" s="51"/>
      <c r="C4" s="53"/>
      <c r="D4" s="53"/>
      <c r="E4" s="53"/>
      <c r="F4" s="75"/>
      <c r="G4" s="26"/>
      <c r="H4" s="26"/>
      <c r="I4" s="26"/>
      <c r="J4" s="26"/>
      <c r="K4" s="26"/>
      <c r="L4" s="26"/>
      <c r="M4" s="26"/>
      <c r="N4" s="26"/>
      <c r="O4" s="72"/>
      <c r="P4" s="72"/>
      <c r="Q4" s="43"/>
      <c r="R4" s="43"/>
      <c r="S4" s="43"/>
      <c r="T4" s="43"/>
      <c r="U4" s="43"/>
      <c r="V4" s="55"/>
      <c r="W4" s="55"/>
      <c r="X4" s="55"/>
      <c r="Y4" s="55"/>
      <c r="Z4" s="55"/>
      <c r="AA4" s="55"/>
      <c r="AB4" s="60" t="s">
        <v>25</v>
      </c>
      <c r="AC4" s="60" t="s">
        <v>26</v>
      </c>
      <c r="AD4" s="60" t="s">
        <v>27</v>
      </c>
      <c r="AE4" s="60" t="s">
        <v>28</v>
      </c>
      <c r="AF4" s="60" t="s">
        <v>29</v>
      </c>
      <c r="AG4" s="60" t="s">
        <v>30</v>
      </c>
      <c r="AH4" s="60" t="s">
        <v>31</v>
      </c>
      <c r="AI4" s="60" t="s">
        <v>32</v>
      </c>
      <c r="AJ4" s="60" t="s">
        <v>33</v>
      </c>
      <c r="AK4" s="60" t="s">
        <v>34</v>
      </c>
      <c r="AL4" s="60" t="s">
        <v>33</v>
      </c>
      <c r="AM4" s="60" t="s">
        <v>35</v>
      </c>
      <c r="AN4" s="60" t="s">
        <v>36</v>
      </c>
      <c r="AO4" s="60" t="s">
        <v>37</v>
      </c>
      <c r="AP4" s="60" t="s">
        <v>38</v>
      </c>
      <c r="AQ4" s="60" t="s">
        <v>39</v>
      </c>
      <c r="AR4" s="60" t="s">
        <v>40</v>
      </c>
      <c r="AS4" s="60" t="s">
        <v>41</v>
      </c>
      <c r="AT4" s="60" t="s">
        <v>42</v>
      </c>
      <c r="AU4" s="60" t="s">
        <v>43</v>
      </c>
      <c r="AV4" s="60" t="s">
        <v>44</v>
      </c>
      <c r="AW4" s="60" t="s">
        <v>45</v>
      </c>
      <c r="AX4" s="60" t="s">
        <v>28</v>
      </c>
      <c r="AY4" s="60" t="s">
        <v>46</v>
      </c>
      <c r="AZ4" s="60" t="s">
        <v>15</v>
      </c>
      <c r="BA4" s="60" t="s">
        <v>47</v>
      </c>
      <c r="BB4" s="60" t="s">
        <v>48</v>
      </c>
      <c r="BC4" s="60" t="s">
        <v>49</v>
      </c>
      <c r="BD4" s="60" t="s">
        <v>50</v>
      </c>
      <c r="BE4" s="60" t="s">
        <v>51</v>
      </c>
      <c r="BF4" s="60" t="s">
        <v>52</v>
      </c>
      <c r="BG4" s="60" t="s">
        <v>11</v>
      </c>
      <c r="BH4" s="60" t="s">
        <v>53</v>
      </c>
      <c r="BI4" s="60" t="s">
        <v>54</v>
      </c>
      <c r="BJ4" s="53"/>
      <c r="BK4" s="53"/>
      <c r="BL4" s="53"/>
    </row>
    <row r="5" spans="1:64" s="3" customFormat="1" ht="89.25" customHeight="1">
      <c r="A5" s="51"/>
      <c r="B5" s="51"/>
      <c r="C5" s="54"/>
      <c r="D5" s="54"/>
      <c r="E5" s="54"/>
      <c r="F5" s="76"/>
      <c r="G5" s="37" t="s">
        <v>127</v>
      </c>
      <c r="H5" s="37" t="s">
        <v>128</v>
      </c>
      <c r="I5" s="37" t="s">
        <v>129</v>
      </c>
      <c r="J5" s="37" t="s">
        <v>130</v>
      </c>
      <c r="K5" s="37" t="s">
        <v>131</v>
      </c>
      <c r="L5" s="37" t="s">
        <v>132</v>
      </c>
      <c r="M5" s="37" t="s">
        <v>133</v>
      </c>
      <c r="N5" s="37" t="s">
        <v>134</v>
      </c>
      <c r="O5" s="73"/>
      <c r="P5" s="73"/>
      <c r="Q5" s="44" t="s">
        <v>139</v>
      </c>
      <c r="R5" s="44" t="s">
        <v>140</v>
      </c>
      <c r="S5" s="44" t="s">
        <v>141</v>
      </c>
      <c r="T5" s="44" t="s">
        <v>142</v>
      </c>
      <c r="U5" s="45" t="s">
        <v>143</v>
      </c>
      <c r="V5" s="55"/>
      <c r="W5" s="55"/>
      <c r="X5" s="55"/>
      <c r="Y5" s="55"/>
      <c r="Z5" s="55"/>
      <c r="AA5" s="55"/>
      <c r="AB5" s="61"/>
      <c r="AC5" s="61"/>
      <c r="AD5" s="61"/>
      <c r="AE5" s="61"/>
      <c r="AF5" s="61"/>
      <c r="AG5" s="61"/>
      <c r="AH5" s="61"/>
      <c r="AI5" s="61"/>
      <c r="AJ5" s="61"/>
      <c r="AK5" s="61"/>
      <c r="AL5" s="61"/>
      <c r="AM5" s="61"/>
      <c r="AN5" s="61"/>
      <c r="AO5" s="61"/>
      <c r="AP5" s="61"/>
      <c r="AQ5" s="61"/>
      <c r="AR5" s="61"/>
      <c r="AS5" s="61"/>
      <c r="AT5" s="61"/>
      <c r="AU5" s="61"/>
      <c r="AV5" s="61"/>
      <c r="AW5" s="61"/>
      <c r="AX5" s="61"/>
      <c r="AY5" s="61"/>
      <c r="AZ5" s="61"/>
      <c r="BA5" s="61"/>
      <c r="BB5" s="61"/>
      <c r="BC5" s="61"/>
      <c r="BD5" s="61"/>
      <c r="BE5" s="61"/>
      <c r="BF5" s="61"/>
      <c r="BG5" s="61"/>
      <c r="BH5" s="61"/>
      <c r="BI5" s="61"/>
      <c r="BJ5" s="54"/>
      <c r="BK5" s="54"/>
      <c r="BL5" s="54"/>
    </row>
    <row r="6" spans="1:64" s="3" customFormat="1" ht="109.5" customHeight="1">
      <c r="A6" s="27"/>
      <c r="B6" s="4" t="s">
        <v>149</v>
      </c>
      <c r="C6" s="4" t="s">
        <v>115</v>
      </c>
      <c r="D6" s="4" t="s">
        <v>116</v>
      </c>
      <c r="E6" s="4" t="s">
        <v>55</v>
      </c>
      <c r="F6" s="24" t="s">
        <v>23</v>
      </c>
      <c r="G6" s="38" t="s">
        <v>135</v>
      </c>
      <c r="H6" s="38" t="s">
        <v>135</v>
      </c>
      <c r="I6" s="4" t="str">
        <f>IFERROR(IF(SEARCH("agent",BJ6,1)&gt;0,"x")," ")</f>
        <v xml:space="preserve"> </v>
      </c>
      <c r="J6" s="4"/>
      <c r="K6" s="4" t="str">
        <f>IFERROR(IF(SEARCH("survey",BJ6,1)&gt;0,"x")," ")</f>
        <v xml:space="preserve"> </v>
      </c>
      <c r="L6" s="4"/>
      <c r="M6" s="4"/>
      <c r="N6" s="4"/>
      <c r="O6" s="22" t="s">
        <v>56</v>
      </c>
      <c r="P6" s="22"/>
      <c r="Q6" s="40"/>
      <c r="R6" s="40"/>
      <c r="S6" s="40"/>
      <c r="T6" s="40"/>
      <c r="U6" s="40"/>
      <c r="V6" s="22" t="s">
        <v>56</v>
      </c>
      <c r="W6" s="22"/>
      <c r="X6" s="22" t="s">
        <v>56</v>
      </c>
      <c r="Y6" s="22"/>
      <c r="Z6" s="22"/>
      <c r="AA6" s="22"/>
      <c r="AB6" s="8" t="s">
        <v>56</v>
      </c>
      <c r="AC6" s="9"/>
      <c r="AD6" s="9"/>
      <c r="AE6" s="9"/>
      <c r="AF6" s="9"/>
      <c r="AG6" s="9"/>
      <c r="AH6" s="9"/>
      <c r="AI6" s="10" t="s">
        <v>56</v>
      </c>
      <c r="AJ6" s="9"/>
      <c r="AK6" s="10" t="s">
        <v>56</v>
      </c>
      <c r="AL6" s="11"/>
      <c r="AM6" s="12"/>
      <c r="AN6" s="12"/>
      <c r="AO6" s="12"/>
      <c r="AP6" s="12"/>
      <c r="AQ6" s="12"/>
      <c r="AR6" s="12"/>
      <c r="AS6" s="12"/>
      <c r="AT6" s="12" t="s">
        <v>56</v>
      </c>
      <c r="AU6" s="23"/>
      <c r="AV6" s="23"/>
      <c r="AW6" s="23"/>
      <c r="AX6" s="23"/>
      <c r="AY6" s="23"/>
      <c r="AZ6" s="23"/>
      <c r="BA6" s="23"/>
      <c r="BB6" s="23"/>
      <c r="BC6" s="23"/>
      <c r="BD6" s="23"/>
      <c r="BE6" s="23"/>
      <c r="BF6" s="23"/>
      <c r="BG6" s="23"/>
      <c r="BH6" s="23"/>
      <c r="BI6" s="23"/>
      <c r="BJ6" s="4" t="s">
        <v>57</v>
      </c>
      <c r="BK6" s="4"/>
      <c r="BL6" s="4" t="s">
        <v>58</v>
      </c>
    </row>
    <row r="7" spans="1:64" s="3" customFormat="1" ht="97.5" customHeight="1">
      <c r="A7" s="27"/>
      <c r="B7" s="4" t="s">
        <v>150</v>
      </c>
      <c r="C7" s="4" t="s">
        <v>115</v>
      </c>
      <c r="D7" s="4" t="s">
        <v>116</v>
      </c>
      <c r="E7" s="4" t="s">
        <v>59</v>
      </c>
      <c r="F7" s="24" t="s">
        <v>23</v>
      </c>
      <c r="G7" s="38" t="s">
        <v>135</v>
      </c>
      <c r="H7" s="38" t="s">
        <v>135</v>
      </c>
      <c r="I7" s="4" t="str">
        <f t="shared" ref="I7:I31" si="0">IFERROR(IF(SEARCH("agent",BJ7,1)&gt;0,"x")," ")</f>
        <v xml:space="preserve"> </v>
      </c>
      <c r="J7" s="4"/>
      <c r="K7" s="4" t="str">
        <f t="shared" ref="K7:K31" si="1">IFERROR(IF(SEARCH("survey",BJ7,1)&gt;0,"x")," ")</f>
        <v xml:space="preserve"> </v>
      </c>
      <c r="L7" s="4"/>
      <c r="M7" s="4"/>
      <c r="N7" s="4"/>
      <c r="O7" s="22" t="s">
        <v>56</v>
      </c>
      <c r="P7" s="22"/>
      <c r="Q7" s="40"/>
      <c r="R7" s="40"/>
      <c r="S7" s="40"/>
      <c r="T7" s="40"/>
      <c r="U7" s="40"/>
      <c r="V7" s="22" t="s">
        <v>56</v>
      </c>
      <c r="W7" s="22"/>
      <c r="X7" s="22" t="s">
        <v>56</v>
      </c>
      <c r="Y7" s="22"/>
      <c r="Z7" s="22"/>
      <c r="AA7" s="22"/>
      <c r="AB7" s="8" t="s">
        <v>56</v>
      </c>
      <c r="AC7" s="9"/>
      <c r="AD7" s="9"/>
      <c r="AE7" s="9"/>
      <c r="AF7" s="9"/>
      <c r="AG7" s="9"/>
      <c r="AH7" s="9"/>
      <c r="AI7" s="10" t="s">
        <v>56</v>
      </c>
      <c r="AJ7" s="9"/>
      <c r="AK7" s="10" t="s">
        <v>56</v>
      </c>
      <c r="AL7" s="11"/>
      <c r="AM7" s="12"/>
      <c r="AN7" s="12"/>
      <c r="AO7" s="12"/>
      <c r="AP7" s="12"/>
      <c r="AQ7" s="12"/>
      <c r="AR7" s="12"/>
      <c r="AS7" s="12"/>
      <c r="AT7" s="12"/>
      <c r="AU7" s="12" t="s">
        <v>56</v>
      </c>
      <c r="AV7" s="23"/>
      <c r="AW7" s="23"/>
      <c r="AX7" s="23"/>
      <c r="AY7" s="23"/>
      <c r="AZ7" s="23"/>
      <c r="BA7" s="23"/>
      <c r="BB7" s="23"/>
      <c r="BC7" s="23"/>
      <c r="BD7" s="23"/>
      <c r="BE7" s="23"/>
      <c r="BF7" s="23"/>
      <c r="BG7" s="23"/>
      <c r="BH7" s="23"/>
      <c r="BI7" s="23"/>
      <c r="BJ7" s="4" t="s">
        <v>60</v>
      </c>
      <c r="BK7" s="4"/>
      <c r="BL7" s="4" t="s">
        <v>58</v>
      </c>
    </row>
    <row r="8" spans="1:64" s="3" customFormat="1" ht="111.75" customHeight="1">
      <c r="A8" s="27"/>
      <c r="B8" s="4" t="s">
        <v>151</v>
      </c>
      <c r="C8" s="4" t="s">
        <v>115</v>
      </c>
      <c r="D8" s="4" t="s">
        <v>116</v>
      </c>
      <c r="E8" s="4" t="s">
        <v>61</v>
      </c>
      <c r="F8" s="24" t="s">
        <v>23</v>
      </c>
      <c r="G8" s="38" t="s">
        <v>135</v>
      </c>
      <c r="H8" s="38" t="s">
        <v>135</v>
      </c>
      <c r="I8" s="38" t="s">
        <v>135</v>
      </c>
      <c r="J8" s="4"/>
      <c r="K8" s="4" t="str">
        <f t="shared" si="1"/>
        <v xml:space="preserve"> </v>
      </c>
      <c r="L8" s="4"/>
      <c r="M8" s="4"/>
      <c r="N8" s="4"/>
      <c r="O8" s="22" t="s">
        <v>56</v>
      </c>
      <c r="P8" s="22"/>
      <c r="Q8" s="40"/>
      <c r="R8" s="40"/>
      <c r="S8" s="40"/>
      <c r="T8" s="40"/>
      <c r="U8" s="40"/>
      <c r="V8" s="22" t="s">
        <v>56</v>
      </c>
      <c r="W8" s="22"/>
      <c r="X8" s="22" t="s">
        <v>56</v>
      </c>
      <c r="Y8" s="22"/>
      <c r="Z8" s="22"/>
      <c r="AA8" s="22"/>
      <c r="AB8" s="8" t="s">
        <v>56</v>
      </c>
      <c r="AC8" s="9"/>
      <c r="AD8" s="9"/>
      <c r="AE8" s="9"/>
      <c r="AF8" s="9"/>
      <c r="AG8" s="9"/>
      <c r="AH8" s="9"/>
      <c r="AI8" s="10" t="s">
        <v>56</v>
      </c>
      <c r="AJ8" s="9"/>
      <c r="AK8" s="10" t="s">
        <v>56</v>
      </c>
      <c r="AL8" s="11"/>
      <c r="AM8" s="13"/>
      <c r="AN8" s="13"/>
      <c r="AO8" s="13"/>
      <c r="AP8" s="13"/>
      <c r="AQ8" s="13"/>
      <c r="AR8" s="13"/>
      <c r="AS8" s="13"/>
      <c r="AT8" s="13"/>
      <c r="AU8" s="13"/>
      <c r="AV8" s="13" t="s">
        <v>56</v>
      </c>
      <c r="AW8" s="23"/>
      <c r="AX8" s="23"/>
      <c r="AY8" s="23"/>
      <c r="AZ8" s="23"/>
      <c r="BA8" s="23"/>
      <c r="BB8" s="23"/>
      <c r="BC8" s="23"/>
      <c r="BD8" s="23"/>
      <c r="BE8" s="23"/>
      <c r="BF8" s="23"/>
      <c r="BG8" s="23"/>
      <c r="BH8" s="23"/>
      <c r="BI8" s="23"/>
      <c r="BJ8" s="4" t="s">
        <v>62</v>
      </c>
      <c r="BK8" s="4"/>
      <c r="BL8" s="4" t="s">
        <v>58</v>
      </c>
    </row>
    <row r="9" spans="1:64" s="3" customFormat="1" ht="96.75" customHeight="1">
      <c r="A9" s="27"/>
      <c r="B9" s="4" t="s">
        <v>152</v>
      </c>
      <c r="C9" s="4" t="s">
        <v>115</v>
      </c>
      <c r="D9" s="4" t="s">
        <v>116</v>
      </c>
      <c r="E9" s="4" t="s">
        <v>63</v>
      </c>
      <c r="F9" s="24" t="s">
        <v>23</v>
      </c>
      <c r="G9" s="38" t="s">
        <v>135</v>
      </c>
      <c r="H9" s="38" t="s">
        <v>135</v>
      </c>
      <c r="I9" s="4" t="str">
        <f t="shared" si="0"/>
        <v xml:space="preserve"> </v>
      </c>
      <c r="J9" s="4"/>
      <c r="K9" s="4" t="str">
        <f t="shared" si="1"/>
        <v xml:space="preserve"> </v>
      </c>
      <c r="L9" s="4"/>
      <c r="M9" s="4"/>
      <c r="N9" s="4"/>
      <c r="O9" s="22" t="s">
        <v>56</v>
      </c>
      <c r="P9" s="22"/>
      <c r="Q9" s="40"/>
      <c r="R9" s="40"/>
      <c r="S9" s="40"/>
      <c r="T9" s="40"/>
      <c r="U9" s="40"/>
      <c r="V9" s="22" t="s">
        <v>56</v>
      </c>
      <c r="W9" s="22"/>
      <c r="X9" s="22" t="s">
        <v>56</v>
      </c>
      <c r="Y9" s="22"/>
      <c r="Z9" s="22"/>
      <c r="AA9" s="22"/>
      <c r="AB9" s="8" t="s">
        <v>56</v>
      </c>
      <c r="AC9" s="9"/>
      <c r="AD9" s="9"/>
      <c r="AE9" s="9"/>
      <c r="AF9" s="9"/>
      <c r="AG9" s="9"/>
      <c r="AH9" s="9"/>
      <c r="AI9" s="10" t="s">
        <v>56</v>
      </c>
      <c r="AJ9" s="9"/>
      <c r="AK9" s="10" t="s">
        <v>56</v>
      </c>
      <c r="AL9" s="13"/>
      <c r="AM9" s="13"/>
      <c r="AN9" s="12"/>
      <c r="AO9" s="13"/>
      <c r="AP9" s="13"/>
      <c r="AQ9" s="13"/>
      <c r="AR9" s="13"/>
      <c r="AS9" s="13"/>
      <c r="AT9" s="13"/>
      <c r="AU9" s="13"/>
      <c r="AV9" s="13"/>
      <c r="AW9" s="13" t="s">
        <v>56</v>
      </c>
      <c r="AX9" s="23"/>
      <c r="AY9" s="23"/>
      <c r="AZ9" s="23"/>
      <c r="BA9" s="23"/>
      <c r="BB9" s="23"/>
      <c r="BC9" s="23"/>
      <c r="BD9" s="23"/>
      <c r="BE9" s="23"/>
      <c r="BF9" s="23"/>
      <c r="BG9" s="23"/>
      <c r="BH9" s="23"/>
      <c r="BI9" s="23"/>
      <c r="BJ9" s="4" t="s">
        <v>64</v>
      </c>
      <c r="BK9" s="4"/>
      <c r="BL9" s="4" t="s">
        <v>58</v>
      </c>
    </row>
    <row r="10" spans="1:64" s="3" customFormat="1" ht="127.5" customHeight="1">
      <c r="A10" s="27"/>
      <c r="B10" s="4" t="s">
        <v>153</v>
      </c>
      <c r="C10" s="4" t="s">
        <v>115</v>
      </c>
      <c r="D10" s="4" t="s">
        <v>116</v>
      </c>
      <c r="E10" s="4" t="s">
        <v>65</v>
      </c>
      <c r="F10" s="24" t="s">
        <v>23</v>
      </c>
      <c r="G10" s="38" t="s">
        <v>135</v>
      </c>
      <c r="H10" s="38" t="s">
        <v>135</v>
      </c>
      <c r="I10" s="4" t="str">
        <f t="shared" si="0"/>
        <v xml:space="preserve"> </v>
      </c>
      <c r="J10" s="4"/>
      <c r="K10" s="4" t="str">
        <f t="shared" si="1"/>
        <v xml:space="preserve"> </v>
      </c>
      <c r="L10" s="4"/>
      <c r="M10" s="4"/>
      <c r="N10" s="4"/>
      <c r="O10" s="22" t="s">
        <v>56</v>
      </c>
      <c r="P10" s="22"/>
      <c r="Q10" s="40"/>
      <c r="R10" s="40"/>
      <c r="S10" s="40"/>
      <c r="T10" s="40"/>
      <c r="U10" s="40"/>
      <c r="V10" s="22" t="s">
        <v>56</v>
      </c>
      <c r="W10" s="22"/>
      <c r="X10" s="22" t="s">
        <v>56</v>
      </c>
      <c r="Y10" s="22"/>
      <c r="Z10" s="22"/>
      <c r="AA10" s="22"/>
      <c r="AB10" s="8" t="s">
        <v>56</v>
      </c>
      <c r="AC10" s="9"/>
      <c r="AD10" s="9" t="s">
        <v>111</v>
      </c>
      <c r="AE10" s="9"/>
      <c r="AF10" s="9"/>
      <c r="AG10" s="9"/>
      <c r="AH10" s="9"/>
      <c r="AI10" s="10" t="s">
        <v>56</v>
      </c>
      <c r="AJ10" s="9"/>
      <c r="AK10" s="10" t="s">
        <v>56</v>
      </c>
      <c r="AL10" s="14"/>
      <c r="AM10" s="14" t="s">
        <v>56</v>
      </c>
      <c r="AN10" s="15"/>
      <c r="AO10" s="14"/>
      <c r="AP10" s="14"/>
      <c r="AQ10" s="14"/>
      <c r="AR10" s="21"/>
      <c r="AS10" s="21"/>
      <c r="AT10" s="21" t="s">
        <v>56</v>
      </c>
      <c r="AU10" s="21"/>
      <c r="AV10" s="21"/>
      <c r="AW10" s="21"/>
      <c r="AX10" s="21"/>
      <c r="AY10" s="21"/>
      <c r="AZ10" s="21"/>
      <c r="BA10" s="23"/>
      <c r="BB10" s="23"/>
      <c r="BC10" s="23"/>
      <c r="BD10" s="23"/>
      <c r="BE10" s="23"/>
      <c r="BF10" s="23"/>
      <c r="BG10" s="23"/>
      <c r="BH10" s="23"/>
      <c r="BI10" s="23"/>
      <c r="BJ10" s="4" t="s">
        <v>66</v>
      </c>
      <c r="BK10" s="4"/>
      <c r="BL10" s="4" t="s">
        <v>58</v>
      </c>
    </row>
    <row r="11" spans="1:64" s="3" customFormat="1" ht="111.75" customHeight="1">
      <c r="A11" s="27"/>
      <c r="B11" s="4" t="s">
        <v>154</v>
      </c>
      <c r="C11" s="4" t="s">
        <v>115</v>
      </c>
      <c r="D11" s="4" t="s">
        <v>116</v>
      </c>
      <c r="E11" s="4" t="s">
        <v>67</v>
      </c>
      <c r="F11" s="24" t="s">
        <v>23</v>
      </c>
      <c r="G11" s="38" t="s">
        <v>135</v>
      </c>
      <c r="H11" s="38" t="s">
        <v>135</v>
      </c>
      <c r="I11" s="4" t="str">
        <f t="shared" si="0"/>
        <v xml:space="preserve"> </v>
      </c>
      <c r="J11" s="4"/>
      <c r="K11" s="4" t="str">
        <f t="shared" si="1"/>
        <v xml:space="preserve"> </v>
      </c>
      <c r="L11" s="4"/>
      <c r="M11" s="4"/>
      <c r="N11" s="4"/>
      <c r="O11" s="22" t="s">
        <v>56</v>
      </c>
      <c r="P11" s="22"/>
      <c r="Q11" s="40"/>
      <c r="R11" s="40"/>
      <c r="S11" s="40"/>
      <c r="T11" s="40"/>
      <c r="U11" s="40"/>
      <c r="V11" s="22" t="s">
        <v>56</v>
      </c>
      <c r="W11" s="22"/>
      <c r="X11" s="22" t="s">
        <v>56</v>
      </c>
      <c r="Y11" s="22"/>
      <c r="Z11" s="22"/>
      <c r="AA11" s="22"/>
      <c r="AB11" s="8" t="s">
        <v>56</v>
      </c>
      <c r="AC11" s="9"/>
      <c r="AD11" s="9"/>
      <c r="AE11" s="9"/>
      <c r="AF11" s="9"/>
      <c r="AG11" s="9"/>
      <c r="AH11" s="9"/>
      <c r="AI11" s="10" t="s">
        <v>56</v>
      </c>
      <c r="AJ11" s="9"/>
      <c r="AK11" s="10" t="s">
        <v>56</v>
      </c>
      <c r="AL11" s="14"/>
      <c r="AM11" s="14" t="s">
        <v>56</v>
      </c>
      <c r="AN11" s="15"/>
      <c r="AO11" s="14"/>
      <c r="AP11" s="14"/>
      <c r="AQ11" s="14"/>
      <c r="AR11" s="21"/>
      <c r="AS11" s="21"/>
      <c r="AT11" s="21"/>
      <c r="AU11" s="21"/>
      <c r="AV11" s="21" t="s">
        <v>56</v>
      </c>
      <c r="AW11" s="21"/>
      <c r="AX11" s="21"/>
      <c r="AY11" s="21"/>
      <c r="AZ11" s="21"/>
      <c r="BA11" s="23"/>
      <c r="BB11" s="23"/>
      <c r="BC11" s="23"/>
      <c r="BD11" s="23"/>
      <c r="BE11" s="23"/>
      <c r="BF11" s="23"/>
      <c r="BG11" s="23"/>
      <c r="BH11" s="23"/>
      <c r="BI11" s="23"/>
      <c r="BJ11" s="4" t="s">
        <v>68</v>
      </c>
      <c r="BK11" s="4"/>
      <c r="BL11" s="4" t="s">
        <v>58</v>
      </c>
    </row>
    <row r="12" spans="1:64" s="3" customFormat="1" ht="114" customHeight="1">
      <c r="A12" s="27"/>
      <c r="B12" s="4" t="s">
        <v>155</v>
      </c>
      <c r="C12" s="4" t="s">
        <v>115</v>
      </c>
      <c r="D12" s="4" t="s">
        <v>116</v>
      </c>
      <c r="E12" s="4" t="s">
        <v>69</v>
      </c>
      <c r="F12" s="24" t="s">
        <v>23</v>
      </c>
      <c r="G12" s="38" t="s">
        <v>135</v>
      </c>
      <c r="H12" s="38" t="s">
        <v>135</v>
      </c>
      <c r="I12" s="4" t="str">
        <f t="shared" si="0"/>
        <v xml:space="preserve"> </v>
      </c>
      <c r="J12" s="4"/>
      <c r="K12" s="4" t="str">
        <f t="shared" si="1"/>
        <v xml:space="preserve"> </v>
      </c>
      <c r="L12" s="4"/>
      <c r="M12" s="4"/>
      <c r="N12" s="4"/>
      <c r="O12" s="22" t="s">
        <v>56</v>
      </c>
      <c r="P12" s="22"/>
      <c r="Q12" s="40"/>
      <c r="R12" s="40"/>
      <c r="S12" s="40"/>
      <c r="T12" s="40"/>
      <c r="U12" s="40"/>
      <c r="V12" s="22" t="s">
        <v>56</v>
      </c>
      <c r="W12" s="22"/>
      <c r="X12" s="22" t="s">
        <v>56</v>
      </c>
      <c r="Y12" s="22"/>
      <c r="Z12" s="22"/>
      <c r="AA12" s="22"/>
      <c r="AB12" s="8" t="s">
        <v>56</v>
      </c>
      <c r="AC12" s="9"/>
      <c r="AD12" s="9"/>
      <c r="AE12" s="9"/>
      <c r="AF12" s="9"/>
      <c r="AG12" s="9"/>
      <c r="AH12" s="9"/>
      <c r="AI12" s="10" t="s">
        <v>56</v>
      </c>
      <c r="AJ12" s="9"/>
      <c r="AK12" s="10" t="s">
        <v>56</v>
      </c>
      <c r="AL12" s="14"/>
      <c r="AM12" s="14"/>
      <c r="AN12" s="15"/>
      <c r="AO12" s="14"/>
      <c r="AP12" s="14"/>
      <c r="AQ12" s="14"/>
      <c r="AR12" s="14"/>
      <c r="AS12" s="14"/>
      <c r="AT12" s="12"/>
      <c r="AU12" s="12" t="s">
        <v>56</v>
      </c>
      <c r="AV12" s="23"/>
      <c r="AW12" s="23"/>
      <c r="AX12" s="23"/>
      <c r="AY12" s="23"/>
      <c r="AZ12" s="23"/>
      <c r="BA12" s="23"/>
      <c r="BB12" s="23"/>
      <c r="BC12" s="23"/>
      <c r="BD12" s="23"/>
      <c r="BE12" s="23"/>
      <c r="BF12" s="23"/>
      <c r="BG12" s="23"/>
      <c r="BH12" s="23"/>
      <c r="BI12" s="23"/>
      <c r="BJ12" s="4" t="s">
        <v>70</v>
      </c>
      <c r="BK12" s="4"/>
      <c r="BL12" s="4" t="s">
        <v>71</v>
      </c>
    </row>
    <row r="13" spans="1:64" s="3" customFormat="1" ht="108.75" customHeight="1">
      <c r="A13" s="27"/>
      <c r="B13" s="4" t="s">
        <v>156</v>
      </c>
      <c r="C13" s="4" t="s">
        <v>115</v>
      </c>
      <c r="D13" s="4" t="s">
        <v>116</v>
      </c>
      <c r="E13" s="4" t="s">
        <v>72</v>
      </c>
      <c r="F13" s="24" t="s">
        <v>23</v>
      </c>
      <c r="G13" s="38" t="s">
        <v>135</v>
      </c>
      <c r="H13" s="38" t="s">
        <v>135</v>
      </c>
      <c r="I13" s="4" t="str">
        <f t="shared" si="0"/>
        <v xml:space="preserve"> </v>
      </c>
      <c r="J13" s="4"/>
      <c r="K13" s="4" t="str">
        <f t="shared" si="1"/>
        <v xml:space="preserve"> </v>
      </c>
      <c r="L13" s="4"/>
      <c r="M13" s="4"/>
      <c r="N13" s="4"/>
      <c r="O13" s="22" t="s">
        <v>56</v>
      </c>
      <c r="P13" s="22"/>
      <c r="Q13" s="40"/>
      <c r="R13" s="40"/>
      <c r="S13" s="40"/>
      <c r="T13" s="40"/>
      <c r="U13" s="40"/>
      <c r="V13" s="22" t="s">
        <v>56</v>
      </c>
      <c r="W13" s="22"/>
      <c r="X13" s="22" t="s">
        <v>56</v>
      </c>
      <c r="Y13" s="22"/>
      <c r="Z13" s="22"/>
      <c r="AA13" s="22"/>
      <c r="AB13" s="8" t="s">
        <v>56</v>
      </c>
      <c r="AC13" s="9"/>
      <c r="AD13" s="9"/>
      <c r="AE13" s="9"/>
      <c r="AF13" s="9"/>
      <c r="AG13" s="9"/>
      <c r="AH13" s="9"/>
      <c r="AI13" s="10" t="s">
        <v>56</v>
      </c>
      <c r="AJ13" s="9"/>
      <c r="AK13" s="10" t="s">
        <v>56</v>
      </c>
      <c r="AL13" s="14"/>
      <c r="AM13" s="14" t="s">
        <v>56</v>
      </c>
      <c r="AN13" s="15"/>
      <c r="AO13" s="14"/>
      <c r="AP13" s="14"/>
      <c r="AQ13" s="14"/>
      <c r="AR13" s="14"/>
      <c r="AS13" s="14"/>
      <c r="AT13" s="12" t="s">
        <v>56</v>
      </c>
      <c r="AU13" s="23"/>
      <c r="AV13" s="23"/>
      <c r="AW13" s="23"/>
      <c r="AX13" s="23"/>
      <c r="AY13" s="23"/>
      <c r="AZ13" s="23"/>
      <c r="BA13" s="23"/>
      <c r="BB13" s="23"/>
      <c r="BC13" s="23"/>
      <c r="BD13" s="23"/>
      <c r="BE13" s="23"/>
      <c r="BF13" s="23"/>
      <c r="BG13" s="23"/>
      <c r="BH13" s="23"/>
      <c r="BI13" s="23"/>
      <c r="BJ13" s="4" t="s">
        <v>73</v>
      </c>
      <c r="BK13" s="4"/>
      <c r="BL13" s="4" t="s">
        <v>71</v>
      </c>
    </row>
    <row r="14" spans="1:64" s="3" customFormat="1" ht="104.65">
      <c r="A14" s="27"/>
      <c r="B14" s="4" t="s">
        <v>157</v>
      </c>
      <c r="C14" s="4" t="s">
        <v>115</v>
      </c>
      <c r="D14" s="4" t="s">
        <v>116</v>
      </c>
      <c r="E14" s="4" t="s">
        <v>74</v>
      </c>
      <c r="F14" s="24" t="s">
        <v>23</v>
      </c>
      <c r="G14" s="38" t="s">
        <v>135</v>
      </c>
      <c r="H14" s="38" t="s">
        <v>135</v>
      </c>
      <c r="I14" s="38" t="s">
        <v>135</v>
      </c>
      <c r="J14" s="4"/>
      <c r="K14" s="4" t="str">
        <f t="shared" si="1"/>
        <v xml:space="preserve"> </v>
      </c>
      <c r="L14" s="4"/>
      <c r="M14" s="4"/>
      <c r="N14" s="4"/>
      <c r="O14" s="22" t="s">
        <v>56</v>
      </c>
      <c r="P14" s="22"/>
      <c r="Q14" s="40"/>
      <c r="R14" s="40"/>
      <c r="S14" s="40"/>
      <c r="T14" s="40"/>
      <c r="U14" s="40"/>
      <c r="V14" s="22" t="s">
        <v>56</v>
      </c>
      <c r="W14" s="22"/>
      <c r="X14" s="22" t="s">
        <v>56</v>
      </c>
      <c r="Y14" s="22"/>
      <c r="Z14" s="22"/>
      <c r="AA14" s="22"/>
      <c r="AB14" s="8" t="s">
        <v>56</v>
      </c>
      <c r="AC14" s="9"/>
      <c r="AD14" s="9"/>
      <c r="AE14" s="9"/>
      <c r="AF14" s="9"/>
      <c r="AG14" s="9"/>
      <c r="AH14" s="9"/>
      <c r="AI14" s="10" t="s">
        <v>56</v>
      </c>
      <c r="AJ14" s="9"/>
      <c r="AK14" s="10" t="s">
        <v>56</v>
      </c>
      <c r="AL14" s="14"/>
      <c r="AM14" s="14"/>
      <c r="AN14" s="15"/>
      <c r="AO14" s="14"/>
      <c r="AP14" s="14"/>
      <c r="AQ14" s="14"/>
      <c r="AR14" s="14"/>
      <c r="AS14" s="14"/>
      <c r="AT14" s="13"/>
      <c r="AU14" s="13"/>
      <c r="AV14" s="13" t="s">
        <v>56</v>
      </c>
      <c r="AW14" s="23"/>
      <c r="AX14" s="23"/>
      <c r="AY14" s="23"/>
      <c r="AZ14" s="23"/>
      <c r="BA14" s="23"/>
      <c r="BB14" s="23"/>
      <c r="BC14" s="23"/>
      <c r="BD14" s="23"/>
      <c r="BE14" s="23"/>
      <c r="BF14" s="23"/>
      <c r="BG14" s="23"/>
      <c r="BH14" s="23"/>
      <c r="BI14" s="23"/>
      <c r="BJ14" s="4" t="s">
        <v>75</v>
      </c>
      <c r="BK14" s="4"/>
      <c r="BL14" s="4" t="s">
        <v>71</v>
      </c>
    </row>
    <row r="15" spans="1:64" s="3" customFormat="1" ht="104.25" customHeight="1">
      <c r="A15" s="27"/>
      <c r="B15" s="4" t="s">
        <v>158</v>
      </c>
      <c r="C15" s="4" t="s">
        <v>115</v>
      </c>
      <c r="D15" s="4" t="s">
        <v>116</v>
      </c>
      <c r="E15" s="4" t="s">
        <v>76</v>
      </c>
      <c r="F15" s="24" t="s">
        <v>23</v>
      </c>
      <c r="G15" s="38" t="s">
        <v>135</v>
      </c>
      <c r="H15" s="38" t="s">
        <v>135</v>
      </c>
      <c r="I15" s="4" t="str">
        <f t="shared" si="0"/>
        <v xml:space="preserve"> </v>
      </c>
      <c r="J15" s="4"/>
      <c r="K15" s="4" t="str">
        <f t="shared" si="1"/>
        <v xml:space="preserve"> </v>
      </c>
      <c r="L15" s="4"/>
      <c r="M15" s="4"/>
      <c r="N15" s="4"/>
      <c r="O15" s="22" t="s">
        <v>56</v>
      </c>
      <c r="P15" s="22"/>
      <c r="Q15" s="40"/>
      <c r="R15" s="40"/>
      <c r="S15" s="40"/>
      <c r="T15" s="40"/>
      <c r="U15" s="40"/>
      <c r="V15" s="22" t="s">
        <v>56</v>
      </c>
      <c r="W15" s="22"/>
      <c r="X15" s="22" t="s">
        <v>56</v>
      </c>
      <c r="Y15" s="22"/>
      <c r="Z15" s="22"/>
      <c r="AA15" s="22"/>
      <c r="AB15" s="8" t="s">
        <v>56</v>
      </c>
      <c r="AC15" s="9"/>
      <c r="AD15" s="9"/>
      <c r="AE15" s="9"/>
      <c r="AF15" s="9"/>
      <c r="AG15" s="9"/>
      <c r="AH15" s="9"/>
      <c r="AI15" s="10" t="s">
        <v>56</v>
      </c>
      <c r="AJ15" s="9"/>
      <c r="AK15" s="10" t="s">
        <v>56</v>
      </c>
      <c r="AL15" s="14"/>
      <c r="AM15" s="14"/>
      <c r="AN15" s="15"/>
      <c r="AO15" s="14"/>
      <c r="AP15" s="14"/>
      <c r="AQ15" s="14"/>
      <c r="AR15" s="14"/>
      <c r="AS15" s="14"/>
      <c r="AT15" s="13" t="s">
        <v>56</v>
      </c>
      <c r="AU15" s="23"/>
      <c r="AV15" s="23"/>
      <c r="AW15" s="23"/>
      <c r="AX15" s="23"/>
      <c r="AY15" s="23"/>
      <c r="AZ15" s="23"/>
      <c r="BA15" s="23"/>
      <c r="BB15" s="23"/>
      <c r="BC15" s="23"/>
      <c r="BD15" s="23"/>
      <c r="BE15" s="23"/>
      <c r="BF15" s="23"/>
      <c r="BG15" s="23"/>
      <c r="BH15" s="23"/>
      <c r="BI15" s="23"/>
      <c r="BJ15" s="4" t="s">
        <v>77</v>
      </c>
      <c r="BK15" s="4"/>
      <c r="BL15" s="4" t="s">
        <v>71</v>
      </c>
    </row>
    <row r="16" spans="1:64" s="3" customFormat="1" ht="117.4">
      <c r="A16" s="27"/>
      <c r="B16" s="4" t="s">
        <v>159</v>
      </c>
      <c r="C16" s="4" t="s">
        <v>115</v>
      </c>
      <c r="D16" s="4" t="s">
        <v>116</v>
      </c>
      <c r="E16" s="4" t="s">
        <v>78</v>
      </c>
      <c r="F16" s="24" t="s">
        <v>23</v>
      </c>
      <c r="G16" s="38" t="s">
        <v>135</v>
      </c>
      <c r="H16" s="38" t="s">
        <v>135</v>
      </c>
      <c r="I16" s="4" t="str">
        <f t="shared" si="0"/>
        <v xml:space="preserve"> </v>
      </c>
      <c r="J16" s="4"/>
      <c r="K16" s="4" t="str">
        <f t="shared" si="1"/>
        <v xml:space="preserve"> </v>
      </c>
      <c r="L16" s="4"/>
      <c r="M16" s="4"/>
      <c r="N16" s="4"/>
      <c r="O16" s="22" t="s">
        <v>56</v>
      </c>
      <c r="P16" s="22"/>
      <c r="Q16" s="40"/>
      <c r="R16" s="40"/>
      <c r="S16" s="40"/>
      <c r="T16" s="40"/>
      <c r="U16" s="40"/>
      <c r="V16" s="22" t="s">
        <v>56</v>
      </c>
      <c r="W16" s="22"/>
      <c r="X16" s="22" t="s">
        <v>56</v>
      </c>
      <c r="Y16" s="22"/>
      <c r="Z16" s="22"/>
      <c r="AA16" s="22"/>
      <c r="AB16" s="8" t="s">
        <v>56</v>
      </c>
      <c r="AC16" s="9"/>
      <c r="AD16" s="9"/>
      <c r="AE16" s="9"/>
      <c r="AF16" s="9"/>
      <c r="AG16" s="9"/>
      <c r="AH16" s="9"/>
      <c r="AI16" s="10" t="s">
        <v>56</v>
      </c>
      <c r="AJ16" s="9"/>
      <c r="AK16" s="10" t="s">
        <v>56</v>
      </c>
      <c r="AL16" s="14"/>
      <c r="AM16" s="14"/>
      <c r="AN16" s="15"/>
      <c r="AO16" s="14"/>
      <c r="AP16" s="14"/>
      <c r="AQ16" s="14"/>
      <c r="AR16" s="14"/>
      <c r="AS16" s="14"/>
      <c r="AT16" s="14"/>
      <c r="AU16" s="14"/>
      <c r="AV16" s="14"/>
      <c r="AW16" s="14" t="s">
        <v>56</v>
      </c>
      <c r="AX16" s="23"/>
      <c r="AY16" s="23"/>
      <c r="AZ16" s="23"/>
      <c r="BA16" s="23"/>
      <c r="BB16" s="23"/>
      <c r="BC16" s="23"/>
      <c r="BD16" s="23"/>
      <c r="BE16" s="23"/>
      <c r="BF16" s="23"/>
      <c r="BG16" s="23"/>
      <c r="BH16" s="23"/>
      <c r="BI16" s="23"/>
      <c r="BJ16" s="4" t="s">
        <v>79</v>
      </c>
      <c r="BK16" s="4"/>
      <c r="BL16" s="4" t="s">
        <v>71</v>
      </c>
    </row>
    <row r="17" spans="1:64" s="3" customFormat="1" ht="124.5" customHeight="1">
      <c r="A17" s="27"/>
      <c r="B17" s="4" t="s">
        <v>160</v>
      </c>
      <c r="C17" s="4" t="s">
        <v>115</v>
      </c>
      <c r="D17" s="4" t="s">
        <v>116</v>
      </c>
      <c r="E17" s="4" t="s">
        <v>80</v>
      </c>
      <c r="F17" s="24" t="s">
        <v>23</v>
      </c>
      <c r="G17" s="38" t="s">
        <v>135</v>
      </c>
      <c r="H17" s="38" t="s">
        <v>135</v>
      </c>
      <c r="I17" s="38" t="s">
        <v>135</v>
      </c>
      <c r="J17" s="4"/>
      <c r="K17" s="4" t="str">
        <f t="shared" si="1"/>
        <v xml:space="preserve"> </v>
      </c>
      <c r="L17" s="4"/>
      <c r="M17" s="4"/>
      <c r="N17" s="4"/>
      <c r="O17" s="22" t="s">
        <v>56</v>
      </c>
      <c r="P17" s="22"/>
      <c r="Q17" s="40"/>
      <c r="R17" s="40"/>
      <c r="S17" s="40"/>
      <c r="T17" s="40"/>
      <c r="U17" s="40"/>
      <c r="V17" s="22" t="s">
        <v>56</v>
      </c>
      <c r="W17" s="22"/>
      <c r="X17" s="22" t="s">
        <v>56</v>
      </c>
      <c r="Y17" s="22"/>
      <c r="Z17" s="22"/>
      <c r="AA17" s="22"/>
      <c r="AB17" s="8" t="s">
        <v>56</v>
      </c>
      <c r="AC17" s="9"/>
      <c r="AD17" s="9"/>
      <c r="AE17" s="9"/>
      <c r="AF17" s="9"/>
      <c r="AG17" s="9"/>
      <c r="AH17" s="9"/>
      <c r="AI17" s="10" t="s">
        <v>56</v>
      </c>
      <c r="AJ17" s="9"/>
      <c r="AK17" s="17"/>
      <c r="AL17" s="18" t="s">
        <v>56</v>
      </c>
      <c r="AM17" s="14"/>
      <c r="AN17" s="15"/>
      <c r="AO17" s="14"/>
      <c r="AP17" s="14"/>
      <c r="AQ17" s="14"/>
      <c r="AR17" s="14"/>
      <c r="AS17" s="14"/>
      <c r="AT17" s="14"/>
      <c r="AU17" s="14"/>
      <c r="AV17" s="10" t="s">
        <v>56</v>
      </c>
      <c r="AW17" s="23"/>
      <c r="AX17" s="23"/>
      <c r="AY17" s="23"/>
      <c r="AZ17" s="23"/>
      <c r="BA17" s="23"/>
      <c r="BB17" s="23"/>
      <c r="BC17" s="23"/>
      <c r="BD17" s="23"/>
      <c r="BE17" s="23"/>
      <c r="BF17" s="23"/>
      <c r="BG17" s="23"/>
      <c r="BH17" s="23"/>
      <c r="BI17" s="23"/>
      <c r="BJ17" s="4" t="s">
        <v>146</v>
      </c>
      <c r="BK17" s="4"/>
      <c r="BL17" s="4" t="s">
        <v>71</v>
      </c>
    </row>
    <row r="18" spans="1:64" s="3" customFormat="1" ht="126.75" customHeight="1">
      <c r="A18" s="27"/>
      <c r="B18" s="4" t="s">
        <v>161</v>
      </c>
      <c r="C18" s="4" t="s">
        <v>115</v>
      </c>
      <c r="D18" s="4" t="s">
        <v>116</v>
      </c>
      <c r="E18" s="4" t="s">
        <v>81</v>
      </c>
      <c r="F18" s="24" t="s">
        <v>23</v>
      </c>
      <c r="G18" s="38" t="s">
        <v>135</v>
      </c>
      <c r="H18" s="38" t="s">
        <v>135</v>
      </c>
      <c r="I18" s="4" t="str">
        <f t="shared" si="0"/>
        <v xml:space="preserve"> </v>
      </c>
      <c r="J18" s="4"/>
      <c r="K18" s="4" t="str">
        <f t="shared" si="1"/>
        <v xml:space="preserve"> </v>
      </c>
      <c r="L18" s="4"/>
      <c r="M18" s="4"/>
      <c r="N18" s="4"/>
      <c r="O18" s="22" t="s">
        <v>56</v>
      </c>
      <c r="P18" s="22"/>
      <c r="Q18" s="40"/>
      <c r="R18" s="40"/>
      <c r="S18" s="40"/>
      <c r="T18" s="40"/>
      <c r="U18" s="40"/>
      <c r="V18" s="22" t="s">
        <v>56</v>
      </c>
      <c r="W18" s="22"/>
      <c r="X18" s="22" t="s">
        <v>56</v>
      </c>
      <c r="Y18" s="22"/>
      <c r="Z18" s="22"/>
      <c r="AA18" s="22"/>
      <c r="AB18" s="8" t="s">
        <v>56</v>
      </c>
      <c r="AC18" s="9"/>
      <c r="AD18" s="9"/>
      <c r="AE18" s="9"/>
      <c r="AF18" s="9"/>
      <c r="AG18" s="9"/>
      <c r="AH18" s="9"/>
      <c r="AI18" s="10" t="s">
        <v>56</v>
      </c>
      <c r="AJ18" s="9"/>
      <c r="AK18" s="10" t="s">
        <v>56</v>
      </c>
      <c r="AL18" s="19"/>
      <c r="AM18" s="12" t="s">
        <v>56</v>
      </c>
      <c r="AN18" s="12"/>
      <c r="AO18" s="12"/>
      <c r="AP18" s="12"/>
      <c r="AQ18" s="12"/>
      <c r="AR18" s="12"/>
      <c r="AS18" s="12"/>
      <c r="AT18" s="12" t="s">
        <v>56</v>
      </c>
      <c r="AU18" s="23"/>
      <c r="AV18" s="23"/>
      <c r="AW18" s="23"/>
      <c r="AX18" s="23"/>
      <c r="AY18" s="23"/>
      <c r="AZ18" s="23"/>
      <c r="BA18" s="23"/>
      <c r="BB18" s="23"/>
      <c r="BC18" s="23"/>
      <c r="BD18" s="23"/>
      <c r="BE18" s="23"/>
      <c r="BF18" s="23"/>
      <c r="BG18" s="23"/>
      <c r="BH18" s="23"/>
      <c r="BI18" s="23"/>
      <c r="BJ18" s="4" t="s">
        <v>82</v>
      </c>
      <c r="BK18" s="4"/>
      <c r="BL18" s="4" t="s">
        <v>83</v>
      </c>
    </row>
    <row r="19" spans="1:64" s="3" customFormat="1" ht="99.75" customHeight="1">
      <c r="A19" s="27"/>
      <c r="B19" s="4" t="s">
        <v>162</v>
      </c>
      <c r="C19" s="4" t="s">
        <v>115</v>
      </c>
      <c r="D19" s="4" t="s">
        <v>116</v>
      </c>
      <c r="E19" s="4" t="s">
        <v>84</v>
      </c>
      <c r="F19" s="24" t="s">
        <v>23</v>
      </c>
      <c r="G19" s="38" t="s">
        <v>135</v>
      </c>
      <c r="H19" s="38" t="s">
        <v>135</v>
      </c>
      <c r="I19" s="38" t="s">
        <v>135</v>
      </c>
      <c r="J19" s="4"/>
      <c r="K19" s="4" t="str">
        <f t="shared" si="1"/>
        <v xml:space="preserve"> </v>
      </c>
      <c r="L19" s="4"/>
      <c r="M19" s="4"/>
      <c r="N19" s="4"/>
      <c r="O19" s="22" t="s">
        <v>56</v>
      </c>
      <c r="P19" s="22"/>
      <c r="Q19" s="40"/>
      <c r="R19" s="40"/>
      <c r="S19" s="40"/>
      <c r="T19" s="40"/>
      <c r="U19" s="40"/>
      <c r="V19" s="22" t="s">
        <v>56</v>
      </c>
      <c r="W19" s="22"/>
      <c r="X19" s="22" t="s">
        <v>56</v>
      </c>
      <c r="Y19" s="22"/>
      <c r="Z19" s="22"/>
      <c r="AA19" s="22"/>
      <c r="AB19" s="8" t="s">
        <v>56</v>
      </c>
      <c r="AC19" s="9"/>
      <c r="AD19" s="9"/>
      <c r="AE19" s="9"/>
      <c r="AF19" s="9"/>
      <c r="AG19" s="9"/>
      <c r="AH19" s="9"/>
      <c r="AI19" s="10" t="s">
        <v>56</v>
      </c>
      <c r="AJ19" s="9"/>
      <c r="AK19" s="10" t="s">
        <v>56</v>
      </c>
      <c r="AL19" s="19"/>
      <c r="AM19" s="12"/>
      <c r="AN19" s="12"/>
      <c r="AO19" s="12"/>
      <c r="AP19" s="12"/>
      <c r="AQ19" s="12"/>
      <c r="AR19" s="12"/>
      <c r="AS19" s="12"/>
      <c r="AT19" s="12"/>
      <c r="AU19" s="12" t="s">
        <v>56</v>
      </c>
      <c r="AV19" s="23"/>
      <c r="AW19" s="23"/>
      <c r="AX19" s="23"/>
      <c r="AY19" s="23"/>
      <c r="AZ19" s="23"/>
      <c r="BA19" s="23"/>
      <c r="BB19" s="23"/>
      <c r="BC19" s="23"/>
      <c r="BD19" s="23"/>
      <c r="BE19" s="23"/>
      <c r="BF19" s="23"/>
      <c r="BG19" s="23"/>
      <c r="BH19" s="23"/>
      <c r="BI19" s="23"/>
      <c r="BJ19" s="4" t="s">
        <v>85</v>
      </c>
      <c r="BK19" s="4"/>
      <c r="BL19" s="4" t="s">
        <v>83</v>
      </c>
    </row>
    <row r="20" spans="1:64" s="3" customFormat="1" ht="112.5" customHeight="1">
      <c r="A20" s="27"/>
      <c r="B20" s="4" t="s">
        <v>163</v>
      </c>
      <c r="C20" s="4" t="s">
        <v>115</v>
      </c>
      <c r="D20" s="4" t="s">
        <v>116</v>
      </c>
      <c r="E20" s="4" t="s">
        <v>86</v>
      </c>
      <c r="F20" s="24" t="s">
        <v>23</v>
      </c>
      <c r="G20" s="38" t="s">
        <v>135</v>
      </c>
      <c r="H20" s="38" t="s">
        <v>135</v>
      </c>
      <c r="I20" s="4" t="str">
        <f t="shared" si="0"/>
        <v xml:space="preserve"> </v>
      </c>
      <c r="J20" s="4"/>
      <c r="K20" s="4" t="str">
        <f t="shared" si="1"/>
        <v xml:space="preserve"> </v>
      </c>
      <c r="L20" s="4"/>
      <c r="M20" s="4"/>
      <c r="N20" s="4"/>
      <c r="O20" s="22" t="s">
        <v>56</v>
      </c>
      <c r="P20" s="22"/>
      <c r="Q20" s="40"/>
      <c r="R20" s="40"/>
      <c r="S20" s="40"/>
      <c r="T20" s="40"/>
      <c r="U20" s="40"/>
      <c r="V20" s="22" t="s">
        <v>56</v>
      </c>
      <c r="W20" s="22"/>
      <c r="X20" s="22" t="s">
        <v>56</v>
      </c>
      <c r="Y20" s="22"/>
      <c r="Z20" s="22"/>
      <c r="AA20" s="22"/>
      <c r="AB20" s="8" t="s">
        <v>56</v>
      </c>
      <c r="AC20" s="9"/>
      <c r="AD20" s="9"/>
      <c r="AE20" s="9"/>
      <c r="AF20" s="9"/>
      <c r="AG20" s="9"/>
      <c r="AH20" s="9"/>
      <c r="AI20" s="10" t="s">
        <v>56</v>
      </c>
      <c r="AJ20" s="9"/>
      <c r="AK20" s="10" t="s">
        <v>56</v>
      </c>
      <c r="AL20" s="19"/>
      <c r="AM20" s="13"/>
      <c r="AN20" s="13"/>
      <c r="AO20" s="13"/>
      <c r="AP20" s="13"/>
      <c r="AQ20" s="13"/>
      <c r="AR20" s="13"/>
      <c r="AS20" s="13"/>
      <c r="AT20" s="13"/>
      <c r="AU20" s="13"/>
      <c r="AV20" s="13"/>
      <c r="AW20" s="13" t="s">
        <v>56</v>
      </c>
      <c r="AX20" s="23"/>
      <c r="AY20" s="23"/>
      <c r="AZ20" s="23"/>
      <c r="BA20" s="23"/>
      <c r="BB20" s="23"/>
      <c r="BC20" s="23"/>
      <c r="BD20" s="23"/>
      <c r="BE20" s="23"/>
      <c r="BF20" s="23"/>
      <c r="BG20" s="23"/>
      <c r="BH20" s="23"/>
      <c r="BI20" s="23"/>
      <c r="BJ20" s="4" t="s">
        <v>87</v>
      </c>
      <c r="BK20" s="4"/>
      <c r="BL20" s="4" t="s">
        <v>83</v>
      </c>
    </row>
    <row r="21" spans="1:64" s="3" customFormat="1" ht="97.5" customHeight="1">
      <c r="A21" s="27"/>
      <c r="B21" s="4" t="s">
        <v>164</v>
      </c>
      <c r="C21" s="4" t="s">
        <v>115</v>
      </c>
      <c r="D21" s="4" t="s">
        <v>116</v>
      </c>
      <c r="E21" s="4" t="s">
        <v>88</v>
      </c>
      <c r="F21" s="24" t="s">
        <v>23</v>
      </c>
      <c r="G21" s="38" t="s">
        <v>135</v>
      </c>
      <c r="H21" s="38" t="s">
        <v>135</v>
      </c>
      <c r="I21" s="4" t="str">
        <f t="shared" si="0"/>
        <v xml:space="preserve"> </v>
      </c>
      <c r="J21" s="4"/>
      <c r="K21" s="4" t="str">
        <f t="shared" si="1"/>
        <v xml:space="preserve"> </v>
      </c>
      <c r="L21" s="4"/>
      <c r="M21" s="4"/>
      <c r="N21" s="4"/>
      <c r="O21" s="22" t="s">
        <v>56</v>
      </c>
      <c r="P21" s="22"/>
      <c r="Q21" s="40"/>
      <c r="R21" s="40"/>
      <c r="S21" s="40"/>
      <c r="T21" s="40"/>
      <c r="U21" s="40"/>
      <c r="V21" s="22" t="s">
        <v>56</v>
      </c>
      <c r="W21" s="22"/>
      <c r="X21" s="22" t="s">
        <v>56</v>
      </c>
      <c r="Y21" s="22"/>
      <c r="Z21" s="22"/>
      <c r="AA21" s="22"/>
      <c r="AB21" s="8" t="s">
        <v>56</v>
      </c>
      <c r="AC21" s="9"/>
      <c r="AD21" s="9"/>
      <c r="AE21" s="9"/>
      <c r="AF21" s="9"/>
      <c r="AG21" s="9"/>
      <c r="AH21" s="9"/>
      <c r="AI21" s="10" t="s">
        <v>56</v>
      </c>
      <c r="AJ21" s="9"/>
      <c r="AK21" s="10" t="s">
        <v>56</v>
      </c>
      <c r="AL21" s="19"/>
      <c r="AM21" s="19"/>
      <c r="AN21" s="19"/>
      <c r="AO21" s="19"/>
      <c r="AP21" s="19"/>
      <c r="AQ21" s="19"/>
      <c r="AR21" s="19"/>
      <c r="AS21" s="19"/>
      <c r="AT21" s="19" t="s">
        <v>56</v>
      </c>
      <c r="AU21" s="23"/>
      <c r="AV21" s="23"/>
      <c r="AW21" s="23"/>
      <c r="AX21" s="23"/>
      <c r="AY21" s="23"/>
      <c r="AZ21" s="23"/>
      <c r="BA21" s="23"/>
      <c r="BB21" s="23"/>
      <c r="BC21" s="23"/>
      <c r="BD21" s="23"/>
      <c r="BE21" s="23"/>
      <c r="BF21" s="23"/>
      <c r="BG21" s="23"/>
      <c r="BH21" s="23"/>
      <c r="BI21" s="23"/>
      <c r="BJ21" s="4" t="s">
        <v>89</v>
      </c>
      <c r="BK21" s="4"/>
      <c r="BL21" s="4" t="s">
        <v>83</v>
      </c>
    </row>
    <row r="22" spans="1:64" s="3" customFormat="1" ht="111.75" customHeight="1">
      <c r="A22" s="27"/>
      <c r="B22" s="4" t="s">
        <v>165</v>
      </c>
      <c r="C22" s="4" t="s">
        <v>115</v>
      </c>
      <c r="D22" s="4" t="s">
        <v>116</v>
      </c>
      <c r="E22" s="4" t="s">
        <v>90</v>
      </c>
      <c r="F22" s="24" t="s">
        <v>23</v>
      </c>
      <c r="G22" s="38" t="s">
        <v>135</v>
      </c>
      <c r="H22" s="38" t="s">
        <v>135</v>
      </c>
      <c r="I22" s="4" t="str">
        <f t="shared" si="0"/>
        <v xml:space="preserve"> </v>
      </c>
      <c r="J22" s="4"/>
      <c r="K22" s="4" t="str">
        <f t="shared" si="1"/>
        <v xml:space="preserve"> </v>
      </c>
      <c r="L22" s="4"/>
      <c r="M22" s="4"/>
      <c r="N22" s="4"/>
      <c r="O22" s="22" t="s">
        <v>56</v>
      </c>
      <c r="P22" s="22"/>
      <c r="Q22" s="40"/>
      <c r="R22" s="40"/>
      <c r="S22" s="40"/>
      <c r="T22" s="40"/>
      <c r="U22" s="40"/>
      <c r="V22" s="22" t="s">
        <v>56</v>
      </c>
      <c r="W22" s="22"/>
      <c r="X22" s="22" t="s">
        <v>56</v>
      </c>
      <c r="Y22" s="22"/>
      <c r="Z22" s="22"/>
      <c r="AA22" s="22"/>
      <c r="AB22" s="8" t="s">
        <v>56</v>
      </c>
      <c r="AC22" s="9"/>
      <c r="AD22" s="9"/>
      <c r="AE22" s="9"/>
      <c r="AF22" s="9"/>
      <c r="AG22" s="9"/>
      <c r="AH22" s="9"/>
      <c r="AI22" s="10" t="s">
        <v>56</v>
      </c>
      <c r="AJ22" s="9"/>
      <c r="AK22" s="10" t="s">
        <v>56</v>
      </c>
      <c r="AL22" s="19"/>
      <c r="AM22" s="19"/>
      <c r="AN22" s="19"/>
      <c r="AO22" s="19"/>
      <c r="AP22" s="19"/>
      <c r="AQ22" s="19"/>
      <c r="AR22" s="19"/>
      <c r="AS22" s="19"/>
      <c r="AT22" s="19"/>
      <c r="AU22" s="19" t="s">
        <v>56</v>
      </c>
      <c r="AV22" s="23"/>
      <c r="AW22" s="23"/>
      <c r="AX22" s="23"/>
      <c r="AY22" s="23"/>
      <c r="AZ22" s="23"/>
      <c r="BA22" s="23"/>
      <c r="BB22" s="23"/>
      <c r="BC22" s="23"/>
      <c r="BD22" s="23"/>
      <c r="BE22" s="23"/>
      <c r="BF22" s="23"/>
      <c r="BG22" s="23"/>
      <c r="BH22" s="23"/>
      <c r="BI22" s="23"/>
      <c r="BJ22" s="4" t="s">
        <v>91</v>
      </c>
      <c r="BK22" s="4"/>
      <c r="BL22" s="4" t="s">
        <v>83</v>
      </c>
    </row>
    <row r="23" spans="1:64" s="3" customFormat="1" ht="102" customHeight="1">
      <c r="A23" s="27"/>
      <c r="B23" s="4" t="s">
        <v>166</v>
      </c>
      <c r="C23" s="4" t="s">
        <v>115</v>
      </c>
      <c r="D23" s="4" t="s">
        <v>116</v>
      </c>
      <c r="E23" s="4" t="s">
        <v>92</v>
      </c>
      <c r="F23" s="24" t="s">
        <v>23</v>
      </c>
      <c r="G23" s="38" t="s">
        <v>135</v>
      </c>
      <c r="H23" s="38" t="s">
        <v>135</v>
      </c>
      <c r="I23" s="4" t="str">
        <f t="shared" si="0"/>
        <v xml:space="preserve"> </v>
      </c>
      <c r="J23" s="4"/>
      <c r="K23" s="4" t="str">
        <f t="shared" si="1"/>
        <v xml:space="preserve"> </v>
      </c>
      <c r="L23" s="4"/>
      <c r="M23" s="4"/>
      <c r="N23" s="4"/>
      <c r="O23" s="22" t="s">
        <v>56</v>
      </c>
      <c r="P23" s="22"/>
      <c r="Q23" s="40"/>
      <c r="R23" s="40"/>
      <c r="S23" s="40"/>
      <c r="T23" s="40"/>
      <c r="U23" s="40"/>
      <c r="V23" s="22" t="s">
        <v>56</v>
      </c>
      <c r="W23" s="22"/>
      <c r="X23" s="22" t="s">
        <v>56</v>
      </c>
      <c r="Y23" s="22"/>
      <c r="Z23" s="22"/>
      <c r="AA23" s="22"/>
      <c r="AB23" s="8" t="s">
        <v>56</v>
      </c>
      <c r="AC23" s="9"/>
      <c r="AD23" s="9"/>
      <c r="AE23" s="9"/>
      <c r="AF23" s="9"/>
      <c r="AG23" s="9"/>
      <c r="AH23" s="10" t="s">
        <v>56</v>
      </c>
      <c r="AI23" s="13"/>
      <c r="AJ23" s="13"/>
      <c r="AK23" s="10" t="s">
        <v>56</v>
      </c>
      <c r="AL23" s="13"/>
      <c r="AM23" s="13"/>
      <c r="AN23" s="13" t="s">
        <v>56</v>
      </c>
      <c r="AO23" s="23"/>
      <c r="AP23" s="23"/>
      <c r="AQ23" s="23"/>
      <c r="AR23" s="23"/>
      <c r="AS23" s="23"/>
      <c r="AT23" s="23"/>
      <c r="AU23" s="23"/>
      <c r="AV23" s="23"/>
      <c r="AW23" s="23" t="s">
        <v>56</v>
      </c>
      <c r="AX23" s="23"/>
      <c r="AY23" s="23"/>
      <c r="AZ23" s="23"/>
      <c r="BA23" s="23"/>
      <c r="BB23" s="23"/>
      <c r="BC23" s="23"/>
      <c r="BD23" s="23"/>
      <c r="BE23" s="23"/>
      <c r="BF23" s="23"/>
      <c r="BG23" s="23"/>
      <c r="BH23" s="23"/>
      <c r="BI23" s="23"/>
      <c r="BJ23" s="4" t="s">
        <v>93</v>
      </c>
      <c r="BK23" s="4"/>
      <c r="BL23" s="4" t="s">
        <v>83</v>
      </c>
    </row>
    <row r="24" spans="1:64" s="3" customFormat="1" ht="118.15">
      <c r="A24" s="27"/>
      <c r="B24" s="4" t="s">
        <v>167</v>
      </c>
      <c r="C24" s="4" t="s">
        <v>115</v>
      </c>
      <c r="D24" s="4" t="s">
        <v>116</v>
      </c>
      <c r="E24" s="4" t="s">
        <v>94</v>
      </c>
      <c r="F24" s="24" t="s">
        <v>24</v>
      </c>
      <c r="G24" s="38" t="s">
        <v>135</v>
      </c>
      <c r="H24" s="38" t="s">
        <v>135</v>
      </c>
      <c r="I24" s="4" t="str">
        <f t="shared" si="0"/>
        <v xml:space="preserve"> </v>
      </c>
      <c r="J24" s="4"/>
      <c r="K24" s="4" t="str">
        <f t="shared" si="1"/>
        <v xml:space="preserve"> </v>
      </c>
      <c r="L24" s="4"/>
      <c r="M24" s="4"/>
      <c r="N24" s="4"/>
      <c r="O24" s="22"/>
      <c r="P24" s="22" t="s">
        <v>56</v>
      </c>
      <c r="Q24" s="40"/>
      <c r="R24" s="40"/>
      <c r="S24" s="40"/>
      <c r="T24" s="40"/>
      <c r="U24" s="40"/>
      <c r="V24" s="22" t="s">
        <v>56</v>
      </c>
      <c r="W24" s="22"/>
      <c r="X24" s="22" t="s">
        <v>56</v>
      </c>
      <c r="Y24" s="22"/>
      <c r="Z24" s="22"/>
      <c r="AA24" s="22"/>
      <c r="AB24" s="8" t="s">
        <v>56</v>
      </c>
      <c r="AC24" s="9"/>
      <c r="AD24" s="9"/>
      <c r="AE24" s="9"/>
      <c r="AF24" s="9"/>
      <c r="AG24" s="9"/>
      <c r="AH24" s="9"/>
      <c r="AI24" s="10" t="s">
        <v>56</v>
      </c>
      <c r="AJ24" s="9"/>
      <c r="AK24" s="10" t="s">
        <v>56</v>
      </c>
      <c r="AL24" s="14"/>
      <c r="AM24" s="14"/>
      <c r="AN24" s="15"/>
      <c r="AO24" s="14"/>
      <c r="AP24" s="14"/>
      <c r="AQ24" s="14"/>
      <c r="AR24" s="14"/>
      <c r="AS24" s="14"/>
      <c r="AT24" s="14"/>
      <c r="AU24" s="14"/>
      <c r="AV24" s="14"/>
      <c r="AW24" s="14"/>
      <c r="AX24" s="16" t="s">
        <v>56</v>
      </c>
      <c r="AY24" s="14"/>
      <c r="AZ24" s="16" t="s">
        <v>56</v>
      </c>
      <c r="BA24" s="23"/>
      <c r="BB24" s="23"/>
      <c r="BC24" s="23"/>
      <c r="BD24" s="23"/>
      <c r="BE24" s="23"/>
      <c r="BF24" s="23"/>
      <c r="BG24" s="23"/>
      <c r="BH24" s="23"/>
      <c r="BI24" s="23"/>
      <c r="BJ24" s="4" t="s">
        <v>95</v>
      </c>
      <c r="BK24" s="4"/>
      <c r="BL24" s="4" t="s">
        <v>58</v>
      </c>
    </row>
    <row r="25" spans="1:64" s="3" customFormat="1" ht="101.25" customHeight="1">
      <c r="A25" s="27"/>
      <c r="B25" s="4" t="s">
        <v>168</v>
      </c>
      <c r="C25" s="4" t="s">
        <v>115</v>
      </c>
      <c r="D25" s="4" t="s">
        <v>116</v>
      </c>
      <c r="E25" s="4" t="s">
        <v>96</v>
      </c>
      <c r="F25" s="24" t="s">
        <v>24</v>
      </c>
      <c r="G25" s="38" t="s">
        <v>135</v>
      </c>
      <c r="H25" s="38" t="s">
        <v>135</v>
      </c>
      <c r="I25" s="4" t="str">
        <f t="shared" si="0"/>
        <v xml:space="preserve"> </v>
      </c>
      <c r="J25" s="4"/>
      <c r="K25" s="4" t="str">
        <f t="shared" si="1"/>
        <v xml:space="preserve"> </v>
      </c>
      <c r="L25" s="4"/>
      <c r="M25" s="4"/>
      <c r="N25" s="4"/>
      <c r="O25" s="22"/>
      <c r="P25" s="22" t="s">
        <v>56</v>
      </c>
      <c r="Q25" s="40"/>
      <c r="R25" s="40"/>
      <c r="S25" s="40"/>
      <c r="T25" s="40"/>
      <c r="U25" s="40"/>
      <c r="V25" s="22" t="s">
        <v>56</v>
      </c>
      <c r="W25" s="22"/>
      <c r="X25" s="22" t="s">
        <v>56</v>
      </c>
      <c r="Y25" s="22"/>
      <c r="Z25" s="22"/>
      <c r="AA25" s="22"/>
      <c r="AB25" s="8" t="s">
        <v>56</v>
      </c>
      <c r="AC25" s="9"/>
      <c r="AD25" s="9"/>
      <c r="AE25" s="9"/>
      <c r="AF25" s="9"/>
      <c r="AG25" s="9"/>
      <c r="AH25" s="9"/>
      <c r="AI25" s="10" t="s">
        <v>56</v>
      </c>
      <c r="AJ25" s="9"/>
      <c r="AK25" s="10" t="s">
        <v>56</v>
      </c>
      <c r="AL25" s="14"/>
      <c r="AM25" s="14"/>
      <c r="AN25" s="15"/>
      <c r="AO25" s="14"/>
      <c r="AP25" s="14"/>
      <c r="AQ25" s="14"/>
      <c r="AR25" s="14"/>
      <c r="AS25" s="14"/>
      <c r="AT25" s="14"/>
      <c r="AU25" s="14"/>
      <c r="AV25" s="14"/>
      <c r="AW25" s="14"/>
      <c r="AX25" s="14"/>
      <c r="AY25" s="16" t="s">
        <v>56</v>
      </c>
      <c r="AZ25" s="16" t="s">
        <v>56</v>
      </c>
      <c r="BA25" s="23"/>
      <c r="BB25" s="23"/>
      <c r="BC25" s="23"/>
      <c r="BD25" s="23"/>
      <c r="BE25" s="23"/>
      <c r="BF25" s="23"/>
      <c r="BG25" s="23"/>
      <c r="BH25" s="23"/>
      <c r="BI25" s="23"/>
      <c r="BJ25" s="4" t="s">
        <v>97</v>
      </c>
      <c r="BK25" s="4"/>
      <c r="BL25" s="4" t="s">
        <v>58</v>
      </c>
    </row>
    <row r="26" spans="1:64" s="3" customFormat="1" ht="105">
      <c r="A26" s="27"/>
      <c r="B26" s="4" t="s">
        <v>169</v>
      </c>
      <c r="C26" s="4" t="s">
        <v>115</v>
      </c>
      <c r="D26" s="4" t="s">
        <v>116</v>
      </c>
      <c r="E26" s="4" t="s">
        <v>98</v>
      </c>
      <c r="F26" s="24" t="s">
        <v>24</v>
      </c>
      <c r="G26" s="38" t="s">
        <v>135</v>
      </c>
      <c r="H26" s="38" t="s">
        <v>135</v>
      </c>
      <c r="I26" s="4" t="str">
        <f t="shared" si="0"/>
        <v xml:space="preserve"> </v>
      </c>
      <c r="J26" s="4"/>
      <c r="K26" s="4" t="str">
        <f t="shared" si="1"/>
        <v xml:space="preserve"> </v>
      </c>
      <c r="L26" s="4"/>
      <c r="M26" s="4"/>
      <c r="N26" s="4"/>
      <c r="O26" s="22"/>
      <c r="P26" s="46" t="s">
        <v>56</v>
      </c>
      <c r="Q26" s="46"/>
      <c r="R26" s="46"/>
      <c r="S26" s="46"/>
      <c r="T26" s="46"/>
      <c r="U26" s="46"/>
      <c r="V26" s="22"/>
      <c r="W26" s="6" t="s">
        <v>56</v>
      </c>
      <c r="X26" s="22"/>
      <c r="Y26" s="22"/>
      <c r="Z26" s="22"/>
      <c r="AA26" s="22"/>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4" t="s">
        <v>99</v>
      </c>
      <c r="BK26" s="4"/>
      <c r="BL26" s="4" t="s">
        <v>58</v>
      </c>
    </row>
    <row r="27" spans="1:64" s="3" customFormat="1" ht="88.5" customHeight="1">
      <c r="A27" s="27"/>
      <c r="B27" s="4" t="s">
        <v>170</v>
      </c>
      <c r="C27" s="4" t="s">
        <v>115</v>
      </c>
      <c r="D27" s="4" t="s">
        <v>116</v>
      </c>
      <c r="E27" s="4" t="s">
        <v>100</v>
      </c>
      <c r="F27" s="24" t="s">
        <v>24</v>
      </c>
      <c r="G27" s="38" t="s">
        <v>135</v>
      </c>
      <c r="H27" s="38" t="s">
        <v>135</v>
      </c>
      <c r="I27" s="4" t="str">
        <f t="shared" si="0"/>
        <v xml:space="preserve"> </v>
      </c>
      <c r="J27" s="4"/>
      <c r="K27" s="4" t="str">
        <f t="shared" si="1"/>
        <v xml:space="preserve"> </v>
      </c>
      <c r="L27" s="4"/>
      <c r="M27" s="4"/>
      <c r="N27" s="4"/>
      <c r="O27" s="22"/>
      <c r="P27" s="46" t="s">
        <v>56</v>
      </c>
      <c r="Q27" s="46"/>
      <c r="R27" s="46"/>
      <c r="S27" s="46"/>
      <c r="T27" s="46"/>
      <c r="U27" s="46"/>
      <c r="V27" s="22"/>
      <c r="W27" s="6" t="s">
        <v>56</v>
      </c>
      <c r="X27" s="22"/>
      <c r="Y27" s="22"/>
      <c r="Z27" s="22"/>
      <c r="AA27" s="22"/>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4" t="s">
        <v>101</v>
      </c>
      <c r="BK27" s="4"/>
      <c r="BL27" s="4" t="s">
        <v>58</v>
      </c>
    </row>
    <row r="28" spans="1:64" s="3" customFormat="1" ht="118.15">
      <c r="A28" s="27"/>
      <c r="B28" s="4" t="s">
        <v>171</v>
      </c>
      <c r="C28" s="4" t="s">
        <v>115</v>
      </c>
      <c r="D28" s="4" t="s">
        <v>116</v>
      </c>
      <c r="E28" s="7" t="s">
        <v>102</v>
      </c>
      <c r="F28" s="24" t="s">
        <v>24</v>
      </c>
      <c r="G28" s="38" t="s">
        <v>135</v>
      </c>
      <c r="H28" s="38" t="s">
        <v>135</v>
      </c>
      <c r="I28" s="4" t="str">
        <f t="shared" si="0"/>
        <v xml:space="preserve"> </v>
      </c>
      <c r="J28" s="7"/>
      <c r="K28" s="4" t="str">
        <f t="shared" si="1"/>
        <v xml:space="preserve"> </v>
      </c>
      <c r="L28" s="7"/>
      <c r="M28" s="7"/>
      <c r="N28" s="7"/>
      <c r="O28" s="22"/>
      <c r="P28" s="46" t="s">
        <v>56</v>
      </c>
      <c r="Q28" s="46"/>
      <c r="R28" s="46"/>
      <c r="S28" s="46"/>
      <c r="T28" s="46"/>
      <c r="U28" s="46"/>
      <c r="V28" s="22" t="s">
        <v>56</v>
      </c>
      <c r="W28" s="22"/>
      <c r="X28" s="22"/>
      <c r="Y28" s="6" t="s">
        <v>56</v>
      </c>
      <c r="Z28" s="6" t="s">
        <v>56</v>
      </c>
      <c r="AA28" s="6" t="s">
        <v>56</v>
      </c>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4" t="s">
        <v>103</v>
      </c>
      <c r="BK28" s="4"/>
      <c r="BL28" s="4" t="s">
        <v>83</v>
      </c>
    </row>
    <row r="29" spans="1:64" s="3" customFormat="1" ht="105">
      <c r="A29" s="27"/>
      <c r="B29" s="4" t="s">
        <v>172</v>
      </c>
      <c r="C29" s="4" t="s">
        <v>115</v>
      </c>
      <c r="D29" s="4" t="s">
        <v>116</v>
      </c>
      <c r="E29" s="7" t="s">
        <v>104</v>
      </c>
      <c r="F29" s="24" t="s">
        <v>24</v>
      </c>
      <c r="G29" s="38" t="s">
        <v>135</v>
      </c>
      <c r="H29" s="38" t="s">
        <v>135</v>
      </c>
      <c r="I29" s="4" t="str">
        <f t="shared" si="0"/>
        <v xml:space="preserve"> </v>
      </c>
      <c r="J29" s="7"/>
      <c r="K29" s="4" t="str">
        <f t="shared" si="1"/>
        <v xml:space="preserve"> </v>
      </c>
      <c r="L29" s="7"/>
      <c r="M29" s="7"/>
      <c r="N29" s="7"/>
      <c r="O29" s="22"/>
      <c r="P29" s="46" t="s">
        <v>56</v>
      </c>
      <c r="Q29" s="46"/>
      <c r="R29" s="46"/>
      <c r="S29" s="46"/>
      <c r="T29" s="46"/>
      <c r="U29" s="46"/>
      <c r="V29" s="22" t="s">
        <v>56</v>
      </c>
      <c r="W29" s="22"/>
      <c r="X29" s="22"/>
      <c r="Y29" s="6" t="s">
        <v>56</v>
      </c>
      <c r="Z29" s="6" t="s">
        <v>56</v>
      </c>
      <c r="AA29" s="6" t="s">
        <v>56</v>
      </c>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4" t="s">
        <v>105</v>
      </c>
      <c r="BK29" s="4"/>
      <c r="BL29" s="4" t="s">
        <v>83</v>
      </c>
    </row>
    <row r="30" spans="1:64" s="3" customFormat="1" ht="105">
      <c r="A30" s="27"/>
      <c r="B30" s="4" t="s">
        <v>173</v>
      </c>
      <c r="C30" s="4" t="s">
        <v>115</v>
      </c>
      <c r="D30" s="4" t="s">
        <v>116</v>
      </c>
      <c r="E30" s="4" t="s">
        <v>106</v>
      </c>
      <c r="F30" s="24" t="s">
        <v>24</v>
      </c>
      <c r="G30" s="38" t="s">
        <v>135</v>
      </c>
      <c r="H30" s="38" t="s">
        <v>135</v>
      </c>
      <c r="I30" s="4" t="str">
        <f t="shared" si="0"/>
        <v xml:space="preserve"> </v>
      </c>
      <c r="J30" s="4"/>
      <c r="K30" s="4" t="str">
        <f t="shared" si="1"/>
        <v xml:space="preserve"> </v>
      </c>
      <c r="L30" s="4"/>
      <c r="M30" s="4"/>
      <c r="N30" s="4"/>
      <c r="O30" s="22"/>
      <c r="P30" s="46" t="s">
        <v>56</v>
      </c>
      <c r="Q30" s="46"/>
      <c r="R30" s="46"/>
      <c r="S30" s="46"/>
      <c r="T30" s="46"/>
      <c r="U30" s="46"/>
      <c r="V30" s="22"/>
      <c r="W30" s="6" t="s">
        <v>56</v>
      </c>
      <c r="X30" s="22"/>
      <c r="Y30" s="22"/>
      <c r="Z30" s="22"/>
      <c r="AA30" s="22"/>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4" t="s">
        <v>107</v>
      </c>
      <c r="BK30" s="4"/>
      <c r="BL30" s="4" t="s">
        <v>71</v>
      </c>
    </row>
    <row r="31" spans="1:64" s="3" customFormat="1" ht="91.9">
      <c r="A31" s="27"/>
      <c r="B31" s="4" t="s">
        <v>174</v>
      </c>
      <c r="C31" s="4" t="s">
        <v>115</v>
      </c>
      <c r="D31" s="4" t="s">
        <v>116</v>
      </c>
      <c r="E31" s="4" t="s">
        <v>108</v>
      </c>
      <c r="F31" s="24" t="s">
        <v>24</v>
      </c>
      <c r="G31" s="38" t="s">
        <v>135</v>
      </c>
      <c r="H31" s="38" t="s">
        <v>135</v>
      </c>
      <c r="I31" s="4" t="str">
        <f t="shared" si="0"/>
        <v xml:space="preserve"> </v>
      </c>
      <c r="J31" s="4"/>
      <c r="K31" s="4" t="str">
        <f t="shared" si="1"/>
        <v xml:space="preserve"> </v>
      </c>
      <c r="L31" s="4"/>
      <c r="M31" s="4"/>
      <c r="N31" s="4"/>
      <c r="O31" s="22"/>
      <c r="P31" s="46" t="s">
        <v>56</v>
      </c>
      <c r="Q31" s="46"/>
      <c r="R31" s="46"/>
      <c r="S31" s="46"/>
      <c r="T31" s="46"/>
      <c r="U31" s="46"/>
      <c r="V31" s="22"/>
      <c r="W31" s="6" t="s">
        <v>56</v>
      </c>
      <c r="X31" s="22"/>
      <c r="Y31" s="22"/>
      <c r="Z31" s="22"/>
      <c r="AA31" s="22"/>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4" t="s">
        <v>109</v>
      </c>
      <c r="BK31" s="4"/>
      <c r="BL31" s="4" t="s">
        <v>71</v>
      </c>
    </row>
    <row r="32" spans="1:64" s="47" customFormat="1">
      <c r="B32" s="48" t="s">
        <v>110</v>
      </c>
      <c r="C32" s="48"/>
      <c r="D32" s="48"/>
      <c r="E32" s="48"/>
      <c r="F32" s="50"/>
      <c r="G32" s="49">
        <f>COUNTIF(G6:G31,"x")</f>
        <v>26</v>
      </c>
      <c r="H32" s="49">
        <f t="shared" ref="H32:N32" si="2">COUNTIF(H6:H31,"x")</f>
        <v>26</v>
      </c>
      <c r="I32" s="49">
        <f t="shared" si="2"/>
        <v>4</v>
      </c>
      <c r="J32" s="49">
        <f t="shared" si="2"/>
        <v>0</v>
      </c>
      <c r="K32" s="49">
        <f t="shared" si="2"/>
        <v>0</v>
      </c>
      <c r="L32" s="49">
        <f t="shared" si="2"/>
        <v>0</v>
      </c>
      <c r="M32" s="49">
        <f t="shared" si="2"/>
        <v>0</v>
      </c>
      <c r="N32" s="49">
        <f t="shared" si="2"/>
        <v>0</v>
      </c>
      <c r="O32" s="49">
        <f t="shared" ref="O32:BI32" si="3">COUNTIFS(O6:O31,"x")</f>
        <v>18</v>
      </c>
      <c r="P32" s="49">
        <f t="shared" si="3"/>
        <v>8</v>
      </c>
      <c r="Q32" s="49">
        <f t="shared" si="3"/>
        <v>0</v>
      </c>
      <c r="R32" s="49">
        <f t="shared" si="3"/>
        <v>0</v>
      </c>
      <c r="S32" s="49">
        <f t="shared" si="3"/>
        <v>0</v>
      </c>
      <c r="T32" s="49">
        <f t="shared" si="3"/>
        <v>0</v>
      </c>
      <c r="U32" s="49"/>
      <c r="V32" s="47">
        <f t="shared" si="3"/>
        <v>22</v>
      </c>
      <c r="W32" s="47">
        <f t="shared" si="3"/>
        <v>4</v>
      </c>
      <c r="X32" s="47">
        <f t="shared" si="3"/>
        <v>20</v>
      </c>
      <c r="Y32" s="47">
        <f t="shared" si="3"/>
        <v>2</v>
      </c>
      <c r="Z32" s="47">
        <f t="shared" si="3"/>
        <v>2</v>
      </c>
      <c r="AA32" s="47">
        <f t="shared" si="3"/>
        <v>2</v>
      </c>
      <c r="AB32" s="47">
        <f t="shared" si="3"/>
        <v>20</v>
      </c>
      <c r="AC32" s="47">
        <f t="shared" si="3"/>
        <v>0</v>
      </c>
      <c r="AD32" s="47">
        <f t="shared" si="3"/>
        <v>0</v>
      </c>
      <c r="AE32" s="47">
        <f t="shared" si="3"/>
        <v>0</v>
      </c>
      <c r="AF32" s="47">
        <f t="shared" si="3"/>
        <v>0</v>
      </c>
      <c r="AG32" s="47">
        <f t="shared" si="3"/>
        <v>0</v>
      </c>
      <c r="AH32" s="47">
        <f t="shared" si="3"/>
        <v>1</v>
      </c>
      <c r="AI32" s="47">
        <f t="shared" si="3"/>
        <v>19</v>
      </c>
      <c r="AJ32" s="47">
        <f t="shared" si="3"/>
        <v>0</v>
      </c>
      <c r="AK32" s="47">
        <f t="shared" si="3"/>
        <v>19</v>
      </c>
      <c r="AL32" s="47">
        <f t="shared" si="3"/>
        <v>1</v>
      </c>
      <c r="AM32" s="47">
        <f t="shared" si="3"/>
        <v>4</v>
      </c>
      <c r="AN32" s="47">
        <f t="shared" si="3"/>
        <v>1</v>
      </c>
      <c r="AO32" s="47">
        <f t="shared" si="3"/>
        <v>0</v>
      </c>
      <c r="AP32" s="47">
        <f t="shared" si="3"/>
        <v>0</v>
      </c>
      <c r="AQ32" s="47">
        <f t="shared" si="3"/>
        <v>0</v>
      </c>
      <c r="AR32" s="47">
        <f t="shared" si="3"/>
        <v>0</v>
      </c>
      <c r="AS32" s="47">
        <f t="shared" si="3"/>
        <v>0</v>
      </c>
      <c r="AT32" s="47">
        <f t="shared" si="3"/>
        <v>6</v>
      </c>
      <c r="AU32" s="47">
        <f t="shared" si="3"/>
        <v>4</v>
      </c>
      <c r="AV32" s="47">
        <f t="shared" si="3"/>
        <v>4</v>
      </c>
      <c r="AW32" s="47">
        <f t="shared" si="3"/>
        <v>4</v>
      </c>
      <c r="AX32" s="47">
        <f t="shared" si="3"/>
        <v>1</v>
      </c>
      <c r="AY32" s="47">
        <f t="shared" si="3"/>
        <v>1</v>
      </c>
      <c r="AZ32" s="47">
        <f t="shared" si="3"/>
        <v>2</v>
      </c>
      <c r="BA32" s="47">
        <f t="shared" si="3"/>
        <v>0</v>
      </c>
      <c r="BB32" s="47">
        <f t="shared" si="3"/>
        <v>0</v>
      </c>
      <c r="BC32" s="47">
        <f t="shared" si="3"/>
        <v>0</v>
      </c>
      <c r="BD32" s="47">
        <f t="shared" si="3"/>
        <v>0</v>
      </c>
      <c r="BE32" s="47">
        <f t="shared" si="3"/>
        <v>0</v>
      </c>
      <c r="BF32" s="47">
        <f t="shared" si="3"/>
        <v>0</v>
      </c>
      <c r="BG32" s="47">
        <f t="shared" si="3"/>
        <v>0</v>
      </c>
      <c r="BH32" s="47">
        <f t="shared" si="3"/>
        <v>0</v>
      </c>
      <c r="BI32" s="47">
        <f t="shared" si="3"/>
        <v>0</v>
      </c>
      <c r="BJ32" s="48"/>
      <c r="BK32" s="48"/>
      <c r="BL32" s="48"/>
    </row>
  </sheetData>
  <autoFilter ref="A5:BL32"/>
  <mergeCells count="63">
    <mergeCell ref="BJ1:BJ5"/>
    <mergeCell ref="BD4:BD5"/>
    <mergeCell ref="AU4:AU5"/>
    <mergeCell ref="AV4:AV5"/>
    <mergeCell ref="AW4:AW5"/>
    <mergeCell ref="A1:A5"/>
    <mergeCell ref="AM4:AM5"/>
    <mergeCell ref="AN4:AN5"/>
    <mergeCell ref="AO4:AO5"/>
    <mergeCell ref="AS4:AS5"/>
    <mergeCell ref="AP4:AP5"/>
    <mergeCell ref="AQ4:AQ5"/>
    <mergeCell ref="AR4:AR5"/>
    <mergeCell ref="O3:O5"/>
    <mergeCell ref="P3:P5"/>
    <mergeCell ref="AK4:AK5"/>
    <mergeCell ref="AL4:AL5"/>
    <mergeCell ref="V2:V5"/>
    <mergeCell ref="W2:W5"/>
    <mergeCell ref="X2:X5"/>
    <mergeCell ref="AH2:AJ3"/>
    <mergeCell ref="BL1:BL5"/>
    <mergeCell ref="BA2:BE3"/>
    <mergeCell ref="BF2:BG3"/>
    <mergeCell ref="AB1:AZ1"/>
    <mergeCell ref="BA1:BI1"/>
    <mergeCell ref="AF4:AF5"/>
    <mergeCell ref="BG4:BG5"/>
    <mergeCell ref="BH4:BH5"/>
    <mergeCell ref="BI4:BI5"/>
    <mergeCell ref="AK2:AL3"/>
    <mergeCell ref="AZ4:AZ5"/>
    <mergeCell ref="AT4:AT5"/>
    <mergeCell ref="BC4:BC5"/>
    <mergeCell ref="AY4:AY5"/>
    <mergeCell ref="BK1:BK5"/>
    <mergeCell ref="AX4:AX5"/>
    <mergeCell ref="AB4:AB5"/>
    <mergeCell ref="AC4:AC5"/>
    <mergeCell ref="AD4:AD5"/>
    <mergeCell ref="AE4:AE5"/>
    <mergeCell ref="AB2:AG3"/>
    <mergeCell ref="AM2:AZ3"/>
    <mergeCell ref="AG4:AG5"/>
    <mergeCell ref="AH4:AH5"/>
    <mergeCell ref="AI4:AI5"/>
    <mergeCell ref="AJ4:AJ5"/>
    <mergeCell ref="BH2:BI3"/>
    <mergeCell ref="BA4:BA5"/>
    <mergeCell ref="BB4:BB5"/>
    <mergeCell ref="BE4:BE5"/>
    <mergeCell ref="BF4:BF5"/>
    <mergeCell ref="B1:B5"/>
    <mergeCell ref="E1:E5"/>
    <mergeCell ref="V1:W1"/>
    <mergeCell ref="X1:AA1"/>
    <mergeCell ref="Z2:Z5"/>
    <mergeCell ref="Y2:Y5"/>
    <mergeCell ref="O1:P2"/>
    <mergeCell ref="AA2:AA5"/>
    <mergeCell ref="C1:C5"/>
    <mergeCell ref="D1:D5"/>
    <mergeCell ref="F1:F5"/>
  </mergeCells>
  <conditionalFormatting sqref="V32:BI32">
    <cfRule type="cellIs" dxfId="0" priority="1" stopIfTrue="1" operator="equal">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1-Test Coverage Matrix</vt:lpstr>
    </vt:vector>
  </TitlesOfParts>
  <Company>Bangkok Bank PCL</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W7admin</dc:creator>
  <cp:lastModifiedBy>Steve Broderick</cp:lastModifiedBy>
  <cp:revision/>
  <dcterms:created xsi:type="dcterms:W3CDTF">2017-09-01T06:59:35Z</dcterms:created>
  <dcterms:modified xsi:type="dcterms:W3CDTF">2017-10-12T03:22:40Z</dcterms:modified>
</cp:coreProperties>
</file>