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p94\Desktop\Tổng hợp Nanocrystal\7. Tổng hợp CSV\"/>
    </mc:Choice>
  </mc:AlternateContent>
  <xr:revisionPtr revIDLastSave="0" documentId="13_ncr:1_{A146C878-408B-4026-9793-9463224CAE53}" xr6:coauthVersionLast="47" xr6:coauthVersionMax="47" xr10:uidLastSave="{00000000-0000-0000-0000-000000000000}"/>
  <bookViews>
    <workbookView xWindow="-28920" yWindow="-120" windowWidth="29040" windowHeight="16440" xr2:uid="{B9D512B2-A87A-458B-B810-7B008662B0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" i="1" l="1"/>
  <c r="AK3" i="1" s="1"/>
  <c r="AL4" i="1"/>
  <c r="AK4" i="1" s="1"/>
  <c r="AL5" i="1"/>
  <c r="AK5" i="1" s="1"/>
  <c r="AL6" i="1"/>
  <c r="AK6" i="1" s="1"/>
  <c r="AL7" i="1"/>
  <c r="AK7" i="1" s="1"/>
  <c r="AL8" i="1"/>
  <c r="AK8" i="1" s="1"/>
  <c r="AL9" i="1"/>
  <c r="AK9" i="1" s="1"/>
  <c r="AL10" i="1"/>
  <c r="AK10" i="1" s="1"/>
  <c r="AL11" i="1"/>
  <c r="AK11" i="1" s="1"/>
  <c r="AD3" i="1"/>
  <c r="AC3" i="1" s="1"/>
  <c r="AD4" i="1"/>
  <c r="AC4" i="1" s="1"/>
  <c r="AD5" i="1"/>
  <c r="AD6" i="1"/>
  <c r="AC6" i="1" s="1"/>
  <c r="AD7" i="1"/>
  <c r="AC7" i="1" s="1"/>
  <c r="AD8" i="1"/>
  <c r="AC8" i="1" s="1"/>
  <c r="AD9" i="1"/>
  <c r="AC9" i="1" s="1"/>
  <c r="AD10" i="1"/>
  <c r="AC10" i="1" s="1"/>
  <c r="AD11" i="1"/>
  <c r="AC11" i="1" s="1"/>
  <c r="V3" i="1"/>
  <c r="U3" i="1" s="1"/>
  <c r="V4" i="1"/>
  <c r="U4" i="1" s="1"/>
  <c r="V5" i="1"/>
  <c r="U5" i="1" s="1"/>
  <c r="V6" i="1"/>
  <c r="U6" i="1" s="1"/>
  <c r="V7" i="1"/>
  <c r="U7" i="1" s="1"/>
  <c r="V8" i="1"/>
  <c r="U8" i="1" s="1"/>
  <c r="V9" i="1"/>
  <c r="U9" i="1" s="1"/>
  <c r="V10" i="1"/>
  <c r="U10" i="1" s="1"/>
  <c r="V11" i="1"/>
  <c r="U11" i="1" s="1"/>
  <c r="N11" i="1"/>
  <c r="M11" i="1" s="1"/>
  <c r="F11" i="1"/>
  <c r="E11" i="1" s="1"/>
  <c r="AK12" i="1"/>
  <c r="AC5" i="1"/>
  <c r="AC12" i="1"/>
  <c r="U12" i="1"/>
  <c r="M12" i="1"/>
  <c r="E12" i="1"/>
  <c r="F10" i="1" l="1"/>
  <c r="N10" i="1"/>
  <c r="M10" i="1" s="1"/>
  <c r="N9" i="1" l="1"/>
  <c r="M9" i="1" s="1"/>
  <c r="F9" i="1"/>
  <c r="E10" i="1"/>
  <c r="N8" i="1" l="1"/>
  <c r="M8" i="1" s="1"/>
  <c r="E9" i="1"/>
  <c r="F8" i="1"/>
  <c r="N7" i="1"/>
  <c r="F7" i="1" l="1"/>
  <c r="E8" i="1"/>
  <c r="N6" i="1"/>
  <c r="M7" i="1"/>
  <c r="F6" i="1" l="1"/>
  <c r="E7" i="1"/>
  <c r="N5" i="1"/>
  <c r="M6" i="1"/>
  <c r="E6" i="1" l="1"/>
  <c r="F5" i="1"/>
  <c r="N4" i="1"/>
  <c r="M5" i="1"/>
  <c r="E5" i="1" l="1"/>
  <c r="F4" i="1"/>
  <c r="M4" i="1"/>
  <c r="N3" i="1"/>
  <c r="M3" i="1" s="1"/>
  <c r="F3" i="1" l="1"/>
  <c r="E3" i="1" s="1"/>
  <c r="E4" i="1"/>
</calcChain>
</file>

<file path=xl/sharedStrings.xml><?xml version="1.0" encoding="utf-8"?>
<sst xmlns="http://schemas.openxmlformats.org/spreadsheetml/2006/main" count="35" uniqueCount="8">
  <si>
    <t>Final Vt</t>
  </si>
  <si>
    <t>Write Speed</t>
  </si>
  <si>
    <t>Vcgate</t>
  </si>
  <si>
    <t>Memory Window</t>
  </si>
  <si>
    <t>Memory window</t>
  </si>
  <si>
    <t>Chagres</t>
  </si>
  <si>
    <t>Erase</t>
  </si>
  <si>
    <t>Erase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</si>
</sst>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D9CE3-2839-40D3-896B-BBF5EA8ED8A0}">
  <dimension ref="A1:AM12"/>
  <sheetViews>
    <sheetView tabSelected="1" topLeftCell="U1" zoomScale="115" zoomScaleNormal="115" workbookViewId="0">
      <selection activeCell="AK18" sqref="AK18"/>
    </sheetView>
  </sheetViews>
  <sheetFormatPr defaultRowHeight="14.4" x14ac:dyDescent="0.3"/>
  <cols>
    <col min="1" max="2" width="10.6640625" style="2" customWidth="1"/>
    <col min="3" max="3" width="14.5546875" style="2" customWidth="1"/>
    <col min="4" max="4" width="10.6640625" style="2" customWidth="1"/>
    <col min="5" max="5" width="16" style="2" customWidth="1"/>
    <col min="6" max="6" width="13.44140625" style="2" customWidth="1"/>
    <col min="7" max="7" width="13.77734375" style="2" customWidth="1"/>
    <col min="8" max="8" width="8.88671875" style="2"/>
    <col min="9" max="10" width="10.88671875" style="2" customWidth="1"/>
    <col min="11" max="11" width="14.6640625" style="2" customWidth="1"/>
    <col min="12" max="12" width="10.88671875" style="2" customWidth="1"/>
    <col min="13" max="13" width="16.33203125" style="2" customWidth="1"/>
    <col min="14" max="14" width="13.21875" style="2" customWidth="1"/>
    <col min="15" max="15" width="11.77734375" style="2" customWidth="1"/>
    <col min="16" max="16" width="8.88671875" style="2"/>
    <col min="17" max="18" width="10.88671875" style="2" customWidth="1"/>
    <col min="19" max="19" width="13.77734375" style="2" customWidth="1"/>
    <col min="20" max="20" width="10.88671875" style="2" customWidth="1"/>
    <col min="21" max="21" width="18.44140625" style="2" customWidth="1"/>
    <col min="22" max="22" width="10.6640625" style="2" customWidth="1"/>
    <col min="23" max="23" width="12.88671875" style="2" customWidth="1"/>
    <col min="24" max="24" width="8.88671875" style="2"/>
    <col min="25" max="26" width="12.109375" style="2" customWidth="1"/>
    <col min="27" max="27" width="13.6640625" style="2" customWidth="1"/>
    <col min="28" max="28" width="12.109375" style="2" customWidth="1"/>
    <col min="29" max="29" width="16.5546875" style="2" customWidth="1"/>
    <col min="30" max="30" width="11" style="2" customWidth="1"/>
    <col min="31" max="31" width="14.5546875" style="2" customWidth="1"/>
    <col min="32" max="32" width="8.88671875" style="2"/>
    <col min="33" max="34" width="11.6640625" style="2" customWidth="1"/>
    <col min="35" max="35" width="12.88671875" style="2" customWidth="1"/>
    <col min="36" max="36" width="11.6640625" style="2" customWidth="1"/>
    <col min="37" max="37" width="18.109375" style="2" customWidth="1"/>
    <col min="38" max="38" width="11.77734375" style="2" customWidth="1"/>
    <col min="39" max="39" width="12.6640625" style="2" customWidth="1"/>
    <col min="40" max="16384" width="8.88671875" style="2"/>
  </cols>
  <sheetData>
    <row r="1" spans="1:39" x14ac:dyDescent="0.3">
      <c r="A1" s="1" t="s">
        <v>2</v>
      </c>
      <c r="B1" s="1" t="s">
        <v>5</v>
      </c>
      <c r="C1" s="1" t="s">
        <v>7</v>
      </c>
      <c r="D1" s="1" t="s">
        <v>6</v>
      </c>
      <c r="E1" s="1" t="s">
        <v>3</v>
      </c>
      <c r="F1" s="1" t="s">
        <v>0</v>
      </c>
      <c r="G1" s="1" t="s">
        <v>1</v>
      </c>
      <c r="I1" s="1" t="s">
        <v>2</v>
      </c>
      <c r="J1" s="1" t="s">
        <v>5</v>
      </c>
      <c r="K1" s="1" t="s">
        <v>7</v>
      </c>
      <c r="L1" s="1" t="s">
        <v>6</v>
      </c>
      <c r="M1" s="1" t="s">
        <v>4</v>
      </c>
      <c r="N1" s="1" t="s">
        <v>0</v>
      </c>
      <c r="O1" s="1" t="s">
        <v>1</v>
      </c>
      <c r="Q1" s="1" t="s">
        <v>2</v>
      </c>
      <c r="R1" s="1" t="s">
        <v>5</v>
      </c>
      <c r="S1" s="1" t="s">
        <v>7</v>
      </c>
      <c r="T1" s="1" t="s">
        <v>6</v>
      </c>
      <c r="U1" s="1" t="s">
        <v>3</v>
      </c>
      <c r="V1" s="1" t="s">
        <v>0</v>
      </c>
      <c r="W1" s="1" t="s">
        <v>1</v>
      </c>
      <c r="Y1" s="1" t="s">
        <v>2</v>
      </c>
      <c r="Z1" s="1" t="s">
        <v>5</v>
      </c>
      <c r="AA1" s="1" t="s">
        <v>7</v>
      </c>
      <c r="AB1" s="1" t="s">
        <v>6</v>
      </c>
      <c r="AC1" s="1" t="s">
        <v>3</v>
      </c>
      <c r="AD1" s="1" t="s">
        <v>0</v>
      </c>
      <c r="AE1" s="1" t="s">
        <v>1</v>
      </c>
      <c r="AG1" s="1" t="s">
        <v>2</v>
      </c>
      <c r="AH1" s="1" t="s">
        <v>5</v>
      </c>
      <c r="AI1" s="1" t="s">
        <v>7</v>
      </c>
      <c r="AJ1" s="1" t="s">
        <v>6</v>
      </c>
      <c r="AK1" s="1" t="s">
        <v>3</v>
      </c>
      <c r="AL1" s="1" t="s">
        <v>0</v>
      </c>
      <c r="AM1" s="1" t="s">
        <v>1</v>
      </c>
    </row>
    <row r="2" spans="1:39" x14ac:dyDescent="0.3">
      <c r="A2" s="1">
        <v>6</v>
      </c>
      <c r="B2" s="1">
        <v>0</v>
      </c>
      <c r="C2" s="1">
        <v>0</v>
      </c>
      <c r="D2" s="1">
        <v>-1.4000000000000001E-15</v>
      </c>
      <c r="E2" s="1">
        <v>0.2</v>
      </c>
      <c r="F2" s="1">
        <v>0.2</v>
      </c>
      <c r="G2" s="1">
        <v>0</v>
      </c>
      <c r="I2" s="1">
        <v>9</v>
      </c>
      <c r="J2" s="1">
        <v>0</v>
      </c>
      <c r="K2" s="1">
        <v>0</v>
      </c>
      <c r="L2" s="1">
        <v>-2.8799999999999999E-15</v>
      </c>
      <c r="M2" s="1">
        <v>0.2</v>
      </c>
      <c r="N2" s="1">
        <v>0.2</v>
      </c>
      <c r="O2" s="1">
        <v>0</v>
      </c>
      <c r="Q2" s="1">
        <v>12</v>
      </c>
      <c r="R2" s="1">
        <v>0</v>
      </c>
      <c r="S2" s="1">
        <v>0</v>
      </c>
      <c r="T2" s="1">
        <v>-3.7600000000000004E-15</v>
      </c>
      <c r="U2" s="1">
        <v>0.2</v>
      </c>
      <c r="V2" s="1">
        <v>0.2</v>
      </c>
      <c r="W2" s="1">
        <v>0</v>
      </c>
      <c r="Y2" s="1">
        <v>15</v>
      </c>
      <c r="Z2" s="1">
        <v>0</v>
      </c>
      <c r="AA2" s="1">
        <v>0</v>
      </c>
      <c r="AB2" s="1">
        <v>-6.0999999999999997E-15</v>
      </c>
      <c r="AC2" s="1">
        <v>0.2</v>
      </c>
      <c r="AD2" s="1">
        <v>0.2</v>
      </c>
      <c r="AE2" s="1">
        <v>0</v>
      </c>
      <c r="AG2" s="1">
        <v>18</v>
      </c>
      <c r="AH2" s="1">
        <v>0</v>
      </c>
      <c r="AI2" s="1">
        <v>0</v>
      </c>
      <c r="AJ2" s="1">
        <v>-8.9999999999999995E-15</v>
      </c>
      <c r="AK2" s="1">
        <v>0.2</v>
      </c>
      <c r="AL2" s="1">
        <v>0.2</v>
      </c>
      <c r="AM2" s="1">
        <v>0</v>
      </c>
    </row>
    <row r="3" spans="1:39" x14ac:dyDescent="0.3">
      <c r="A3" s="1">
        <v>6</v>
      </c>
      <c r="B3" s="1">
        <v>-9.9999999999999998E-17</v>
      </c>
      <c r="C3" s="1">
        <v>1E-10</v>
      </c>
      <c r="D3" s="1">
        <v>-1.4000000000000001E-15</v>
      </c>
      <c r="E3" s="1">
        <f t="shared" ref="E3:E12" si="0">F3-0.2</f>
        <v>0.99999999999999956</v>
      </c>
      <c r="F3" s="1">
        <f t="shared" ref="F3:F10" si="1">F4-0.2</f>
        <v>1.1999999999999995</v>
      </c>
      <c r="G3" s="1">
        <v>5.0000000000000001E-3</v>
      </c>
      <c r="I3" s="1">
        <v>9</v>
      </c>
      <c r="J3" s="1">
        <v>-2.0000000000000002E-15</v>
      </c>
      <c r="K3" s="1">
        <v>1E-14</v>
      </c>
      <c r="L3" s="1">
        <v>-2.8799999999999999E-15</v>
      </c>
      <c r="M3" s="1">
        <f t="shared" ref="M3:M12" si="2">N3-0.2</f>
        <v>5.4499999999999984</v>
      </c>
      <c r="N3" s="1">
        <f t="shared" ref="N3:N10" si="3">N4-0.2</f>
        <v>5.6499999999999986</v>
      </c>
      <c r="O3" s="1">
        <v>5.0000000000000001E-3</v>
      </c>
      <c r="Q3" s="1">
        <v>12</v>
      </c>
      <c r="R3" s="1">
        <v>-2.9999999999999998E-15</v>
      </c>
      <c r="S3" s="1">
        <v>9.9999999999999998E-17</v>
      </c>
      <c r="T3" s="1">
        <v>-3.7600000000000004E-15</v>
      </c>
      <c r="U3" s="1">
        <f t="shared" ref="U3:U12" si="4">V3-0.2</f>
        <v>9.9000000000000021</v>
      </c>
      <c r="V3" s="1">
        <f t="shared" ref="V3:V10" si="5">10.3-0.2</f>
        <v>10.100000000000001</v>
      </c>
      <c r="W3" s="1">
        <v>5.0000000000000001E-3</v>
      </c>
      <c r="Y3" s="1">
        <v>15</v>
      </c>
      <c r="Z3" s="1">
        <v>-5.8999999999999996E-15</v>
      </c>
      <c r="AA3" s="1">
        <v>1.0000000000000001E-17</v>
      </c>
      <c r="AB3" s="1">
        <v>-6.0999999999999997E-15</v>
      </c>
      <c r="AC3" s="1">
        <f t="shared" ref="AC3:AC12" si="6">AD3-0.2</f>
        <v>13.700000000000001</v>
      </c>
      <c r="AD3" s="1">
        <f t="shared" ref="AD3:AD10" si="7">14.1-0.2</f>
        <v>13.9</v>
      </c>
      <c r="AE3" s="1">
        <v>5.0000000000000001E-3</v>
      </c>
      <c r="AG3" s="1">
        <v>18</v>
      </c>
      <c r="AH3" s="1">
        <v>-8.5000000000000001E-15</v>
      </c>
      <c r="AI3" s="1">
        <v>1.0000000000000001E-18</v>
      </c>
      <c r="AJ3" s="1">
        <v>-8.9999999999999995E-15</v>
      </c>
      <c r="AK3" s="1">
        <f t="shared" ref="AK3:AK12" si="8">AL3-0.2</f>
        <v>16.8</v>
      </c>
      <c r="AL3" s="1">
        <f t="shared" ref="AL3:AL10" si="9">17.2-0.2</f>
        <v>17</v>
      </c>
      <c r="AM3" s="1">
        <v>5.0000000000000001E-3</v>
      </c>
    </row>
    <row r="4" spans="1:39" x14ac:dyDescent="0.3">
      <c r="A4" s="1">
        <v>6</v>
      </c>
      <c r="B4" s="1">
        <v>-5.0000000000000004E-16</v>
      </c>
      <c r="C4" s="1">
        <v>1.0000000000000001E-9</v>
      </c>
      <c r="D4" s="1">
        <v>-1.4000000000000001E-15</v>
      </c>
      <c r="E4" s="1">
        <f t="shared" si="0"/>
        <v>1.1999999999999995</v>
      </c>
      <c r="F4" s="1">
        <f t="shared" si="1"/>
        <v>1.3999999999999995</v>
      </c>
      <c r="G4" s="1">
        <v>0.01</v>
      </c>
      <c r="I4" s="1">
        <v>9</v>
      </c>
      <c r="J4" s="1">
        <v>-2.5800000000000001E-15</v>
      </c>
      <c r="K4" s="1">
        <v>1E-13</v>
      </c>
      <c r="L4" s="1">
        <v>-2.8799999999999999E-15</v>
      </c>
      <c r="M4" s="1">
        <f t="shared" si="2"/>
        <v>5.6499999999999986</v>
      </c>
      <c r="N4" s="1">
        <f t="shared" si="3"/>
        <v>5.8499999999999988</v>
      </c>
      <c r="O4" s="1">
        <v>0.01</v>
      </c>
      <c r="Q4" s="1">
        <v>12</v>
      </c>
      <c r="R4" s="1">
        <v>-3.1600000000000001E-15</v>
      </c>
      <c r="S4" s="1">
        <v>1.0000000000000001E-15</v>
      </c>
      <c r="T4" s="1">
        <v>-3.7600000000000004E-15</v>
      </c>
      <c r="U4" s="1">
        <f t="shared" si="4"/>
        <v>9.9000000000000021</v>
      </c>
      <c r="V4" s="1">
        <f t="shared" si="5"/>
        <v>10.100000000000001</v>
      </c>
      <c r="W4" s="1">
        <v>0.01</v>
      </c>
      <c r="Y4" s="1">
        <v>15</v>
      </c>
      <c r="Z4" s="1">
        <v>-5.9999999999999997E-15</v>
      </c>
      <c r="AA4" s="1">
        <v>9.9999999999999998E-17</v>
      </c>
      <c r="AB4" s="1">
        <v>-6.0999999999999997E-15</v>
      </c>
      <c r="AC4" s="1">
        <f t="shared" si="6"/>
        <v>13.700000000000001</v>
      </c>
      <c r="AD4" s="1">
        <f t="shared" si="7"/>
        <v>13.9</v>
      </c>
      <c r="AE4" s="1">
        <v>0.01</v>
      </c>
      <c r="AG4" s="1">
        <v>18</v>
      </c>
      <c r="AH4" s="1">
        <v>-8.5999999999999993E-15</v>
      </c>
      <c r="AI4" s="1">
        <v>1.0000000000000001E-17</v>
      </c>
      <c r="AJ4" s="1">
        <v>-8.9999999999999995E-15</v>
      </c>
      <c r="AK4" s="1">
        <f t="shared" si="8"/>
        <v>16.8</v>
      </c>
      <c r="AL4" s="1">
        <f t="shared" si="9"/>
        <v>17</v>
      </c>
      <c r="AM4" s="1">
        <v>0.01</v>
      </c>
    </row>
    <row r="5" spans="1:39" x14ac:dyDescent="0.3">
      <c r="A5" s="1">
        <v>6</v>
      </c>
      <c r="B5" s="1">
        <v>-1.0499999999999999E-15</v>
      </c>
      <c r="C5" s="1">
        <v>1E-8</v>
      </c>
      <c r="D5" s="1">
        <v>-1.4000000000000001E-15</v>
      </c>
      <c r="E5" s="1">
        <f t="shared" si="0"/>
        <v>1.3999999999999995</v>
      </c>
      <c r="F5" s="1">
        <f t="shared" si="1"/>
        <v>1.5999999999999994</v>
      </c>
      <c r="G5" s="1">
        <v>1.4999999999999999E-2</v>
      </c>
      <c r="I5" s="1">
        <v>9</v>
      </c>
      <c r="J5" s="1">
        <v>-2.6800000000000002E-15</v>
      </c>
      <c r="K5" s="1">
        <v>9.9999999999999998E-13</v>
      </c>
      <c r="L5" s="1">
        <v>-2.8799999999999999E-15</v>
      </c>
      <c r="M5" s="1">
        <f t="shared" si="2"/>
        <v>5.8499999999999988</v>
      </c>
      <c r="N5" s="1">
        <f t="shared" si="3"/>
        <v>6.0499999999999989</v>
      </c>
      <c r="O5" s="1">
        <v>1.4999999999999999E-2</v>
      </c>
      <c r="Q5" s="1">
        <v>12</v>
      </c>
      <c r="R5" s="1">
        <v>-3.2600000000000001E-15</v>
      </c>
      <c r="S5" s="1">
        <v>1E-14</v>
      </c>
      <c r="T5" s="1">
        <v>-3.7600000000000004E-15</v>
      </c>
      <c r="U5" s="1">
        <f t="shared" si="4"/>
        <v>9.9000000000000021</v>
      </c>
      <c r="V5" s="1">
        <f t="shared" si="5"/>
        <v>10.100000000000001</v>
      </c>
      <c r="W5" s="1">
        <v>1.4999999999999999E-2</v>
      </c>
      <c r="Y5" s="1">
        <v>15</v>
      </c>
      <c r="Z5" s="1">
        <v>-6.0100000000000002E-15</v>
      </c>
      <c r="AA5" s="1">
        <v>1.0000000000000001E-15</v>
      </c>
      <c r="AB5" s="1">
        <v>-6.0999999999999997E-15</v>
      </c>
      <c r="AC5" s="1">
        <f t="shared" si="6"/>
        <v>13.700000000000001</v>
      </c>
      <c r="AD5" s="1">
        <f t="shared" si="7"/>
        <v>13.9</v>
      </c>
      <c r="AE5" s="1">
        <v>1.4999999999999999E-2</v>
      </c>
      <c r="AG5" s="1">
        <v>18</v>
      </c>
      <c r="AH5" s="1">
        <v>-8.7000000000000002E-15</v>
      </c>
      <c r="AI5" s="1">
        <v>9.9999999999999998E-17</v>
      </c>
      <c r="AJ5" s="1">
        <v>-8.9999999999999995E-15</v>
      </c>
      <c r="AK5" s="1">
        <f t="shared" si="8"/>
        <v>16.8</v>
      </c>
      <c r="AL5" s="1">
        <f t="shared" si="9"/>
        <v>17</v>
      </c>
      <c r="AM5" s="1">
        <v>1.4999999999999999E-2</v>
      </c>
    </row>
    <row r="6" spans="1:39" x14ac:dyDescent="0.3">
      <c r="A6" s="1">
        <v>6</v>
      </c>
      <c r="B6" s="1">
        <v>-1.0999999999999999E-15</v>
      </c>
      <c r="C6" s="1">
        <v>9.9999999999999995E-8</v>
      </c>
      <c r="D6" s="1">
        <v>-1.4000000000000001E-15</v>
      </c>
      <c r="E6" s="1">
        <f t="shared" si="0"/>
        <v>1.5999999999999994</v>
      </c>
      <c r="F6" s="1">
        <f t="shared" si="1"/>
        <v>1.7999999999999994</v>
      </c>
      <c r="G6" s="1">
        <v>0.02</v>
      </c>
      <c r="I6" s="1">
        <v>9</v>
      </c>
      <c r="J6" s="1">
        <v>-2.7799999999999998E-15</v>
      </c>
      <c r="K6" s="1">
        <v>9.9999999999999994E-12</v>
      </c>
      <c r="L6" s="1">
        <v>-2.8799999999999999E-15</v>
      </c>
      <c r="M6" s="1">
        <f t="shared" si="2"/>
        <v>6.0499999999999989</v>
      </c>
      <c r="N6" s="1">
        <f t="shared" si="3"/>
        <v>6.2499999999999991</v>
      </c>
      <c r="O6" s="1">
        <v>0.02</v>
      </c>
      <c r="Q6" s="1">
        <v>12</v>
      </c>
      <c r="R6" s="1">
        <v>-3.3600000000000002E-15</v>
      </c>
      <c r="S6" s="1">
        <v>1E-13</v>
      </c>
      <c r="T6" s="1">
        <v>-3.7600000000000004E-15</v>
      </c>
      <c r="U6" s="1">
        <f t="shared" si="4"/>
        <v>9.9000000000000021</v>
      </c>
      <c r="V6" s="1">
        <f t="shared" si="5"/>
        <v>10.100000000000001</v>
      </c>
      <c r="W6" s="1">
        <v>0.02</v>
      </c>
      <c r="Y6" s="1">
        <v>15</v>
      </c>
      <c r="Z6" s="1">
        <v>-6.02E-15</v>
      </c>
      <c r="AA6" s="1">
        <v>1E-14</v>
      </c>
      <c r="AB6" s="1">
        <v>-6.0999999999999997E-15</v>
      </c>
      <c r="AC6" s="1">
        <f t="shared" si="6"/>
        <v>13.700000000000001</v>
      </c>
      <c r="AD6" s="1">
        <f t="shared" si="7"/>
        <v>13.9</v>
      </c>
      <c r="AE6" s="1">
        <v>0.02</v>
      </c>
      <c r="AG6" s="1">
        <v>18</v>
      </c>
      <c r="AH6" s="1">
        <v>-8.7999999999999994E-15</v>
      </c>
      <c r="AI6" s="1">
        <v>1.0000000000000001E-15</v>
      </c>
      <c r="AJ6" s="1">
        <v>-8.9999999999999995E-15</v>
      </c>
      <c r="AK6" s="1">
        <f t="shared" si="8"/>
        <v>16.8</v>
      </c>
      <c r="AL6" s="1">
        <f t="shared" si="9"/>
        <v>17</v>
      </c>
      <c r="AM6" s="1">
        <v>0.02</v>
      </c>
    </row>
    <row r="7" spans="1:39" x14ac:dyDescent="0.3">
      <c r="A7" s="1">
        <v>6</v>
      </c>
      <c r="B7" s="1">
        <v>-1.15E-15</v>
      </c>
      <c r="C7" s="1">
        <v>9.9999999999999995E-7</v>
      </c>
      <c r="D7" s="1">
        <v>-9.9999999999999998E-17</v>
      </c>
      <c r="E7" s="1">
        <f t="shared" si="0"/>
        <v>1.7999999999999994</v>
      </c>
      <c r="F7" s="1">
        <f t="shared" si="1"/>
        <v>1.9999999999999993</v>
      </c>
      <c r="G7" s="1">
        <v>2.5000000000000001E-2</v>
      </c>
      <c r="I7" s="1">
        <v>9</v>
      </c>
      <c r="J7" s="1">
        <v>-2.8000000000000001E-15</v>
      </c>
      <c r="K7" s="1">
        <v>1E-10</v>
      </c>
      <c r="L7" s="1">
        <v>-2.8799999999999999E-15</v>
      </c>
      <c r="M7" s="1">
        <f t="shared" si="2"/>
        <v>6.2499999999999991</v>
      </c>
      <c r="N7" s="1">
        <f t="shared" si="3"/>
        <v>6.4499999999999993</v>
      </c>
      <c r="O7" s="1">
        <v>2.5000000000000001E-2</v>
      </c>
      <c r="Q7" s="1">
        <v>12</v>
      </c>
      <c r="R7" s="1">
        <v>-3.4599999999999998E-15</v>
      </c>
      <c r="S7" s="1">
        <v>9.9999999999999998E-13</v>
      </c>
      <c r="T7" s="1">
        <v>-3.7600000000000004E-15</v>
      </c>
      <c r="U7" s="1">
        <f t="shared" si="4"/>
        <v>9.9000000000000021</v>
      </c>
      <c r="V7" s="1">
        <f t="shared" si="5"/>
        <v>10.100000000000001</v>
      </c>
      <c r="W7" s="1">
        <v>2.5000000000000001E-2</v>
      </c>
      <c r="Y7" s="1">
        <v>15</v>
      </c>
      <c r="Z7" s="1">
        <v>-6.0400000000000003E-15</v>
      </c>
      <c r="AA7" s="1">
        <v>1E-13</v>
      </c>
      <c r="AB7" s="1">
        <v>-6.0999999999999997E-15</v>
      </c>
      <c r="AC7" s="1">
        <f t="shared" si="6"/>
        <v>13.700000000000001</v>
      </c>
      <c r="AD7" s="1">
        <f t="shared" si="7"/>
        <v>13.9</v>
      </c>
      <c r="AE7" s="1">
        <v>2.5000000000000001E-2</v>
      </c>
      <c r="AG7" s="1">
        <v>18</v>
      </c>
      <c r="AH7" s="1">
        <v>-8.9000000000000003E-15</v>
      </c>
      <c r="AI7" s="1">
        <v>1E-14</v>
      </c>
      <c r="AJ7" s="1">
        <v>-8.9999999999999995E-15</v>
      </c>
      <c r="AK7" s="1">
        <f t="shared" si="8"/>
        <v>16.8</v>
      </c>
      <c r="AL7" s="1">
        <f t="shared" si="9"/>
        <v>17</v>
      </c>
      <c r="AM7" s="1">
        <v>2.5000000000000001E-2</v>
      </c>
    </row>
    <row r="8" spans="1:39" x14ac:dyDescent="0.3">
      <c r="A8" s="1">
        <v>6</v>
      </c>
      <c r="B8" s="1">
        <v>-1.2E-15</v>
      </c>
      <c r="C8" s="1">
        <v>1.0000000000000001E-5</v>
      </c>
      <c r="D8" s="1">
        <v>-9.9999999999999998E-17</v>
      </c>
      <c r="E8" s="1">
        <f t="shared" si="0"/>
        <v>1.9999999999999993</v>
      </c>
      <c r="F8" s="1">
        <f t="shared" si="1"/>
        <v>2.1999999999999993</v>
      </c>
      <c r="G8" s="1">
        <v>0.03</v>
      </c>
      <c r="I8" s="1">
        <v>9</v>
      </c>
      <c r="J8" s="1">
        <v>-2.8200000000000001E-15</v>
      </c>
      <c r="K8" s="1">
        <v>1.0000000000000001E-9</v>
      </c>
      <c r="L8" s="1">
        <v>-2.8799999999999999E-15</v>
      </c>
      <c r="M8" s="1">
        <f t="shared" si="2"/>
        <v>6.4499999999999993</v>
      </c>
      <c r="N8" s="1">
        <f t="shared" si="3"/>
        <v>6.6499999999999995</v>
      </c>
      <c r="O8" s="1">
        <v>0.03</v>
      </c>
      <c r="Q8" s="1">
        <v>12</v>
      </c>
      <c r="R8" s="1">
        <v>-3.5600000000000003E-15</v>
      </c>
      <c r="S8" s="1">
        <v>9.9999999999999994E-12</v>
      </c>
      <c r="T8" s="1">
        <v>-3.7600000000000004E-15</v>
      </c>
      <c r="U8" s="1">
        <f t="shared" si="4"/>
        <v>9.9000000000000021</v>
      </c>
      <c r="V8" s="1">
        <f t="shared" si="5"/>
        <v>10.100000000000001</v>
      </c>
      <c r="W8" s="1">
        <v>0.03</v>
      </c>
      <c r="Y8" s="1">
        <v>15</v>
      </c>
      <c r="Z8" s="1">
        <v>-6.0599999999999999E-15</v>
      </c>
      <c r="AA8" s="1">
        <v>9.9999999999999998E-13</v>
      </c>
      <c r="AB8" s="1">
        <v>-6.0999999999999997E-15</v>
      </c>
      <c r="AC8" s="1">
        <f t="shared" si="6"/>
        <v>13.700000000000001</v>
      </c>
      <c r="AD8" s="1">
        <f t="shared" si="7"/>
        <v>13.9</v>
      </c>
      <c r="AE8" s="1">
        <v>0.03</v>
      </c>
      <c r="AG8" s="1">
        <v>18</v>
      </c>
      <c r="AH8" s="1">
        <v>-8.9199999999999998E-15</v>
      </c>
      <c r="AI8" s="1">
        <v>1E-13</v>
      </c>
      <c r="AJ8" s="1">
        <v>-8.9999999999999996E-17</v>
      </c>
      <c r="AK8" s="1">
        <f t="shared" si="8"/>
        <v>16.8</v>
      </c>
      <c r="AL8" s="1">
        <f t="shared" si="9"/>
        <v>17</v>
      </c>
      <c r="AM8" s="1">
        <v>0.03</v>
      </c>
    </row>
    <row r="9" spans="1:39" x14ac:dyDescent="0.3">
      <c r="A9" s="1">
        <v>6</v>
      </c>
      <c r="B9" s="1">
        <v>-1.25E-15</v>
      </c>
      <c r="C9" s="1">
        <v>1E-4</v>
      </c>
      <c r="D9" s="1">
        <v>-9.9999999999999998E-17</v>
      </c>
      <c r="E9" s="1">
        <f t="shared" si="0"/>
        <v>2.1999999999999993</v>
      </c>
      <c r="F9" s="1">
        <f t="shared" si="1"/>
        <v>2.3999999999999995</v>
      </c>
      <c r="G9" s="1">
        <v>3.5000000000000003E-2</v>
      </c>
      <c r="I9" s="1">
        <v>9</v>
      </c>
      <c r="J9" s="1">
        <v>-2.84E-15</v>
      </c>
      <c r="K9" s="1">
        <v>1E-8</v>
      </c>
      <c r="L9" s="1">
        <v>-2.88E-16</v>
      </c>
      <c r="M9" s="1">
        <f t="shared" si="2"/>
        <v>6.6499999999999995</v>
      </c>
      <c r="N9" s="1">
        <f t="shared" si="3"/>
        <v>6.85</v>
      </c>
      <c r="O9" s="1">
        <v>3.5000000000000003E-2</v>
      </c>
      <c r="Q9" s="1">
        <v>12</v>
      </c>
      <c r="R9" s="1">
        <v>-3.6600000000000003E-15</v>
      </c>
      <c r="S9" s="1">
        <v>1E-10</v>
      </c>
      <c r="T9" s="1">
        <v>-3.7600000000000004E-15</v>
      </c>
      <c r="U9" s="1">
        <f t="shared" si="4"/>
        <v>9.9000000000000021</v>
      </c>
      <c r="V9" s="1">
        <f t="shared" si="5"/>
        <v>10.100000000000001</v>
      </c>
      <c r="W9" s="1">
        <v>3.5000000000000003E-2</v>
      </c>
      <c r="Y9" s="1">
        <v>15</v>
      </c>
      <c r="Z9" s="1">
        <v>-6.0800000000000002E-15</v>
      </c>
      <c r="AA9" s="1">
        <v>9.9999999999999994E-12</v>
      </c>
      <c r="AB9" s="1">
        <v>-6.1000000000000005E-17</v>
      </c>
      <c r="AC9" s="1">
        <f t="shared" si="6"/>
        <v>13.700000000000001</v>
      </c>
      <c r="AD9" s="1">
        <f t="shared" si="7"/>
        <v>13.9</v>
      </c>
      <c r="AE9" s="1">
        <v>3.5000000000000003E-2</v>
      </c>
      <c r="AG9" s="1">
        <v>18</v>
      </c>
      <c r="AH9" s="1">
        <v>-8.9399999999999993E-15</v>
      </c>
      <c r="AI9" s="1">
        <v>9.9999999999999998E-13</v>
      </c>
      <c r="AJ9" s="1">
        <v>-8.9999999999999999E-18</v>
      </c>
      <c r="AK9" s="1">
        <f t="shared" si="8"/>
        <v>16.8</v>
      </c>
      <c r="AL9" s="1">
        <f t="shared" si="9"/>
        <v>17</v>
      </c>
      <c r="AM9" s="1">
        <v>3.5000000000000003E-2</v>
      </c>
    </row>
    <row r="10" spans="1:39" x14ac:dyDescent="0.3">
      <c r="A10" s="1">
        <v>6</v>
      </c>
      <c r="B10" s="1">
        <v>-1.3E-15</v>
      </c>
      <c r="C10" s="1">
        <v>1E-3</v>
      </c>
      <c r="D10" s="1">
        <v>-9.9999999999999998E-17</v>
      </c>
      <c r="E10" s="1">
        <f t="shared" si="0"/>
        <v>2.3999999999999995</v>
      </c>
      <c r="F10" s="1">
        <f t="shared" si="1"/>
        <v>2.5999999999999996</v>
      </c>
      <c r="G10" s="1">
        <v>0.04</v>
      </c>
      <c r="I10" s="1">
        <v>9</v>
      </c>
      <c r="J10" s="1">
        <v>-2.8599999999999999E-15</v>
      </c>
      <c r="K10" s="1">
        <v>9.9999999999999995E-8</v>
      </c>
      <c r="L10" s="1">
        <v>-2.8800000000000001E-17</v>
      </c>
      <c r="M10" s="1">
        <f t="shared" si="2"/>
        <v>6.85</v>
      </c>
      <c r="N10" s="1">
        <f t="shared" si="3"/>
        <v>7.05</v>
      </c>
      <c r="O10" s="1">
        <v>0.04</v>
      </c>
      <c r="Q10" s="1">
        <v>12</v>
      </c>
      <c r="R10" s="1">
        <v>-3.7000000000000002E-15</v>
      </c>
      <c r="S10" s="1">
        <v>1.0000000000000001E-9</v>
      </c>
      <c r="T10" s="1">
        <v>-3.7599999999999997E-17</v>
      </c>
      <c r="U10" s="1">
        <f t="shared" si="4"/>
        <v>9.9000000000000021</v>
      </c>
      <c r="V10" s="1">
        <f t="shared" si="5"/>
        <v>10.100000000000001</v>
      </c>
      <c r="W10" s="1">
        <v>0.04</v>
      </c>
      <c r="Y10" s="1">
        <v>15</v>
      </c>
      <c r="Z10" s="1">
        <v>-6.09E-15</v>
      </c>
      <c r="AA10" s="1">
        <v>1E-10</v>
      </c>
      <c r="AB10" s="1">
        <v>-6.0999999999999999E-18</v>
      </c>
      <c r="AC10" s="1">
        <f t="shared" si="6"/>
        <v>13.700000000000001</v>
      </c>
      <c r="AD10" s="1">
        <f t="shared" si="7"/>
        <v>13.9</v>
      </c>
      <c r="AE10" s="1">
        <v>0.04</v>
      </c>
      <c r="AG10" s="1">
        <v>18</v>
      </c>
      <c r="AH10" s="1">
        <v>-8.9600000000000004E-15</v>
      </c>
      <c r="AI10" s="1">
        <v>9.9999999999999994E-12</v>
      </c>
      <c r="AJ10" s="1">
        <v>-9.0000000000000003E-19</v>
      </c>
      <c r="AK10" s="1">
        <f t="shared" si="8"/>
        <v>16.8</v>
      </c>
      <c r="AL10" s="1">
        <f t="shared" si="9"/>
        <v>17</v>
      </c>
      <c r="AM10" s="1">
        <v>0.04</v>
      </c>
    </row>
    <row r="11" spans="1:39" x14ac:dyDescent="0.3">
      <c r="A11" s="1">
        <v>6</v>
      </c>
      <c r="B11" s="1">
        <v>-1.35E-15</v>
      </c>
      <c r="C11" s="1">
        <v>0.01</v>
      </c>
      <c r="D11" s="1">
        <v>-9.9999999999999998E-17</v>
      </c>
      <c r="E11" s="1">
        <f t="shared" si="0"/>
        <v>2.5999999999999996</v>
      </c>
      <c r="F11" s="1">
        <f>F12-0.2</f>
        <v>2.8</v>
      </c>
      <c r="G11" s="1">
        <v>4.4999999999999998E-2</v>
      </c>
      <c r="I11" s="1">
        <v>9</v>
      </c>
      <c r="J11" s="1">
        <v>-2.8799999999999999E-15</v>
      </c>
      <c r="K11" s="1">
        <v>9.9999999999999995E-7</v>
      </c>
      <c r="L11" s="1">
        <v>-2.8800000000000001E-18</v>
      </c>
      <c r="M11" s="1">
        <f t="shared" si="2"/>
        <v>7.05</v>
      </c>
      <c r="N11" s="1">
        <f>N12-0.2</f>
        <v>7.25</v>
      </c>
      <c r="O11" s="1">
        <v>4.4999999999999998E-2</v>
      </c>
      <c r="Q11" s="1">
        <v>12</v>
      </c>
      <c r="R11" s="1">
        <v>-3.7499999999999998E-15</v>
      </c>
      <c r="S11" s="1">
        <v>1E-8</v>
      </c>
      <c r="T11" s="1">
        <v>-3.76E-18</v>
      </c>
      <c r="U11" s="1">
        <f t="shared" si="4"/>
        <v>9.9000000000000021</v>
      </c>
      <c r="V11" s="1">
        <f>10.3-0.2</f>
        <v>10.100000000000001</v>
      </c>
      <c r="W11" s="1">
        <v>4.4999999999999998E-2</v>
      </c>
      <c r="Y11" s="1">
        <v>15</v>
      </c>
      <c r="Z11" s="1">
        <v>-6.0999999999999997E-15</v>
      </c>
      <c r="AA11" s="1">
        <v>1.0000000000000001E-9</v>
      </c>
      <c r="AB11" s="1">
        <v>-6.1000000000000003E-19</v>
      </c>
      <c r="AC11" s="1">
        <f t="shared" si="6"/>
        <v>13.700000000000001</v>
      </c>
      <c r="AD11" s="1">
        <f>14.1-0.2</f>
        <v>13.9</v>
      </c>
      <c r="AE11" s="1">
        <v>4.4999999999999998E-2</v>
      </c>
      <c r="AG11" s="1">
        <v>18</v>
      </c>
      <c r="AH11" s="1">
        <v>-8.98E-15</v>
      </c>
      <c r="AI11" s="1">
        <v>1E-10</v>
      </c>
      <c r="AJ11" s="1">
        <v>-9.0000000000000003E-20</v>
      </c>
      <c r="AK11" s="1">
        <f t="shared" si="8"/>
        <v>16.8</v>
      </c>
      <c r="AL11" s="1">
        <f>17.2-0.2</f>
        <v>17</v>
      </c>
      <c r="AM11" s="1">
        <v>4.4999999999999998E-2</v>
      </c>
    </row>
    <row r="12" spans="1:39" x14ac:dyDescent="0.3">
      <c r="A12" s="1">
        <v>6</v>
      </c>
      <c r="B12" s="1">
        <v>-1.4000000000000001E-15</v>
      </c>
      <c r="C12" s="1">
        <v>0.1</v>
      </c>
      <c r="D12" s="1">
        <v>0</v>
      </c>
      <c r="E12" s="1">
        <f t="shared" si="0"/>
        <v>2.8</v>
      </c>
      <c r="F12" s="1">
        <v>3</v>
      </c>
      <c r="G12" s="1">
        <v>0.05</v>
      </c>
      <c r="I12" s="1">
        <v>9</v>
      </c>
      <c r="J12" s="1">
        <v>-2.8799999999999999E-15</v>
      </c>
      <c r="K12" s="1">
        <v>2.03E-6</v>
      </c>
      <c r="L12" s="1">
        <v>0</v>
      </c>
      <c r="M12" s="1">
        <f t="shared" si="2"/>
        <v>7.25</v>
      </c>
      <c r="N12" s="1">
        <v>7.45</v>
      </c>
      <c r="O12" s="1">
        <v>0.05</v>
      </c>
      <c r="Q12" s="1">
        <v>12</v>
      </c>
      <c r="R12" s="1">
        <v>-3.7600000000000004E-15</v>
      </c>
      <c r="S12" s="1">
        <v>2.8600000000000001E-8</v>
      </c>
      <c r="T12" s="1">
        <v>0</v>
      </c>
      <c r="U12" s="1">
        <f t="shared" si="4"/>
        <v>10.100000000000001</v>
      </c>
      <c r="V12" s="1">
        <v>10.3</v>
      </c>
      <c r="W12" s="1">
        <v>0.05</v>
      </c>
      <c r="Y12" s="1">
        <v>15</v>
      </c>
      <c r="Z12" s="1">
        <v>-6.0999999999999997E-15</v>
      </c>
      <c r="AA12" s="1">
        <v>1.6000000000000001E-9</v>
      </c>
      <c r="AB12" s="1">
        <v>0</v>
      </c>
      <c r="AC12" s="1">
        <f t="shared" si="6"/>
        <v>13.9</v>
      </c>
      <c r="AD12" s="1">
        <v>14.1</v>
      </c>
      <c r="AE12" s="1">
        <v>0.05</v>
      </c>
      <c r="AG12" s="1">
        <v>18</v>
      </c>
      <c r="AH12" s="1">
        <v>-8.9999999999999995E-15</v>
      </c>
      <c r="AI12" s="1">
        <v>8.9999999999999999E-10</v>
      </c>
      <c r="AJ12" s="1">
        <v>0</v>
      </c>
      <c r="AK12" s="1">
        <f t="shared" si="8"/>
        <v>17</v>
      </c>
      <c r="AL12" s="1">
        <v>17.2</v>
      </c>
      <c r="AM12" s="1">
        <v>0.05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Ton</dc:creator>
  <cp:lastModifiedBy>Phuc Ton</cp:lastModifiedBy>
  <dcterms:created xsi:type="dcterms:W3CDTF">2021-09-10T17:28:54Z</dcterms:created>
  <dcterms:modified xsi:type="dcterms:W3CDTF">2023-01-16T03:01:19Z</dcterms:modified>
</cp:coreProperties>
</file>