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4" yWindow="48" windowWidth="22692" windowHeight="5976" tabRatio="916"/>
  </bookViews>
  <sheets>
    <sheet name="BOM" sheetId="16" r:id="rId1"/>
    <sheet name="mmt sketch " sheetId="9" r:id="rId2"/>
    <sheet name="development mmt " sheetId="10" r:id="rId3"/>
    <sheet name="production mmt " sheetId="11" r:id="rId4"/>
    <sheet name="comments for 1st proto" sheetId="3" r:id="rId5"/>
    <sheet name="comments on 1st proto " sheetId="12" r:id="rId6"/>
    <sheet name="comments on 2nd  proto" sheetId="13" r:id="rId7"/>
    <sheet name="comments on SMS" sheetId="15" r:id="rId8"/>
    <sheet name="comments on grading" sheetId="17" r:id="rId9"/>
  </sheets>
  <definedNames>
    <definedName name="_xlnm.Print_Area" localSheetId="0">BOM!$A$1:$O$71</definedName>
    <definedName name="_xlnm.Print_Area" localSheetId="4">'comments for 1st proto'!$A$1:$G$38</definedName>
    <definedName name="_xlnm.Print_Area" localSheetId="5">'comments on 1st proto '!$A$1:$G$38</definedName>
    <definedName name="_xlnm.Print_Area" localSheetId="6">'comments on 2nd  proto'!$A$1:$G$38</definedName>
    <definedName name="_xlnm.Print_Area" localSheetId="8">'comments on grading'!$A$1:$D$58</definedName>
    <definedName name="_xlnm.Print_Area" localSheetId="7">'comments on SMS'!$A$1:$D$51</definedName>
    <definedName name="_xlnm.Print_Area" localSheetId="2">'development mmt '!$A$1:$L$45</definedName>
    <definedName name="_xlnm.Print_Area" localSheetId="1">'mmt sketch '!$A$1:$G$39</definedName>
    <definedName name="_xlnm.Print_Area" localSheetId="3">'production mmt '!$A$1:$J$38</definedName>
    <definedName name="ff" localSheetId="0">BOM!$A$1:$K$71</definedName>
  </definedNames>
  <calcPr calcId="145621"/>
  <extLst>
    <ext xmlns:mx="http://schemas.microsoft.com/office/mac/excel/2008/main" uri="http://schemas.microsoft.com/office/mac/excel/2008/main">
      <mx:ArchID Flags="2"/>
    </ext>
  </extLst>
</workbook>
</file>

<file path=xl/calcChain.xml><?xml version="1.0" encoding="utf-8"?>
<calcChain xmlns="http://schemas.openxmlformats.org/spreadsheetml/2006/main">
  <c r="H32" i="11" l="1"/>
  <c r="G32" i="11"/>
  <c r="D32" i="11"/>
  <c r="C32" i="11"/>
  <c r="K7" i="10"/>
  <c r="K10" i="10"/>
  <c r="K13" i="10"/>
  <c r="K15" i="10"/>
  <c r="K16" i="10"/>
  <c r="K19" i="10"/>
  <c r="K20" i="10"/>
  <c r="K21" i="10"/>
  <c r="K23" i="10"/>
  <c r="K25" i="10"/>
  <c r="K28" i="10"/>
  <c r="K30" i="10"/>
  <c r="K6" i="10"/>
  <c r="H9" i="10"/>
  <c r="H10" i="10"/>
  <c r="H11" i="10"/>
  <c r="H13" i="10"/>
  <c r="H14" i="10"/>
  <c r="H15" i="10"/>
  <c r="H16" i="10"/>
  <c r="H19" i="10"/>
  <c r="H20" i="10"/>
  <c r="H21" i="10"/>
  <c r="H23" i="10"/>
  <c r="H25" i="10"/>
  <c r="H28" i="10"/>
  <c r="H29" i="10"/>
  <c r="H30" i="10"/>
  <c r="H32" i="10"/>
  <c r="H7" i="10"/>
  <c r="C7" i="11"/>
  <c r="D7" i="11"/>
  <c r="G7" i="11"/>
  <c r="H7" i="11"/>
  <c r="C8" i="11"/>
  <c r="D8" i="11"/>
  <c r="G8" i="11"/>
  <c r="H8" i="11"/>
  <c r="C9" i="11"/>
  <c r="D9" i="11"/>
  <c r="G9" i="11"/>
  <c r="H9" i="11"/>
  <c r="C10" i="11"/>
  <c r="D10" i="11"/>
  <c r="G10" i="11"/>
  <c r="H10" i="11"/>
  <c r="C11" i="11"/>
  <c r="D11" i="11"/>
  <c r="G11" i="11"/>
  <c r="H11" i="11"/>
  <c r="C12" i="11"/>
  <c r="D12" i="11"/>
  <c r="G12" i="11"/>
  <c r="H12" i="11"/>
  <c r="C13" i="11"/>
  <c r="D13" i="11"/>
  <c r="G13" i="11"/>
  <c r="H13" i="11"/>
  <c r="C14" i="11"/>
  <c r="D14" i="11"/>
  <c r="G14" i="11"/>
  <c r="H14" i="11"/>
  <c r="C15" i="11"/>
  <c r="D15" i="11"/>
  <c r="G15" i="11"/>
  <c r="H15" i="11"/>
  <c r="C16" i="11"/>
  <c r="D16" i="11"/>
  <c r="G16" i="11"/>
  <c r="H16" i="11"/>
  <c r="C17" i="11"/>
  <c r="D17" i="11"/>
  <c r="G17" i="11"/>
  <c r="H17" i="11"/>
  <c r="C18" i="11"/>
  <c r="D18" i="11"/>
  <c r="G18" i="11"/>
  <c r="H18" i="11"/>
  <c r="C19" i="11"/>
  <c r="D19" i="11"/>
  <c r="G19" i="11"/>
  <c r="H19" i="11"/>
  <c r="C20" i="11"/>
  <c r="D20" i="11"/>
  <c r="G20" i="11"/>
  <c r="H20" i="11"/>
  <c r="C24" i="11"/>
  <c r="D24" i="11"/>
  <c r="G24" i="11"/>
  <c r="H24" i="11"/>
  <c r="C25" i="11"/>
  <c r="D25" i="11"/>
  <c r="G25" i="11"/>
  <c r="H25" i="11"/>
  <c r="C26" i="11"/>
  <c r="D26" i="11"/>
  <c r="G26" i="11"/>
  <c r="H26" i="11"/>
  <c r="H6" i="11"/>
  <c r="G6" i="11"/>
  <c r="D6" i="11"/>
  <c r="C6" i="11"/>
</calcChain>
</file>

<file path=xl/sharedStrings.xml><?xml version="1.0" encoding="utf-8"?>
<sst xmlns="http://schemas.openxmlformats.org/spreadsheetml/2006/main" count="638" uniqueCount="385">
  <si>
    <t>DG DONG DAE - KIDO</t>
  </si>
  <si>
    <t>TEXLAND&amp;NEXKO CO., LTD.</t>
  </si>
  <si>
    <t xml:space="preserve">BENBUG 175G (75 Bonberg, 175g brushed) </t>
  </si>
  <si>
    <t>comments on 1st prototype</t>
    <phoneticPr fontId="7" type="noConversion"/>
  </si>
  <si>
    <t>for powerlines on back see sample.</t>
    <phoneticPr fontId="7" type="noConversion"/>
  </si>
  <si>
    <t>for logos see sample.</t>
    <phoneticPr fontId="7" type="noConversion"/>
  </si>
  <si>
    <t>the tab logo is a transfer print, here we need to have washtests  in order to make sure that it sticks to the material.</t>
    <phoneticPr fontId="7" type="noConversion"/>
  </si>
  <si>
    <t>care and content label</t>
  </si>
  <si>
    <t>MANUFACTURER: KSEASON</t>
    <phoneticPr fontId="7" type="noConversion"/>
  </si>
  <si>
    <t>fit is o.k., please go ahead with this pattern.</t>
    <phoneticPr fontId="7" type="noConversion"/>
  </si>
  <si>
    <t>MATERIAL</t>
    <phoneticPr fontId="7" type="noConversion"/>
  </si>
  <si>
    <t>can not be commented as material is substitute</t>
    <phoneticPr fontId="7" type="noConversion"/>
  </si>
  <si>
    <t>TRIMS</t>
    <phoneticPr fontId="7" type="noConversion"/>
  </si>
  <si>
    <t>logos are missing as they are not yet ready</t>
    <phoneticPr fontId="7" type="noConversion"/>
  </si>
  <si>
    <t>Waistband height CF</t>
  </si>
  <si>
    <t>B1</t>
  </si>
  <si>
    <t>½ Waist relaxed</t>
  </si>
  <si>
    <t>B2</t>
  </si>
  <si>
    <t>½ Waist extended</t>
  </si>
  <si>
    <t>WORKMANSHIP outside</t>
    <phoneticPr fontId="7" type="noConversion"/>
  </si>
  <si>
    <t>SMS (BKYW, size M)</t>
  </si>
  <si>
    <t>Leg pocket  zipper*(right side)</t>
  </si>
  <si>
    <t>the highlight tape should only be 3mm wide, at the sample it is much too wide. Waistband and waistband adjustment is o.k.only front opening must be modified. The triangle shape is deleted, instead the triangle the center front is straight. Add the press button next to the zipper, centralised on the flap 1 cm below top edge. workmanship of all zippers is o.k. On the mens style we add a double puller for the ventilation zipper</t>
  </si>
  <si>
    <r>
      <t xml:space="preserve">trims are substitute. The colour codes of the zippers are now in the BOM as they should be                        </t>
    </r>
    <r>
      <rPr>
        <sz val="11"/>
        <color indexed="10"/>
        <rFont val="Arial"/>
        <family val="2"/>
      </rPr>
      <t>Additional comment : the highlight tape is dropped</t>
    </r>
  </si>
  <si>
    <t>BOM is approved for SMS please advise the missing  codes</t>
    <phoneticPr fontId="7" type="noConversion"/>
  </si>
  <si>
    <t>J1</t>
  </si>
  <si>
    <t>Inseam</t>
  </si>
  <si>
    <t>J2</t>
  </si>
  <si>
    <t>Inseam, shorts</t>
  </si>
  <si>
    <t>Waistband height CB</t>
  </si>
  <si>
    <t>Bib height CB</t>
  </si>
  <si>
    <t>Back rise</t>
  </si>
  <si>
    <t>½ Suspender length</t>
  </si>
  <si>
    <t>Front fly zipper*</t>
  </si>
  <si>
    <t>Bottom leg zipper*</t>
  </si>
  <si>
    <t>Grade</t>
  </si>
  <si>
    <t>Tolerance in cm +/-</t>
  </si>
  <si>
    <t>Logo</t>
  </si>
  <si>
    <t>LABEL</t>
  </si>
  <si>
    <t>FABRIC/ LINING</t>
  </si>
  <si>
    <t>PACKAGING</t>
  </si>
  <si>
    <t>BOM</t>
  </si>
  <si>
    <t>WORKMANSHIP</t>
  </si>
  <si>
    <t>SUMMARY/ ACTIONS TAKEN BY MANUFACTURER AND HEAD SPORT</t>
  </si>
  <si>
    <t>MEASUREMENTS/ PATTERN/ FITTING</t>
  </si>
  <si>
    <t>MAIN HANG-TAG HEAD 360</t>
  </si>
  <si>
    <t>H-PA 008</t>
  </si>
  <si>
    <t>48/50</t>
  </si>
  <si>
    <t>54/56</t>
  </si>
  <si>
    <t>YKK general hang-tag</t>
  </si>
  <si>
    <t>FABRIC 
WIDTH</t>
  </si>
  <si>
    <t>TOTAL</t>
  </si>
  <si>
    <t>TERMS</t>
  </si>
  <si>
    <t>COLOR MATRIX</t>
  </si>
  <si>
    <t>LOGO</t>
  </si>
  <si>
    <t>TRIMS</t>
  </si>
  <si>
    <t>Fit is ok in general. Waistband adjustment needs to move to the back  by 7 cm. Flap inside must be longer --&gt; 22cm. Elasitc inside must be stronger, flap ends 11 cm from front button. Mobile pocket must be bigger : 1 cm wider, 2 cm deeper ( longer ). Sideseam on bottom hem moves towards the front --&gt; see sample</t>
    <phoneticPr fontId="7" type="noConversion"/>
  </si>
  <si>
    <t xml:space="preserve">make sure that all discussions with pattern maker and technician are coming into consideration. </t>
    <phoneticPr fontId="7" type="noConversion"/>
  </si>
  <si>
    <t>MMT-CHART MALE</t>
  </si>
  <si>
    <t>XXL</t>
  </si>
  <si>
    <t>YKK</t>
  </si>
  <si>
    <t>ZIP PULLER</t>
  </si>
  <si>
    <t>A</t>
  </si>
  <si>
    <t>general</t>
  </si>
  <si>
    <t>black</t>
  </si>
  <si>
    <t>D</t>
  </si>
  <si>
    <t>2nd proto with above comments</t>
    <phoneticPr fontId="7" type="noConversion"/>
  </si>
  <si>
    <t>beltloops are big, see design sketch, back middle beltloop is with silver highlight facing</t>
    <phoneticPr fontId="7" type="noConversion"/>
  </si>
  <si>
    <t xml:space="preserve">the powerlines are very important. These are the lines where you need the most of free movement space. We want to highlight these lines with a bonded decorativ tape. This tape should be in a gunmetal optic. This tape will be developed by our trim developer. </t>
    <phoneticPr fontId="7" type="noConversion"/>
  </si>
  <si>
    <t>workmanship of leg opening snow skirt. Please do as you can see on the design sketch .</t>
  </si>
  <si>
    <t>1st proto</t>
  </si>
  <si>
    <t>to attach hang-tag</t>
  </si>
  <si>
    <t>S</t>
  </si>
  <si>
    <t>M</t>
  </si>
  <si>
    <t>L</t>
  </si>
  <si>
    <t>XL</t>
  </si>
  <si>
    <t>NO.</t>
  </si>
  <si>
    <t>ITEM CODE</t>
  </si>
  <si>
    <t>size matching garment - follow packing instruction</t>
  </si>
  <si>
    <t>attach on polybag - follow packing instruction</t>
  </si>
  <si>
    <t>Back pocket zipper*</t>
  </si>
  <si>
    <t xml:space="preserve">HEAD </t>
  </si>
  <si>
    <t xml:space="preserve">½ Knee </t>
  </si>
  <si>
    <t>DESCRIPTION</t>
  </si>
  <si>
    <t>SUPPLIER</t>
  </si>
  <si>
    <t>MANUFACTURER: KSEASON</t>
    <phoneticPr fontId="7" type="noConversion"/>
  </si>
  <si>
    <t>tab logo is under development</t>
    <phoneticPr fontId="7" type="noConversion"/>
  </si>
  <si>
    <t>rivet is under development</t>
    <phoneticPr fontId="7" type="noConversion"/>
  </si>
  <si>
    <t>Front pocket zipper*</t>
  </si>
  <si>
    <t>NOT APPROVED FOR SMS production</t>
  </si>
  <si>
    <t>waiting for 1st prototype</t>
  </si>
  <si>
    <t>barcode sticker</t>
  </si>
  <si>
    <t>CORD FOR HANG TAG</t>
  </si>
  <si>
    <t>HEAD Neck Label COMPACT WOVEN LOOP  -black</t>
  </si>
  <si>
    <t>H-AW 115</t>
  </si>
  <si>
    <t>comments for 1st prototype</t>
  </si>
  <si>
    <t>VELCRO</t>
  </si>
  <si>
    <t xml:space="preserve">      </t>
  </si>
  <si>
    <t>white</t>
  </si>
  <si>
    <t>BASE SIZE: L</t>
  </si>
  <si>
    <t xml:space="preserve"> -- </t>
  </si>
  <si>
    <t>WORKMANSHIP inside</t>
    <phoneticPr fontId="7" type="noConversion"/>
  </si>
  <si>
    <t>the pocket bags should be taped at least on the top end, the bag itself can be loose. Leg gaitors are o.k.</t>
    <phoneticPr fontId="7" type="noConversion"/>
  </si>
  <si>
    <t>workmanship is approved for SMS with above comments noticed</t>
    <phoneticPr fontId="7" type="noConversion"/>
  </si>
  <si>
    <t>Crotch gusset width/length</t>
  </si>
  <si>
    <t>F</t>
  </si>
  <si>
    <t>½ Thigh at crotch</t>
  </si>
  <si>
    <t>G1</t>
  </si>
  <si>
    <t>Knee point fr crotch</t>
  </si>
  <si>
    <t>G2</t>
  </si>
  <si>
    <t>½ Knee</t>
  </si>
  <si>
    <t>H1</t>
  </si>
  <si>
    <t>½ Bottom leg relaxed</t>
  </si>
  <si>
    <t>H2</t>
  </si>
  <si>
    <t>½ Bottom leg extended</t>
  </si>
  <si>
    <t>H3</t>
  </si>
  <si>
    <t>½ Bottom leg, shorts</t>
  </si>
  <si>
    <t>½ Leg gaiter relaxed</t>
  </si>
  <si>
    <t>½ Leg gaiter extended</t>
  </si>
  <si>
    <t>you will get a basic pattern from us. This pattern is based on a three layer material. The base pattern is without any zippers, the position of the zipper you have to integrate into the base pattern according to the sketch</t>
    <phoneticPr fontId="7" type="noConversion"/>
  </si>
  <si>
    <t>H-EL 004</t>
  </si>
  <si>
    <t xml:space="preserve">        </t>
  </si>
  <si>
    <t>TRIMS</t>
    <phoneticPr fontId="7" type="noConversion"/>
  </si>
  <si>
    <t>the metall puller is developed already at Dragon times.</t>
    <phoneticPr fontId="7" type="noConversion"/>
  </si>
  <si>
    <t>Ventilation zipper*</t>
  </si>
  <si>
    <t>I2</t>
  </si>
  <si>
    <t>attach hang-tag on left front pocket</t>
  </si>
  <si>
    <t xml:space="preserve">HEAD  360  TAG inlay </t>
  </si>
  <si>
    <t>H-PA 009</t>
  </si>
  <si>
    <t>Avery Dennsion</t>
  </si>
  <si>
    <t>inlay inside main hang-tag</t>
  </si>
  <si>
    <t>inside pants, centre back waist band</t>
  </si>
  <si>
    <t>plastic hanger " HEAD"</t>
  </si>
  <si>
    <t>Mainetti HK</t>
  </si>
  <si>
    <t>this logo is developed by our trim developer</t>
    <phoneticPr fontId="7" type="noConversion"/>
  </si>
  <si>
    <t>HANG TAGS</t>
  </si>
  <si>
    <t>attach on hang-tag - follow packing instruction</t>
  </si>
  <si>
    <t>ZIPPER</t>
  </si>
  <si>
    <t>front zipper</t>
  </si>
  <si>
    <t>given</t>
  </si>
  <si>
    <t>sample</t>
  </si>
  <si>
    <t xml:space="preserve">TARGET PRICE: </t>
  </si>
  <si>
    <t xml:space="preserve">PRICE </t>
  </si>
  <si>
    <t>CONS.</t>
  </si>
  <si>
    <t>polybag with HEAD print</t>
  </si>
  <si>
    <t>H-PA 005 
(ELL45CS with bar )</t>
  </si>
  <si>
    <t>semi clear</t>
  </si>
  <si>
    <t>all seams are seamsealed</t>
    <phoneticPr fontId="7" type="noConversion"/>
  </si>
  <si>
    <t>LOGO</t>
    <phoneticPr fontId="7" type="noConversion"/>
  </si>
  <si>
    <t>material of leg cut protection same as columbia. Shape and Size is o.k.</t>
    <phoneticPr fontId="7" type="noConversion"/>
  </si>
  <si>
    <t>zipper moves towards, seam and side seam, on all concealed zips must be a bartack on top and bottom end. On front zipe please move end of zipper 3 mm towards the top edge.</t>
    <phoneticPr fontId="7" type="noConversion"/>
  </si>
  <si>
    <t>E</t>
  </si>
  <si>
    <t>I1</t>
  </si>
  <si>
    <t>K</t>
  </si>
  <si>
    <t>N</t>
  </si>
  <si>
    <t>at the end of the handpockets there is a zipper garage fixed with a bartack</t>
    <phoneticPr fontId="7" type="noConversion"/>
  </si>
  <si>
    <t>C1</t>
  </si>
  <si>
    <t>Seat point</t>
  </si>
  <si>
    <t>C2</t>
  </si>
  <si>
    <t>½ Seat</t>
  </si>
  <si>
    <t>Version B: Hipster C-407                      silver- Print black</t>
  </si>
  <si>
    <t>front part at left thigh along powerseam</t>
  </si>
  <si>
    <t>H-MP 014 DB 0717</t>
  </si>
  <si>
    <t>#3 coil reverse</t>
  </si>
  <si>
    <t>2x  front pockets</t>
  </si>
  <si>
    <t>comments on SMS</t>
  </si>
  <si>
    <t xml:space="preserve"> - measurements in color orange are out of tolerance. Pls improve on next sample.</t>
  </si>
  <si>
    <t xml:space="preserve"> - measurements in color yellow are updated. Pls change your records accordingly. </t>
  </si>
  <si>
    <t>C&amp;C LABEL</t>
  </si>
  <si>
    <t>not checked</t>
  </si>
  <si>
    <t>- tab logo at back leg has been cancelled</t>
  </si>
  <si>
    <t>WASH TEST</t>
  </si>
  <si>
    <t>not made so far</t>
  </si>
  <si>
    <t>- take care that we will have as less press marks as possible on the seams</t>
  </si>
  <si>
    <t>BOM NOT APPROVED FOR bulk production</t>
  </si>
  <si>
    <t xml:space="preserve">Workmanship NOT APPROVED for bulk </t>
  </si>
  <si>
    <t>- Use correct fabrics and trims in available color, if not available pls comment.</t>
  </si>
  <si>
    <t>- Pls send grading samples in sizes: L. Send them measured with filled size set document.</t>
  </si>
  <si>
    <t>- you will get pattern =&gt; please modify as written on sketch</t>
  </si>
  <si>
    <t>Colors: as BOM</t>
  </si>
  <si>
    <t>- fly facing m/b out of tonal shell</t>
  </si>
  <si>
    <t>- NEW: 2 smaller press-buttons for waistband (BOM is corrected)</t>
  </si>
  <si>
    <t>- cancel pocket at leg</t>
  </si>
  <si>
    <t>- visible height of TAB logo: 1,2 cm (not 2 cm as sample)</t>
  </si>
  <si>
    <t>- will send you the correct shape for cuffs at hem via e-mail</t>
  </si>
  <si>
    <t>MANUFACTURER: KIDO</t>
  </si>
  <si>
    <t xml:space="preserve">2x  ventilation zips, </t>
  </si>
  <si>
    <t>1x inside pocket</t>
  </si>
  <si>
    <t>- NEW: all zipper m/b tonal</t>
  </si>
  <si>
    <t>- NEW: 2 smaller press buttons at waistband</t>
  </si>
  <si>
    <t>Rope Puller with loop</t>
  </si>
  <si>
    <t>H-EL 025</t>
  </si>
  <si>
    <t>- work without stitching at fly and hem</t>
  </si>
  <si>
    <t xml:space="preserve">- NEW: ventilation just with one puller </t>
  </si>
  <si>
    <t>- NEW: front fly will be straight, see sketch</t>
  </si>
  <si>
    <t>- cancel highlight tape at back beltloop</t>
  </si>
  <si>
    <t>- NEW: zipper at ventilation and hand pockets will be coil reverse #3 (for WMS follow photo at jacket)</t>
  </si>
  <si>
    <t>- new position for rivet =&gt; to side seam: 4,5 cm, to pocket: 3 cm</t>
  </si>
  <si>
    <t xml:space="preserve">- front tab logo position: 35 cm from top edge of waistband </t>
  </si>
  <si>
    <t>1st proto 
size L
KIDO</t>
  </si>
  <si>
    <t>pattern</t>
  </si>
  <si>
    <t>diff</t>
  </si>
  <si>
    <t xml:space="preserve">Front rise </t>
  </si>
  <si>
    <t>Maße von TFT ohne Angabe ob mit oder ohne Bund gemessen</t>
  </si>
  <si>
    <t>28,5 (incl. Wb</t>
  </si>
  <si>
    <t>Knee point bestimmen</t>
  </si>
  <si>
    <t>seat point bestimmen</t>
  </si>
  <si>
    <t>SEASON:WI 16/17</t>
    <phoneticPr fontId="25" type="noConversion"/>
  </si>
  <si>
    <t>SAP: 821156</t>
    <phoneticPr fontId="25" type="noConversion"/>
  </si>
  <si>
    <t xml:space="preserve">GROUP: </t>
    <phoneticPr fontId="25" type="noConversion"/>
  </si>
  <si>
    <t>STYLE: STELVIO MEN PANTS</t>
    <phoneticPr fontId="25" type="noConversion"/>
  </si>
  <si>
    <t>SIZES: S - XXL</t>
    <phoneticPr fontId="25" type="noConversion"/>
  </si>
  <si>
    <t>COMMENTS/POSITION</t>
    <phoneticPr fontId="25" type="noConversion"/>
  </si>
  <si>
    <t>RDNV</t>
    <phoneticPr fontId="25" type="noConversion"/>
  </si>
  <si>
    <t>YW</t>
    <phoneticPr fontId="25" type="noConversion"/>
  </si>
  <si>
    <t>NV</t>
    <phoneticPr fontId="25" type="noConversion"/>
  </si>
  <si>
    <t>BKYW</t>
    <phoneticPr fontId="25" type="noConversion"/>
  </si>
  <si>
    <t>yellow</t>
    <phoneticPr fontId="25" type="noConversion"/>
  </si>
  <si>
    <t>Navy</t>
    <phoneticPr fontId="25" type="noConversion"/>
  </si>
  <si>
    <t>3 Layer Main Material stretch</t>
    <phoneticPr fontId="25" type="noConversion"/>
  </si>
  <si>
    <t>SONE 108-3L04-D</t>
    <phoneticPr fontId="25" type="noConversion"/>
  </si>
  <si>
    <t>SOLIS</t>
    <phoneticPr fontId="25" type="noConversion"/>
  </si>
  <si>
    <t>aurora 12-0642 TCX</t>
    <phoneticPr fontId="25" type="noConversion"/>
  </si>
  <si>
    <t>dress blue 19-4024 TCX</t>
    <phoneticPr fontId="25" type="noConversion"/>
  </si>
  <si>
    <t>black</t>
    <phoneticPr fontId="25" type="noConversion"/>
  </si>
  <si>
    <t>lower front part , back part (B)</t>
    <phoneticPr fontId="25" type="noConversion"/>
  </si>
  <si>
    <t xml:space="preserve">Leg protection </t>
    <phoneticPr fontId="7" type="noConversion"/>
  </si>
  <si>
    <t xml:space="preserve">TEX#1651 </t>
    <phoneticPr fontId="7" type="noConversion"/>
  </si>
  <si>
    <t>inside legs, for shape keep to design sketch</t>
    <phoneticPr fontId="7" type="noConversion"/>
  </si>
  <si>
    <t>black</t>
    <phoneticPr fontId="7" type="noConversion"/>
  </si>
  <si>
    <t>lycra material</t>
    <phoneticPr fontId="25" type="noConversion"/>
  </si>
  <si>
    <t>SPANDEX FULLDULL TWOWAY (280G)</t>
    <phoneticPr fontId="10" type="noConversion"/>
  </si>
  <si>
    <t>DONG HWA IND CO.LTD</t>
    <phoneticPr fontId="10" type="noConversion"/>
  </si>
  <si>
    <t>little insert on top end of powder skirt</t>
    <phoneticPr fontId="25" type="noConversion"/>
  </si>
  <si>
    <t>iron gate 19-3910 TCX</t>
    <phoneticPr fontId="25" type="noConversion"/>
  </si>
  <si>
    <t>brushed lining</t>
    <phoneticPr fontId="25" type="noConversion"/>
  </si>
  <si>
    <t>Woojutextile</t>
    <phoneticPr fontId="7" type="noConversion"/>
  </si>
  <si>
    <t>inside waistband on back part only</t>
    <phoneticPr fontId="25" type="noConversion"/>
  </si>
  <si>
    <t>coated taffetta</t>
    <phoneticPr fontId="10" type="noConversion"/>
  </si>
  <si>
    <t>N/T 210 PU CO</t>
    <phoneticPr fontId="7" type="noConversion"/>
  </si>
  <si>
    <t>G&amp;H international CO. LTD</t>
    <phoneticPr fontId="7" type="noConversion"/>
  </si>
  <si>
    <t xml:space="preserve">lower powder skirt </t>
    <phoneticPr fontId="25" type="noConversion"/>
  </si>
  <si>
    <t>SEAM TAPE</t>
    <phoneticPr fontId="25" type="noConversion"/>
  </si>
  <si>
    <t>seam tape for 3 Layer</t>
    <phoneticPr fontId="25" type="noConversion"/>
  </si>
  <si>
    <t>all seams</t>
    <phoneticPr fontId="25" type="noConversion"/>
  </si>
  <si>
    <t>light grey</t>
    <phoneticPr fontId="25" type="noConversion"/>
  </si>
  <si>
    <t>loops</t>
    <phoneticPr fontId="25" type="noConversion"/>
  </si>
  <si>
    <t>20M/M</t>
    <phoneticPr fontId="32" type="noConversion"/>
  </si>
  <si>
    <t>waistband adjustment, shape see design sketch</t>
    <phoneticPr fontId="25" type="noConversion"/>
  </si>
  <si>
    <t>hooks</t>
    <phoneticPr fontId="25" type="noConversion"/>
  </si>
  <si>
    <t>Tab Logo</t>
    <phoneticPr fontId="7" type="noConversion"/>
  </si>
  <si>
    <t>H-LA 013 version up, Head Logo lasercut</t>
    <phoneticPr fontId="7" type="noConversion"/>
  </si>
  <si>
    <t>Clotex</t>
    <phoneticPr fontId="7" type="noConversion"/>
  </si>
  <si>
    <t>0,115$</t>
    <phoneticPr fontId="7" type="noConversion"/>
  </si>
  <si>
    <t>Version B: Hipster C-407                      silver- Print black</t>
    <phoneticPr fontId="7" type="noConversion"/>
  </si>
  <si>
    <t>Version B: Hipster C-407                       silver- Print black</t>
    <phoneticPr fontId="7" type="noConversion"/>
  </si>
  <si>
    <t>Rivet</t>
    <phoneticPr fontId="25" type="noConversion"/>
  </si>
  <si>
    <t>H-MP 011 DB 0692-0</t>
    <phoneticPr fontId="25" type="noConversion"/>
  </si>
  <si>
    <t>Dragon Times</t>
    <phoneticPr fontId="25" type="noConversion"/>
  </si>
  <si>
    <t>0,10$</t>
    <phoneticPr fontId="7" type="noConversion"/>
  </si>
  <si>
    <t>gloss silver DB 0692-0</t>
    <phoneticPr fontId="7" type="noConversion"/>
  </si>
  <si>
    <t>Press button WISHBONE</t>
    <phoneticPr fontId="25" type="noConversion"/>
  </si>
  <si>
    <t>center front closure</t>
    <phoneticPr fontId="25" type="noConversion"/>
  </si>
  <si>
    <t>0,18$</t>
    <phoneticPr fontId="25" type="noConversion"/>
  </si>
  <si>
    <t>press button PRESS WISHBONE</t>
    <phoneticPr fontId="10" type="noConversion"/>
  </si>
  <si>
    <t>PL WASHER FOR HEAD</t>
    <phoneticPr fontId="10" type="noConversion"/>
  </si>
  <si>
    <t>DONG GWANG SA - KIDO</t>
  </si>
  <si>
    <t>center front closure under</t>
    <phoneticPr fontId="7" type="noConversion"/>
  </si>
  <si>
    <t>Avery Dennison</t>
    <phoneticPr fontId="25" type="noConversion"/>
  </si>
  <si>
    <t>H- AW 131</t>
    <phoneticPr fontId="25" type="noConversion"/>
  </si>
  <si>
    <t>Clotex</t>
    <phoneticPr fontId="25" type="noConversion"/>
  </si>
  <si>
    <t>coil reversed #5 O/E, AUTO LOCK</t>
    <phoneticPr fontId="7" type="noConversion"/>
  </si>
  <si>
    <t>scarlet 19-1760 YKK 166</t>
    <phoneticPr fontId="25" type="noConversion"/>
  </si>
  <si>
    <t>yellow YKK 504</t>
    <phoneticPr fontId="25" type="noConversion"/>
  </si>
  <si>
    <t>dress blue YKK 160</t>
    <phoneticPr fontId="25" type="noConversion"/>
  </si>
  <si>
    <t>black YKK580</t>
    <phoneticPr fontId="7" type="noConversion"/>
  </si>
  <si>
    <t>Slider, DAB</t>
    <phoneticPr fontId="7" type="noConversion"/>
  </si>
  <si>
    <t>DAB</t>
    <phoneticPr fontId="25" type="noConversion"/>
  </si>
  <si>
    <t xml:space="preserve">#3 concealed zip </t>
    <phoneticPr fontId="7" type="noConversion"/>
  </si>
  <si>
    <t>Slider DACR-S</t>
    <phoneticPr fontId="7" type="noConversion"/>
  </si>
  <si>
    <t>DACR-S</t>
    <phoneticPr fontId="25" type="noConversion"/>
  </si>
  <si>
    <t xml:space="preserve">2x  ventilation zips, </t>
    <phoneticPr fontId="7" type="noConversion"/>
  </si>
  <si>
    <t>STITCHING</t>
    <phoneticPr fontId="7" type="noConversion"/>
  </si>
  <si>
    <t>bartacks</t>
    <phoneticPr fontId="7" type="noConversion"/>
  </si>
  <si>
    <t>silver thread , 1cm</t>
    <phoneticPr fontId="7" type="noConversion"/>
  </si>
  <si>
    <t>KIDO</t>
    <phoneticPr fontId="7" type="noConversion"/>
  </si>
  <si>
    <t xml:space="preserve">on each zipper ending, </t>
    <phoneticPr fontId="7" type="noConversion"/>
  </si>
  <si>
    <t>silver C-407</t>
    <phoneticPr fontId="7" type="noConversion"/>
  </si>
  <si>
    <t>bartacks</t>
    <phoneticPr fontId="25" type="noConversion"/>
  </si>
  <si>
    <t>dtm thread</t>
    <phoneticPr fontId="25" type="noConversion"/>
  </si>
  <si>
    <t>on each belt loop</t>
    <phoneticPr fontId="25" type="noConversion"/>
  </si>
  <si>
    <t>dtm</t>
    <phoneticPr fontId="7" type="noConversion"/>
  </si>
  <si>
    <t>Head Zipper Puller with loop</t>
    <phoneticPr fontId="25" type="noConversion"/>
  </si>
  <si>
    <t>H-ZP007 DF 0752-0</t>
    <phoneticPr fontId="25" type="noConversion"/>
  </si>
  <si>
    <t>gloss silver DB 0752-0</t>
    <phoneticPr fontId="25" type="noConversion"/>
  </si>
  <si>
    <t>SILICON ELASTIC TAPE  „HEAD“ 25mm</t>
    <phoneticPr fontId="7" type="noConversion"/>
  </si>
  <si>
    <t>Guo Zheng Webbing Co Ltd</t>
    <phoneticPr fontId="7" type="noConversion"/>
  </si>
  <si>
    <t>snow skirt at leg openings</t>
    <phoneticPr fontId="7" type="noConversion"/>
  </si>
  <si>
    <t>inside  elastic tape</t>
    <phoneticPr fontId="7" type="noConversion"/>
  </si>
  <si>
    <t>TEBDM4001</t>
  </si>
  <si>
    <t>DG.IN DAL - KIDO</t>
  </si>
  <si>
    <t>inside back waistband</t>
    <phoneticPr fontId="7" type="noConversion"/>
  </si>
  <si>
    <t>white</t>
    <phoneticPr fontId="7" type="noConversion"/>
  </si>
  <si>
    <t>hotmelt/welding film</t>
    <phoneticPr fontId="10" type="noConversion"/>
  </si>
  <si>
    <t>HOT MELT FILM (AM-120S)</t>
    <phoneticPr fontId="10" type="noConversion"/>
  </si>
  <si>
    <t>HIMEL - KIDO</t>
    <phoneticPr fontId="10" type="noConversion"/>
  </si>
  <si>
    <t>belt loop, waist adjustment flap, hem, fly</t>
    <phoneticPr fontId="10" type="noConversion"/>
  </si>
  <si>
    <t>VIETNAM.NHAT LOI</t>
    <phoneticPr fontId="7" type="noConversion"/>
  </si>
  <si>
    <t>VN.COSMO</t>
    <phoneticPr fontId="7" type="noConversion"/>
  </si>
  <si>
    <t>attach on carton - follow packing instruction</t>
    <phoneticPr fontId="10" type="noConversion"/>
  </si>
  <si>
    <t>HE HTCO-001</t>
  </si>
  <si>
    <t>DG.ME QI</t>
    <phoneticPr fontId="10" type="noConversion"/>
  </si>
  <si>
    <t>behind generel hang-tag</t>
    <phoneticPr fontId="25" type="noConversion"/>
  </si>
  <si>
    <t>DATE: 24.02.2016</t>
  </si>
  <si>
    <t>*All points in red color: defined by YJ based on SMS.</t>
    <phoneticPr fontId="10" type="noConversion"/>
  </si>
  <si>
    <t>HEAD: noted and confirmed when marked in black</t>
  </si>
  <si>
    <t>*All points in yellow highligh : pls provide the details or double check it.</t>
    <phoneticPr fontId="10" type="noConversion"/>
  </si>
  <si>
    <t>Changes after size set / proto recieve</t>
  </si>
  <si>
    <t>red / navy</t>
  </si>
  <si>
    <t>black / yellow</t>
  </si>
  <si>
    <r>
      <t xml:space="preserve">front part at thigh of pant going over to back part, waistband , beltloops, flaps for waistband adjustment, beltloop in CB </t>
    </r>
    <r>
      <rPr>
        <b/>
        <strike/>
        <sz val="11"/>
        <color rgb="FF00B050"/>
        <rFont val="Calibri"/>
        <family val="2"/>
      </rPr>
      <t>is with hightlight tape</t>
    </r>
    <r>
      <rPr>
        <sz val="11"/>
        <rFont val="Calibri"/>
        <family val="2"/>
      </rPr>
      <t>, pocket bags(A)</t>
    </r>
  </si>
  <si>
    <t>S30908-BLK921F131</t>
  </si>
  <si>
    <t>Solis</t>
  </si>
  <si>
    <t>below  size label H-AW 115</t>
  </si>
  <si>
    <t>Slider DAV3LH</t>
  </si>
  <si>
    <t>DAV3LH</t>
  </si>
  <si>
    <t>gloss silver DB-0717</t>
  </si>
  <si>
    <t>scarlet red 19-1760</t>
  </si>
  <si>
    <t>aurora  12-0642 TCX</t>
  </si>
  <si>
    <t xml:space="preserve"> - measurements in color orange are out of tolerance. Pls improve for bulk.</t>
  </si>
  <si>
    <t xml:space="preserve">Pls send PP-Sample in size L  to Anthony Chan (HEAD HK Office) for approval.
Sample needs to be in correct fabric and trims and workmanship has to be bulk level.  Based on pp-sample we will approve for bulk production. </t>
  </si>
  <si>
    <t>We´d suggest to do seam tape testing and washing test and will come back to you soon with procedure</t>
  </si>
  <si>
    <t>BOM APPROVED FOR bulk production</t>
  </si>
  <si>
    <t>- revised color code for black into BK</t>
  </si>
  <si>
    <t>-  added seam tape information from Solis. Please follow given taping instructions from TSGS</t>
  </si>
  <si>
    <t>- positioning of C&amp;C Label changed to be behind size label H-AW 115</t>
  </si>
  <si>
    <t>- revised slider code information - pls order correct slider for bulk.</t>
  </si>
  <si>
    <t>- plastic hanger has been cancelled - please wait for informations from logisitcs department. Polybag size might be adjusted accordingly.</t>
  </si>
  <si>
    <t>- Press Button Wishbone H-MP 014: corrected color code</t>
  </si>
  <si>
    <t>2x hand pockets</t>
  </si>
  <si>
    <t>2x ventilation</t>
  </si>
  <si>
    <t>- cancelled inside pocket slider, as no inside pocket in style</t>
  </si>
  <si>
    <t>scarlet 19-1760 TCX YKK 519</t>
  </si>
  <si>
    <t>dress blue YKK 960</t>
  </si>
  <si>
    <t>- revised zipper color code to match better to main fabric color</t>
  </si>
  <si>
    <t>Front rise (w/o waistband)</t>
  </si>
  <si>
    <t>HEAD tab logo</t>
  </si>
  <si>
    <t>from waistband seam</t>
  </si>
  <si>
    <t>pls advise</t>
  </si>
  <si>
    <r>
      <t>Rivet</t>
    </r>
    <r>
      <rPr>
        <sz val="10"/>
        <color theme="1"/>
        <rFont val="Arial"/>
        <family val="2"/>
      </rPr>
      <t xml:space="preserve"> </t>
    </r>
  </si>
  <si>
    <t>to zipper ending</t>
  </si>
  <si>
    <t>to side seam seam</t>
  </si>
  <si>
    <t>- see m/c for rivet and tab logo position</t>
  </si>
  <si>
    <t>- take care that we will have as less press marks as possible on the seams. We know it´s available tape, but avoid esp. In curves high visible press marks. Pls follow the instructions from TSGS.</t>
  </si>
  <si>
    <t>front part, work with plastic washer behind</t>
  </si>
  <si>
    <t>- wrong wms for pockets =&gt; m/b worked with flap, no stitching, waiting for mock up</t>
  </si>
  <si>
    <t>- increase height of back waistband, see new mmt</t>
  </si>
  <si>
    <t>- c.b. yoke =&gt; add a seam to strenghten this part, see sketch</t>
  </si>
  <si>
    <t>- see little mmt changes in yellow</t>
  </si>
  <si>
    <t>- pocket bags are too small for a men =&gt; increase zipper to 18 cm, length plus 4 cm =&gt; see photo</t>
  </si>
  <si>
    <t>- waistband overlay for flap: seam allowance is visible =&gt; increase seam allowance or glue it</t>
  </si>
  <si>
    <t>- flaps at waistband =&gt; increase height to 3,5-4 cm (increase height of velcro accordingly)</t>
  </si>
  <si>
    <t>- belt loop: put both sides of seam allwance into waistband to have a clean look</t>
  </si>
  <si>
    <t>not made so far (partly available fabric)</t>
  </si>
  <si>
    <r>
      <t xml:space="preserve">velcro: in case that we can't switch to the better velcro: loop part m/b all the time underneath hook part to protect shell (in this case: loop part m/b incresed 3 cm to side seam) / </t>
    </r>
    <r>
      <rPr>
        <sz val="11"/>
        <color rgb="FFFF0000"/>
        <rFont val="Calibri"/>
        <family val="2"/>
        <scheme val="minor"/>
      </rPr>
      <t>M/b considered for all styles</t>
    </r>
  </si>
  <si>
    <t>changes</t>
  </si>
  <si>
    <t>+ 1</t>
  </si>
  <si>
    <t xml:space="preserve"> + 1 </t>
  </si>
  <si>
    <t>- 0,5</t>
  </si>
  <si>
    <t>+ 1,5</t>
  </si>
  <si>
    <t>- velcro is hurting the fabric =&gt; please use another velcro as discussed with Eva. Will also push to improve fabric</t>
  </si>
  <si>
    <t>- leg protection =&gt; would be nicer if is's glued (possible without upcharege?)</t>
  </si>
  <si>
    <t>- waistband is too loose at front part, see also bias stretchings =&gt; add interlining from side seam</t>
  </si>
  <si>
    <t>- waistband: take care that lining is not visible at upper edge</t>
  </si>
  <si>
    <t>comments on grading  (addiditionally to your QC report)</t>
  </si>
  <si>
    <t>- front and back rise: is almost fine as sample, just increased front rise plus 1 cm</t>
  </si>
  <si>
    <t>- keep mmt for seat and knee better</t>
  </si>
  <si>
    <t xml:space="preserve">Workmanship NOT APPROVED for bulk, waiting for fitting with pattern maker next week, 29.2.- 4.3.16 </t>
  </si>
  <si>
    <t>- ventilation: move 5 cm up (21 cm from waistband seam, size L)</t>
  </si>
  <si>
    <t xml:space="preserve">+ 1,5 </t>
  </si>
  <si>
    <t>+0,5</t>
  </si>
  <si>
    <r>
      <t xml:space="preserve">MMT-CHART MALE
</t>
    </r>
    <r>
      <rPr>
        <sz val="10"/>
        <color indexed="8"/>
        <rFont val="Arial"/>
        <family val="2"/>
      </rPr>
      <t xml:space="preserve">REGULAR fitting
</t>
    </r>
    <r>
      <rPr>
        <b/>
        <sz val="10"/>
        <color rgb="FFFF0000"/>
        <rFont val="Arial"/>
        <family val="2"/>
      </rPr>
      <t>4.3.16 - updated mmts: C2, F</t>
    </r>
  </si>
  <si>
    <t>08.03. added black color, NP</t>
  </si>
  <si>
    <t>BK (new)</t>
  </si>
  <si>
    <t xml:space="preserve">black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</si>
</sst>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 [$€-1]"/>
  </numFmts>
  <fonts count="6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8"/>
      <name val="Verdana"/>
      <family val="2"/>
    </font>
    <font>
      <sz val="10"/>
      <name val="Arial"/>
      <family val="2"/>
    </font>
    <font>
      <sz val="12"/>
      <color indexed="8"/>
      <name val="Arial"/>
      <family val="2"/>
    </font>
    <font>
      <sz val="12"/>
      <color theme="1"/>
      <name val="Calibri"/>
      <family val="2"/>
      <scheme val="minor"/>
    </font>
    <font>
      <sz val="11"/>
      <color indexed="8"/>
      <name val="DIN-Regular"/>
      <family val="2"/>
    </font>
    <font>
      <b/>
      <sz val="8"/>
      <color indexed="8"/>
      <name val="Arial"/>
      <family val="2"/>
    </font>
    <font>
      <b/>
      <sz val="10"/>
      <color indexed="8"/>
      <name val="Arial"/>
      <family val="2"/>
    </font>
    <font>
      <b/>
      <sz val="11"/>
      <color indexed="8"/>
      <name val="DIN-Regular"/>
      <family val="2"/>
    </font>
    <font>
      <sz val="10"/>
      <color indexed="8"/>
      <name val="Arial"/>
      <family val="2"/>
    </font>
    <font>
      <b/>
      <sz val="12"/>
      <color indexed="8"/>
      <name val="Arial"/>
      <family val="2"/>
    </font>
    <font>
      <b/>
      <sz val="11"/>
      <name val="Arial"/>
      <family val="2"/>
    </font>
    <font>
      <sz val="11"/>
      <name val="Arial"/>
      <family val="2"/>
    </font>
    <font>
      <b/>
      <sz val="11"/>
      <color indexed="8"/>
      <name val="Arial"/>
      <family val="2"/>
    </font>
    <font>
      <b/>
      <sz val="12"/>
      <color indexed="8"/>
      <name val="Arial"/>
      <family val="2"/>
    </font>
    <font>
      <sz val="11"/>
      <color indexed="8"/>
      <name val="Arial"/>
      <family val="2"/>
    </font>
    <font>
      <sz val="11"/>
      <color indexed="10"/>
      <name val="Arial"/>
      <family val="2"/>
    </font>
    <font>
      <b/>
      <sz val="16"/>
      <color theme="0"/>
      <name val="Calibri"/>
      <family val="2"/>
      <scheme val="minor"/>
    </font>
    <font>
      <sz val="11"/>
      <name val="Calibri"/>
      <family val="2"/>
    </font>
    <font>
      <sz val="12"/>
      <name val="Calibri"/>
      <family val="2"/>
    </font>
    <font>
      <sz val="11"/>
      <name val="Calibri"/>
      <family val="2"/>
      <scheme val="minor"/>
    </font>
    <font>
      <sz val="10"/>
      <color indexed="10"/>
      <name val="Arial"/>
      <family val="2"/>
    </font>
    <font>
      <sz val="11"/>
      <color indexed="10"/>
      <name val="DIN-Regular"/>
      <family val="2"/>
    </font>
    <font>
      <b/>
      <sz val="11"/>
      <color indexed="10"/>
      <name val="Arial"/>
      <family val="2"/>
    </font>
    <font>
      <b/>
      <sz val="10"/>
      <name val="Arial"/>
      <family val="2"/>
    </font>
    <font>
      <sz val="11"/>
      <color indexed="8"/>
      <name val="Calibri"/>
      <family val="2"/>
    </font>
    <font>
      <sz val="12"/>
      <color indexed="8"/>
      <name val="Calibri"/>
      <family val="2"/>
    </font>
    <font>
      <b/>
      <sz val="16"/>
      <color indexed="9"/>
      <name val="Calibri"/>
      <family val="2"/>
    </font>
    <font>
      <b/>
      <sz val="16"/>
      <name val="Calibri"/>
      <family val="2"/>
    </font>
    <font>
      <sz val="11"/>
      <color rgb="FFFF0000"/>
      <name val="Calibri"/>
      <family val="2"/>
      <scheme val="minor"/>
    </font>
    <font>
      <sz val="12"/>
      <name val="Calibri"/>
      <family val="2"/>
      <scheme val="minor"/>
    </font>
    <font>
      <sz val="12"/>
      <color rgb="FFFF0000"/>
      <name val="Calibri"/>
      <family val="2"/>
      <scheme val="minor"/>
    </font>
    <font>
      <b/>
      <sz val="12"/>
      <color theme="1"/>
      <name val="Calibri"/>
      <family val="2"/>
      <scheme val="minor"/>
    </font>
    <font>
      <b/>
      <sz val="12"/>
      <color rgb="FFFF0000"/>
      <name val="Calibri"/>
      <family val="2"/>
      <scheme val="minor"/>
    </font>
    <font>
      <b/>
      <sz val="8"/>
      <name val="Arial"/>
      <family val="2"/>
    </font>
    <font>
      <sz val="8"/>
      <name val="Arial"/>
      <family val="2"/>
    </font>
    <font>
      <sz val="8"/>
      <color indexed="10"/>
      <name val="Arial"/>
      <family val="2"/>
    </font>
    <font>
      <sz val="8"/>
      <color indexed="8"/>
      <name val="DIN-Regular"/>
      <family val="2"/>
    </font>
    <font>
      <sz val="12"/>
      <color theme="1"/>
      <name val="Calibri"/>
      <family val="3"/>
      <charset val="129"/>
      <scheme val="minor"/>
    </font>
    <font>
      <b/>
      <sz val="12"/>
      <color indexed="8"/>
      <name val="Calibri"/>
      <family val="2"/>
    </font>
    <font>
      <b/>
      <sz val="12"/>
      <name val="Calibri"/>
      <family val="2"/>
    </font>
    <font>
      <b/>
      <sz val="12"/>
      <color indexed="10"/>
      <name val="Calibri"/>
      <family val="2"/>
    </font>
    <font>
      <sz val="12"/>
      <color rgb="FFFF0000"/>
      <name val="Calibri"/>
      <family val="2"/>
    </font>
    <font>
      <b/>
      <sz val="11"/>
      <color indexed="8"/>
      <name val="Calibri"/>
      <family val="2"/>
    </font>
    <font>
      <b/>
      <sz val="11"/>
      <name val="Calibri"/>
      <family val="2"/>
    </font>
    <font>
      <sz val="12"/>
      <color theme="1"/>
      <name val="Calibri"/>
      <family val="2"/>
    </font>
    <font>
      <sz val="11"/>
      <color rgb="FFFF0000"/>
      <name val="Calibri"/>
      <family val="2"/>
    </font>
    <font>
      <sz val="11"/>
      <color indexed="10"/>
      <name val="Calibri"/>
      <family val="2"/>
    </font>
    <font>
      <b/>
      <strike/>
      <sz val="11"/>
      <color rgb="FF00B050"/>
      <name val="Calibri"/>
      <family val="2"/>
    </font>
    <font>
      <strike/>
      <sz val="11"/>
      <name val="Calibri"/>
      <family val="2"/>
    </font>
    <font>
      <strike/>
      <sz val="12"/>
      <name val="Calibri"/>
      <family val="2"/>
    </font>
    <font>
      <strike/>
      <sz val="11"/>
      <color indexed="8"/>
      <name val="Calibri"/>
      <family val="2"/>
    </font>
    <font>
      <b/>
      <sz val="9"/>
      <name val="Calibri"/>
      <family val="2"/>
    </font>
    <font>
      <sz val="11"/>
      <color theme="1"/>
      <name val="DIN-Regular"/>
      <family val="2"/>
    </font>
    <font>
      <b/>
      <sz val="9"/>
      <color theme="1"/>
      <name val="Arial"/>
      <family val="2"/>
    </font>
    <font>
      <sz val="10"/>
      <color theme="1"/>
      <name val="Arial"/>
      <family val="2"/>
    </font>
    <font>
      <b/>
      <sz val="10"/>
      <color theme="1"/>
      <name val="Arial"/>
      <family val="2"/>
    </font>
    <font>
      <sz val="10"/>
      <color rgb="FFFF0000"/>
      <name val="Arial"/>
      <family val="2"/>
    </font>
    <font>
      <b/>
      <sz val="10"/>
      <color rgb="FFFF0000"/>
      <name val="Arial"/>
      <family val="2"/>
    </font>
    <font>
      <b/>
      <sz val="12"/>
      <color rgb="FFFF0000"/>
      <name val="Calibri"/>
      <family val="2"/>
    </font>
  </fonts>
  <fills count="17">
    <fill>
      <patternFill patternType="none"/>
    </fill>
    <fill>
      <patternFill patternType="gray125"/>
    </fill>
    <fill>
      <patternFill patternType="solid">
        <fgColor indexed="55"/>
        <bgColor indexed="64"/>
      </patternFill>
    </fill>
    <fill>
      <patternFill patternType="solid">
        <fgColor indexed="43"/>
        <bgColor indexed="64"/>
      </patternFill>
    </fill>
    <fill>
      <patternFill patternType="solid">
        <fgColor theme="0"/>
        <bgColor indexed="64"/>
      </patternFill>
    </fill>
    <fill>
      <patternFill patternType="solid">
        <fgColor theme="7" tint="0.79998168889431442"/>
        <bgColor indexed="64"/>
      </patternFill>
    </fill>
    <fill>
      <patternFill patternType="solid">
        <fgColor rgb="FFFF0000"/>
        <bgColor indexed="64"/>
      </patternFill>
    </fill>
    <fill>
      <patternFill patternType="solid">
        <fgColor indexed="9"/>
        <bgColor indexed="64"/>
      </patternFill>
    </fill>
    <fill>
      <patternFill patternType="solid">
        <fgColor indexed="11"/>
        <bgColor indexed="64"/>
      </patternFill>
    </fill>
    <fill>
      <patternFill patternType="solid">
        <fgColor indexed="50"/>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FFC000"/>
        <bgColor indexed="64"/>
      </patternFill>
    </fill>
    <fill>
      <patternFill patternType="solid">
        <fgColor theme="9"/>
        <bgColor indexed="64"/>
      </patternFill>
    </fill>
    <fill>
      <patternFill patternType="solid">
        <fgColor rgb="FF92D050"/>
        <bgColor indexed="64"/>
      </patternFill>
    </fill>
    <fill>
      <patternFill patternType="solid">
        <fgColor rgb="FF00B050"/>
        <bgColor indexed="64"/>
      </patternFill>
    </fill>
  </fills>
  <borders count="20">
    <border>
      <left/>
      <right/>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top/>
      <bottom style="medium">
        <color auto="1"/>
      </bottom>
      <diagonal/>
    </border>
    <border>
      <left style="medium">
        <color auto="1"/>
      </left>
      <right/>
      <top/>
      <bottom/>
      <diagonal/>
    </border>
    <border>
      <left/>
      <right style="medium">
        <color auto="1"/>
      </right>
      <top/>
      <bottom/>
      <diagonal/>
    </border>
    <border>
      <left/>
      <right/>
      <top/>
      <bottom style="medium">
        <color auto="1"/>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s>
  <cellStyleXfs count="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8" fillId="0" borderId="0" applyProtection="0">
      <protection locked="0"/>
    </xf>
    <xf numFmtId="0" fontId="10" fillId="0" borderId="0"/>
    <xf numFmtId="0" fontId="44" fillId="0" borderId="0"/>
    <xf numFmtId="0" fontId="44" fillId="0" borderId="0"/>
  </cellStyleXfs>
  <cellXfs count="335">
    <xf numFmtId="0" fontId="0" fillId="0" borderId="0" xfId="0"/>
    <xf numFmtId="0" fontId="9" fillId="0" borderId="0" xfId="0" applyFont="1"/>
    <xf numFmtId="0" fontId="11" fillId="4" borderId="0" xfId="0" applyFont="1" applyFill="1"/>
    <xf numFmtId="0" fontId="11" fillId="0" borderId="0" xfId="0" applyFont="1"/>
    <xf numFmtId="0" fontId="13" fillId="4" borderId="4" xfId="0" applyFont="1" applyFill="1" applyBorder="1" applyAlignment="1">
      <alignment horizontal="center"/>
    </xf>
    <xf numFmtId="0" fontId="14" fillId="4" borderId="0" xfId="0" applyFont="1" applyFill="1" applyBorder="1" applyAlignment="1">
      <alignment horizontal="center"/>
    </xf>
    <xf numFmtId="164" fontId="8" fillId="5" borderId="3" xfId="0" applyNumberFormat="1" applyFont="1" applyFill="1" applyBorder="1" applyAlignment="1" applyProtection="1">
      <alignment horizontal="center"/>
    </xf>
    <xf numFmtId="2" fontId="15" fillId="0" borderId="3" xfId="0" applyNumberFormat="1" applyFont="1" applyFill="1" applyBorder="1" applyAlignment="1">
      <alignment horizontal="center"/>
    </xf>
    <xf numFmtId="164" fontId="15" fillId="5" borderId="3" xfId="0" applyNumberFormat="1" applyFont="1" applyFill="1" applyBorder="1" applyAlignment="1">
      <alignment horizontal="center"/>
    </xf>
    <xf numFmtId="2" fontId="15" fillId="0" borderId="0" xfId="0" applyNumberFormat="1" applyFont="1" applyFill="1" applyBorder="1" applyAlignment="1">
      <alignment horizontal="center"/>
    </xf>
    <xf numFmtId="2" fontId="15" fillId="4" borderId="0" xfId="0" applyNumberFormat="1" applyFont="1" applyFill="1" applyBorder="1" applyAlignment="1">
      <alignment horizontal="center"/>
    </xf>
    <xf numFmtId="0" fontId="11" fillId="4" borderId="3" xfId="0" applyFont="1" applyFill="1" applyBorder="1"/>
    <xf numFmtId="0" fontId="4" fillId="0" borderId="0" xfId="0" applyFont="1"/>
    <xf numFmtId="0" fontId="19" fillId="4" borderId="0" xfId="0" applyFont="1" applyFill="1" applyBorder="1" applyAlignment="1">
      <alignment vertical="center"/>
    </xf>
    <xf numFmtId="0" fontId="19" fillId="4" borderId="2" xfId="0" applyFont="1" applyFill="1" applyBorder="1" applyAlignment="1">
      <alignment vertical="center"/>
    </xf>
    <xf numFmtId="0" fontId="19" fillId="4" borderId="18" xfId="0" applyFont="1" applyFill="1" applyBorder="1" applyAlignment="1">
      <alignment vertical="center"/>
    </xf>
    <xf numFmtId="0" fontId="19" fillId="4" borderId="13" xfId="0" applyFont="1" applyFill="1" applyBorder="1" applyAlignment="1">
      <alignment vertical="center"/>
    </xf>
    <xf numFmtId="0" fontId="13" fillId="4" borderId="3" xfId="0" applyFont="1" applyFill="1" applyBorder="1" applyAlignment="1">
      <alignment horizontal="center"/>
    </xf>
    <xf numFmtId="0" fontId="15" fillId="4" borderId="3" xfId="0" applyFont="1" applyFill="1" applyBorder="1"/>
    <xf numFmtId="0" fontId="28" fillId="4" borderId="0" xfId="0" applyFont="1" applyFill="1"/>
    <xf numFmtId="2" fontId="8" fillId="0" borderId="3" xfId="0" applyNumberFormat="1" applyFont="1" applyFill="1" applyBorder="1" applyAlignment="1">
      <alignment horizontal="center"/>
    </xf>
    <xf numFmtId="0" fontId="29" fillId="4" borderId="0" xfId="0" applyFont="1" applyFill="1" applyBorder="1" applyAlignment="1">
      <alignment vertical="center"/>
    </xf>
    <xf numFmtId="0" fontId="29" fillId="4" borderId="18" xfId="0" applyFont="1" applyFill="1" applyBorder="1" applyAlignment="1">
      <alignment vertical="center"/>
    </xf>
    <xf numFmtId="0" fontId="28" fillId="0" borderId="0" xfId="0" applyFont="1"/>
    <xf numFmtId="0" fontId="30" fillId="5" borderId="4" xfId="0" applyFont="1" applyFill="1" applyBorder="1" applyAlignment="1">
      <alignment horizontal="center"/>
    </xf>
    <xf numFmtId="2" fontId="8" fillId="0" borderId="3" xfId="0" applyNumberFormat="1" applyFont="1" applyFill="1" applyBorder="1" applyAlignment="1" applyProtection="1">
      <alignment horizontal="center"/>
    </xf>
    <xf numFmtId="2" fontId="8" fillId="5" borderId="3" xfId="0" applyNumberFormat="1" applyFont="1" applyFill="1" applyBorder="1" applyAlignment="1" applyProtection="1">
      <alignment horizontal="center"/>
    </xf>
    <xf numFmtId="2" fontId="8" fillId="0" borderId="3" xfId="0" applyNumberFormat="1" applyFont="1" applyBorder="1" applyAlignment="1" applyProtection="1">
      <alignment horizontal="center"/>
    </xf>
    <xf numFmtId="2" fontId="8" fillId="4" borderId="3" xfId="0" applyNumberFormat="1" applyFont="1" applyFill="1" applyBorder="1" applyAlignment="1" applyProtection="1">
      <alignment horizontal="center"/>
    </xf>
    <xf numFmtId="164" fontId="8" fillId="7" borderId="3" xfId="0" applyNumberFormat="1" applyFont="1" applyFill="1" applyBorder="1" applyAlignment="1" applyProtection="1">
      <alignment horizontal="center"/>
    </xf>
    <xf numFmtId="164" fontId="27" fillId="7" borderId="3" xfId="0" applyNumberFormat="1" applyFont="1" applyFill="1" applyBorder="1" applyAlignment="1" applyProtection="1">
      <alignment horizontal="center"/>
    </xf>
    <xf numFmtId="0" fontId="32" fillId="0" borderId="0" xfId="0" applyFont="1" applyAlignment="1">
      <alignment vertical="center"/>
    </xf>
    <xf numFmtId="0" fontId="30" fillId="0" borderId="3" xfId="0" applyFont="1" applyFill="1" applyBorder="1" applyAlignment="1">
      <alignment horizontal="center"/>
    </xf>
    <xf numFmtId="0" fontId="13" fillId="7" borderId="3" xfId="0" applyFont="1" applyFill="1" applyBorder="1" applyAlignment="1">
      <alignment horizontal="center" textRotation="90"/>
    </xf>
    <xf numFmtId="0" fontId="15" fillId="7" borderId="16" xfId="0" applyFont="1" applyFill="1" applyBorder="1"/>
    <xf numFmtId="0" fontId="8" fillId="0" borderId="16" xfId="0" applyFont="1" applyBorder="1" applyAlignment="1" applyProtection="1">
      <protection locked="0"/>
    </xf>
    <xf numFmtId="0" fontId="13" fillId="7" borderId="3" xfId="0" applyFont="1" applyFill="1" applyBorder="1"/>
    <xf numFmtId="164" fontId="8" fillId="0" borderId="3" xfId="0" applyNumberFormat="1" applyFont="1" applyBorder="1" applyAlignment="1" applyProtection="1">
      <alignment horizontal="center"/>
    </xf>
    <xf numFmtId="0" fontId="31" fillId="0" borderId="0" xfId="0" applyFont="1"/>
    <xf numFmtId="164" fontId="8" fillId="11" borderId="3" xfId="0" applyNumberFormat="1" applyFont="1" applyFill="1" applyBorder="1" applyAlignment="1" applyProtection="1">
      <alignment horizontal="center"/>
    </xf>
    <xf numFmtId="0" fontId="2" fillId="0" borderId="0" xfId="0" applyFont="1"/>
    <xf numFmtId="0" fontId="0" fillId="0" borderId="0" xfId="0" applyBorder="1"/>
    <xf numFmtId="0" fontId="36" fillId="0" borderId="0" xfId="0" applyFont="1"/>
    <xf numFmtId="0" fontId="37" fillId="0" borderId="0" xfId="0" applyFont="1"/>
    <xf numFmtId="0" fontId="38" fillId="0" borderId="0" xfId="0" applyFont="1"/>
    <xf numFmtId="0" fontId="39" fillId="0" borderId="0" xfId="0" applyFont="1"/>
    <xf numFmtId="164" fontId="8" fillId="0" borderId="3" xfId="0" applyNumberFormat="1" applyFont="1" applyFill="1" applyBorder="1" applyAlignment="1" applyProtection="1">
      <alignment horizontal="center"/>
    </xf>
    <xf numFmtId="0" fontId="11" fillId="0" borderId="0" xfId="0" applyFont="1" applyFill="1"/>
    <xf numFmtId="0" fontId="40" fillId="0" borderId="3" xfId="0" applyFont="1" applyFill="1" applyBorder="1" applyAlignment="1">
      <alignment horizontal="center"/>
    </xf>
    <xf numFmtId="0" fontId="12" fillId="7" borderId="3" xfId="0" applyFont="1" applyFill="1" applyBorder="1" applyAlignment="1">
      <alignment horizontal="center" textRotation="90"/>
    </xf>
    <xf numFmtId="2" fontId="41" fillId="4" borderId="3" xfId="0" applyNumberFormat="1" applyFont="1" applyFill="1" applyBorder="1" applyAlignment="1" applyProtection="1">
      <alignment horizontal="center"/>
    </xf>
    <xf numFmtId="164" fontId="41" fillId="7" borderId="3" xfId="0" applyNumberFormat="1" applyFont="1" applyFill="1" applyBorder="1" applyAlignment="1" applyProtection="1">
      <alignment horizontal="center"/>
    </xf>
    <xf numFmtId="164" fontId="42" fillId="7" borderId="3" xfId="0" applyNumberFormat="1" applyFont="1" applyFill="1" applyBorder="1" applyAlignment="1" applyProtection="1">
      <alignment horizontal="center"/>
    </xf>
    <xf numFmtId="0" fontId="43" fillId="0" borderId="0" xfId="0" applyFont="1"/>
    <xf numFmtId="0" fontId="30" fillId="5" borderId="3" xfId="0" applyFont="1" applyFill="1" applyBorder="1" applyAlignment="1">
      <alignment horizontal="center"/>
    </xf>
    <xf numFmtId="164" fontId="8" fillId="14" borderId="3" xfId="0" applyNumberFormat="1" applyFont="1" applyFill="1" applyBorder="1" applyAlignment="1" applyProtection="1">
      <alignment horizontal="center"/>
    </xf>
    <xf numFmtId="0" fontId="25" fillId="0" borderId="0" xfId="5" applyFont="1"/>
    <xf numFmtId="0" fontId="45" fillId="0" borderId="0" xfId="5" applyFont="1" applyBorder="1" applyAlignment="1">
      <alignment horizontal="left" vertical="center"/>
    </xf>
    <xf numFmtId="0" fontId="25" fillId="0" borderId="0" xfId="5" applyFont="1" applyAlignment="1">
      <alignment horizontal="left" vertical="center"/>
    </xf>
    <xf numFmtId="0" fontId="32" fillId="0" borderId="6" xfId="5" applyFont="1" applyBorder="1" applyAlignment="1">
      <alignment horizontal="center"/>
    </xf>
    <xf numFmtId="0" fontId="45" fillId="0" borderId="0" xfId="5" applyFont="1" applyBorder="1"/>
    <xf numFmtId="0" fontId="46" fillId="0" borderId="0" xfId="5" applyFont="1" applyBorder="1"/>
    <xf numFmtId="0" fontId="45" fillId="0" borderId="6" xfId="5" applyFont="1" applyBorder="1"/>
    <xf numFmtId="0" fontId="45" fillId="0" borderId="0" xfId="5" applyFont="1" applyBorder="1" applyAlignment="1"/>
    <xf numFmtId="0" fontId="47" fillId="0" borderId="0" xfId="5" applyFont="1" applyBorder="1" applyAlignment="1">
      <alignment horizontal="left" vertical="center"/>
    </xf>
    <xf numFmtId="0" fontId="46" fillId="0" borderId="6" xfId="5" applyFont="1" applyBorder="1" applyAlignment="1">
      <alignment vertical="center"/>
    </xf>
    <xf numFmtId="0" fontId="46" fillId="0" borderId="0" xfId="5" applyFont="1" applyBorder="1" applyAlignment="1">
      <alignment vertical="center"/>
    </xf>
    <xf numFmtId="0" fontId="46" fillId="0" borderId="7" xfId="5" applyFont="1" applyBorder="1" applyAlignment="1">
      <alignment vertical="center"/>
    </xf>
    <xf numFmtId="0" fontId="32" fillId="0" borderId="5" xfId="5" applyFont="1" applyBorder="1" applyAlignment="1">
      <alignment horizontal="center"/>
    </xf>
    <xf numFmtId="0" fontId="32" fillId="0" borderId="8" xfId="5" applyFont="1" applyBorder="1"/>
    <xf numFmtId="0" fontId="32" fillId="0" borderId="8" xfId="5" applyFont="1" applyBorder="1" applyAlignment="1"/>
    <xf numFmtId="0" fontId="48" fillId="0" borderId="0" xfId="5" applyFont="1" applyBorder="1" applyAlignment="1">
      <alignment horizontal="left"/>
    </xf>
    <xf numFmtId="0" fontId="32" fillId="0" borderId="0" xfId="5" applyFont="1" applyBorder="1"/>
    <xf numFmtId="0" fontId="32" fillId="0" borderId="0" xfId="5" applyFont="1" applyFill="1" applyBorder="1"/>
    <xf numFmtId="0" fontId="32" fillId="0" borderId="0" xfId="5" applyFont="1" applyFill="1" applyBorder="1" applyAlignment="1"/>
    <xf numFmtId="0" fontId="32" fillId="0" borderId="0" xfId="5" applyFont="1" applyBorder="1" applyAlignment="1"/>
    <xf numFmtId="0" fontId="45" fillId="12" borderId="0" xfId="5" applyFont="1" applyFill="1" applyBorder="1" applyAlignment="1">
      <alignment horizontal="left"/>
    </xf>
    <xf numFmtId="0" fontId="31" fillId="12" borderId="0" xfId="5" applyFont="1" applyFill="1" applyBorder="1"/>
    <xf numFmtId="0" fontId="31" fillId="0" borderId="0" xfId="5" applyFont="1" applyFill="1" applyBorder="1"/>
    <xf numFmtId="0" fontId="24" fillId="0" borderId="0" xfId="5" applyFont="1" applyFill="1"/>
    <xf numFmtId="0" fontId="31" fillId="0" borderId="0" xfId="5" applyFont="1" applyFill="1" applyBorder="1" applyAlignment="1"/>
    <xf numFmtId="0" fontId="31" fillId="0" borderId="0" xfId="5" applyFont="1" applyBorder="1" applyAlignment="1"/>
    <xf numFmtId="0" fontId="24" fillId="0" borderId="0" xfId="5" applyFont="1" applyFill="1" applyAlignment="1">
      <alignment horizontal="center" vertical="center" wrapText="1"/>
    </xf>
    <xf numFmtId="0" fontId="50" fillId="0" borderId="0" xfId="5" applyFont="1" applyFill="1" applyAlignment="1">
      <alignment horizontal="left" vertical="center" wrapText="1"/>
    </xf>
    <xf numFmtId="0" fontId="50" fillId="3" borderId="3" xfId="5" applyFont="1" applyFill="1" applyBorder="1" applyAlignment="1">
      <alignment horizontal="left" vertical="center" wrapText="1"/>
    </xf>
    <xf numFmtId="0" fontId="24" fillId="2" borderId="3" xfId="5" applyFont="1" applyFill="1" applyBorder="1" applyAlignment="1">
      <alignment horizontal="center"/>
    </xf>
    <xf numFmtId="0" fontId="50" fillId="2" borderId="3" xfId="5" applyFont="1" applyFill="1" applyBorder="1"/>
    <xf numFmtId="0" fontId="50" fillId="2" borderId="14" xfId="5" applyFont="1" applyFill="1" applyBorder="1"/>
    <xf numFmtId="0" fontId="24" fillId="2" borderId="3" xfId="5" applyFont="1" applyFill="1" applyBorder="1"/>
    <xf numFmtId="0" fontId="46" fillId="8" borderId="3" xfId="5" applyFont="1" applyFill="1" applyBorder="1" applyAlignment="1">
      <alignment horizontal="left" vertical="center"/>
    </xf>
    <xf numFmtId="0" fontId="51" fillId="0" borderId="14" xfId="5" applyFont="1" applyBorder="1" applyAlignment="1">
      <alignment wrapText="1"/>
    </xf>
    <xf numFmtId="0" fontId="31" fillId="0" borderId="14" xfId="5" applyFont="1" applyBorder="1" applyAlignment="1">
      <alignment horizontal="left" vertical="center" wrapText="1"/>
    </xf>
    <xf numFmtId="0" fontId="24" fillId="0" borderId="3" xfId="5" applyFont="1" applyFill="1" applyBorder="1" applyAlignment="1"/>
    <xf numFmtId="0" fontId="51" fillId="0" borderId="14" xfId="5" applyFont="1" applyBorder="1" applyAlignment="1">
      <alignment horizontal="left" vertical="center" wrapText="1"/>
    </xf>
    <xf numFmtId="0" fontId="51" fillId="0" borderId="4" xfId="5" applyFont="1" applyBorder="1" applyAlignment="1">
      <alignment wrapText="1"/>
    </xf>
    <xf numFmtId="0" fontId="24" fillId="0" borderId="0" xfId="5" applyFont="1"/>
    <xf numFmtId="0" fontId="24" fillId="0" borderId="3" xfId="5" applyFont="1" applyFill="1" applyBorder="1" applyAlignment="1">
      <alignment horizontal="center"/>
    </xf>
    <xf numFmtId="0" fontId="24" fillId="0" borderId="3" xfId="5" applyFont="1" applyFill="1" applyBorder="1" applyAlignment="1">
      <alignment horizontal="left"/>
    </xf>
    <xf numFmtId="165" fontId="24" fillId="0" borderId="14" xfId="5" applyNumberFormat="1" applyFont="1" applyBorder="1" applyAlignment="1">
      <alignment horizontal="left" vertical="center"/>
    </xf>
    <xf numFmtId="0" fontId="24" fillId="0" borderId="3" xfId="5" applyFont="1" applyFill="1" applyBorder="1" applyAlignment="1">
      <alignment horizontal="right"/>
    </xf>
    <xf numFmtId="0" fontId="52" fillId="0" borderId="3" xfId="5" applyFont="1" applyBorder="1" applyAlignment="1">
      <alignment vertical="center"/>
    </xf>
    <xf numFmtId="0" fontId="52" fillId="0" borderId="3" xfId="5" applyFont="1" applyFill="1" applyBorder="1" applyAlignment="1">
      <alignment horizontal="left" vertical="center"/>
    </xf>
    <xf numFmtId="0" fontId="31" fillId="0" borderId="3" xfId="5" applyFont="1" applyBorder="1"/>
    <xf numFmtId="0" fontId="24" fillId="0" borderId="3" xfId="5" applyFont="1" applyFill="1" applyBorder="1" applyAlignment="1">
      <alignment horizontal="left" wrapText="1"/>
    </xf>
    <xf numFmtId="0" fontId="24" fillId="0" borderId="3" xfId="5" applyFont="1" applyFill="1" applyBorder="1" applyAlignment="1">
      <alignment wrapText="1"/>
    </xf>
    <xf numFmtId="0" fontId="25" fillId="0" borderId="3" xfId="5" applyFont="1" applyBorder="1"/>
    <xf numFmtId="0" fontId="24" fillId="0" borderId="3" xfId="5" applyFont="1" applyBorder="1" applyAlignment="1">
      <alignment horizontal="center"/>
    </xf>
    <xf numFmtId="0" fontId="24" fillId="0" borderId="3" xfId="5" applyFont="1" applyBorder="1" applyAlignment="1">
      <alignment horizontal="left"/>
    </xf>
    <xf numFmtId="0" fontId="24" fillId="0" borderId="3" xfId="5" applyFont="1" applyBorder="1" applyAlignment="1">
      <alignment horizontal="right"/>
    </xf>
    <xf numFmtId="0" fontId="24" fillId="0" borderId="3" xfId="5" applyFont="1" applyFill="1" applyBorder="1" applyAlignment="1">
      <alignment vertical="center"/>
    </xf>
    <xf numFmtId="0" fontId="24" fillId="0" borderId="3" xfId="5" applyFont="1" applyBorder="1" applyAlignment="1">
      <alignment horizontal="center" vertical="center"/>
    </xf>
    <xf numFmtId="0" fontId="24" fillId="0" borderId="3" xfId="5" applyFont="1" applyBorder="1" applyAlignment="1">
      <alignment vertical="center" wrapText="1"/>
    </xf>
    <xf numFmtId="0" fontId="24" fillId="0" borderId="3" xfId="5" applyFont="1" applyBorder="1" applyAlignment="1">
      <alignment vertical="center"/>
    </xf>
    <xf numFmtId="0" fontId="24" fillId="0" borderId="3" xfId="5" applyFont="1" applyFill="1" applyBorder="1" applyAlignment="1">
      <alignment horizontal="left" vertical="center"/>
    </xf>
    <xf numFmtId="0" fontId="24" fillId="0" borderId="3" xfId="5" applyFont="1" applyBorder="1" applyAlignment="1">
      <alignment horizontal="right" vertical="center"/>
    </xf>
    <xf numFmtId="0" fontId="24" fillId="0" borderId="3" xfId="5" applyFont="1" applyFill="1" applyBorder="1" applyAlignment="1">
      <alignment horizontal="left" vertical="center" wrapText="1"/>
    </xf>
    <xf numFmtId="0" fontId="25" fillId="0" borderId="0" xfId="5" applyFont="1" applyAlignment="1">
      <alignment vertical="center"/>
    </xf>
    <xf numFmtId="0" fontId="24" fillId="0" borderId="3" xfId="5" applyFont="1" applyBorder="1" applyAlignment="1">
      <alignment wrapText="1"/>
    </xf>
    <xf numFmtId="0" fontId="24" fillId="0" borderId="3" xfId="5" applyFont="1" applyBorder="1"/>
    <xf numFmtId="0" fontId="24" fillId="0" borderId="3" xfId="6" applyFont="1" applyFill="1" applyBorder="1" applyAlignment="1">
      <alignment vertical="center"/>
    </xf>
    <xf numFmtId="0" fontId="24" fillId="0" borderId="3" xfId="5" applyFont="1" applyFill="1" applyBorder="1"/>
    <xf numFmtId="0" fontId="25" fillId="0" borderId="0" xfId="5" applyFont="1" applyFill="1"/>
    <xf numFmtId="0" fontId="52" fillId="0" borderId="3" xfId="5" applyFont="1" applyBorder="1" applyAlignment="1">
      <alignment horizontal="center" vertical="center"/>
    </xf>
    <xf numFmtId="0" fontId="52" fillId="0" borderId="3" xfId="5" applyFont="1" applyBorder="1" applyAlignment="1">
      <alignment horizontal="right" vertical="center"/>
    </xf>
    <xf numFmtId="0" fontId="52" fillId="0" borderId="3" xfId="5" applyFont="1" applyFill="1" applyBorder="1" applyAlignment="1">
      <alignment horizontal="left"/>
    </xf>
    <xf numFmtId="0" fontId="24" fillId="0" borderId="0" xfId="5" applyFont="1" applyAlignment="1">
      <alignment horizontal="left"/>
    </xf>
    <xf numFmtId="0" fontId="32" fillId="0" borderId="0" xfId="5" applyFont="1"/>
    <xf numFmtId="0" fontId="25" fillId="0" borderId="3" xfId="5" applyFont="1" applyFill="1" applyBorder="1"/>
    <xf numFmtId="0" fontId="31" fillId="0" borderId="14" xfId="5" applyFont="1" applyFill="1" applyBorder="1" applyAlignment="1">
      <alignment horizontal="left" vertical="center" wrapText="1"/>
    </xf>
    <xf numFmtId="0" fontId="31" fillId="0" borderId="3" xfId="5" applyFont="1" applyFill="1" applyBorder="1"/>
    <xf numFmtId="0" fontId="24" fillId="4" borderId="3" xfId="5" applyFont="1" applyFill="1" applyBorder="1" applyAlignment="1">
      <alignment horizontal="center"/>
    </xf>
    <xf numFmtId="0" fontId="24" fillId="4" borderId="3" xfId="5" applyFont="1" applyFill="1" applyBorder="1" applyAlignment="1">
      <alignment horizontal="left" wrapText="1"/>
    </xf>
    <xf numFmtId="0" fontId="25" fillId="4" borderId="3" xfId="5" applyFont="1" applyFill="1" applyBorder="1"/>
    <xf numFmtId="0" fontId="24" fillId="4" borderId="3" xfId="5" applyFont="1" applyFill="1" applyBorder="1" applyAlignment="1">
      <alignment horizontal="left"/>
    </xf>
    <xf numFmtId="0" fontId="24" fillId="4" borderId="3" xfId="5" applyFont="1" applyFill="1" applyBorder="1" applyAlignment="1">
      <alignment horizontal="right"/>
    </xf>
    <xf numFmtId="0" fontId="31" fillId="4" borderId="14" xfId="5" applyFont="1" applyFill="1" applyBorder="1" applyAlignment="1">
      <alignment horizontal="left" vertical="center" wrapText="1"/>
    </xf>
    <xf numFmtId="0" fontId="31" fillId="4" borderId="3" xfId="5" applyFont="1" applyFill="1" applyBorder="1"/>
    <xf numFmtId="0" fontId="25" fillId="4" borderId="0" xfId="5" applyFont="1" applyFill="1"/>
    <xf numFmtId="0" fontId="24" fillId="0" borderId="19" xfId="6" applyFont="1" applyBorder="1" applyAlignment="1">
      <alignment vertical="center"/>
    </xf>
    <xf numFmtId="0" fontId="24" fillId="0" borderId="16" xfId="5" applyFont="1" applyFill="1" applyBorder="1" applyAlignment="1">
      <alignment horizontal="center"/>
    </xf>
    <xf numFmtId="0" fontId="50" fillId="0" borderId="3" xfId="5" applyFont="1" applyFill="1" applyBorder="1" applyAlignment="1">
      <alignment horizontal="left"/>
    </xf>
    <xf numFmtId="0" fontId="50" fillId="0" borderId="3" xfId="5" applyFont="1" applyFill="1" applyBorder="1"/>
    <xf numFmtId="0" fontId="25" fillId="0" borderId="3" xfId="5" applyFont="1" applyFill="1" applyBorder="1" applyAlignment="1"/>
    <xf numFmtId="0" fontId="24" fillId="0" borderId="16" xfId="5" applyFont="1" applyFill="1" applyBorder="1" applyAlignment="1">
      <alignment horizontal="center" vertical="center"/>
    </xf>
    <xf numFmtId="0" fontId="53" fillId="0" borderId="9" xfId="5" applyFont="1" applyFill="1" applyBorder="1" applyAlignment="1">
      <alignment vertical="center"/>
    </xf>
    <xf numFmtId="0" fontId="24" fillId="0" borderId="3" xfId="5" applyFont="1" applyFill="1" applyBorder="1" applyAlignment="1">
      <alignment horizontal="center" vertical="center"/>
    </xf>
    <xf numFmtId="0" fontId="24" fillId="0" borderId="3" xfId="5" applyFont="1" applyFill="1" applyBorder="1" applyAlignment="1">
      <alignment horizontal="right" vertical="center"/>
    </xf>
    <xf numFmtId="0" fontId="24" fillId="0" borderId="3" xfId="5" applyFont="1" applyFill="1" applyBorder="1" applyAlignment="1">
      <alignment horizontal="center" vertical="center" wrapText="1"/>
    </xf>
    <xf numFmtId="0" fontId="52" fillId="0" borderId="3" xfId="5" applyFont="1" applyFill="1" applyBorder="1" applyAlignment="1">
      <alignment horizontal="center"/>
    </xf>
    <xf numFmtId="0" fontId="52" fillId="0" borderId="3" xfId="5" applyFont="1" applyFill="1" applyBorder="1" applyAlignment="1">
      <alignment horizontal="right" vertical="center"/>
    </xf>
    <xf numFmtId="0" fontId="52" fillId="0" borderId="3" xfId="5" applyFont="1" applyFill="1" applyBorder="1" applyAlignment="1">
      <alignment horizontal="center" vertical="center" wrapText="1"/>
    </xf>
    <xf numFmtId="0" fontId="24" fillId="0" borderId="9" xfId="5" applyFont="1" applyFill="1" applyBorder="1"/>
    <xf numFmtId="0" fontId="24" fillId="0" borderId="3" xfId="5" applyFont="1" applyFill="1" applyBorder="1" applyAlignment="1">
      <alignment horizontal="center" wrapText="1"/>
    </xf>
    <xf numFmtId="0" fontId="24" fillId="0" borderId="16" xfId="5" applyFont="1" applyBorder="1" applyAlignment="1">
      <alignment horizontal="center"/>
    </xf>
    <xf numFmtId="0" fontId="25" fillId="0" borderId="0" xfId="5" applyFont="1" applyAlignment="1">
      <alignment horizontal="center"/>
    </xf>
    <xf numFmtId="0" fontId="49" fillId="0" borderId="16" xfId="5" applyFont="1" applyBorder="1" applyAlignment="1">
      <alignment horizontal="center"/>
    </xf>
    <xf numFmtId="0" fontId="49" fillId="0" borderId="19" xfId="5" applyFont="1" applyBorder="1" applyAlignment="1">
      <alignment horizontal="center"/>
    </xf>
    <xf numFmtId="0" fontId="24" fillId="0" borderId="14" xfId="5" applyFont="1" applyFill="1" applyBorder="1" applyAlignment="1">
      <alignment horizontal="left" vertical="center"/>
    </xf>
    <xf numFmtId="0" fontId="46" fillId="15" borderId="0" xfId="5" applyFont="1" applyFill="1" applyBorder="1" applyAlignment="1">
      <alignment horizontal="left"/>
    </xf>
    <xf numFmtId="0" fontId="24" fillId="15" borderId="0" xfId="5" applyFont="1" applyFill="1" applyBorder="1"/>
    <xf numFmtId="0" fontId="50" fillId="15" borderId="3" xfId="5" applyFont="1" applyFill="1" applyBorder="1" applyAlignment="1">
      <alignment vertical="center"/>
    </xf>
    <xf numFmtId="0" fontId="24" fillId="15" borderId="3" xfId="5" applyFont="1" applyFill="1" applyBorder="1" applyAlignment="1">
      <alignment horizontal="left" wrapText="1"/>
    </xf>
    <xf numFmtId="0" fontId="25" fillId="15" borderId="3" xfId="5" applyFont="1" applyFill="1" applyBorder="1"/>
    <xf numFmtId="0" fontId="24" fillId="0" borderId="9" xfId="5" applyFont="1" applyFill="1" applyBorder="1" applyAlignment="1">
      <alignment vertical="center"/>
    </xf>
    <xf numFmtId="0" fontId="24" fillId="0" borderId="9" xfId="5" applyFont="1" applyFill="1" applyBorder="1" applyAlignment="1"/>
    <xf numFmtId="0" fontId="24" fillId="15" borderId="3" xfId="5" applyFont="1" applyFill="1" applyBorder="1" applyAlignment="1">
      <alignment horizontal="left" vertical="center"/>
    </xf>
    <xf numFmtId="0" fontId="55" fillId="15" borderId="3" xfId="5" applyFont="1" applyFill="1" applyBorder="1" applyAlignment="1">
      <alignment vertical="center"/>
    </xf>
    <xf numFmtId="0" fontId="55" fillId="15" borderId="3" xfId="5" applyFont="1" applyFill="1" applyBorder="1" applyAlignment="1">
      <alignment vertical="center" wrapText="1"/>
    </xf>
    <xf numFmtId="0" fontId="55" fillId="15" borderId="3" xfId="5" applyFont="1" applyFill="1" applyBorder="1" applyAlignment="1">
      <alignment horizontal="left" vertical="center"/>
    </xf>
    <xf numFmtId="0" fontId="55" fillId="15" borderId="3" xfId="5" applyFont="1" applyFill="1" applyBorder="1" applyAlignment="1">
      <alignment horizontal="center" vertical="center"/>
    </xf>
    <xf numFmtId="0" fontId="55" fillId="15" borderId="3" xfId="5" applyFont="1" applyFill="1" applyBorder="1" applyAlignment="1">
      <alignment horizontal="right" vertical="center"/>
    </xf>
    <xf numFmtId="0" fontId="55" fillId="15" borderId="3" xfId="5" applyFont="1" applyFill="1" applyBorder="1" applyAlignment="1">
      <alignment horizontal="left" vertical="center" wrapText="1"/>
    </xf>
    <xf numFmtId="0" fontId="24" fillId="0" borderId="0" xfId="5" applyFont="1" applyAlignment="1">
      <alignment vertical="center"/>
    </xf>
    <xf numFmtId="0" fontId="24" fillId="7" borderId="3" xfId="5" applyFont="1" applyFill="1" applyBorder="1" applyAlignment="1">
      <alignment horizontal="left" vertical="center"/>
    </xf>
    <xf numFmtId="0" fontId="58" fillId="0" borderId="0" xfId="5" applyFont="1" applyFill="1" applyAlignment="1">
      <alignment horizontal="left" vertical="center" wrapText="1"/>
    </xf>
    <xf numFmtId="0" fontId="1" fillId="0" borderId="19" xfId="0" applyFont="1" applyBorder="1"/>
    <xf numFmtId="0" fontId="55" fillId="15" borderId="3" xfId="5" applyFont="1" applyFill="1" applyBorder="1" applyAlignment="1">
      <alignment horizontal="left" wrapText="1"/>
    </xf>
    <xf numFmtId="0" fontId="56" fillId="15" borderId="3" xfId="5" applyFont="1" applyFill="1" applyBorder="1"/>
    <xf numFmtId="0" fontId="55" fillId="15" borderId="3" xfId="5" applyFont="1" applyFill="1" applyBorder="1" applyAlignment="1">
      <alignment horizontal="left"/>
    </xf>
    <xf numFmtId="0" fontId="55" fillId="15" borderId="3" xfId="5" applyFont="1" applyFill="1" applyBorder="1" applyAlignment="1">
      <alignment horizontal="center"/>
    </xf>
    <xf numFmtId="0" fontId="55" fillId="15" borderId="3" xfId="5" applyFont="1" applyFill="1" applyBorder="1" applyAlignment="1">
      <alignment horizontal="right"/>
    </xf>
    <xf numFmtId="0" fontId="57" fillId="15" borderId="14" xfId="5" applyFont="1" applyFill="1" applyBorder="1" applyAlignment="1">
      <alignment horizontal="left" vertical="center" wrapText="1"/>
    </xf>
    <xf numFmtId="0" fontId="57" fillId="15" borderId="3" xfId="5" applyFont="1" applyFill="1" applyBorder="1"/>
    <xf numFmtId="0" fontId="31" fillId="15" borderId="3" xfId="5" applyFont="1" applyFill="1" applyBorder="1"/>
    <xf numFmtId="0" fontId="13" fillId="5" borderId="3" xfId="0" applyFont="1" applyFill="1" applyBorder="1" applyAlignment="1">
      <alignment horizontal="center"/>
    </xf>
    <xf numFmtId="0" fontId="8" fillId="5" borderId="16" xfId="0" applyFont="1" applyFill="1" applyBorder="1" applyAlignment="1" applyProtection="1">
      <protection locked="0"/>
    </xf>
    <xf numFmtId="2" fontId="15" fillId="5" borderId="3" xfId="0" applyNumberFormat="1" applyFont="1" applyFill="1" applyBorder="1" applyAlignment="1">
      <alignment horizontal="center"/>
    </xf>
    <xf numFmtId="0" fontId="8" fillId="12" borderId="16" xfId="0" applyFont="1" applyFill="1" applyBorder="1" applyAlignment="1" applyProtection="1">
      <protection locked="0"/>
    </xf>
    <xf numFmtId="0" fontId="15" fillId="12" borderId="16" xfId="0" applyFont="1" applyFill="1" applyBorder="1"/>
    <xf numFmtId="0" fontId="59" fillId="4" borderId="3" xfId="0" applyFont="1" applyFill="1" applyBorder="1"/>
    <xf numFmtId="0" fontId="60" fillId="4" borderId="3" xfId="0" applyFont="1" applyFill="1" applyBorder="1"/>
    <xf numFmtId="164" fontId="61" fillId="5" borderId="3" xfId="0" applyNumberFormat="1" applyFont="1" applyFill="1" applyBorder="1" applyAlignment="1">
      <alignment horizontal="center"/>
    </xf>
    <xf numFmtId="0" fontId="59" fillId="0" borderId="0" xfId="0" applyFont="1"/>
    <xf numFmtId="0" fontId="62" fillId="4" borderId="3" xfId="0" applyFont="1" applyFill="1" applyBorder="1"/>
    <xf numFmtId="2" fontId="61" fillId="0" borderId="3" xfId="0" applyNumberFormat="1" applyFont="1" applyFill="1" applyBorder="1" applyAlignment="1">
      <alignment horizontal="center"/>
    </xf>
    <xf numFmtId="0" fontId="61" fillId="12" borderId="3" xfId="0" applyFont="1" applyFill="1" applyBorder="1"/>
    <xf numFmtId="2" fontId="63" fillId="0" borderId="3" xfId="0" applyNumberFormat="1" applyFont="1" applyBorder="1" applyAlignment="1" applyProtection="1">
      <alignment horizontal="center"/>
    </xf>
    <xf numFmtId="0" fontId="61" fillId="4" borderId="3" xfId="0" applyFont="1" applyFill="1" applyBorder="1"/>
    <xf numFmtId="164" fontId="8" fillId="4" borderId="3" xfId="0" applyNumberFormat="1" applyFont="1" applyFill="1" applyBorder="1" applyAlignment="1" applyProtection="1">
      <alignment horizontal="center"/>
    </xf>
    <xf numFmtId="0" fontId="8" fillId="5" borderId="4" xfId="0" applyFont="1" applyFill="1" applyBorder="1" applyAlignment="1">
      <alignment horizontal="center"/>
    </xf>
    <xf numFmtId="2" fontId="8" fillId="5" borderId="3" xfId="0" quotePrefix="1" applyNumberFormat="1" applyFont="1" applyFill="1" applyBorder="1" applyAlignment="1" applyProtection="1">
      <alignment horizontal="center"/>
    </xf>
    <xf numFmtId="0" fontId="15" fillId="4" borderId="16" xfId="0" applyFont="1" applyFill="1" applyBorder="1"/>
    <xf numFmtId="0" fontId="8" fillId="13" borderId="16" xfId="0" applyFont="1" applyFill="1" applyBorder="1" applyAlignment="1" applyProtection="1">
      <protection locked="0"/>
    </xf>
    <xf numFmtId="2" fontId="15" fillId="4" borderId="3" xfId="0" applyNumberFormat="1" applyFont="1" applyFill="1" applyBorder="1" applyAlignment="1">
      <alignment horizontal="center"/>
    </xf>
    <xf numFmtId="0" fontId="45" fillId="0" borderId="0" xfId="5" applyFont="1" applyBorder="1" applyAlignment="1">
      <alignment horizontal="left" vertical="center"/>
    </xf>
    <xf numFmtId="0" fontId="49" fillId="0" borderId="19" xfId="5" applyFont="1" applyBorder="1" applyAlignment="1">
      <alignment horizontal="center"/>
    </xf>
    <xf numFmtId="0" fontId="13" fillId="12" borderId="3" xfId="0" applyFont="1" applyFill="1" applyBorder="1" applyAlignment="1">
      <alignment horizontal="center"/>
    </xf>
    <xf numFmtId="0" fontId="45" fillId="0" borderId="6" xfId="5" applyFont="1" applyBorder="1" applyAlignment="1">
      <alignment horizontal="left" vertical="center"/>
    </xf>
    <xf numFmtId="0" fontId="45" fillId="0" borderId="0" xfId="5" applyFont="1" applyBorder="1" applyAlignment="1">
      <alignment horizontal="left" vertical="center"/>
    </xf>
    <xf numFmtId="0" fontId="49" fillId="0" borderId="16" xfId="5" applyFont="1" applyBorder="1" applyAlignment="1">
      <alignment horizontal="center"/>
    </xf>
    <xf numFmtId="0" fontId="49" fillId="0" borderId="19" xfId="5" applyFont="1" applyBorder="1" applyAlignment="1">
      <alignment horizontal="center"/>
    </xf>
    <xf numFmtId="0" fontId="24" fillId="0" borderId="14" xfId="5" applyFont="1" applyBorder="1" applyAlignment="1">
      <alignment horizontal="center" wrapText="1"/>
    </xf>
    <xf numFmtId="0" fontId="24" fillId="0" borderId="4" xfId="5" applyFont="1" applyBorder="1" applyAlignment="1">
      <alignment horizontal="center" wrapText="1"/>
    </xf>
    <xf numFmtId="0" fontId="24" fillId="0" borderId="14" xfId="5" applyFont="1" applyFill="1" applyBorder="1" applyAlignment="1">
      <alignment horizontal="left" vertical="center"/>
    </xf>
    <xf numFmtId="0" fontId="24" fillId="0" borderId="4" xfId="5" applyFont="1" applyFill="1" applyBorder="1" applyAlignment="1">
      <alignment horizontal="left" vertical="center"/>
    </xf>
    <xf numFmtId="165" fontId="24" fillId="0" borderId="14" xfId="5" applyNumberFormat="1" applyFont="1" applyBorder="1" applyAlignment="1">
      <alignment horizontal="left" vertical="center" wrapText="1"/>
    </xf>
    <xf numFmtId="165" fontId="24" fillId="0" borderId="4" xfId="5" applyNumberFormat="1" applyFont="1" applyBorder="1" applyAlignment="1">
      <alignment horizontal="left" vertical="center" wrapText="1"/>
    </xf>
    <xf numFmtId="0" fontId="24" fillId="0" borderId="14" xfId="5" applyFont="1" applyFill="1" applyBorder="1" applyAlignment="1">
      <alignment horizontal="left" vertical="center" wrapText="1"/>
    </xf>
    <xf numFmtId="0" fontId="24" fillId="0" borderId="4" xfId="5" applyFont="1" applyFill="1" applyBorder="1" applyAlignment="1">
      <alignment horizontal="left" vertical="center" wrapText="1"/>
    </xf>
    <xf numFmtId="0" fontId="24" fillId="0" borderId="14" xfId="5" applyFont="1" applyFill="1" applyBorder="1" applyAlignment="1">
      <alignment horizontal="center" vertical="center"/>
    </xf>
    <xf numFmtId="0" fontId="24" fillId="0" borderId="4" xfId="5" applyFont="1" applyFill="1" applyBorder="1" applyAlignment="1">
      <alignment horizontal="center" vertical="center"/>
    </xf>
    <xf numFmtId="0" fontId="45" fillId="0" borderId="7" xfId="5" applyFont="1" applyBorder="1" applyAlignment="1">
      <alignment horizontal="left" vertical="center"/>
    </xf>
    <xf numFmtId="0" fontId="46" fillId="0" borderId="6" xfId="5" applyFont="1" applyBorder="1" applyAlignment="1">
      <alignment horizontal="left" vertical="center"/>
    </xf>
    <xf numFmtId="0" fontId="46" fillId="0" borderId="0" xfId="5" applyFont="1" applyBorder="1" applyAlignment="1">
      <alignment horizontal="left" vertical="center"/>
    </xf>
    <xf numFmtId="0" fontId="46" fillId="0" borderId="7" xfId="5" applyFont="1" applyBorder="1" applyAlignment="1">
      <alignment horizontal="left" vertical="center"/>
    </xf>
    <xf numFmtId="0" fontId="19" fillId="4" borderId="12" xfId="0" applyFont="1" applyFill="1" applyBorder="1" applyAlignment="1">
      <alignment horizontal="left" vertical="center" wrapText="1"/>
    </xf>
    <xf numFmtId="0" fontId="19" fillId="4" borderId="0" xfId="0" applyFont="1" applyFill="1" applyBorder="1" applyAlignment="1">
      <alignment horizontal="left" vertical="center" wrapText="1"/>
    </xf>
    <xf numFmtId="0" fontId="19" fillId="4" borderId="17" xfId="0" applyFont="1" applyFill="1" applyBorder="1" applyAlignment="1">
      <alignment horizontal="left" vertical="center" wrapText="1"/>
    </xf>
    <xf numFmtId="0" fontId="19" fillId="4" borderId="18" xfId="0" applyFont="1" applyFill="1" applyBorder="1" applyAlignment="1">
      <alignment horizontal="left" vertical="center" wrapText="1"/>
    </xf>
    <xf numFmtId="0" fontId="12" fillId="7" borderId="3" xfId="0" applyFont="1" applyFill="1" applyBorder="1" applyAlignment="1">
      <alignment horizontal="center" textRotation="90"/>
    </xf>
    <xf numFmtId="0" fontId="13" fillId="7" borderId="3" xfId="0" applyFont="1" applyFill="1" applyBorder="1" applyAlignment="1">
      <alignment horizontal="center" textRotation="90"/>
    </xf>
    <xf numFmtId="0" fontId="13" fillId="5" borderId="15" xfId="0" applyFont="1" applyFill="1" applyBorder="1" applyAlignment="1">
      <alignment horizontal="center" textRotation="90" wrapText="1"/>
    </xf>
    <xf numFmtId="0" fontId="13" fillId="5" borderId="4" xfId="0" applyFont="1" applyFill="1" applyBorder="1" applyAlignment="1">
      <alignment horizontal="center" textRotation="90" wrapText="1"/>
    </xf>
    <xf numFmtId="0" fontId="12" fillId="4" borderId="19" xfId="0" applyFont="1" applyFill="1" applyBorder="1" applyAlignment="1">
      <alignment horizontal="left"/>
    </xf>
    <xf numFmtId="0" fontId="12" fillId="4" borderId="9" xfId="0" applyFont="1" applyFill="1" applyBorder="1" applyAlignment="1">
      <alignment horizontal="left"/>
    </xf>
    <xf numFmtId="0" fontId="13" fillId="5" borderId="10" xfId="0" applyFont="1" applyFill="1" applyBorder="1" applyAlignment="1">
      <alignment horizontal="center" wrapText="1"/>
    </xf>
    <xf numFmtId="0" fontId="13" fillId="5" borderId="11" xfId="0" applyFont="1" applyFill="1" applyBorder="1" applyAlignment="1">
      <alignment horizontal="center" wrapText="1"/>
    </xf>
    <xf numFmtId="0" fontId="13" fillId="5" borderId="1" xfId="0" applyFont="1" applyFill="1" applyBorder="1" applyAlignment="1">
      <alignment horizontal="center" wrapText="1"/>
    </xf>
    <xf numFmtId="0" fontId="13" fillId="5" borderId="12" xfId="0" applyFont="1" applyFill="1" applyBorder="1" applyAlignment="1">
      <alignment horizontal="center" wrapText="1"/>
    </xf>
    <xf numFmtId="0" fontId="13" fillId="5" borderId="0" xfId="0" applyFont="1" applyFill="1" applyBorder="1" applyAlignment="1">
      <alignment horizontal="center" wrapText="1"/>
    </xf>
    <xf numFmtId="0" fontId="13" fillId="5" borderId="2" xfId="0" applyFont="1" applyFill="1" applyBorder="1" applyAlignment="1">
      <alignment horizontal="center" wrapText="1"/>
    </xf>
    <xf numFmtId="0" fontId="13" fillId="5" borderId="17" xfId="0" applyFont="1" applyFill="1" applyBorder="1" applyAlignment="1">
      <alignment horizontal="center" wrapText="1"/>
    </xf>
    <xf numFmtId="0" fontId="13" fillId="5" borderId="18" xfId="0" applyFont="1" applyFill="1" applyBorder="1" applyAlignment="1">
      <alignment horizontal="center" wrapText="1"/>
    </xf>
    <xf numFmtId="0" fontId="13" fillId="5" borderId="13" xfId="0" applyFont="1" applyFill="1" applyBorder="1" applyAlignment="1">
      <alignment horizontal="center" wrapText="1"/>
    </xf>
    <xf numFmtId="0" fontId="13" fillId="0" borderId="15" xfId="0" applyFont="1" applyFill="1" applyBorder="1" applyAlignment="1">
      <alignment horizontal="center" textRotation="90" wrapText="1"/>
    </xf>
    <xf numFmtId="0" fontId="13" fillId="0" borderId="4" xfId="0" applyFont="1" applyFill="1" applyBorder="1" applyAlignment="1">
      <alignment horizontal="center" textRotation="90" wrapText="1"/>
    </xf>
    <xf numFmtId="0" fontId="23" fillId="6" borderId="0" xfId="0" applyFont="1" applyFill="1" applyAlignment="1">
      <alignment horizontal="left"/>
    </xf>
    <xf numFmtId="0" fontId="17" fillId="2" borderId="16" xfId="0" applyFont="1" applyFill="1" applyBorder="1" applyAlignment="1">
      <alignment horizontal="left"/>
    </xf>
    <xf numFmtId="0" fontId="17" fillId="2" borderId="19" xfId="0" applyFont="1" applyFill="1" applyBorder="1" applyAlignment="1">
      <alignment horizontal="left"/>
    </xf>
    <xf numFmtId="0" fontId="17" fillId="2" borderId="9" xfId="0" applyFont="1" applyFill="1" applyBorder="1" applyAlignment="1">
      <alignment horizontal="left"/>
    </xf>
    <xf numFmtId="0" fontId="17" fillId="2" borderId="16" xfId="0" applyFont="1" applyFill="1" applyBorder="1" applyAlignment="1">
      <alignment horizontal="left" wrapText="1"/>
    </xf>
    <xf numFmtId="0" fontId="17" fillId="2" borderId="19" xfId="0" applyFont="1" applyFill="1" applyBorder="1" applyAlignment="1">
      <alignment horizontal="left" wrapText="1"/>
    </xf>
    <xf numFmtId="0" fontId="17" fillId="2" borderId="9" xfId="0" applyFont="1" applyFill="1" applyBorder="1" applyAlignment="1">
      <alignment horizontal="left" wrapText="1"/>
    </xf>
    <xf numFmtId="0" fontId="21" fillId="0" borderId="11" xfId="0" applyFont="1" applyBorder="1" applyAlignment="1">
      <alignment vertical="top" wrapText="1"/>
    </xf>
    <xf numFmtId="0" fontId="9" fillId="0" borderId="11" xfId="0" applyFont="1" applyBorder="1" applyAlignment="1">
      <alignment vertical="top" wrapText="1"/>
    </xf>
    <xf numFmtId="0" fontId="9" fillId="0" borderId="0" xfId="0" applyFont="1" applyAlignment="1">
      <alignment vertical="top" wrapText="1"/>
    </xf>
    <xf numFmtId="0" fontId="31" fillId="0" borderId="11" xfId="0" applyFont="1" applyBorder="1" applyAlignment="1"/>
    <xf numFmtId="0" fontId="0" fillId="0" borderId="11" xfId="0" applyBorder="1" applyAlignment="1"/>
    <xf numFmtId="0" fontId="31" fillId="0" borderId="18" xfId="0" applyFont="1" applyBorder="1" applyAlignment="1"/>
    <xf numFmtId="0" fontId="31" fillId="0" borderId="0" xfId="0" applyFont="1" applyAlignment="1"/>
    <xf numFmtId="0" fontId="0" fillId="0" borderId="0" xfId="0" applyAlignment="1"/>
    <xf numFmtId="0" fontId="0" fillId="0" borderId="18" xfId="0" applyBorder="1" applyAlignment="1"/>
    <xf numFmtId="0" fontId="0" fillId="0" borderId="19" xfId="0" applyBorder="1" applyAlignment="1"/>
    <xf numFmtId="0" fontId="4" fillId="0" borderId="18" xfId="0" applyFont="1" applyBorder="1" applyAlignment="1"/>
    <xf numFmtId="0" fontId="31" fillId="0" borderId="0" xfId="0" applyFont="1" applyBorder="1" applyAlignment="1">
      <alignment wrapText="1"/>
    </xf>
    <xf numFmtId="0" fontId="0" fillId="0" borderId="0" xfId="0" applyAlignment="1">
      <alignment wrapText="1"/>
    </xf>
    <xf numFmtId="0" fontId="18" fillId="7" borderId="19" xfId="0" applyFont="1" applyFill="1" applyBorder="1" applyAlignment="1">
      <alignment horizontal="left" vertical="center" wrapText="1"/>
    </xf>
    <xf numFmtId="0" fontId="20" fillId="4" borderId="10" xfId="0" applyFont="1" applyFill="1" applyBorder="1" applyAlignment="1">
      <alignment horizontal="left" vertical="center"/>
    </xf>
    <xf numFmtId="0" fontId="20" fillId="4" borderId="11" xfId="0" applyFont="1" applyFill="1" applyBorder="1" applyAlignment="1">
      <alignment horizontal="left" vertical="center"/>
    </xf>
    <xf numFmtId="0" fontId="20" fillId="4" borderId="1" xfId="0" applyFont="1" applyFill="1" applyBorder="1" applyAlignment="1">
      <alignment horizontal="left" vertical="center"/>
    </xf>
    <xf numFmtId="0" fontId="20" fillId="4" borderId="17" xfId="0" applyFont="1" applyFill="1" applyBorder="1" applyAlignment="1">
      <alignment horizontal="left" vertical="center"/>
    </xf>
    <xf numFmtId="0" fontId="20" fillId="4" borderId="18" xfId="0" applyFont="1" applyFill="1" applyBorder="1" applyAlignment="1">
      <alignment horizontal="left" vertical="center"/>
    </xf>
    <xf numFmtId="0" fontId="20" fillId="4" borderId="13" xfId="0" applyFont="1" applyFill="1" applyBorder="1" applyAlignment="1">
      <alignment horizontal="left" vertical="center"/>
    </xf>
    <xf numFmtId="0" fontId="31" fillId="0" borderId="11" xfId="0" applyFont="1" applyBorder="1" applyAlignment="1">
      <alignment horizontal="left" wrapText="1"/>
    </xf>
    <xf numFmtId="0" fontId="3" fillId="0" borderId="11" xfId="0" applyFont="1" applyBorder="1" applyAlignment="1">
      <alignment horizontal="left" wrapText="1"/>
    </xf>
    <xf numFmtId="0" fontId="0" fillId="0" borderId="18" xfId="0" applyBorder="1" applyAlignment="1">
      <alignment wrapText="1"/>
    </xf>
    <xf numFmtId="0" fontId="31" fillId="0" borderId="11" xfId="0" applyFont="1" applyBorder="1" applyAlignment="1">
      <alignment vertical="top" wrapText="1"/>
    </xf>
    <xf numFmtId="0" fontId="0" fillId="0" borderId="11" xfId="0" applyBorder="1" applyAlignment="1">
      <alignment vertical="top" wrapText="1"/>
    </xf>
    <xf numFmtId="0" fontId="0" fillId="0" borderId="0" xfId="0" applyAlignment="1">
      <alignment vertical="top" wrapText="1"/>
    </xf>
    <xf numFmtId="0" fontId="0" fillId="0" borderId="18" xfId="0" applyBorder="1" applyAlignment="1">
      <alignment vertical="top" wrapText="1"/>
    </xf>
    <xf numFmtId="0" fontId="33" fillId="6" borderId="0" xfId="0" applyFont="1" applyFill="1" applyAlignment="1">
      <alignment horizontal="left"/>
    </xf>
    <xf numFmtId="0" fontId="31" fillId="0" borderId="11" xfId="0" applyFont="1" applyBorder="1" applyAlignment="1">
      <alignment wrapText="1"/>
    </xf>
    <xf numFmtId="0" fontId="0" fillId="0" borderId="11" xfId="0" applyBorder="1" applyAlignment="1">
      <alignment wrapText="1"/>
    </xf>
    <xf numFmtId="0" fontId="18" fillId="7" borderId="11" xfId="0" applyFont="1" applyFill="1" applyBorder="1" applyAlignment="1">
      <alignment horizontal="left" vertical="center" wrapText="1"/>
    </xf>
    <xf numFmtId="0" fontId="33" fillId="9" borderId="0" xfId="0" applyFont="1" applyFill="1" applyAlignment="1">
      <alignment horizontal="left"/>
    </xf>
    <xf numFmtId="0" fontId="34" fillId="10" borderId="0" xfId="0" applyFont="1" applyFill="1" applyAlignment="1">
      <alignment horizontal="left"/>
    </xf>
    <xf numFmtId="0" fontId="18" fillId="7" borderId="10" xfId="0" applyFont="1" applyFill="1" applyBorder="1" applyAlignment="1">
      <alignment horizontal="left" vertical="center" wrapText="1"/>
    </xf>
    <xf numFmtId="0" fontId="18" fillId="7" borderId="1" xfId="0" applyFont="1" applyFill="1" applyBorder="1" applyAlignment="1">
      <alignment horizontal="left" vertical="center" wrapText="1"/>
    </xf>
    <xf numFmtId="0" fontId="0" fillId="0" borderId="12" xfId="0" applyBorder="1" applyAlignment="1">
      <alignment wrapText="1"/>
    </xf>
    <xf numFmtId="0" fontId="0" fillId="0" borderId="0" xfId="0" applyBorder="1" applyAlignment="1">
      <alignment wrapText="1"/>
    </xf>
    <xf numFmtId="0" fontId="0" fillId="0" borderId="2" xfId="0" applyBorder="1" applyAlignment="1">
      <alignment wrapText="1"/>
    </xf>
    <xf numFmtId="0" fontId="0" fillId="0" borderId="17" xfId="0" applyBorder="1" applyAlignment="1">
      <alignment wrapText="1"/>
    </xf>
    <xf numFmtId="0" fontId="0" fillId="0" borderId="13" xfId="0" applyBorder="1" applyAlignment="1">
      <alignment wrapText="1"/>
    </xf>
    <xf numFmtId="0" fontId="31" fillId="0" borderId="10" xfId="0" applyFont="1" applyBorder="1" applyAlignment="1">
      <alignment wrapText="1"/>
    </xf>
    <xf numFmtId="0" fontId="0" fillId="0" borderId="1" xfId="0" applyBorder="1" applyAlignment="1">
      <alignment wrapText="1"/>
    </xf>
    <xf numFmtId="0" fontId="16" fillId="7" borderId="10" xfId="0" applyFont="1" applyFill="1" applyBorder="1" applyAlignment="1">
      <alignment horizontal="left" vertical="center"/>
    </xf>
    <xf numFmtId="0" fontId="16" fillId="7" borderId="11" xfId="0" applyFont="1" applyFill="1" applyBorder="1" applyAlignment="1">
      <alignment horizontal="left" vertical="center"/>
    </xf>
    <xf numFmtId="0" fontId="16" fillId="7" borderId="1" xfId="0" applyFont="1" applyFill="1" applyBorder="1" applyAlignment="1">
      <alignment horizontal="left" vertical="center"/>
    </xf>
    <xf numFmtId="0" fontId="16" fillId="7" borderId="17" xfId="0" applyFont="1" applyFill="1" applyBorder="1" applyAlignment="1">
      <alignment horizontal="left" vertical="center"/>
    </xf>
    <xf numFmtId="0" fontId="16" fillId="7" borderId="18" xfId="0" applyFont="1" applyFill="1" applyBorder="1" applyAlignment="1">
      <alignment horizontal="left" vertical="center"/>
    </xf>
    <xf numFmtId="0" fontId="16" fillId="7" borderId="13" xfId="0" applyFont="1" applyFill="1" applyBorder="1" applyAlignment="1">
      <alignment horizontal="left" vertical="center"/>
    </xf>
    <xf numFmtId="0" fontId="0" fillId="0" borderId="19" xfId="0" applyBorder="1" applyAlignment="1">
      <alignment horizontal="left" wrapText="1"/>
    </xf>
    <xf numFmtId="0" fontId="35" fillId="0" borderId="19" xfId="0" quotePrefix="1" applyFont="1" applyBorder="1" applyAlignment="1">
      <alignment wrapText="1"/>
    </xf>
    <xf numFmtId="0" fontId="37" fillId="0" borderId="19" xfId="0" applyFont="1" applyBorder="1" applyAlignment="1">
      <alignment wrapText="1"/>
    </xf>
    <xf numFmtId="0" fontId="16" fillId="4" borderId="10" xfId="0" applyFont="1" applyFill="1" applyBorder="1" applyAlignment="1">
      <alignment horizontal="left" vertical="center" wrapText="1"/>
    </xf>
    <xf numFmtId="0" fontId="16" fillId="4" borderId="11" xfId="0" applyFont="1" applyFill="1" applyBorder="1" applyAlignment="1">
      <alignment horizontal="left" vertical="center"/>
    </xf>
    <xf numFmtId="0" fontId="16" fillId="4" borderId="1" xfId="0" applyFont="1" applyFill="1" applyBorder="1" applyAlignment="1">
      <alignment horizontal="left" vertical="center"/>
    </xf>
    <xf numFmtId="0" fontId="16" fillId="4" borderId="17" xfId="0" applyFont="1" applyFill="1" applyBorder="1" applyAlignment="1">
      <alignment horizontal="left" vertical="center"/>
    </xf>
    <xf numFmtId="0" fontId="16" fillId="4" borderId="18" xfId="0" applyFont="1" applyFill="1" applyBorder="1" applyAlignment="1">
      <alignment horizontal="left" vertical="center"/>
    </xf>
    <xf numFmtId="0" fontId="16" fillId="4" borderId="13" xfId="0" applyFont="1" applyFill="1" applyBorder="1" applyAlignment="1">
      <alignment horizontal="left" vertical="center"/>
    </xf>
    <xf numFmtId="0" fontId="16" fillId="4" borderId="10" xfId="0" applyFont="1" applyFill="1" applyBorder="1" applyAlignment="1">
      <alignment horizontal="left" vertical="center"/>
    </xf>
    <xf numFmtId="0" fontId="2" fillId="13" borderId="19" xfId="0" applyFont="1" applyFill="1" applyBorder="1" applyAlignment="1">
      <alignment horizontal="left" wrapText="1"/>
    </xf>
    <xf numFmtId="0" fontId="2" fillId="12" borderId="19" xfId="0" applyFont="1" applyFill="1" applyBorder="1" applyAlignment="1">
      <alignment horizontal="left" wrapText="1"/>
    </xf>
    <xf numFmtId="0" fontId="26" fillId="0" borderId="19" xfId="0" quotePrefix="1" applyFont="1" applyBorder="1" applyAlignment="1">
      <alignment wrapText="1"/>
    </xf>
    <xf numFmtId="0" fontId="36" fillId="0" borderId="19" xfId="0" applyFont="1" applyBorder="1" applyAlignment="1">
      <alignment wrapText="1"/>
    </xf>
    <xf numFmtId="0" fontId="35" fillId="0" borderId="19" xfId="0" applyFont="1" applyBorder="1" applyAlignment="1">
      <alignment wrapText="1"/>
    </xf>
    <xf numFmtId="0" fontId="26" fillId="0" borderId="19" xfId="0" quotePrefix="1" applyFont="1" applyBorder="1" applyAlignment="1">
      <alignment horizontal="left" wrapText="1"/>
    </xf>
    <xf numFmtId="0" fontId="26" fillId="0" borderId="19" xfId="0" applyFont="1" applyBorder="1" applyAlignment="1">
      <alignment horizontal="left" wrapText="1"/>
    </xf>
    <xf numFmtId="0" fontId="26" fillId="0" borderId="19" xfId="0" quotePrefix="1" applyFont="1" applyBorder="1" applyAlignment="1">
      <alignment horizontal="left"/>
    </xf>
    <xf numFmtId="0" fontId="26" fillId="0" borderId="19" xfId="0" applyFont="1" applyBorder="1" applyAlignment="1">
      <alignment horizontal="left"/>
    </xf>
    <xf numFmtId="0" fontId="35" fillId="0" borderId="19" xfId="0" applyFont="1" applyBorder="1" applyAlignment="1">
      <alignment horizontal="left" wrapText="1"/>
    </xf>
    <xf numFmtId="0" fontId="2" fillId="0" borderId="19" xfId="0" applyFont="1" applyBorder="1" applyAlignment="1">
      <alignment horizontal="left" vertical="top" wrapText="1"/>
    </xf>
    <xf numFmtId="49" fontId="26" fillId="0" borderId="19" xfId="0" quotePrefix="1" applyNumberFormat="1" applyFont="1" applyBorder="1" applyAlignment="1">
      <alignment wrapText="1"/>
    </xf>
    <xf numFmtId="0" fontId="36" fillId="0" borderId="19" xfId="0" applyFont="1" applyBorder="1" applyAlignment="1"/>
    <xf numFmtId="0" fontId="2" fillId="0" borderId="19" xfId="0" quotePrefix="1" applyFont="1" applyBorder="1" applyAlignment="1">
      <alignment horizontal="left" wrapText="1"/>
    </xf>
    <xf numFmtId="0" fontId="2" fillId="0" borderId="19" xfId="0" applyFont="1" applyBorder="1" applyAlignment="1">
      <alignment horizontal="left" wrapText="1"/>
    </xf>
    <xf numFmtId="0" fontId="23" fillId="6" borderId="11" xfId="0" applyFont="1" applyFill="1" applyBorder="1" applyAlignment="1">
      <alignment horizontal="left"/>
    </xf>
    <xf numFmtId="0" fontId="26" fillId="0" borderId="19" xfId="0" applyFont="1" applyBorder="1" applyAlignment="1">
      <alignment wrapText="1"/>
    </xf>
    <xf numFmtId="0" fontId="23" fillId="6" borderId="11" xfId="0" applyFont="1" applyFill="1" applyBorder="1" applyAlignment="1">
      <alignment horizontal="left" wrapText="1"/>
    </xf>
    <xf numFmtId="0" fontId="26" fillId="0" borderId="19" xfId="0" applyFont="1" applyBorder="1" applyAlignment="1">
      <alignment horizontal="left" vertical="top" wrapText="1"/>
    </xf>
    <xf numFmtId="0" fontId="23" fillId="16" borderId="11" xfId="0" applyFont="1" applyFill="1" applyBorder="1" applyAlignment="1">
      <alignment horizontal="left"/>
    </xf>
    <xf numFmtId="0" fontId="35" fillId="0" borderId="19" xfId="0" quotePrefix="1" applyFont="1" applyBorder="1" applyAlignment="1">
      <alignment horizontal="left" wrapText="1"/>
    </xf>
    <xf numFmtId="0" fontId="1" fillId="13" borderId="19" xfId="0" applyFont="1" applyFill="1" applyBorder="1" applyAlignment="1">
      <alignment horizontal="left" wrapText="1"/>
    </xf>
    <xf numFmtId="0" fontId="65" fillId="0" borderId="0" xfId="5" applyFont="1" applyBorder="1" applyAlignment="1">
      <alignment vertical="center"/>
    </xf>
    <xf numFmtId="0" fontId="50" fillId="12" borderId="3" xfId="5" applyFont="1" applyFill="1" applyBorder="1" applyAlignment="1">
      <alignment horizontal="left" vertical="center" wrapText="1"/>
    </xf>
  </cellXfs>
  <cellStyles count="7">
    <cellStyle name="Besuchter Hyperlink" xfId="2" builtinId="9" hidden="1"/>
    <cellStyle name="Hyperlink" xfId="1" builtinId="8" hidden="1"/>
    <cellStyle name="Normal_Formatting Working Copy 2" xfId="3"/>
    <cellStyle name="Standard" xfId="0" builtinId="0"/>
    <cellStyle name="Standard 2" xfId="4"/>
    <cellStyle name="Standard 2 2" xfId="6"/>
    <cellStyle name="Standard 3" xfId="5"/>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142875</xdr:rowOff>
    </xdr:from>
    <xdr:to>
      <xdr:col>6</xdr:col>
      <xdr:colOff>1428750</xdr:colOff>
      <xdr:row>34</xdr:row>
      <xdr:rowOff>180975</xdr:rowOff>
    </xdr:to>
    <xdr:pic>
      <xdr:nvPicPr>
        <xdr:cNvPr id="2" name="Grafik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3375"/>
          <a:ext cx="6381750" cy="6324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41</xdr:row>
      <xdr:rowOff>26460</xdr:rowOff>
    </xdr:from>
    <xdr:to>
      <xdr:col>11</xdr:col>
      <xdr:colOff>400050</xdr:colOff>
      <xdr:row>44</xdr:row>
      <xdr:rowOff>130176</xdr:rowOff>
    </xdr:to>
    <xdr:sp macro="" textlink="">
      <xdr:nvSpPr>
        <xdr:cNvPr id="2" name="TextBox 1"/>
        <xdr:cNvSpPr txBox="1"/>
      </xdr:nvSpPr>
      <xdr:spPr>
        <a:xfrm>
          <a:off x="38100" y="7811560"/>
          <a:ext cx="5975350" cy="6752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solidFill>
                <a:schemeClr val="dk1"/>
              </a:solidFill>
              <a:effectLst/>
              <a:latin typeface="Arial" pitchFamily="34" charset="0"/>
              <a:ea typeface="+mn-ea"/>
              <a:cs typeface="Arial" pitchFamily="34" charset="0"/>
            </a:rPr>
            <a:t>Comments: </a:t>
          </a:r>
          <a:endParaRPr lang="nb-NO" sz="1100">
            <a:effectLst/>
            <a:latin typeface="Arial" pitchFamily="34" charset="0"/>
            <a:cs typeface="Arial" pitchFamily="34" charset="0"/>
          </a:endParaRPr>
        </a:p>
        <a:p>
          <a:r>
            <a:rPr lang="nb-NO" sz="1100">
              <a:solidFill>
                <a:schemeClr val="dk1"/>
              </a:solidFill>
              <a:effectLst/>
              <a:latin typeface="Arial" pitchFamily="34" charset="0"/>
              <a:ea typeface="+mn-ea"/>
              <a:cs typeface="Arial" pitchFamily="34" charset="0"/>
            </a:rPr>
            <a:t>- *zippermeasurements are always finished lengths.</a:t>
          </a:r>
        </a:p>
        <a:p>
          <a:r>
            <a:rPr lang="nb-NO" sz="1100">
              <a:solidFill>
                <a:schemeClr val="dk1"/>
              </a:solidFill>
              <a:effectLst/>
              <a:latin typeface="Arial" pitchFamily="34" charset="0"/>
              <a:ea typeface="+mn-ea"/>
              <a:cs typeface="Arial" pitchFamily="34" charset="0"/>
            </a:rPr>
            <a:t>- measurements in cm</a:t>
          </a:r>
          <a:endParaRPr lang="nb-NO" sz="1100">
            <a:effectLst/>
            <a:latin typeface="Arial" pitchFamily="34" charset="0"/>
            <a:cs typeface="Arial" pitchFamily="34" charset="0"/>
          </a:endParaRPr>
        </a:p>
        <a:p>
          <a:endParaRPr lang="nb-NO" sz="1000">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59270</xdr:colOff>
      <xdr:row>34</xdr:row>
      <xdr:rowOff>33898</xdr:rowOff>
    </xdr:from>
    <xdr:to>
      <xdr:col>9</xdr:col>
      <xdr:colOff>347137</xdr:colOff>
      <xdr:row>37</xdr:row>
      <xdr:rowOff>143964</xdr:rowOff>
    </xdr:to>
    <xdr:sp macro="" textlink="">
      <xdr:nvSpPr>
        <xdr:cNvPr id="2" name="TextBox 1"/>
        <xdr:cNvSpPr txBox="1"/>
      </xdr:nvSpPr>
      <xdr:spPr>
        <a:xfrm>
          <a:off x="59270" y="6460098"/>
          <a:ext cx="5456767" cy="681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solidFill>
                <a:schemeClr val="dk1"/>
              </a:solidFill>
              <a:effectLst/>
              <a:latin typeface="Arial" pitchFamily="34" charset="0"/>
              <a:ea typeface="+mn-ea"/>
              <a:cs typeface="Arial" pitchFamily="34" charset="0"/>
            </a:rPr>
            <a:t>Comments: </a:t>
          </a:r>
          <a:endParaRPr lang="nb-NO" sz="1100">
            <a:effectLst/>
            <a:latin typeface="Arial" pitchFamily="34" charset="0"/>
            <a:cs typeface="Arial" pitchFamily="34" charset="0"/>
          </a:endParaRPr>
        </a:p>
        <a:p>
          <a:r>
            <a:rPr lang="nb-NO" sz="1100">
              <a:solidFill>
                <a:schemeClr val="dk1"/>
              </a:solidFill>
              <a:effectLst/>
              <a:latin typeface="Arial" pitchFamily="34" charset="0"/>
              <a:ea typeface="+mn-ea"/>
              <a:cs typeface="Arial" pitchFamily="34" charset="0"/>
            </a:rPr>
            <a:t>- *zippermeasurements are always finished lengths.</a:t>
          </a:r>
        </a:p>
        <a:p>
          <a:r>
            <a:rPr lang="nb-NO" sz="1100">
              <a:solidFill>
                <a:schemeClr val="dk1"/>
              </a:solidFill>
              <a:effectLst/>
              <a:latin typeface="Arial" pitchFamily="34" charset="0"/>
              <a:ea typeface="+mn-ea"/>
              <a:cs typeface="Arial" pitchFamily="34" charset="0"/>
            </a:rPr>
            <a:t>- measurements in cm</a:t>
          </a:r>
          <a:endParaRPr lang="nb-NO" sz="1100">
            <a:effectLst/>
            <a:latin typeface="Arial" pitchFamily="34" charset="0"/>
            <a:cs typeface="Arial" pitchFamily="34" charset="0"/>
          </a:endParaRPr>
        </a:p>
        <a:p>
          <a:endParaRPr lang="nb-NO" sz="1000">
            <a:latin typeface="Arial" pitchFamily="34" charset="0"/>
            <a:cs typeface="Arial"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C71"/>
  <sheetViews>
    <sheetView showGridLines="0" tabSelected="1" view="pageBreakPreview" topLeftCell="C1" zoomScale="60" zoomScaleNormal="60" zoomScalePageLayoutView="60" workbookViewId="0">
      <selection activeCell="O14" sqref="O14"/>
    </sheetView>
  </sheetViews>
  <sheetFormatPr baseColWidth="10" defaultColWidth="0.796875" defaultRowHeight="15.6"/>
  <cols>
    <col min="1" max="1" width="5.296875" style="154" bestFit="1" customWidth="1"/>
    <col min="2" max="2" width="42" style="56" customWidth="1"/>
    <col min="3" max="3" width="35" style="56" customWidth="1"/>
    <col min="4" max="4" width="30" style="56" customWidth="1"/>
    <col min="5" max="5" width="57.3984375" style="56" customWidth="1"/>
    <col min="6" max="6" width="8.19921875" style="56" customWidth="1"/>
    <col min="7" max="7" width="7.19921875" style="56" customWidth="1"/>
    <col min="8" max="8" width="8.69921875" style="56" customWidth="1"/>
    <col min="9" max="9" width="7.69921875" style="56" customWidth="1"/>
    <col min="10" max="10" width="8" style="56" customWidth="1"/>
    <col min="11" max="13" width="25.3984375" style="56" customWidth="1"/>
    <col min="14" max="15" width="25.796875" style="56" customWidth="1"/>
    <col min="16" max="16384" width="0.796875" style="56"/>
  </cols>
  <sheetData>
    <row r="1" spans="1:21" s="58" customFormat="1" ht="25.2" customHeight="1">
      <c r="A1" s="207" t="s">
        <v>207</v>
      </c>
      <c r="B1" s="208"/>
      <c r="C1" s="221"/>
      <c r="D1" s="207" t="s">
        <v>208</v>
      </c>
      <c r="E1" s="208"/>
      <c r="F1" s="208"/>
      <c r="G1" s="57"/>
      <c r="H1" s="57"/>
      <c r="I1" s="57"/>
      <c r="J1" s="207" t="s">
        <v>313</v>
      </c>
      <c r="K1" s="208"/>
      <c r="L1" s="208"/>
      <c r="M1" s="208"/>
      <c r="N1" s="208"/>
      <c r="O1" s="208"/>
    </row>
    <row r="2" spans="1:21" ht="6" customHeight="1">
      <c r="A2" s="59"/>
      <c r="B2" s="60"/>
      <c r="C2" s="61"/>
      <c r="D2" s="62"/>
      <c r="E2" s="61"/>
      <c r="F2" s="63"/>
      <c r="G2" s="63"/>
      <c r="H2" s="63"/>
      <c r="I2" s="63"/>
      <c r="J2" s="62"/>
      <c r="K2" s="60"/>
      <c r="L2" s="60"/>
      <c r="M2" s="60"/>
      <c r="N2" s="60"/>
      <c r="O2" s="60"/>
    </row>
    <row r="3" spans="1:21" s="58" customFormat="1" ht="25.2" customHeight="1">
      <c r="A3" s="222" t="s">
        <v>209</v>
      </c>
      <c r="B3" s="223"/>
      <c r="C3" s="224"/>
      <c r="D3" s="207" t="s">
        <v>210</v>
      </c>
      <c r="E3" s="208"/>
      <c r="F3" s="208"/>
      <c r="G3" s="64"/>
      <c r="H3" s="64"/>
      <c r="I3" s="57"/>
      <c r="J3" s="207" t="s">
        <v>211</v>
      </c>
      <c r="K3" s="208"/>
      <c r="L3" s="57"/>
      <c r="M3" s="57"/>
      <c r="N3" s="204"/>
      <c r="O3" s="57"/>
    </row>
    <row r="4" spans="1:21" ht="6" customHeight="1">
      <c r="A4" s="59"/>
      <c r="B4" s="60"/>
      <c r="C4" s="61"/>
      <c r="D4" s="62"/>
      <c r="E4" s="61"/>
      <c r="F4" s="63"/>
      <c r="G4" s="63"/>
      <c r="H4" s="63"/>
      <c r="I4" s="63"/>
      <c r="J4" s="62"/>
      <c r="K4" s="60"/>
      <c r="L4" s="60"/>
      <c r="M4" s="60"/>
      <c r="N4" s="60"/>
      <c r="O4" s="60"/>
    </row>
    <row r="5" spans="1:21" s="58" customFormat="1" ht="25.2" customHeight="1">
      <c r="A5" s="65" t="s">
        <v>185</v>
      </c>
      <c r="B5" s="66"/>
      <c r="C5" s="333" t="s">
        <v>382</v>
      </c>
      <c r="D5" s="207" t="s">
        <v>141</v>
      </c>
      <c r="E5" s="208"/>
      <c r="F5" s="208"/>
      <c r="G5" s="66"/>
      <c r="H5" s="66"/>
      <c r="I5" s="67"/>
      <c r="J5" s="207" t="s">
        <v>99</v>
      </c>
      <c r="K5" s="208"/>
      <c r="L5" s="57"/>
      <c r="M5" s="57"/>
      <c r="N5" s="204"/>
      <c r="O5" s="57"/>
    </row>
    <row r="6" spans="1:21" ht="16.2" thickBot="1">
      <c r="A6" s="68"/>
      <c r="B6" s="69"/>
      <c r="C6" s="69"/>
      <c r="D6" s="69"/>
      <c r="E6" s="70"/>
      <c r="F6" s="70"/>
      <c r="G6" s="70"/>
      <c r="H6" s="70"/>
      <c r="I6" s="70"/>
      <c r="J6" s="70"/>
      <c r="K6" s="70"/>
      <c r="L6" s="70"/>
      <c r="M6" s="70"/>
      <c r="N6" s="70"/>
      <c r="O6" s="70"/>
    </row>
    <row r="7" spans="1:21">
      <c r="A7" s="71" t="s">
        <v>314</v>
      </c>
      <c r="B7" s="72"/>
      <c r="C7" s="72" t="s">
        <v>315</v>
      </c>
      <c r="D7" s="72"/>
      <c r="E7" s="73"/>
      <c r="F7" s="74"/>
      <c r="G7" s="74"/>
      <c r="H7" s="75"/>
      <c r="I7" s="75"/>
      <c r="J7" s="75"/>
      <c r="K7" s="75"/>
      <c r="L7" s="75"/>
      <c r="M7" s="75"/>
      <c r="N7" s="75"/>
      <c r="O7" s="75"/>
    </row>
    <row r="8" spans="1:21">
      <c r="A8" s="76" t="s">
        <v>316</v>
      </c>
      <c r="B8" s="77"/>
      <c r="C8" s="77"/>
      <c r="D8" s="95"/>
      <c r="E8" s="78"/>
      <c r="F8" s="79"/>
      <c r="G8" s="80"/>
      <c r="H8" s="81"/>
      <c r="I8" s="81"/>
      <c r="J8" s="81"/>
      <c r="K8" s="209" t="s">
        <v>53</v>
      </c>
      <c r="L8" s="210"/>
      <c r="M8" s="210"/>
      <c r="N8" s="210"/>
      <c r="O8" s="210"/>
    </row>
    <row r="9" spans="1:21">
      <c r="A9" s="158" t="s">
        <v>317</v>
      </c>
      <c r="B9" s="159"/>
      <c r="C9" s="159"/>
      <c r="D9" s="95"/>
      <c r="E9" s="78"/>
      <c r="F9" s="79"/>
      <c r="G9" s="80"/>
      <c r="H9" s="81"/>
      <c r="I9" s="81"/>
      <c r="J9" s="81"/>
      <c r="K9" s="155"/>
      <c r="L9" s="156"/>
      <c r="M9" s="156"/>
      <c r="N9" s="205"/>
      <c r="O9" s="156"/>
    </row>
    <row r="10" spans="1:21" s="58" customFormat="1" ht="24">
      <c r="A10" s="82" t="s">
        <v>76</v>
      </c>
      <c r="B10" s="83" t="s">
        <v>83</v>
      </c>
      <c r="C10" s="83" t="s">
        <v>77</v>
      </c>
      <c r="D10" s="83" t="s">
        <v>84</v>
      </c>
      <c r="E10" s="83" t="s">
        <v>212</v>
      </c>
      <c r="F10" s="174" t="s">
        <v>50</v>
      </c>
      <c r="G10" s="174" t="s">
        <v>143</v>
      </c>
      <c r="H10" s="174" t="s">
        <v>142</v>
      </c>
      <c r="I10" s="174" t="s">
        <v>51</v>
      </c>
      <c r="J10" s="174" t="s">
        <v>52</v>
      </c>
      <c r="K10" s="84" t="s">
        <v>213</v>
      </c>
      <c r="L10" s="84" t="s">
        <v>214</v>
      </c>
      <c r="M10" s="84" t="s">
        <v>215</v>
      </c>
      <c r="N10" s="84" t="s">
        <v>216</v>
      </c>
      <c r="O10" s="334" t="s">
        <v>383</v>
      </c>
    </row>
    <row r="11" spans="1:21">
      <c r="A11" s="85"/>
      <c r="B11" s="86" t="s">
        <v>39</v>
      </c>
      <c r="C11" s="86"/>
      <c r="D11" s="87"/>
      <c r="E11" s="88"/>
      <c r="F11" s="88"/>
      <c r="G11" s="88"/>
      <c r="H11" s="88"/>
      <c r="I11" s="88"/>
      <c r="J11" s="88"/>
      <c r="K11" s="89" t="s">
        <v>318</v>
      </c>
      <c r="L11" s="89" t="s">
        <v>217</v>
      </c>
      <c r="M11" s="89" t="s">
        <v>218</v>
      </c>
      <c r="N11" s="89" t="s">
        <v>319</v>
      </c>
      <c r="O11" s="89" t="s">
        <v>64</v>
      </c>
    </row>
    <row r="12" spans="1:21" ht="31.2" customHeight="1">
      <c r="A12" s="211"/>
      <c r="B12" s="213" t="s">
        <v>219</v>
      </c>
      <c r="C12" s="215" t="s">
        <v>220</v>
      </c>
      <c r="D12" s="217" t="s">
        <v>221</v>
      </c>
      <c r="E12" s="217" t="s">
        <v>320</v>
      </c>
      <c r="F12" s="90"/>
      <c r="G12" s="90"/>
      <c r="H12" s="90"/>
      <c r="I12" s="90"/>
      <c r="J12" s="90"/>
      <c r="K12" s="91" t="s">
        <v>327</v>
      </c>
      <c r="L12" s="219" t="s">
        <v>328</v>
      </c>
      <c r="M12" s="219" t="s">
        <v>223</v>
      </c>
      <c r="N12" s="93" t="s">
        <v>224</v>
      </c>
      <c r="O12" s="93" t="s">
        <v>224</v>
      </c>
    </row>
    <row r="13" spans="1:21" ht="10.95" customHeight="1">
      <c r="A13" s="212"/>
      <c r="B13" s="214"/>
      <c r="C13" s="216"/>
      <c r="D13" s="218"/>
      <c r="E13" s="218"/>
      <c r="F13" s="94"/>
      <c r="G13" s="94"/>
      <c r="H13" s="94"/>
      <c r="I13" s="94"/>
      <c r="J13" s="94"/>
      <c r="K13" s="94"/>
      <c r="L13" s="220"/>
      <c r="M13" s="220"/>
      <c r="N13" s="94"/>
      <c r="O13" s="94"/>
      <c r="U13" s="95"/>
    </row>
    <row r="14" spans="1:21">
      <c r="A14" s="96"/>
      <c r="B14" s="97" t="s">
        <v>219</v>
      </c>
      <c r="C14" s="98" t="s">
        <v>220</v>
      </c>
      <c r="D14" s="157" t="s">
        <v>221</v>
      </c>
      <c r="E14" s="97" t="s">
        <v>225</v>
      </c>
      <c r="F14" s="97"/>
      <c r="G14" s="96"/>
      <c r="H14" s="97"/>
      <c r="I14" s="99"/>
      <c r="J14" s="99"/>
      <c r="K14" s="92" t="s">
        <v>223</v>
      </c>
      <c r="L14" s="92" t="s">
        <v>222</v>
      </c>
      <c r="M14" s="92" t="s">
        <v>223</v>
      </c>
      <c r="N14" s="92" t="s">
        <v>222</v>
      </c>
      <c r="O14" s="92" t="s">
        <v>384</v>
      </c>
    </row>
    <row r="15" spans="1:21">
      <c r="A15" s="96"/>
      <c r="B15" s="97" t="s">
        <v>226</v>
      </c>
      <c r="C15" s="97" t="s">
        <v>227</v>
      </c>
      <c r="D15" s="97" t="s">
        <v>1</v>
      </c>
      <c r="E15" s="97" t="s">
        <v>228</v>
      </c>
      <c r="F15" s="97"/>
      <c r="G15" s="96"/>
      <c r="H15" s="97"/>
      <c r="I15" s="99"/>
      <c r="J15" s="99"/>
      <c r="K15" s="92" t="s">
        <v>229</v>
      </c>
      <c r="L15" s="92" t="s">
        <v>229</v>
      </c>
      <c r="M15" s="92" t="s">
        <v>229</v>
      </c>
      <c r="N15" s="92" t="s">
        <v>229</v>
      </c>
      <c r="O15" s="92" t="s">
        <v>229</v>
      </c>
      <c r="P15" s="92"/>
    </row>
    <row r="16" spans="1:21">
      <c r="A16" s="96"/>
      <c r="B16" s="97" t="s">
        <v>230</v>
      </c>
      <c r="C16" s="112" t="s">
        <v>231</v>
      </c>
      <c r="D16" s="113" t="s">
        <v>232</v>
      </c>
      <c r="E16" s="97" t="s">
        <v>233</v>
      </c>
      <c r="F16" s="97"/>
      <c r="G16" s="96"/>
      <c r="H16" s="97"/>
      <c r="I16" s="99"/>
      <c r="J16" s="99"/>
      <c r="K16" s="92" t="s">
        <v>234</v>
      </c>
      <c r="L16" s="92" t="s">
        <v>234</v>
      </c>
      <c r="M16" s="92" t="s">
        <v>234</v>
      </c>
      <c r="N16" s="92" t="s">
        <v>234</v>
      </c>
      <c r="O16" s="92" t="s">
        <v>234</v>
      </c>
    </row>
    <row r="17" spans="1:15">
      <c r="A17" s="96"/>
      <c r="B17" s="97" t="s">
        <v>235</v>
      </c>
      <c r="C17" s="102" t="s">
        <v>2</v>
      </c>
      <c r="D17" s="97" t="s">
        <v>236</v>
      </c>
      <c r="E17" s="97" t="s">
        <v>237</v>
      </c>
      <c r="F17" s="97"/>
      <c r="G17" s="96"/>
      <c r="H17" s="97"/>
      <c r="I17" s="99"/>
      <c r="J17" s="99"/>
      <c r="K17" s="92" t="s">
        <v>234</v>
      </c>
      <c r="L17" s="92" t="s">
        <v>234</v>
      </c>
      <c r="M17" s="92" t="s">
        <v>234</v>
      </c>
      <c r="N17" s="92" t="s">
        <v>234</v>
      </c>
      <c r="O17" s="92" t="s">
        <v>234</v>
      </c>
    </row>
    <row r="18" spans="1:15">
      <c r="A18" s="96"/>
      <c r="B18" s="103" t="s">
        <v>238</v>
      </c>
      <c r="C18" s="104" t="s">
        <v>239</v>
      </c>
      <c r="D18" s="97" t="s">
        <v>240</v>
      </c>
      <c r="E18" s="97" t="s">
        <v>241</v>
      </c>
      <c r="F18" s="97"/>
      <c r="G18" s="96"/>
      <c r="H18" s="97"/>
      <c r="I18" s="99"/>
      <c r="J18" s="99"/>
      <c r="K18" s="92" t="s">
        <v>234</v>
      </c>
      <c r="L18" s="92" t="s">
        <v>234</v>
      </c>
      <c r="M18" s="92" t="s">
        <v>234</v>
      </c>
      <c r="N18" s="92" t="s">
        <v>234</v>
      </c>
      <c r="O18" s="92" t="s">
        <v>234</v>
      </c>
    </row>
    <row r="19" spans="1:15">
      <c r="A19" s="85"/>
      <c r="B19" s="86" t="s">
        <v>242</v>
      </c>
      <c r="C19" s="86"/>
      <c r="D19" s="86"/>
      <c r="E19" s="88"/>
      <c r="F19" s="88"/>
      <c r="G19" s="85"/>
      <c r="H19" s="88"/>
      <c r="I19" s="88"/>
      <c r="J19" s="88"/>
      <c r="K19" s="85"/>
      <c r="L19" s="85"/>
      <c r="M19" s="85"/>
      <c r="N19" s="85"/>
      <c r="O19" s="85"/>
    </row>
    <row r="20" spans="1:15">
      <c r="A20" s="96">
        <v>1</v>
      </c>
      <c r="B20" s="97" t="s">
        <v>243</v>
      </c>
      <c r="C20" s="160" t="s">
        <v>321</v>
      </c>
      <c r="D20" s="160" t="s">
        <v>322</v>
      </c>
      <c r="E20" s="97" t="s">
        <v>244</v>
      </c>
      <c r="F20" s="97"/>
      <c r="G20" s="96"/>
      <c r="H20" s="97"/>
      <c r="I20" s="99"/>
      <c r="J20" s="97"/>
      <c r="K20" s="97" t="s">
        <v>245</v>
      </c>
      <c r="L20" s="97" t="s">
        <v>245</v>
      </c>
      <c r="M20" s="97" t="s">
        <v>245</v>
      </c>
      <c r="N20" s="105" t="s">
        <v>245</v>
      </c>
      <c r="O20" s="105" t="s">
        <v>245</v>
      </c>
    </row>
    <row r="21" spans="1:15">
      <c r="A21" s="106"/>
      <c r="B21" s="107"/>
      <c r="C21" s="107"/>
      <c r="D21" s="107"/>
      <c r="E21" s="107"/>
      <c r="F21" s="107"/>
      <c r="G21" s="106"/>
      <c r="H21" s="107"/>
      <c r="I21" s="108"/>
      <c r="J21" s="107"/>
      <c r="K21" s="107"/>
      <c r="L21" s="107"/>
      <c r="M21" s="107"/>
      <c r="N21" s="105"/>
      <c r="O21" s="105"/>
    </row>
    <row r="22" spans="1:15">
      <c r="A22" s="85"/>
      <c r="B22" s="86" t="s">
        <v>96</v>
      </c>
      <c r="C22" s="86"/>
      <c r="D22" s="86"/>
      <c r="E22" s="88"/>
      <c r="F22" s="88"/>
      <c r="G22" s="85"/>
      <c r="H22" s="88"/>
      <c r="I22" s="88"/>
      <c r="J22" s="88"/>
      <c r="K22" s="85"/>
      <c r="L22" s="85"/>
      <c r="M22" s="85"/>
      <c r="N22" s="85"/>
      <c r="O22" s="85"/>
    </row>
    <row r="23" spans="1:15">
      <c r="A23" s="96">
        <v>2</v>
      </c>
      <c r="B23" s="97" t="s">
        <v>246</v>
      </c>
      <c r="C23" s="113" t="s">
        <v>247</v>
      </c>
      <c r="D23" s="109" t="s">
        <v>0</v>
      </c>
      <c r="E23" s="97" t="s">
        <v>248</v>
      </c>
      <c r="F23" s="97"/>
      <c r="G23" s="96">
        <v>2</v>
      </c>
      <c r="H23" s="97"/>
      <c r="I23" s="99"/>
      <c r="J23" s="99"/>
      <c r="K23" s="103" t="s">
        <v>224</v>
      </c>
      <c r="L23" s="103" t="s">
        <v>224</v>
      </c>
      <c r="M23" s="103" t="s">
        <v>224</v>
      </c>
      <c r="N23" s="103" t="s">
        <v>224</v>
      </c>
      <c r="O23" s="103" t="s">
        <v>224</v>
      </c>
    </row>
    <row r="24" spans="1:15">
      <c r="A24" s="96">
        <v>3</v>
      </c>
      <c r="B24" s="97" t="s">
        <v>249</v>
      </c>
      <c r="C24" s="113" t="s">
        <v>247</v>
      </c>
      <c r="D24" s="97" t="s">
        <v>0</v>
      </c>
      <c r="E24" s="97" t="s">
        <v>248</v>
      </c>
      <c r="F24" s="97"/>
      <c r="G24" s="96">
        <v>2</v>
      </c>
      <c r="H24" s="97"/>
      <c r="I24" s="99"/>
      <c r="J24" s="99"/>
      <c r="K24" s="97" t="s">
        <v>224</v>
      </c>
      <c r="L24" s="97" t="s">
        <v>224</v>
      </c>
      <c r="M24" s="97" t="s">
        <v>224</v>
      </c>
      <c r="N24" s="97" t="s">
        <v>224</v>
      </c>
      <c r="O24" s="97" t="s">
        <v>224</v>
      </c>
    </row>
    <row r="25" spans="1:15">
      <c r="A25" s="96"/>
      <c r="B25" s="97"/>
      <c r="C25" s="97"/>
      <c r="D25" s="97"/>
      <c r="E25" s="97"/>
      <c r="F25" s="97"/>
      <c r="G25" s="96"/>
      <c r="H25" s="97"/>
      <c r="I25" s="99"/>
      <c r="J25" s="99"/>
      <c r="K25" s="97"/>
      <c r="L25" s="97"/>
      <c r="M25" s="97"/>
      <c r="N25" s="97"/>
      <c r="O25" s="97"/>
    </row>
    <row r="26" spans="1:15">
      <c r="A26" s="85"/>
      <c r="B26" s="86" t="s">
        <v>54</v>
      </c>
      <c r="C26" s="86"/>
      <c r="D26" s="86"/>
      <c r="E26" s="88"/>
      <c r="F26" s="88"/>
      <c r="G26" s="85"/>
      <c r="H26" s="88"/>
      <c r="I26" s="88"/>
      <c r="J26" s="88"/>
      <c r="K26" s="85"/>
      <c r="L26" s="85"/>
      <c r="M26" s="85"/>
      <c r="N26" s="85"/>
      <c r="O26" s="85"/>
    </row>
    <row r="27" spans="1:15" s="116" customFormat="1" ht="28.8">
      <c r="A27" s="110">
        <v>4</v>
      </c>
      <c r="B27" s="111" t="s">
        <v>250</v>
      </c>
      <c r="C27" s="112" t="s">
        <v>251</v>
      </c>
      <c r="D27" s="113" t="s">
        <v>252</v>
      </c>
      <c r="E27" s="111" t="s">
        <v>161</v>
      </c>
      <c r="F27" s="112"/>
      <c r="G27" s="110">
        <v>1</v>
      </c>
      <c r="H27" s="112" t="s">
        <v>253</v>
      </c>
      <c r="I27" s="114"/>
      <c r="J27" s="114"/>
      <c r="K27" s="115" t="s">
        <v>254</v>
      </c>
      <c r="L27" s="115" t="s">
        <v>254</v>
      </c>
      <c r="M27" s="115" t="s">
        <v>160</v>
      </c>
      <c r="N27" s="115" t="s">
        <v>255</v>
      </c>
      <c r="O27" s="115" t="s">
        <v>255</v>
      </c>
    </row>
    <row r="28" spans="1:15">
      <c r="A28" s="106">
        <v>5</v>
      </c>
      <c r="B28" s="117" t="s">
        <v>256</v>
      </c>
      <c r="C28" s="118" t="s">
        <v>257</v>
      </c>
      <c r="D28" s="97" t="s">
        <v>258</v>
      </c>
      <c r="E28" s="117" t="s">
        <v>354</v>
      </c>
      <c r="F28" s="118"/>
      <c r="G28" s="106">
        <v>1</v>
      </c>
      <c r="H28" s="118" t="s">
        <v>259</v>
      </c>
      <c r="I28" s="108"/>
      <c r="J28" s="108"/>
      <c r="K28" s="103" t="s">
        <v>260</v>
      </c>
      <c r="L28" s="103" t="s">
        <v>260</v>
      </c>
      <c r="M28" s="103" t="s">
        <v>260</v>
      </c>
      <c r="N28" s="103" t="s">
        <v>260</v>
      </c>
      <c r="O28" s="103" t="s">
        <v>260</v>
      </c>
    </row>
    <row r="29" spans="1:15" s="121" customFormat="1">
      <c r="A29" s="96">
        <v>6</v>
      </c>
      <c r="B29" s="119" t="s">
        <v>261</v>
      </c>
      <c r="C29" s="119" t="s">
        <v>162</v>
      </c>
      <c r="D29" s="97" t="s">
        <v>258</v>
      </c>
      <c r="E29" s="104" t="s">
        <v>262</v>
      </c>
      <c r="F29" s="120"/>
      <c r="G29" s="96">
        <v>2</v>
      </c>
      <c r="H29" s="120" t="s">
        <v>263</v>
      </c>
      <c r="I29" s="99"/>
      <c r="J29" s="99"/>
      <c r="K29" s="165" t="s">
        <v>326</v>
      </c>
      <c r="L29" s="165" t="s">
        <v>326</v>
      </c>
      <c r="M29" s="165" t="s">
        <v>326</v>
      </c>
      <c r="N29" s="165" t="s">
        <v>326</v>
      </c>
      <c r="O29" s="165" t="s">
        <v>326</v>
      </c>
    </row>
    <row r="30" spans="1:15">
      <c r="A30" s="106">
        <v>7</v>
      </c>
      <c r="B30" s="112" t="s">
        <v>264</v>
      </c>
      <c r="C30" s="112" t="s">
        <v>265</v>
      </c>
      <c r="D30" s="113" t="s">
        <v>266</v>
      </c>
      <c r="E30" s="111" t="s">
        <v>267</v>
      </c>
      <c r="F30" s="100"/>
      <c r="G30" s="110">
        <v>2</v>
      </c>
      <c r="H30" s="100"/>
      <c r="I30" s="123"/>
      <c r="J30" s="123"/>
      <c r="K30" s="97" t="s">
        <v>98</v>
      </c>
      <c r="L30" s="97" t="s">
        <v>98</v>
      </c>
      <c r="M30" s="97" t="s">
        <v>98</v>
      </c>
      <c r="N30" s="97" t="s">
        <v>98</v>
      </c>
      <c r="O30" s="97" t="s">
        <v>98</v>
      </c>
    </row>
    <row r="31" spans="1:15">
      <c r="A31" s="106"/>
      <c r="B31" s="112"/>
      <c r="C31" s="112"/>
      <c r="D31" s="113"/>
      <c r="E31" s="111"/>
      <c r="F31" s="100"/>
      <c r="G31" s="122"/>
      <c r="H31" s="100"/>
      <c r="I31" s="123"/>
      <c r="J31" s="123"/>
      <c r="K31" s="97"/>
      <c r="L31" s="97"/>
      <c r="M31" s="97"/>
      <c r="N31" s="97"/>
      <c r="O31" s="97"/>
    </row>
    <row r="32" spans="1:15">
      <c r="A32" s="85"/>
      <c r="B32" s="86" t="s">
        <v>38</v>
      </c>
      <c r="C32" s="86"/>
      <c r="D32" s="86"/>
      <c r="E32" s="88"/>
      <c r="F32" s="88"/>
      <c r="G32" s="85"/>
      <c r="H32" s="88"/>
      <c r="I32" s="88"/>
      <c r="J32" s="88"/>
      <c r="K32" s="85"/>
      <c r="L32" s="85"/>
      <c r="M32" s="85"/>
      <c r="N32" s="85"/>
      <c r="O32" s="85"/>
    </row>
    <row r="33" spans="1:29">
      <c r="A33" s="106">
        <v>8</v>
      </c>
      <c r="B33" s="95" t="s">
        <v>93</v>
      </c>
      <c r="C33" s="118" t="s">
        <v>94</v>
      </c>
      <c r="D33" s="107" t="s">
        <v>268</v>
      </c>
      <c r="E33" s="107" t="s">
        <v>131</v>
      </c>
      <c r="F33" s="107"/>
      <c r="G33" s="106">
        <v>1</v>
      </c>
      <c r="H33" s="107"/>
      <c r="I33" s="108"/>
      <c r="J33" s="108"/>
      <c r="K33" s="107" t="s">
        <v>64</v>
      </c>
      <c r="L33" s="107" t="s">
        <v>64</v>
      </c>
      <c r="M33" s="107" t="s">
        <v>64</v>
      </c>
      <c r="N33" s="107" t="s">
        <v>64</v>
      </c>
      <c r="O33" s="107" t="s">
        <v>64</v>
      </c>
      <c r="P33" s="107"/>
      <c r="Q33" s="107"/>
      <c r="R33" s="107"/>
      <c r="S33" s="125"/>
      <c r="AB33" s="126"/>
      <c r="AC33" s="126"/>
    </row>
    <row r="34" spans="1:29">
      <c r="A34" s="106">
        <v>9</v>
      </c>
      <c r="B34" s="119" t="s">
        <v>7</v>
      </c>
      <c r="C34" s="97" t="s">
        <v>269</v>
      </c>
      <c r="D34" s="97" t="s">
        <v>270</v>
      </c>
      <c r="E34" s="161" t="s">
        <v>323</v>
      </c>
      <c r="F34" s="97"/>
      <c r="G34" s="96">
        <v>1</v>
      </c>
      <c r="H34" s="97"/>
      <c r="I34" s="99"/>
      <c r="J34" s="99"/>
      <c r="K34" s="97" t="s">
        <v>98</v>
      </c>
      <c r="L34" s="97" t="s">
        <v>98</v>
      </c>
      <c r="M34" s="97" t="s">
        <v>98</v>
      </c>
      <c r="N34" s="97" t="s">
        <v>98</v>
      </c>
      <c r="O34" s="97" t="s">
        <v>98</v>
      </c>
    </row>
    <row r="35" spans="1:29">
      <c r="A35" s="106"/>
      <c r="B35" s="119"/>
      <c r="C35" s="97"/>
      <c r="D35" s="97"/>
      <c r="E35" s="103"/>
      <c r="F35" s="97"/>
      <c r="G35" s="96"/>
      <c r="H35" s="97"/>
      <c r="I35" s="99"/>
      <c r="J35" s="99"/>
      <c r="K35" s="96"/>
      <c r="L35" s="96"/>
      <c r="M35" s="96"/>
      <c r="N35" s="96"/>
      <c r="O35" s="96"/>
    </row>
    <row r="36" spans="1:29">
      <c r="A36" s="85"/>
      <c r="B36" s="86" t="s">
        <v>137</v>
      </c>
      <c r="C36" s="86"/>
      <c r="D36" s="86"/>
      <c r="E36" s="88"/>
      <c r="F36" s="88"/>
      <c r="G36" s="85"/>
      <c r="H36" s="88"/>
      <c r="I36" s="88"/>
      <c r="J36" s="88"/>
      <c r="K36" s="85"/>
      <c r="L36" s="85"/>
      <c r="M36" s="85"/>
      <c r="N36" s="85"/>
      <c r="O36" s="85"/>
    </row>
    <row r="37" spans="1:29">
      <c r="A37" s="106">
        <v>10</v>
      </c>
      <c r="B37" s="115" t="s">
        <v>271</v>
      </c>
      <c r="C37" s="105"/>
      <c r="D37" s="97" t="s">
        <v>60</v>
      </c>
      <c r="E37" s="97" t="s">
        <v>138</v>
      </c>
      <c r="F37" s="97"/>
      <c r="G37" s="96">
        <v>1</v>
      </c>
      <c r="H37" s="97"/>
      <c r="I37" s="99"/>
      <c r="J37" s="99"/>
      <c r="K37" s="183" t="s">
        <v>342</v>
      </c>
      <c r="L37" s="128" t="s">
        <v>273</v>
      </c>
      <c r="M37" s="183" t="s">
        <v>343</v>
      </c>
      <c r="N37" s="129" t="s">
        <v>275</v>
      </c>
      <c r="O37" s="129" t="s">
        <v>275</v>
      </c>
      <c r="P37" s="102"/>
    </row>
    <row r="38" spans="1:29">
      <c r="A38" s="106">
        <v>11</v>
      </c>
      <c r="B38" s="103" t="s">
        <v>276</v>
      </c>
      <c r="C38" s="105" t="s">
        <v>277</v>
      </c>
      <c r="D38" s="97" t="s">
        <v>60</v>
      </c>
      <c r="E38" s="97" t="s">
        <v>138</v>
      </c>
      <c r="F38" s="97"/>
      <c r="G38" s="96">
        <v>1</v>
      </c>
      <c r="H38" s="97"/>
      <c r="I38" s="99"/>
      <c r="J38" s="99"/>
      <c r="K38" s="183" t="s">
        <v>342</v>
      </c>
      <c r="L38" s="128" t="s">
        <v>273</v>
      </c>
      <c r="M38" s="183" t="s">
        <v>343</v>
      </c>
      <c r="N38" s="129" t="s">
        <v>275</v>
      </c>
      <c r="O38" s="129" t="s">
        <v>275</v>
      </c>
      <c r="P38" s="102"/>
    </row>
    <row r="39" spans="1:29" s="121" customFormat="1">
      <c r="A39" s="96"/>
      <c r="B39" s="176" t="s">
        <v>278</v>
      </c>
      <c r="C39" s="177"/>
      <c r="D39" s="178" t="s">
        <v>60</v>
      </c>
      <c r="E39" s="176" t="s">
        <v>187</v>
      </c>
      <c r="F39" s="178"/>
      <c r="G39" s="179">
        <v>1</v>
      </c>
      <c r="H39" s="178"/>
      <c r="I39" s="180"/>
      <c r="J39" s="180"/>
      <c r="K39" s="181" t="s">
        <v>272</v>
      </c>
      <c r="L39" s="181" t="s">
        <v>273</v>
      </c>
      <c r="M39" s="181" t="s">
        <v>274</v>
      </c>
      <c r="N39" s="182" t="s">
        <v>275</v>
      </c>
      <c r="O39" s="182" t="s">
        <v>275</v>
      </c>
      <c r="P39" s="129"/>
    </row>
    <row r="40" spans="1:29" s="121" customFormat="1">
      <c r="A40" s="96"/>
      <c r="B40" s="176" t="s">
        <v>279</v>
      </c>
      <c r="C40" s="177" t="s">
        <v>280</v>
      </c>
      <c r="D40" s="178" t="s">
        <v>60</v>
      </c>
      <c r="E40" s="176" t="s">
        <v>187</v>
      </c>
      <c r="F40" s="178"/>
      <c r="G40" s="179">
        <v>2</v>
      </c>
      <c r="H40" s="178"/>
      <c r="I40" s="180"/>
      <c r="J40" s="180"/>
      <c r="K40" s="181" t="s">
        <v>272</v>
      </c>
      <c r="L40" s="181" t="s">
        <v>273</v>
      </c>
      <c r="M40" s="181" t="s">
        <v>274</v>
      </c>
      <c r="N40" s="182" t="s">
        <v>275</v>
      </c>
      <c r="O40" s="182" t="s">
        <v>275</v>
      </c>
      <c r="P40" s="129"/>
    </row>
    <row r="41" spans="1:29" s="121" customFormat="1">
      <c r="A41" s="96">
        <v>12</v>
      </c>
      <c r="B41" s="103" t="s">
        <v>163</v>
      </c>
      <c r="C41" s="127"/>
      <c r="D41" s="97" t="s">
        <v>60</v>
      </c>
      <c r="E41" s="103" t="s">
        <v>164</v>
      </c>
      <c r="F41" s="97"/>
      <c r="G41" s="96">
        <v>2</v>
      </c>
      <c r="H41" s="97"/>
      <c r="I41" s="99"/>
      <c r="J41" s="99"/>
      <c r="K41" s="183" t="s">
        <v>342</v>
      </c>
      <c r="L41" s="128" t="s">
        <v>273</v>
      </c>
      <c r="M41" s="183" t="s">
        <v>343</v>
      </c>
      <c r="N41" s="129" t="s">
        <v>275</v>
      </c>
      <c r="O41" s="129" t="s">
        <v>275</v>
      </c>
      <c r="P41" s="129"/>
    </row>
    <row r="42" spans="1:29" s="121" customFormat="1">
      <c r="A42" s="96">
        <v>13</v>
      </c>
      <c r="B42" s="161" t="s">
        <v>324</v>
      </c>
      <c r="C42" s="162" t="s">
        <v>325</v>
      </c>
      <c r="D42" s="97" t="s">
        <v>60</v>
      </c>
      <c r="E42" s="103" t="s">
        <v>164</v>
      </c>
      <c r="F42" s="97"/>
      <c r="G42" s="96">
        <v>2</v>
      </c>
      <c r="H42" s="97"/>
      <c r="I42" s="99"/>
      <c r="J42" s="99"/>
      <c r="K42" s="183" t="s">
        <v>342</v>
      </c>
      <c r="L42" s="128" t="s">
        <v>273</v>
      </c>
      <c r="M42" s="183" t="s">
        <v>343</v>
      </c>
      <c r="N42" s="129" t="s">
        <v>275</v>
      </c>
      <c r="O42" s="129" t="s">
        <v>275</v>
      </c>
      <c r="P42" s="129"/>
    </row>
    <row r="43" spans="1:29" s="121" customFormat="1">
      <c r="A43" s="96">
        <v>14</v>
      </c>
      <c r="B43" s="103" t="s">
        <v>163</v>
      </c>
      <c r="C43" s="127"/>
      <c r="D43" s="97" t="s">
        <v>60</v>
      </c>
      <c r="E43" s="103" t="s">
        <v>281</v>
      </c>
      <c r="F43" s="97"/>
      <c r="G43" s="96">
        <v>2</v>
      </c>
      <c r="H43" s="97"/>
      <c r="I43" s="99"/>
      <c r="J43" s="99"/>
      <c r="K43" s="183" t="s">
        <v>343</v>
      </c>
      <c r="L43" s="128" t="s">
        <v>273</v>
      </c>
      <c r="M43" s="183" t="s">
        <v>343</v>
      </c>
      <c r="N43" s="128" t="s">
        <v>273</v>
      </c>
      <c r="O43" s="129" t="s">
        <v>275</v>
      </c>
      <c r="P43" s="129"/>
    </row>
    <row r="44" spans="1:29" s="121" customFormat="1">
      <c r="A44" s="96">
        <v>15</v>
      </c>
      <c r="B44" s="161" t="s">
        <v>324</v>
      </c>
      <c r="C44" s="162" t="s">
        <v>325</v>
      </c>
      <c r="D44" s="97" t="s">
        <v>60</v>
      </c>
      <c r="E44" s="103" t="s">
        <v>186</v>
      </c>
      <c r="F44" s="97"/>
      <c r="G44" s="96">
        <v>2</v>
      </c>
      <c r="H44" s="97"/>
      <c r="I44" s="99"/>
      <c r="J44" s="99"/>
      <c r="K44" s="183" t="s">
        <v>343</v>
      </c>
      <c r="L44" s="128" t="s">
        <v>273</v>
      </c>
      <c r="M44" s="183" t="s">
        <v>343</v>
      </c>
      <c r="N44" s="128" t="s">
        <v>273</v>
      </c>
      <c r="O44" s="129" t="s">
        <v>275</v>
      </c>
      <c r="P44" s="129"/>
    </row>
    <row r="45" spans="1:29" s="137" customFormat="1">
      <c r="A45" s="130"/>
      <c r="B45" s="131"/>
      <c r="C45" s="132"/>
      <c r="D45" s="133"/>
      <c r="E45" s="131"/>
      <c r="F45" s="133"/>
      <c r="G45" s="130"/>
      <c r="H45" s="133"/>
      <c r="I45" s="134"/>
      <c r="J45" s="134"/>
      <c r="K45" s="135"/>
      <c r="L45" s="135"/>
      <c r="M45" s="135"/>
      <c r="N45" s="135"/>
      <c r="O45" s="135"/>
      <c r="P45" s="136"/>
    </row>
    <row r="46" spans="1:29">
      <c r="A46" s="85"/>
      <c r="B46" s="86" t="s">
        <v>282</v>
      </c>
      <c r="C46" s="86"/>
      <c r="D46" s="86"/>
      <c r="E46" s="88"/>
      <c r="F46" s="88"/>
      <c r="G46" s="85"/>
      <c r="H46" s="88"/>
      <c r="I46" s="88"/>
      <c r="J46" s="88"/>
      <c r="K46" s="85"/>
      <c r="L46" s="85"/>
      <c r="M46" s="85"/>
      <c r="N46" s="85"/>
      <c r="O46" s="85"/>
    </row>
    <row r="47" spans="1:29">
      <c r="A47" s="96">
        <v>16</v>
      </c>
      <c r="B47" s="119" t="s">
        <v>283</v>
      </c>
      <c r="C47" s="138" t="s">
        <v>284</v>
      </c>
      <c r="D47" s="113" t="s">
        <v>285</v>
      </c>
      <c r="E47" s="97" t="s">
        <v>286</v>
      </c>
      <c r="F47" s="97"/>
      <c r="G47" s="96"/>
      <c r="H47" s="97"/>
      <c r="I47" s="97"/>
      <c r="J47" s="97"/>
      <c r="K47" s="103" t="s">
        <v>287</v>
      </c>
      <c r="L47" s="103" t="s">
        <v>287</v>
      </c>
      <c r="M47" s="103" t="s">
        <v>287</v>
      </c>
      <c r="N47" s="103" t="s">
        <v>287</v>
      </c>
      <c r="O47" s="103" t="s">
        <v>287</v>
      </c>
    </row>
    <row r="48" spans="1:29">
      <c r="A48" s="106">
        <v>17</v>
      </c>
      <c r="B48" s="119" t="s">
        <v>288</v>
      </c>
      <c r="C48" s="118" t="s">
        <v>289</v>
      </c>
      <c r="D48" s="113" t="s">
        <v>285</v>
      </c>
      <c r="E48" s="103" t="s">
        <v>290</v>
      </c>
      <c r="F48" s="97"/>
      <c r="G48" s="96"/>
      <c r="H48" s="97"/>
      <c r="I48" s="99"/>
      <c r="J48" s="99"/>
      <c r="K48" s="103" t="s">
        <v>291</v>
      </c>
      <c r="L48" s="103" t="s">
        <v>291</v>
      </c>
      <c r="M48" s="103" t="s">
        <v>291</v>
      </c>
      <c r="N48" s="103" t="s">
        <v>291</v>
      </c>
      <c r="O48" s="103" t="s">
        <v>291</v>
      </c>
    </row>
    <row r="49" spans="1:16">
      <c r="A49" s="106"/>
      <c r="B49" s="119"/>
      <c r="C49" s="118"/>
      <c r="D49" s="97"/>
      <c r="E49" s="103"/>
      <c r="F49" s="97"/>
      <c r="G49" s="96"/>
      <c r="H49" s="97"/>
      <c r="I49" s="99"/>
      <c r="J49" s="99"/>
      <c r="K49" s="103"/>
      <c r="L49" s="103"/>
      <c r="M49" s="103"/>
      <c r="N49" s="103"/>
      <c r="O49" s="103"/>
    </row>
    <row r="50" spans="1:16">
      <c r="A50" s="85"/>
      <c r="B50" s="86" t="s">
        <v>61</v>
      </c>
      <c r="C50" s="86"/>
      <c r="D50" s="86"/>
      <c r="E50" s="88"/>
      <c r="F50" s="88"/>
      <c r="G50" s="85"/>
      <c r="H50" s="88"/>
      <c r="I50" s="88"/>
      <c r="J50" s="88"/>
      <c r="K50" s="85"/>
      <c r="L50" s="85"/>
      <c r="M50" s="85"/>
      <c r="N50" s="85"/>
      <c r="O50" s="85"/>
    </row>
    <row r="51" spans="1:16" s="121" customFormat="1">
      <c r="A51" s="139">
        <v>18</v>
      </c>
      <c r="B51" s="109" t="s">
        <v>292</v>
      </c>
      <c r="C51" s="119" t="s">
        <v>293</v>
      </c>
      <c r="D51" s="109" t="s">
        <v>258</v>
      </c>
      <c r="E51" s="103" t="s">
        <v>339</v>
      </c>
      <c r="F51" s="97"/>
      <c r="G51" s="96">
        <v>2</v>
      </c>
      <c r="H51" s="97"/>
      <c r="I51" s="99"/>
      <c r="J51" s="99"/>
      <c r="K51" s="97" t="s">
        <v>294</v>
      </c>
      <c r="L51" s="97" t="s">
        <v>294</v>
      </c>
      <c r="M51" s="97" t="s">
        <v>294</v>
      </c>
      <c r="N51" s="97" t="s">
        <v>294</v>
      </c>
      <c r="O51" s="97" t="s">
        <v>294</v>
      </c>
    </row>
    <row r="52" spans="1:16" s="121" customFormat="1">
      <c r="A52" s="139">
        <v>19</v>
      </c>
      <c r="B52" s="109" t="s">
        <v>190</v>
      </c>
      <c r="C52" s="119" t="s">
        <v>191</v>
      </c>
      <c r="D52" s="109" t="s">
        <v>258</v>
      </c>
      <c r="E52" s="103" t="s">
        <v>340</v>
      </c>
      <c r="F52" s="97"/>
      <c r="G52" s="96">
        <v>2</v>
      </c>
      <c r="H52" s="97"/>
      <c r="I52" s="99"/>
      <c r="J52" s="99"/>
      <c r="K52" s="97" t="s">
        <v>64</v>
      </c>
      <c r="L52" s="97" t="s">
        <v>64</v>
      </c>
      <c r="M52" s="97" t="s">
        <v>64</v>
      </c>
      <c r="N52" s="97" t="s">
        <v>64</v>
      </c>
      <c r="O52" s="97" t="s">
        <v>64</v>
      </c>
    </row>
    <row r="53" spans="1:16">
      <c r="A53" s="106"/>
      <c r="B53" s="97"/>
      <c r="C53" s="97"/>
      <c r="D53" s="97"/>
      <c r="E53" s="97"/>
      <c r="F53" s="97"/>
      <c r="G53" s="96"/>
      <c r="H53" s="97"/>
      <c r="I53" s="99"/>
      <c r="J53" s="99"/>
      <c r="K53" s="96"/>
      <c r="L53" s="96"/>
      <c r="M53" s="96"/>
      <c r="N53" s="96"/>
      <c r="O53" s="96"/>
    </row>
    <row r="54" spans="1:16">
      <c r="A54" s="85"/>
      <c r="B54" s="86" t="s">
        <v>55</v>
      </c>
      <c r="C54" s="86"/>
      <c r="D54" s="86" t="s">
        <v>97</v>
      </c>
      <c r="E54" s="88"/>
      <c r="F54" s="88"/>
      <c r="G54" s="85"/>
      <c r="H54" s="88"/>
      <c r="I54" s="88"/>
      <c r="J54" s="88"/>
      <c r="K54" s="85"/>
      <c r="L54" s="85"/>
      <c r="M54" s="85"/>
      <c r="N54" s="85"/>
      <c r="O54" s="85"/>
    </row>
    <row r="55" spans="1:16" s="121" customFormat="1">
      <c r="A55" s="140" t="s">
        <v>63</v>
      </c>
      <c r="B55" s="141"/>
      <c r="C55" s="141"/>
      <c r="D55" s="141"/>
      <c r="E55" s="120"/>
      <c r="F55" s="120"/>
      <c r="G55" s="96"/>
      <c r="H55" s="120"/>
      <c r="I55" s="120"/>
      <c r="J55" s="120"/>
      <c r="K55" s="96"/>
      <c r="L55" s="96"/>
      <c r="M55" s="96"/>
      <c r="N55" s="96"/>
      <c r="O55" s="96"/>
    </row>
    <row r="56" spans="1:16">
      <c r="A56" s="139">
        <v>20</v>
      </c>
      <c r="B56" s="118" t="s">
        <v>295</v>
      </c>
      <c r="C56" s="138" t="s">
        <v>120</v>
      </c>
      <c r="D56" s="97" t="s">
        <v>296</v>
      </c>
      <c r="E56" s="97" t="s">
        <v>297</v>
      </c>
      <c r="F56" s="97"/>
      <c r="G56" s="96"/>
      <c r="H56" s="97"/>
      <c r="I56" s="97"/>
      <c r="J56" s="97"/>
      <c r="K56" s="97" t="s">
        <v>64</v>
      </c>
      <c r="L56" s="97" t="s">
        <v>64</v>
      </c>
      <c r="M56" s="97" t="s">
        <v>64</v>
      </c>
      <c r="N56" s="97" t="s">
        <v>229</v>
      </c>
      <c r="O56" s="97" t="s">
        <v>229</v>
      </c>
      <c r="P56" s="97"/>
    </row>
    <row r="57" spans="1:16">
      <c r="A57" s="139">
        <v>21</v>
      </c>
      <c r="B57" s="97" t="s">
        <v>298</v>
      </c>
      <c r="C57" s="97" t="s">
        <v>299</v>
      </c>
      <c r="D57" s="97" t="s">
        <v>300</v>
      </c>
      <c r="E57" s="97" t="s">
        <v>301</v>
      </c>
      <c r="F57" s="97"/>
      <c r="G57" s="96"/>
      <c r="H57" s="97"/>
      <c r="I57" s="97"/>
      <c r="J57" s="97"/>
      <c r="K57" s="97" t="s">
        <v>302</v>
      </c>
      <c r="L57" s="97" t="s">
        <v>302</v>
      </c>
      <c r="M57" s="97" t="s">
        <v>302</v>
      </c>
      <c r="N57" s="97" t="s">
        <v>302</v>
      </c>
      <c r="O57" s="97" t="s">
        <v>302</v>
      </c>
      <c r="P57" s="97"/>
    </row>
    <row r="58" spans="1:16">
      <c r="A58" s="96">
        <v>22</v>
      </c>
      <c r="B58" s="119" t="s">
        <v>303</v>
      </c>
      <c r="C58" s="138" t="s">
        <v>304</v>
      </c>
      <c r="D58" s="97" t="s">
        <v>305</v>
      </c>
      <c r="E58" s="97" t="s">
        <v>306</v>
      </c>
      <c r="F58" s="97"/>
      <c r="G58" s="96"/>
      <c r="H58" s="97"/>
      <c r="I58" s="97"/>
      <c r="J58" s="97"/>
      <c r="K58" s="142"/>
      <c r="L58" s="142"/>
      <c r="M58" s="142"/>
      <c r="N58" s="142"/>
      <c r="O58" s="142"/>
    </row>
    <row r="59" spans="1:16">
      <c r="A59" s="96"/>
      <c r="B59" s="97"/>
      <c r="C59" s="97"/>
      <c r="D59" s="97"/>
      <c r="E59" s="97"/>
      <c r="F59" s="97"/>
      <c r="G59" s="96"/>
      <c r="H59" s="97"/>
      <c r="I59" s="97"/>
      <c r="J59" s="97"/>
      <c r="K59" s="97"/>
      <c r="L59" s="97"/>
      <c r="M59" s="97"/>
      <c r="N59" s="97"/>
      <c r="O59" s="97"/>
    </row>
    <row r="60" spans="1:16">
      <c r="A60" s="85"/>
      <c r="B60" s="86" t="s">
        <v>40</v>
      </c>
      <c r="C60" s="86"/>
      <c r="D60" s="86"/>
      <c r="E60" s="88"/>
      <c r="F60" s="88"/>
      <c r="G60" s="85"/>
      <c r="H60" s="88"/>
      <c r="I60" s="88"/>
      <c r="J60" s="88"/>
      <c r="K60" s="85"/>
      <c r="L60" s="85"/>
      <c r="M60" s="85"/>
      <c r="N60" s="85"/>
      <c r="O60" s="85"/>
    </row>
    <row r="61" spans="1:16" s="116" customFormat="1">
      <c r="A61" s="143">
        <v>23</v>
      </c>
      <c r="B61" s="109" t="s">
        <v>144</v>
      </c>
      <c r="C61" s="163"/>
      <c r="D61" s="113" t="s">
        <v>307</v>
      </c>
      <c r="E61" s="113" t="s">
        <v>78</v>
      </c>
      <c r="F61" s="113"/>
      <c r="G61" s="145">
        <v>1</v>
      </c>
      <c r="H61" s="113"/>
      <c r="I61" s="146"/>
      <c r="J61" s="146"/>
      <c r="K61" s="147" t="s">
        <v>100</v>
      </c>
      <c r="L61" s="147" t="s">
        <v>100</v>
      </c>
      <c r="M61" s="147" t="s">
        <v>100</v>
      </c>
      <c r="N61" s="147" t="s">
        <v>100</v>
      </c>
      <c r="O61" s="147" t="s">
        <v>100</v>
      </c>
    </row>
    <row r="62" spans="1:16" s="116" customFormat="1">
      <c r="A62" s="143">
        <v>24</v>
      </c>
      <c r="B62" s="109" t="s">
        <v>91</v>
      </c>
      <c r="C62" s="163"/>
      <c r="D62" s="113" t="s">
        <v>308</v>
      </c>
      <c r="E62" s="113" t="s">
        <v>79</v>
      </c>
      <c r="F62" s="113"/>
      <c r="G62" s="145">
        <v>1</v>
      </c>
      <c r="H62" s="113"/>
      <c r="I62" s="146"/>
      <c r="J62" s="146"/>
      <c r="K62" s="147" t="s">
        <v>100</v>
      </c>
      <c r="L62" s="147" t="s">
        <v>100</v>
      </c>
      <c r="M62" s="147" t="s">
        <v>100</v>
      </c>
      <c r="N62" s="147" t="s">
        <v>100</v>
      </c>
      <c r="O62" s="147" t="s">
        <v>100</v>
      </c>
    </row>
    <row r="63" spans="1:16" s="116" customFormat="1">
      <c r="A63" s="143">
        <v>25</v>
      </c>
      <c r="B63" s="92" t="s">
        <v>91</v>
      </c>
      <c r="C63" s="164"/>
      <c r="D63" s="113" t="s">
        <v>308</v>
      </c>
      <c r="E63" s="97" t="s">
        <v>309</v>
      </c>
      <c r="F63" s="124"/>
      <c r="G63" s="148"/>
      <c r="H63" s="101"/>
      <c r="I63" s="149"/>
      <c r="J63" s="149"/>
      <c r="K63" s="150"/>
      <c r="L63" s="147"/>
      <c r="M63" s="147"/>
      <c r="N63" s="147"/>
      <c r="O63" s="147"/>
    </row>
    <row r="64" spans="1:16" s="116" customFormat="1" ht="28.8">
      <c r="A64" s="143"/>
      <c r="B64" s="166" t="s">
        <v>132</v>
      </c>
      <c r="C64" s="167" t="s">
        <v>145</v>
      </c>
      <c r="D64" s="168" t="s">
        <v>133</v>
      </c>
      <c r="E64" s="168"/>
      <c r="F64" s="168"/>
      <c r="G64" s="169">
        <v>1</v>
      </c>
      <c r="H64" s="168"/>
      <c r="I64" s="170"/>
      <c r="J64" s="170"/>
      <c r="K64" s="171" t="s">
        <v>146</v>
      </c>
      <c r="L64" s="171" t="s">
        <v>146</v>
      </c>
      <c r="M64" s="171" t="s">
        <v>146</v>
      </c>
      <c r="N64" s="171" t="s">
        <v>146</v>
      </c>
      <c r="O64" s="171" t="s">
        <v>146</v>
      </c>
    </row>
    <row r="65" spans="1:18" s="116" customFormat="1">
      <c r="A65" s="143"/>
      <c r="B65" s="119"/>
      <c r="C65" s="144"/>
      <c r="D65" s="113"/>
      <c r="E65" s="113"/>
      <c r="F65" s="113" t="s">
        <v>121</v>
      </c>
      <c r="G65" s="145"/>
      <c r="H65" s="113"/>
      <c r="I65" s="146"/>
      <c r="J65" s="146"/>
      <c r="K65" s="147"/>
      <c r="L65" s="147"/>
      <c r="M65" s="147"/>
      <c r="N65" s="147"/>
      <c r="O65" s="147"/>
    </row>
    <row r="66" spans="1:18">
      <c r="A66" s="85"/>
      <c r="B66" s="86" t="s">
        <v>135</v>
      </c>
      <c r="C66" s="86"/>
      <c r="D66" s="86"/>
      <c r="E66" s="88"/>
      <c r="F66" s="88"/>
      <c r="G66" s="85"/>
      <c r="H66" s="88"/>
      <c r="I66" s="88"/>
      <c r="J66" s="88"/>
      <c r="K66" s="85"/>
      <c r="L66" s="85"/>
      <c r="M66" s="85"/>
      <c r="N66" s="85"/>
      <c r="O66" s="85"/>
    </row>
    <row r="67" spans="1:18">
      <c r="A67" s="106">
        <v>26</v>
      </c>
      <c r="B67" s="112" t="s">
        <v>45</v>
      </c>
      <c r="C67" s="151" t="s">
        <v>46</v>
      </c>
      <c r="D67" s="97" t="s">
        <v>129</v>
      </c>
      <c r="E67" s="97" t="s">
        <v>126</v>
      </c>
      <c r="F67" s="105"/>
      <c r="G67" s="96">
        <v>1</v>
      </c>
      <c r="H67" s="97"/>
      <c r="I67" s="99"/>
      <c r="J67" s="99"/>
      <c r="K67" s="152" t="s">
        <v>100</v>
      </c>
      <c r="L67" s="152" t="s">
        <v>100</v>
      </c>
      <c r="M67" s="152" t="s">
        <v>100</v>
      </c>
      <c r="N67" s="152" t="s">
        <v>100</v>
      </c>
      <c r="O67" s="152" t="s">
        <v>100</v>
      </c>
    </row>
    <row r="68" spans="1:18">
      <c r="A68" s="153">
        <v>27</v>
      </c>
      <c r="B68" s="112" t="s">
        <v>127</v>
      </c>
      <c r="C68" s="151" t="s">
        <v>128</v>
      </c>
      <c r="D68" s="97" t="s">
        <v>129</v>
      </c>
      <c r="E68" s="97" t="s">
        <v>130</v>
      </c>
      <c r="F68" s="105"/>
      <c r="G68" s="96">
        <v>1</v>
      </c>
      <c r="H68" s="97"/>
      <c r="I68" s="152"/>
      <c r="J68" s="152"/>
      <c r="K68" s="152" t="s">
        <v>100</v>
      </c>
      <c r="L68" s="152" t="s">
        <v>100</v>
      </c>
      <c r="M68" s="152" t="s">
        <v>100</v>
      </c>
      <c r="N68" s="152" t="s">
        <v>100</v>
      </c>
      <c r="O68" s="152" t="s">
        <v>100</v>
      </c>
      <c r="P68" s="152"/>
      <c r="Q68" s="152"/>
      <c r="R68" s="152"/>
    </row>
    <row r="69" spans="1:18">
      <c r="A69" s="106">
        <v>28</v>
      </c>
      <c r="B69" s="120" t="s">
        <v>92</v>
      </c>
      <c r="C69" s="172" t="s">
        <v>310</v>
      </c>
      <c r="D69" s="173" t="s">
        <v>311</v>
      </c>
      <c r="E69" s="97" t="s">
        <v>71</v>
      </c>
      <c r="G69" s="96">
        <v>1</v>
      </c>
      <c r="H69" s="97"/>
      <c r="I69" s="99"/>
      <c r="J69" s="99"/>
      <c r="K69" s="152" t="s">
        <v>100</v>
      </c>
      <c r="L69" s="152" t="s">
        <v>100</v>
      </c>
      <c r="M69" s="152" t="s">
        <v>100</v>
      </c>
      <c r="N69" s="152" t="s">
        <v>100</v>
      </c>
      <c r="O69" s="152" t="s">
        <v>100</v>
      </c>
    </row>
    <row r="70" spans="1:18">
      <c r="A70" s="106">
        <v>29</v>
      </c>
      <c r="B70" s="120" t="s">
        <v>91</v>
      </c>
      <c r="C70" s="109"/>
      <c r="D70" s="113" t="s">
        <v>308</v>
      </c>
      <c r="E70" s="97" t="s">
        <v>136</v>
      </c>
      <c r="F70" s="105"/>
      <c r="G70" s="96">
        <v>1</v>
      </c>
      <c r="H70" s="97"/>
      <c r="I70" s="99"/>
      <c r="J70" s="99"/>
      <c r="K70" s="152" t="s">
        <v>100</v>
      </c>
      <c r="L70" s="152" t="s">
        <v>100</v>
      </c>
      <c r="M70" s="152" t="s">
        <v>100</v>
      </c>
      <c r="N70" s="152" t="s">
        <v>100</v>
      </c>
      <c r="O70" s="152" t="s">
        <v>100</v>
      </c>
    </row>
    <row r="71" spans="1:18">
      <c r="A71" s="106">
        <v>30</v>
      </c>
      <c r="B71" s="120" t="s">
        <v>49</v>
      </c>
      <c r="C71" s="120"/>
      <c r="D71" s="97" t="s">
        <v>60</v>
      </c>
      <c r="E71" s="97" t="s">
        <v>312</v>
      </c>
      <c r="F71" s="97"/>
      <c r="G71" s="96">
        <v>1</v>
      </c>
      <c r="H71" s="97"/>
      <c r="I71" s="118"/>
      <c r="J71" s="118"/>
      <c r="K71" s="152" t="s">
        <v>100</v>
      </c>
      <c r="L71" s="152" t="s">
        <v>100</v>
      </c>
      <c r="M71" s="152" t="s">
        <v>100</v>
      </c>
      <c r="N71" s="152" t="s">
        <v>100</v>
      </c>
      <c r="O71" s="152" t="s">
        <v>100</v>
      </c>
    </row>
  </sheetData>
  <mergeCells count="16">
    <mergeCell ref="A1:C1"/>
    <mergeCell ref="D1:F1"/>
    <mergeCell ref="J1:O1"/>
    <mergeCell ref="A3:C3"/>
    <mergeCell ref="D3:F3"/>
    <mergeCell ref="J3:K3"/>
    <mergeCell ref="D5:F5"/>
    <mergeCell ref="J5:K5"/>
    <mergeCell ref="K8:O8"/>
    <mergeCell ref="A12:A13"/>
    <mergeCell ref="B12:B13"/>
    <mergeCell ref="C12:C13"/>
    <mergeCell ref="D12:D13"/>
    <mergeCell ref="E12:E13"/>
    <mergeCell ref="L12:L13"/>
    <mergeCell ref="M12:M13"/>
  </mergeCells>
  <pageMargins left="0.35433070866141736" right="0.35433070866141736" top="0.78740157480314965" bottom="0.35433070866141736" header="0.31496062992125984" footer="0.51181102362204722"/>
  <pageSetup paperSize="9" scale="36" orientation="landscape" r:id="rId1"/>
  <headerFooter>
    <oddHeader>&amp;L&amp;"Arial,Fett"&amp;D/ &amp;T  -  &amp;A  -  Seite &amp;P/&amp;N
&amp;F&amp;R&amp;G</oddHeader>
  </headerFooter>
  <rowBreaks count="1" manualBreakCount="1">
    <brk id="49" max="16383" man="1"/>
  </rowBreaks>
  <colBreaks count="1" manualBreakCount="1">
    <brk id="99" max="1048575" man="1"/>
  </col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view="pageBreakPreview" zoomScale="80" zoomScaleNormal="70" zoomScaleSheetLayoutView="80" zoomScalePageLayoutView="70" workbookViewId="0">
      <selection activeCell="H44" sqref="H44"/>
    </sheetView>
  </sheetViews>
  <sheetFormatPr baseColWidth="10" defaultRowHeight="15.6"/>
  <cols>
    <col min="7" max="7" width="19.69921875" customWidth="1"/>
  </cols>
  <sheetData/>
  <phoneticPr fontId="7" type="noConversion"/>
  <pageMargins left="0.43307086614173229" right="0.43307086614173229" top="0.78740157480314965" bottom="0.39370078740157483" header="0.31496062992125984" footer="0.31496062992125984"/>
  <pageSetup paperSize="9" orientation="portrait" r:id="rId1"/>
  <headerFooter>
    <oddHeader>&amp;L&amp;"Arial,Fett"&amp;D/ &amp;T  -  &amp;A  -  Seite &amp;P/&amp;N
&amp;F&amp;R&amp;G</oddHeader>
  </headerFooter>
  <drawing r:id="rId2"/>
  <legacyDrawingHF r:id="rId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view="pageBreakPreview" topLeftCell="A10" zoomScale="130" zoomScaleSheetLayoutView="130" workbookViewId="0">
      <selection activeCell="I25" sqref="I25"/>
    </sheetView>
  </sheetViews>
  <sheetFormatPr baseColWidth="10" defaultColWidth="8.19921875" defaultRowHeight="13.8"/>
  <cols>
    <col min="1" max="1" width="4.69921875" style="3" customWidth="1"/>
    <col min="2" max="2" width="20.19921875" style="3" customWidth="1"/>
    <col min="3" max="3" width="4.59765625" style="53" customWidth="1"/>
    <col min="4" max="5" width="4.19921875" style="53" customWidth="1"/>
    <col min="6" max="8" width="7" style="3" customWidth="1"/>
    <col min="9" max="10" width="7" style="47" customWidth="1"/>
    <col min="11" max="11" width="7" style="3" customWidth="1"/>
    <col min="12" max="12" width="5.69921875" style="3" customWidth="1"/>
    <col min="13" max="253" width="8.19921875" style="3"/>
    <col min="254" max="254" width="4.19921875" style="3" customWidth="1"/>
    <col min="255" max="255" width="22" style="3" customWidth="1"/>
    <col min="256" max="261" width="6.69921875" style="3" customWidth="1"/>
    <col min="262" max="263" width="5.69921875" style="3" customWidth="1"/>
    <col min="264" max="509" width="8.19921875" style="3"/>
    <col min="510" max="510" width="4.19921875" style="3" customWidth="1"/>
    <col min="511" max="511" width="22" style="3" customWidth="1"/>
    <col min="512" max="517" width="6.69921875" style="3" customWidth="1"/>
    <col min="518" max="519" width="5.69921875" style="3" customWidth="1"/>
    <col min="520" max="765" width="8.19921875" style="3"/>
    <col min="766" max="766" width="4.19921875" style="3" customWidth="1"/>
    <col min="767" max="767" width="22" style="3" customWidth="1"/>
    <col min="768" max="773" width="6.69921875" style="3" customWidth="1"/>
    <col min="774" max="775" width="5.69921875" style="3" customWidth="1"/>
    <col min="776" max="1021" width="8.19921875" style="3"/>
    <col min="1022" max="1022" width="4.19921875" style="3" customWidth="1"/>
    <col min="1023" max="1023" width="22" style="3" customWidth="1"/>
    <col min="1024" max="1029" width="6.69921875" style="3" customWidth="1"/>
    <col min="1030" max="1031" width="5.69921875" style="3" customWidth="1"/>
    <col min="1032" max="1277" width="8.19921875" style="3"/>
    <col min="1278" max="1278" width="4.19921875" style="3" customWidth="1"/>
    <col min="1279" max="1279" width="22" style="3" customWidth="1"/>
    <col min="1280" max="1285" width="6.69921875" style="3" customWidth="1"/>
    <col min="1286" max="1287" width="5.69921875" style="3" customWidth="1"/>
    <col min="1288" max="1533" width="8.19921875" style="3"/>
    <col min="1534" max="1534" width="4.19921875" style="3" customWidth="1"/>
    <col min="1535" max="1535" width="22" style="3" customWidth="1"/>
    <col min="1536" max="1541" width="6.69921875" style="3" customWidth="1"/>
    <col min="1542" max="1543" width="5.69921875" style="3" customWidth="1"/>
    <col min="1544" max="1789" width="8.19921875" style="3"/>
    <col min="1790" max="1790" width="4.19921875" style="3" customWidth="1"/>
    <col min="1791" max="1791" width="22" style="3" customWidth="1"/>
    <col min="1792" max="1797" width="6.69921875" style="3" customWidth="1"/>
    <col min="1798" max="1799" width="5.69921875" style="3" customWidth="1"/>
    <col min="1800" max="2045" width="8.19921875" style="3"/>
    <col min="2046" max="2046" width="4.19921875" style="3" customWidth="1"/>
    <col min="2047" max="2047" width="22" style="3" customWidth="1"/>
    <col min="2048" max="2053" width="6.69921875" style="3" customWidth="1"/>
    <col min="2054" max="2055" width="5.69921875" style="3" customWidth="1"/>
    <col min="2056" max="2301" width="8.19921875" style="3"/>
    <col min="2302" max="2302" width="4.19921875" style="3" customWidth="1"/>
    <col min="2303" max="2303" width="22" style="3" customWidth="1"/>
    <col min="2304" max="2309" width="6.69921875" style="3" customWidth="1"/>
    <col min="2310" max="2311" width="5.69921875" style="3" customWidth="1"/>
    <col min="2312" max="2557" width="8.19921875" style="3"/>
    <col min="2558" max="2558" width="4.19921875" style="3" customWidth="1"/>
    <col min="2559" max="2559" width="22" style="3" customWidth="1"/>
    <col min="2560" max="2565" width="6.69921875" style="3" customWidth="1"/>
    <col min="2566" max="2567" width="5.69921875" style="3" customWidth="1"/>
    <col min="2568" max="2813" width="8.19921875" style="3"/>
    <col min="2814" max="2814" width="4.19921875" style="3" customWidth="1"/>
    <col min="2815" max="2815" width="22" style="3" customWidth="1"/>
    <col min="2816" max="2821" width="6.69921875" style="3" customWidth="1"/>
    <col min="2822" max="2823" width="5.69921875" style="3" customWidth="1"/>
    <col min="2824" max="3069" width="8.19921875" style="3"/>
    <col min="3070" max="3070" width="4.19921875" style="3" customWidth="1"/>
    <col min="3071" max="3071" width="22" style="3" customWidth="1"/>
    <col min="3072" max="3077" width="6.69921875" style="3" customWidth="1"/>
    <col min="3078" max="3079" width="5.69921875" style="3" customWidth="1"/>
    <col min="3080" max="3325" width="8.19921875" style="3"/>
    <col min="3326" max="3326" width="4.19921875" style="3" customWidth="1"/>
    <col min="3327" max="3327" width="22" style="3" customWidth="1"/>
    <col min="3328" max="3333" width="6.69921875" style="3" customWidth="1"/>
    <col min="3334" max="3335" width="5.69921875" style="3" customWidth="1"/>
    <col min="3336" max="3581" width="8.19921875" style="3"/>
    <col min="3582" max="3582" width="4.19921875" style="3" customWidth="1"/>
    <col min="3583" max="3583" width="22" style="3" customWidth="1"/>
    <col min="3584" max="3589" width="6.69921875" style="3" customWidth="1"/>
    <col min="3590" max="3591" width="5.69921875" style="3" customWidth="1"/>
    <col min="3592" max="3837" width="8.19921875" style="3"/>
    <col min="3838" max="3838" width="4.19921875" style="3" customWidth="1"/>
    <col min="3839" max="3839" width="22" style="3" customWidth="1"/>
    <col min="3840" max="3845" width="6.69921875" style="3" customWidth="1"/>
    <col min="3846" max="3847" width="5.69921875" style="3" customWidth="1"/>
    <col min="3848" max="4093" width="8.19921875" style="3"/>
    <col min="4094" max="4094" width="4.19921875" style="3" customWidth="1"/>
    <col min="4095" max="4095" width="22" style="3" customWidth="1"/>
    <col min="4096" max="4101" width="6.69921875" style="3" customWidth="1"/>
    <col min="4102" max="4103" width="5.69921875" style="3" customWidth="1"/>
    <col min="4104" max="4349" width="8.19921875" style="3"/>
    <col min="4350" max="4350" width="4.19921875" style="3" customWidth="1"/>
    <col min="4351" max="4351" width="22" style="3" customWidth="1"/>
    <col min="4352" max="4357" width="6.69921875" style="3" customWidth="1"/>
    <col min="4358" max="4359" width="5.69921875" style="3" customWidth="1"/>
    <col min="4360" max="4605" width="8.19921875" style="3"/>
    <col min="4606" max="4606" width="4.19921875" style="3" customWidth="1"/>
    <col min="4607" max="4607" width="22" style="3" customWidth="1"/>
    <col min="4608" max="4613" width="6.69921875" style="3" customWidth="1"/>
    <col min="4614" max="4615" width="5.69921875" style="3" customWidth="1"/>
    <col min="4616" max="4861" width="8.19921875" style="3"/>
    <col min="4862" max="4862" width="4.19921875" style="3" customWidth="1"/>
    <col min="4863" max="4863" width="22" style="3" customWidth="1"/>
    <col min="4864" max="4869" width="6.69921875" style="3" customWidth="1"/>
    <col min="4870" max="4871" width="5.69921875" style="3" customWidth="1"/>
    <col min="4872" max="5117" width="8.19921875" style="3"/>
    <col min="5118" max="5118" width="4.19921875" style="3" customWidth="1"/>
    <col min="5119" max="5119" width="22" style="3" customWidth="1"/>
    <col min="5120" max="5125" width="6.69921875" style="3" customWidth="1"/>
    <col min="5126" max="5127" width="5.69921875" style="3" customWidth="1"/>
    <col min="5128" max="5373" width="8.19921875" style="3"/>
    <col min="5374" max="5374" width="4.19921875" style="3" customWidth="1"/>
    <col min="5375" max="5375" width="22" style="3" customWidth="1"/>
    <col min="5376" max="5381" width="6.69921875" style="3" customWidth="1"/>
    <col min="5382" max="5383" width="5.69921875" style="3" customWidth="1"/>
    <col min="5384" max="5629" width="8.19921875" style="3"/>
    <col min="5630" max="5630" width="4.19921875" style="3" customWidth="1"/>
    <col min="5631" max="5631" width="22" style="3" customWidth="1"/>
    <col min="5632" max="5637" width="6.69921875" style="3" customWidth="1"/>
    <col min="5638" max="5639" width="5.69921875" style="3" customWidth="1"/>
    <col min="5640" max="5885" width="8.19921875" style="3"/>
    <col min="5886" max="5886" width="4.19921875" style="3" customWidth="1"/>
    <col min="5887" max="5887" width="22" style="3" customWidth="1"/>
    <col min="5888" max="5893" width="6.69921875" style="3" customWidth="1"/>
    <col min="5894" max="5895" width="5.69921875" style="3" customWidth="1"/>
    <col min="5896" max="6141" width="8.19921875" style="3"/>
    <col min="6142" max="6142" width="4.19921875" style="3" customWidth="1"/>
    <col min="6143" max="6143" width="22" style="3" customWidth="1"/>
    <col min="6144" max="6149" width="6.69921875" style="3" customWidth="1"/>
    <col min="6150" max="6151" width="5.69921875" style="3" customWidth="1"/>
    <col min="6152" max="6397" width="8.19921875" style="3"/>
    <col min="6398" max="6398" width="4.19921875" style="3" customWidth="1"/>
    <col min="6399" max="6399" width="22" style="3" customWidth="1"/>
    <col min="6400" max="6405" width="6.69921875" style="3" customWidth="1"/>
    <col min="6406" max="6407" width="5.69921875" style="3" customWidth="1"/>
    <col min="6408" max="6653" width="8.19921875" style="3"/>
    <col min="6654" max="6654" width="4.19921875" style="3" customWidth="1"/>
    <col min="6655" max="6655" width="22" style="3" customWidth="1"/>
    <col min="6656" max="6661" width="6.69921875" style="3" customWidth="1"/>
    <col min="6662" max="6663" width="5.69921875" style="3" customWidth="1"/>
    <col min="6664" max="6909" width="8.19921875" style="3"/>
    <col min="6910" max="6910" width="4.19921875" style="3" customWidth="1"/>
    <col min="6911" max="6911" width="22" style="3" customWidth="1"/>
    <col min="6912" max="6917" width="6.69921875" style="3" customWidth="1"/>
    <col min="6918" max="6919" width="5.69921875" style="3" customWidth="1"/>
    <col min="6920" max="7165" width="8.19921875" style="3"/>
    <col min="7166" max="7166" width="4.19921875" style="3" customWidth="1"/>
    <col min="7167" max="7167" width="22" style="3" customWidth="1"/>
    <col min="7168" max="7173" width="6.69921875" style="3" customWidth="1"/>
    <col min="7174" max="7175" width="5.69921875" style="3" customWidth="1"/>
    <col min="7176" max="7421" width="8.19921875" style="3"/>
    <col min="7422" max="7422" width="4.19921875" style="3" customWidth="1"/>
    <col min="7423" max="7423" width="22" style="3" customWidth="1"/>
    <col min="7424" max="7429" width="6.69921875" style="3" customWidth="1"/>
    <col min="7430" max="7431" width="5.69921875" style="3" customWidth="1"/>
    <col min="7432" max="7677" width="8.19921875" style="3"/>
    <col min="7678" max="7678" width="4.19921875" style="3" customWidth="1"/>
    <col min="7679" max="7679" width="22" style="3" customWidth="1"/>
    <col min="7680" max="7685" width="6.69921875" style="3" customWidth="1"/>
    <col min="7686" max="7687" width="5.69921875" style="3" customWidth="1"/>
    <col min="7688" max="7933" width="8.19921875" style="3"/>
    <col min="7934" max="7934" width="4.19921875" style="3" customWidth="1"/>
    <col min="7935" max="7935" width="22" style="3" customWidth="1"/>
    <col min="7936" max="7941" width="6.69921875" style="3" customWidth="1"/>
    <col min="7942" max="7943" width="5.69921875" style="3" customWidth="1"/>
    <col min="7944" max="8189" width="8.19921875" style="3"/>
    <col min="8190" max="8190" width="4.19921875" style="3" customWidth="1"/>
    <col min="8191" max="8191" width="22" style="3" customWidth="1"/>
    <col min="8192" max="8197" width="6.69921875" style="3" customWidth="1"/>
    <col min="8198" max="8199" width="5.69921875" style="3" customWidth="1"/>
    <col min="8200" max="8445" width="8.19921875" style="3"/>
    <col min="8446" max="8446" width="4.19921875" style="3" customWidth="1"/>
    <col min="8447" max="8447" width="22" style="3" customWidth="1"/>
    <col min="8448" max="8453" width="6.69921875" style="3" customWidth="1"/>
    <col min="8454" max="8455" width="5.69921875" style="3" customWidth="1"/>
    <col min="8456" max="8701" width="8.19921875" style="3"/>
    <col min="8702" max="8702" width="4.19921875" style="3" customWidth="1"/>
    <col min="8703" max="8703" width="22" style="3" customWidth="1"/>
    <col min="8704" max="8709" width="6.69921875" style="3" customWidth="1"/>
    <col min="8710" max="8711" width="5.69921875" style="3" customWidth="1"/>
    <col min="8712" max="8957" width="8.19921875" style="3"/>
    <col min="8958" max="8958" width="4.19921875" style="3" customWidth="1"/>
    <col min="8959" max="8959" width="22" style="3" customWidth="1"/>
    <col min="8960" max="8965" width="6.69921875" style="3" customWidth="1"/>
    <col min="8966" max="8967" width="5.69921875" style="3" customWidth="1"/>
    <col min="8968" max="9213" width="8.19921875" style="3"/>
    <col min="9214" max="9214" width="4.19921875" style="3" customWidth="1"/>
    <col min="9215" max="9215" width="22" style="3" customWidth="1"/>
    <col min="9216" max="9221" width="6.69921875" style="3" customWidth="1"/>
    <col min="9222" max="9223" width="5.69921875" style="3" customWidth="1"/>
    <col min="9224" max="9469" width="8.19921875" style="3"/>
    <col min="9470" max="9470" width="4.19921875" style="3" customWidth="1"/>
    <col min="9471" max="9471" width="22" style="3" customWidth="1"/>
    <col min="9472" max="9477" width="6.69921875" style="3" customWidth="1"/>
    <col min="9478" max="9479" width="5.69921875" style="3" customWidth="1"/>
    <col min="9480" max="9725" width="8.19921875" style="3"/>
    <col min="9726" max="9726" width="4.19921875" style="3" customWidth="1"/>
    <col min="9727" max="9727" width="22" style="3" customWidth="1"/>
    <col min="9728" max="9733" width="6.69921875" style="3" customWidth="1"/>
    <col min="9734" max="9735" width="5.69921875" style="3" customWidth="1"/>
    <col min="9736" max="9981" width="8.19921875" style="3"/>
    <col min="9982" max="9982" width="4.19921875" style="3" customWidth="1"/>
    <col min="9983" max="9983" width="22" style="3" customWidth="1"/>
    <col min="9984" max="9989" width="6.69921875" style="3" customWidth="1"/>
    <col min="9990" max="9991" width="5.69921875" style="3" customWidth="1"/>
    <col min="9992" max="10237" width="8.19921875" style="3"/>
    <col min="10238" max="10238" width="4.19921875" style="3" customWidth="1"/>
    <col min="10239" max="10239" width="22" style="3" customWidth="1"/>
    <col min="10240" max="10245" width="6.69921875" style="3" customWidth="1"/>
    <col min="10246" max="10247" width="5.69921875" style="3" customWidth="1"/>
    <col min="10248" max="10493" width="8.19921875" style="3"/>
    <col min="10494" max="10494" width="4.19921875" style="3" customWidth="1"/>
    <col min="10495" max="10495" width="22" style="3" customWidth="1"/>
    <col min="10496" max="10501" width="6.69921875" style="3" customWidth="1"/>
    <col min="10502" max="10503" width="5.69921875" style="3" customWidth="1"/>
    <col min="10504" max="10749" width="8.19921875" style="3"/>
    <col min="10750" max="10750" width="4.19921875" style="3" customWidth="1"/>
    <col min="10751" max="10751" width="22" style="3" customWidth="1"/>
    <col min="10752" max="10757" width="6.69921875" style="3" customWidth="1"/>
    <col min="10758" max="10759" width="5.69921875" style="3" customWidth="1"/>
    <col min="10760" max="11005" width="8.19921875" style="3"/>
    <col min="11006" max="11006" width="4.19921875" style="3" customWidth="1"/>
    <col min="11007" max="11007" width="22" style="3" customWidth="1"/>
    <col min="11008" max="11013" width="6.69921875" style="3" customWidth="1"/>
    <col min="11014" max="11015" width="5.69921875" style="3" customWidth="1"/>
    <col min="11016" max="11261" width="8.19921875" style="3"/>
    <col min="11262" max="11262" width="4.19921875" style="3" customWidth="1"/>
    <col min="11263" max="11263" width="22" style="3" customWidth="1"/>
    <col min="11264" max="11269" width="6.69921875" style="3" customWidth="1"/>
    <col min="11270" max="11271" width="5.69921875" style="3" customWidth="1"/>
    <col min="11272" max="11517" width="8.19921875" style="3"/>
    <col min="11518" max="11518" width="4.19921875" style="3" customWidth="1"/>
    <col min="11519" max="11519" width="22" style="3" customWidth="1"/>
    <col min="11520" max="11525" width="6.69921875" style="3" customWidth="1"/>
    <col min="11526" max="11527" width="5.69921875" style="3" customWidth="1"/>
    <col min="11528" max="11773" width="8.19921875" style="3"/>
    <col min="11774" max="11774" width="4.19921875" style="3" customWidth="1"/>
    <col min="11775" max="11775" width="22" style="3" customWidth="1"/>
    <col min="11776" max="11781" width="6.69921875" style="3" customWidth="1"/>
    <col min="11782" max="11783" width="5.69921875" style="3" customWidth="1"/>
    <col min="11784" max="12029" width="8.19921875" style="3"/>
    <col min="12030" max="12030" width="4.19921875" style="3" customWidth="1"/>
    <col min="12031" max="12031" width="22" style="3" customWidth="1"/>
    <col min="12032" max="12037" width="6.69921875" style="3" customWidth="1"/>
    <col min="12038" max="12039" width="5.69921875" style="3" customWidth="1"/>
    <col min="12040" max="12285" width="8.19921875" style="3"/>
    <col min="12286" max="12286" width="4.19921875" style="3" customWidth="1"/>
    <col min="12287" max="12287" width="22" style="3" customWidth="1"/>
    <col min="12288" max="12293" width="6.69921875" style="3" customWidth="1"/>
    <col min="12294" max="12295" width="5.69921875" style="3" customWidth="1"/>
    <col min="12296" max="12541" width="8.19921875" style="3"/>
    <col min="12542" max="12542" width="4.19921875" style="3" customWidth="1"/>
    <col min="12543" max="12543" width="22" style="3" customWidth="1"/>
    <col min="12544" max="12549" width="6.69921875" style="3" customWidth="1"/>
    <col min="12550" max="12551" width="5.69921875" style="3" customWidth="1"/>
    <col min="12552" max="12797" width="8.19921875" style="3"/>
    <col min="12798" max="12798" width="4.19921875" style="3" customWidth="1"/>
    <col min="12799" max="12799" width="22" style="3" customWidth="1"/>
    <col min="12800" max="12805" width="6.69921875" style="3" customWidth="1"/>
    <col min="12806" max="12807" width="5.69921875" style="3" customWidth="1"/>
    <col min="12808" max="13053" width="8.19921875" style="3"/>
    <col min="13054" max="13054" width="4.19921875" style="3" customWidth="1"/>
    <col min="13055" max="13055" width="22" style="3" customWidth="1"/>
    <col min="13056" max="13061" width="6.69921875" style="3" customWidth="1"/>
    <col min="13062" max="13063" width="5.69921875" style="3" customWidth="1"/>
    <col min="13064" max="13309" width="8.19921875" style="3"/>
    <col min="13310" max="13310" width="4.19921875" style="3" customWidth="1"/>
    <col min="13311" max="13311" width="22" style="3" customWidth="1"/>
    <col min="13312" max="13317" width="6.69921875" style="3" customWidth="1"/>
    <col min="13318" max="13319" width="5.69921875" style="3" customWidth="1"/>
    <col min="13320" max="13565" width="8.19921875" style="3"/>
    <col min="13566" max="13566" width="4.19921875" style="3" customWidth="1"/>
    <col min="13567" max="13567" width="22" style="3" customWidth="1"/>
    <col min="13568" max="13573" width="6.69921875" style="3" customWidth="1"/>
    <col min="13574" max="13575" width="5.69921875" style="3" customWidth="1"/>
    <col min="13576" max="13821" width="8.19921875" style="3"/>
    <col min="13822" max="13822" width="4.19921875" style="3" customWidth="1"/>
    <col min="13823" max="13823" width="22" style="3" customWidth="1"/>
    <col min="13824" max="13829" width="6.69921875" style="3" customWidth="1"/>
    <col min="13830" max="13831" width="5.69921875" style="3" customWidth="1"/>
    <col min="13832" max="14077" width="8.19921875" style="3"/>
    <col min="14078" max="14078" width="4.19921875" style="3" customWidth="1"/>
    <col min="14079" max="14079" width="22" style="3" customWidth="1"/>
    <col min="14080" max="14085" width="6.69921875" style="3" customWidth="1"/>
    <col min="14086" max="14087" width="5.69921875" style="3" customWidth="1"/>
    <col min="14088" max="14333" width="8.19921875" style="3"/>
    <col min="14334" max="14334" width="4.19921875" style="3" customWidth="1"/>
    <col min="14335" max="14335" width="22" style="3" customWidth="1"/>
    <col min="14336" max="14341" width="6.69921875" style="3" customWidth="1"/>
    <col min="14342" max="14343" width="5.69921875" style="3" customWidth="1"/>
    <col min="14344" max="14589" width="8.19921875" style="3"/>
    <col min="14590" max="14590" width="4.19921875" style="3" customWidth="1"/>
    <col min="14591" max="14591" width="22" style="3" customWidth="1"/>
    <col min="14592" max="14597" width="6.69921875" style="3" customWidth="1"/>
    <col min="14598" max="14599" width="5.69921875" style="3" customWidth="1"/>
    <col min="14600" max="14845" width="8.19921875" style="3"/>
    <col min="14846" max="14846" width="4.19921875" style="3" customWidth="1"/>
    <col min="14847" max="14847" width="22" style="3" customWidth="1"/>
    <col min="14848" max="14853" width="6.69921875" style="3" customWidth="1"/>
    <col min="14854" max="14855" width="5.69921875" style="3" customWidth="1"/>
    <col min="14856" max="15101" width="8.19921875" style="3"/>
    <col min="15102" max="15102" width="4.19921875" style="3" customWidth="1"/>
    <col min="15103" max="15103" width="22" style="3" customWidth="1"/>
    <col min="15104" max="15109" width="6.69921875" style="3" customWidth="1"/>
    <col min="15110" max="15111" width="5.69921875" style="3" customWidth="1"/>
    <col min="15112" max="15357" width="8.19921875" style="3"/>
    <col min="15358" max="15358" width="4.19921875" style="3" customWidth="1"/>
    <col min="15359" max="15359" width="22" style="3" customWidth="1"/>
    <col min="15360" max="15365" width="6.69921875" style="3" customWidth="1"/>
    <col min="15366" max="15367" width="5.69921875" style="3" customWidth="1"/>
    <col min="15368" max="15613" width="8.19921875" style="3"/>
    <col min="15614" max="15614" width="4.19921875" style="3" customWidth="1"/>
    <col min="15615" max="15615" width="22" style="3" customWidth="1"/>
    <col min="15616" max="15621" width="6.69921875" style="3" customWidth="1"/>
    <col min="15622" max="15623" width="5.69921875" style="3" customWidth="1"/>
    <col min="15624" max="15869" width="8.19921875" style="3"/>
    <col min="15870" max="15870" width="4.19921875" style="3" customWidth="1"/>
    <col min="15871" max="15871" width="22" style="3" customWidth="1"/>
    <col min="15872" max="15877" width="6.69921875" style="3" customWidth="1"/>
    <col min="15878" max="15879" width="5.69921875" style="3" customWidth="1"/>
    <col min="15880" max="16125" width="8.19921875" style="3"/>
    <col min="16126" max="16126" width="4.19921875" style="3" customWidth="1"/>
    <col min="16127" max="16127" width="22" style="3" customWidth="1"/>
    <col min="16128" max="16133" width="6.69921875" style="3" customWidth="1"/>
    <col min="16134" max="16135" width="5.69921875" style="3" customWidth="1"/>
    <col min="16136" max="16384" width="8.19921875" style="3"/>
  </cols>
  <sheetData>
    <row r="1" spans="1:13" ht="13.95" customHeight="1">
      <c r="A1" s="225" t="s">
        <v>58</v>
      </c>
      <c r="B1" s="226"/>
      <c r="C1" s="229" t="s">
        <v>70</v>
      </c>
      <c r="D1" s="229"/>
      <c r="E1" s="229"/>
      <c r="F1" s="230" t="s">
        <v>20</v>
      </c>
      <c r="G1" s="230"/>
      <c r="H1" s="230"/>
      <c r="I1" s="235" t="s">
        <v>199</v>
      </c>
      <c r="J1" s="236"/>
      <c r="K1" s="237"/>
      <c r="L1" s="231" t="s">
        <v>36</v>
      </c>
    </row>
    <row r="2" spans="1:13">
      <c r="A2" s="225"/>
      <c r="B2" s="226"/>
      <c r="C2" s="229"/>
      <c r="D2" s="229"/>
      <c r="E2" s="229"/>
      <c r="F2" s="230"/>
      <c r="G2" s="230"/>
      <c r="H2" s="230"/>
      <c r="I2" s="238"/>
      <c r="J2" s="239"/>
      <c r="K2" s="240"/>
      <c r="L2" s="231"/>
    </row>
    <row r="3" spans="1:13">
      <c r="A3" s="225"/>
      <c r="B3" s="226"/>
      <c r="C3" s="229"/>
      <c r="D3" s="229"/>
      <c r="E3" s="229"/>
      <c r="F3" s="230"/>
      <c r="G3" s="230"/>
      <c r="H3" s="230"/>
      <c r="I3" s="238"/>
      <c r="J3" s="239"/>
      <c r="K3" s="240"/>
      <c r="L3" s="231"/>
    </row>
    <row r="4" spans="1:13">
      <c r="A4" s="227"/>
      <c r="B4" s="228"/>
      <c r="C4" s="229"/>
      <c r="D4" s="229"/>
      <c r="E4" s="229"/>
      <c r="F4" s="230"/>
      <c r="G4" s="230"/>
      <c r="H4" s="230"/>
      <c r="I4" s="241"/>
      <c r="J4" s="242"/>
      <c r="K4" s="243"/>
      <c r="L4" s="231"/>
    </row>
    <row r="5" spans="1:13">
      <c r="A5" s="233"/>
      <c r="B5" s="234"/>
      <c r="C5" s="48" t="s">
        <v>139</v>
      </c>
      <c r="D5" s="48" t="s">
        <v>140</v>
      </c>
      <c r="E5" s="49"/>
      <c r="F5" s="32" t="s">
        <v>139</v>
      </c>
      <c r="G5" s="32" t="s">
        <v>140</v>
      </c>
      <c r="H5" s="33"/>
      <c r="I5" s="54" t="s">
        <v>200</v>
      </c>
      <c r="J5" s="54" t="s">
        <v>140</v>
      </c>
      <c r="K5" s="54" t="s">
        <v>201</v>
      </c>
      <c r="L5" s="232"/>
    </row>
    <row r="6" spans="1:13">
      <c r="A6" s="17" t="s">
        <v>62</v>
      </c>
      <c r="B6" s="34" t="s">
        <v>14</v>
      </c>
      <c r="C6" s="50"/>
      <c r="D6" s="51"/>
      <c r="E6" s="51"/>
      <c r="F6" s="28"/>
      <c r="G6" s="29">
        <v>5</v>
      </c>
      <c r="H6" s="29"/>
      <c r="I6" s="6">
        <v>5.5</v>
      </c>
      <c r="J6" s="46">
        <v>5.5</v>
      </c>
      <c r="K6" s="46">
        <f>J6-I6</f>
        <v>0</v>
      </c>
      <c r="L6" s="8">
        <v>0.5</v>
      </c>
    </row>
    <row r="7" spans="1:13">
      <c r="A7" s="17" t="s">
        <v>15</v>
      </c>
      <c r="B7" s="35" t="s">
        <v>16</v>
      </c>
      <c r="C7" s="50">
        <v>95.6</v>
      </c>
      <c r="D7" s="51"/>
      <c r="E7" s="51"/>
      <c r="F7" s="28">
        <v>46</v>
      </c>
      <c r="G7" s="29">
        <v>46</v>
      </c>
      <c r="H7" s="29">
        <f>G7-F7</f>
        <v>0</v>
      </c>
      <c r="I7" s="6">
        <v>48.5</v>
      </c>
      <c r="J7" s="46">
        <v>47.5</v>
      </c>
      <c r="K7" s="46">
        <f t="shared" ref="K7:K30" si="0">J7-I7</f>
        <v>-1</v>
      </c>
      <c r="L7" s="8">
        <v>1</v>
      </c>
    </row>
    <row r="8" spans="1:13">
      <c r="A8" s="17" t="s">
        <v>17</v>
      </c>
      <c r="B8" s="35" t="s">
        <v>18</v>
      </c>
      <c r="C8" s="50"/>
      <c r="D8" s="51"/>
      <c r="E8" s="51"/>
      <c r="F8" s="28"/>
      <c r="G8" s="29"/>
      <c r="H8" s="29"/>
      <c r="I8" s="6"/>
      <c r="J8" s="46"/>
      <c r="K8" s="46"/>
      <c r="L8" s="8">
        <v>1</v>
      </c>
    </row>
    <row r="9" spans="1:13">
      <c r="A9" s="17" t="s">
        <v>156</v>
      </c>
      <c r="B9" s="35" t="s">
        <v>157</v>
      </c>
      <c r="C9" s="50"/>
      <c r="D9" s="51"/>
      <c r="E9" s="51"/>
      <c r="F9" s="28">
        <v>19</v>
      </c>
      <c r="G9" s="29">
        <v>19</v>
      </c>
      <c r="H9" s="29">
        <f t="shared" ref="H9:H32" si="1">G9-F9</f>
        <v>0</v>
      </c>
      <c r="I9" s="6"/>
      <c r="J9" s="46"/>
      <c r="K9" s="46"/>
      <c r="L9" s="8">
        <v>1</v>
      </c>
      <c r="M9" s="3" t="s">
        <v>206</v>
      </c>
    </row>
    <row r="10" spans="1:13">
      <c r="A10" s="17" t="s">
        <v>158</v>
      </c>
      <c r="B10" s="35" t="s">
        <v>159</v>
      </c>
      <c r="C10" s="50">
        <v>108</v>
      </c>
      <c r="D10" s="51"/>
      <c r="E10" s="51"/>
      <c r="F10" s="28">
        <v>55</v>
      </c>
      <c r="G10" s="29">
        <v>54.5</v>
      </c>
      <c r="H10" s="29">
        <f t="shared" si="1"/>
        <v>-0.5</v>
      </c>
      <c r="I10" s="6">
        <v>55.5</v>
      </c>
      <c r="J10" s="46">
        <v>54</v>
      </c>
      <c r="K10" s="55">
        <f t="shared" si="0"/>
        <v>-1.5</v>
      </c>
      <c r="L10" s="8">
        <v>1</v>
      </c>
    </row>
    <row r="11" spans="1:13">
      <c r="A11" s="17" t="s">
        <v>65</v>
      </c>
      <c r="B11" s="34" t="s">
        <v>202</v>
      </c>
      <c r="C11" s="50"/>
      <c r="D11" s="51"/>
      <c r="E11" s="51"/>
      <c r="F11" s="28">
        <v>27.5</v>
      </c>
      <c r="G11" s="29">
        <v>27.5</v>
      </c>
      <c r="H11" s="29">
        <f t="shared" si="1"/>
        <v>0</v>
      </c>
      <c r="I11" s="6">
        <v>27.5</v>
      </c>
      <c r="J11" s="46" t="s">
        <v>204</v>
      </c>
      <c r="K11" s="46"/>
      <c r="L11" s="8">
        <v>0.5</v>
      </c>
      <c r="M11" s="3" t="s">
        <v>203</v>
      </c>
    </row>
    <row r="12" spans="1:13">
      <c r="A12" s="17" t="s">
        <v>151</v>
      </c>
      <c r="B12" s="34" t="s">
        <v>104</v>
      </c>
      <c r="C12" s="50"/>
      <c r="D12" s="52"/>
      <c r="E12" s="51"/>
      <c r="F12" s="28"/>
      <c r="G12" s="30"/>
      <c r="H12" s="29"/>
      <c r="I12" s="6"/>
      <c r="J12" s="46"/>
      <c r="K12" s="46"/>
      <c r="L12" s="8">
        <v>0.5</v>
      </c>
    </row>
    <row r="13" spans="1:13">
      <c r="A13" s="17" t="s">
        <v>105</v>
      </c>
      <c r="B13" s="35" t="s">
        <v>106</v>
      </c>
      <c r="C13" s="50"/>
      <c r="D13" s="51"/>
      <c r="E13" s="51"/>
      <c r="F13" s="28">
        <v>35</v>
      </c>
      <c r="G13" s="29">
        <v>34.5</v>
      </c>
      <c r="H13" s="29">
        <f t="shared" si="1"/>
        <v>-0.5</v>
      </c>
      <c r="I13" s="6">
        <v>34.5</v>
      </c>
      <c r="J13" s="46">
        <v>34</v>
      </c>
      <c r="K13" s="46">
        <f t="shared" si="0"/>
        <v>-0.5</v>
      </c>
      <c r="L13" s="8">
        <v>0.5</v>
      </c>
    </row>
    <row r="14" spans="1:13">
      <c r="A14" s="17" t="s">
        <v>107</v>
      </c>
      <c r="B14" s="35" t="s">
        <v>108</v>
      </c>
      <c r="C14" s="50"/>
      <c r="D14" s="51"/>
      <c r="E14" s="51"/>
      <c r="F14" s="28">
        <v>40</v>
      </c>
      <c r="G14" s="29">
        <v>40</v>
      </c>
      <c r="H14" s="29">
        <f t="shared" si="1"/>
        <v>0</v>
      </c>
      <c r="I14" s="6"/>
      <c r="J14" s="46"/>
      <c r="K14" s="46"/>
      <c r="L14" s="8">
        <v>0.5</v>
      </c>
      <c r="M14" s="3" t="s">
        <v>205</v>
      </c>
    </row>
    <row r="15" spans="1:13">
      <c r="A15" s="17" t="s">
        <v>109</v>
      </c>
      <c r="B15" s="35" t="s">
        <v>110</v>
      </c>
      <c r="C15" s="50"/>
      <c r="D15" s="51"/>
      <c r="E15" s="51"/>
      <c r="F15" s="28">
        <v>24</v>
      </c>
      <c r="G15" s="29">
        <v>24</v>
      </c>
      <c r="H15" s="29">
        <f t="shared" si="1"/>
        <v>0</v>
      </c>
      <c r="I15" s="6">
        <v>26</v>
      </c>
      <c r="J15" s="46">
        <v>27.5</v>
      </c>
      <c r="K15" s="55">
        <f t="shared" si="0"/>
        <v>1.5</v>
      </c>
      <c r="L15" s="8">
        <v>0.5</v>
      </c>
    </row>
    <row r="16" spans="1:13">
      <c r="A16" s="17" t="s">
        <v>111</v>
      </c>
      <c r="B16" s="35" t="s">
        <v>112</v>
      </c>
      <c r="C16" s="50"/>
      <c r="D16" s="51"/>
      <c r="E16" s="51"/>
      <c r="F16" s="28">
        <v>27.5</v>
      </c>
      <c r="G16" s="29">
        <v>27.5</v>
      </c>
      <c r="H16" s="29">
        <f t="shared" si="1"/>
        <v>0</v>
      </c>
      <c r="I16" s="6">
        <v>27</v>
      </c>
      <c r="J16" s="46">
        <v>27</v>
      </c>
      <c r="K16" s="46">
        <f t="shared" si="0"/>
        <v>0</v>
      </c>
      <c r="L16" s="8">
        <v>0.5</v>
      </c>
    </row>
    <row r="17" spans="1:13">
      <c r="A17" s="17" t="s">
        <v>113</v>
      </c>
      <c r="B17" s="35" t="s">
        <v>114</v>
      </c>
      <c r="C17" s="50"/>
      <c r="D17" s="51"/>
      <c r="E17" s="51"/>
      <c r="F17" s="28"/>
      <c r="G17" s="29"/>
      <c r="H17" s="29"/>
      <c r="I17" s="6"/>
      <c r="J17" s="46"/>
      <c r="K17" s="46"/>
      <c r="L17" s="8">
        <v>0.5</v>
      </c>
    </row>
    <row r="18" spans="1:13">
      <c r="A18" s="17" t="s">
        <v>115</v>
      </c>
      <c r="B18" s="35" t="s">
        <v>116</v>
      </c>
      <c r="C18" s="50"/>
      <c r="D18" s="51"/>
      <c r="E18" s="51"/>
      <c r="F18" s="28"/>
      <c r="G18" s="29"/>
      <c r="H18" s="29"/>
      <c r="I18" s="6"/>
      <c r="J18" s="46"/>
      <c r="K18" s="46"/>
      <c r="L18" s="8">
        <v>0.5</v>
      </c>
    </row>
    <row r="19" spans="1:13">
      <c r="A19" s="17" t="s">
        <v>152</v>
      </c>
      <c r="B19" s="35" t="s">
        <v>117</v>
      </c>
      <c r="C19" s="50"/>
      <c r="D19" s="51"/>
      <c r="E19" s="51"/>
      <c r="F19" s="28">
        <v>20</v>
      </c>
      <c r="G19" s="29">
        <v>20</v>
      </c>
      <c r="H19" s="29">
        <f t="shared" si="1"/>
        <v>0</v>
      </c>
      <c r="I19" s="6">
        <v>20</v>
      </c>
      <c r="J19" s="46">
        <v>20</v>
      </c>
      <c r="K19" s="46">
        <f t="shared" si="0"/>
        <v>0</v>
      </c>
      <c r="L19" s="8">
        <v>0.5</v>
      </c>
    </row>
    <row r="20" spans="1:13">
      <c r="A20" s="17" t="s">
        <v>125</v>
      </c>
      <c r="B20" s="35" t="s">
        <v>118</v>
      </c>
      <c r="C20" s="50"/>
      <c r="D20" s="51"/>
      <c r="E20" s="51"/>
      <c r="F20" s="28">
        <v>28</v>
      </c>
      <c r="G20" s="29">
        <v>27</v>
      </c>
      <c r="H20" s="29">
        <f t="shared" si="1"/>
        <v>-1</v>
      </c>
      <c r="I20" s="6">
        <v>27</v>
      </c>
      <c r="J20" s="46">
        <v>26</v>
      </c>
      <c r="K20" s="55">
        <f t="shared" si="0"/>
        <v>-1</v>
      </c>
      <c r="L20" s="8">
        <v>0.5</v>
      </c>
    </row>
    <row r="21" spans="1:13">
      <c r="A21" s="17" t="s">
        <v>25</v>
      </c>
      <c r="B21" s="34" t="s">
        <v>26</v>
      </c>
      <c r="C21" s="50">
        <v>79</v>
      </c>
      <c r="D21" s="51"/>
      <c r="E21" s="51"/>
      <c r="F21" s="28">
        <v>81</v>
      </c>
      <c r="G21" s="29">
        <v>80</v>
      </c>
      <c r="H21" s="39">
        <f t="shared" si="1"/>
        <v>-1</v>
      </c>
      <c r="I21" s="6">
        <v>83</v>
      </c>
      <c r="J21" s="46">
        <v>85</v>
      </c>
      <c r="K21" s="55">
        <f t="shared" si="0"/>
        <v>2</v>
      </c>
      <c r="L21" s="8">
        <v>1</v>
      </c>
    </row>
    <row r="22" spans="1:13">
      <c r="A22" s="17" t="s">
        <v>27</v>
      </c>
      <c r="B22" s="34" t="s">
        <v>28</v>
      </c>
      <c r="C22" s="50"/>
      <c r="D22" s="51"/>
      <c r="E22" s="51"/>
      <c r="F22" s="28"/>
      <c r="G22" s="29"/>
      <c r="H22" s="29"/>
      <c r="I22" s="6"/>
      <c r="J22" s="46"/>
      <c r="K22" s="46"/>
      <c r="L22" s="8">
        <v>0.5</v>
      </c>
    </row>
    <row r="23" spans="1:13">
      <c r="A23" s="17" t="s">
        <v>153</v>
      </c>
      <c r="B23" s="34" t="s">
        <v>29</v>
      </c>
      <c r="C23" s="50"/>
      <c r="D23" s="51"/>
      <c r="E23" s="51"/>
      <c r="F23" s="28">
        <v>7.5</v>
      </c>
      <c r="G23" s="29">
        <v>7</v>
      </c>
      <c r="H23" s="39">
        <f t="shared" si="1"/>
        <v>-0.5</v>
      </c>
      <c r="I23" s="6">
        <v>5.5</v>
      </c>
      <c r="J23" s="46">
        <v>5.5</v>
      </c>
      <c r="K23" s="46">
        <f t="shared" si="0"/>
        <v>0</v>
      </c>
      <c r="L23" s="8">
        <v>0.5</v>
      </c>
    </row>
    <row r="24" spans="1:13">
      <c r="A24" s="17" t="s">
        <v>74</v>
      </c>
      <c r="B24" s="34" t="s">
        <v>30</v>
      </c>
      <c r="C24" s="50"/>
      <c r="D24" s="51"/>
      <c r="E24" s="51"/>
      <c r="F24" s="28"/>
      <c r="G24" s="29"/>
      <c r="H24" s="29"/>
      <c r="I24" s="6"/>
      <c r="J24" s="46"/>
      <c r="K24" s="46"/>
      <c r="L24" s="8">
        <v>0.5</v>
      </c>
    </row>
    <row r="25" spans="1:13">
      <c r="A25" s="17" t="s">
        <v>73</v>
      </c>
      <c r="B25" s="34" t="s">
        <v>31</v>
      </c>
      <c r="C25" s="50"/>
      <c r="D25" s="51"/>
      <c r="E25" s="51"/>
      <c r="F25" s="28">
        <v>41</v>
      </c>
      <c r="G25" s="29">
        <v>41</v>
      </c>
      <c r="H25" s="29">
        <f t="shared" si="1"/>
        <v>0</v>
      </c>
      <c r="I25" s="6">
        <v>44.5</v>
      </c>
      <c r="J25" s="46">
        <v>44.3</v>
      </c>
      <c r="K25" s="46">
        <f t="shared" si="0"/>
        <v>-0.20000000000000284</v>
      </c>
      <c r="L25" s="8">
        <v>0.5</v>
      </c>
      <c r="M25" s="3" t="s">
        <v>203</v>
      </c>
    </row>
    <row r="26" spans="1:13">
      <c r="A26" s="17" t="s">
        <v>154</v>
      </c>
      <c r="B26" s="35" t="s">
        <v>32</v>
      </c>
      <c r="C26" s="50"/>
      <c r="D26" s="51"/>
      <c r="E26" s="51"/>
      <c r="F26" s="28"/>
      <c r="G26" s="29"/>
      <c r="H26" s="29"/>
      <c r="I26" s="6"/>
      <c r="J26" s="46"/>
      <c r="K26" s="46"/>
      <c r="L26" s="8">
        <v>2</v>
      </c>
    </row>
    <row r="27" spans="1:13">
      <c r="A27" s="17"/>
      <c r="B27" s="18"/>
      <c r="C27" s="50"/>
      <c r="D27" s="51"/>
      <c r="E27" s="51"/>
      <c r="F27" s="28"/>
      <c r="G27" s="29"/>
      <c r="H27" s="29"/>
      <c r="I27" s="6"/>
      <c r="J27" s="46"/>
      <c r="K27" s="46"/>
      <c r="L27" s="8"/>
    </row>
    <row r="28" spans="1:13">
      <c r="A28" s="17"/>
      <c r="B28" s="18" t="s">
        <v>33</v>
      </c>
      <c r="C28" s="50"/>
      <c r="D28" s="51"/>
      <c r="E28" s="51"/>
      <c r="F28" s="28">
        <v>18.5</v>
      </c>
      <c r="G28" s="29">
        <v>17.5</v>
      </c>
      <c r="H28" s="39">
        <f t="shared" si="1"/>
        <v>-1</v>
      </c>
      <c r="I28" s="6">
        <v>15</v>
      </c>
      <c r="J28" s="46">
        <v>14.5</v>
      </c>
      <c r="K28" s="46">
        <f t="shared" si="0"/>
        <v>-0.5</v>
      </c>
      <c r="L28" s="8">
        <v>0.5</v>
      </c>
    </row>
    <row r="29" spans="1:13">
      <c r="A29" s="17"/>
      <c r="B29" s="18" t="s">
        <v>88</v>
      </c>
      <c r="C29" s="50"/>
      <c r="D29" s="51"/>
      <c r="E29" s="51"/>
      <c r="F29" s="28">
        <v>17</v>
      </c>
      <c r="G29" s="29">
        <v>15.5</v>
      </c>
      <c r="H29" s="39">
        <f t="shared" si="1"/>
        <v>-1.5</v>
      </c>
      <c r="I29" s="6"/>
      <c r="J29" s="46">
        <v>14.8</v>
      </c>
      <c r="K29" s="46"/>
      <c r="L29" s="8">
        <v>0.5</v>
      </c>
    </row>
    <row r="30" spans="1:13">
      <c r="A30" s="17"/>
      <c r="B30" s="18" t="s">
        <v>124</v>
      </c>
      <c r="C30" s="50"/>
      <c r="D30" s="51"/>
      <c r="E30" s="51"/>
      <c r="F30" s="28">
        <v>30</v>
      </c>
      <c r="G30" s="29">
        <v>29.5</v>
      </c>
      <c r="H30" s="39">
        <f t="shared" si="1"/>
        <v>-0.5</v>
      </c>
      <c r="I30" s="6">
        <v>42</v>
      </c>
      <c r="J30" s="46">
        <v>29</v>
      </c>
      <c r="K30" s="55">
        <f t="shared" si="0"/>
        <v>-13</v>
      </c>
      <c r="L30" s="8">
        <v>0.5</v>
      </c>
    </row>
    <row r="31" spans="1:13">
      <c r="A31" s="17"/>
      <c r="B31" s="18" t="s">
        <v>34</v>
      </c>
      <c r="C31" s="50"/>
      <c r="D31" s="51"/>
      <c r="E31" s="51"/>
      <c r="F31" s="28"/>
      <c r="G31" s="29"/>
      <c r="H31" s="29"/>
      <c r="I31" s="6"/>
      <c r="J31" s="46"/>
      <c r="K31" s="46"/>
      <c r="L31" s="8">
        <v>0.5</v>
      </c>
    </row>
    <row r="32" spans="1:13">
      <c r="A32" s="17"/>
      <c r="B32" s="18" t="s">
        <v>21</v>
      </c>
      <c r="C32" s="50"/>
      <c r="D32" s="51"/>
      <c r="E32" s="51"/>
      <c r="F32" s="28">
        <v>16.5</v>
      </c>
      <c r="G32" s="29">
        <v>14</v>
      </c>
      <c r="H32" s="39">
        <f t="shared" si="1"/>
        <v>-2.5</v>
      </c>
      <c r="I32" s="6"/>
      <c r="J32" s="46"/>
      <c r="K32" s="46"/>
      <c r="L32" s="8">
        <v>0.5</v>
      </c>
    </row>
    <row r="33" spans="1:12">
      <c r="A33" s="17"/>
      <c r="B33" s="18"/>
      <c r="C33" s="50"/>
      <c r="D33" s="51"/>
      <c r="E33" s="51"/>
      <c r="F33" s="29"/>
      <c r="G33" s="29"/>
      <c r="H33" s="29"/>
      <c r="I33" s="6"/>
      <c r="J33" s="46"/>
      <c r="K33" s="46"/>
      <c r="L33" s="8"/>
    </row>
    <row r="34" spans="1:12">
      <c r="A34" s="11"/>
      <c r="B34" s="36" t="s">
        <v>37</v>
      </c>
      <c r="C34" s="50"/>
      <c r="D34" s="51"/>
      <c r="E34" s="51"/>
      <c r="F34" s="29"/>
      <c r="G34" s="29"/>
      <c r="H34" s="29"/>
      <c r="I34" s="6"/>
      <c r="J34" s="46"/>
      <c r="K34" s="46"/>
      <c r="L34" s="8"/>
    </row>
    <row r="35" spans="1:12">
      <c r="A35" s="11"/>
      <c r="B35" s="36" t="s">
        <v>81</v>
      </c>
      <c r="C35" s="50"/>
      <c r="D35" s="51"/>
      <c r="E35" s="51"/>
      <c r="F35" s="29"/>
      <c r="G35" s="29"/>
      <c r="H35" s="29"/>
      <c r="I35" s="6"/>
      <c r="J35" s="46"/>
      <c r="K35" s="46"/>
      <c r="L35" s="8"/>
    </row>
    <row r="36" spans="1:12">
      <c r="A36" s="11"/>
      <c r="B36" s="18"/>
      <c r="C36" s="50"/>
      <c r="D36" s="51"/>
      <c r="E36" s="51"/>
      <c r="F36" s="29"/>
      <c r="G36" s="29"/>
      <c r="H36" s="29"/>
      <c r="I36" s="6"/>
      <c r="J36" s="46"/>
      <c r="K36" s="46"/>
      <c r="L36" s="8">
        <v>0.5</v>
      </c>
    </row>
    <row r="37" spans="1:12">
      <c r="A37" s="17"/>
      <c r="B37" s="18"/>
      <c r="C37" s="50"/>
      <c r="D37" s="51"/>
      <c r="E37" s="51"/>
      <c r="F37" s="29"/>
      <c r="G37" s="29"/>
      <c r="H37" s="29"/>
      <c r="I37" s="6"/>
      <c r="J37" s="46"/>
      <c r="K37" s="46"/>
      <c r="L37" s="8">
        <v>0.5</v>
      </c>
    </row>
    <row r="38" spans="1:12">
      <c r="A38" s="17"/>
      <c r="B38" s="18"/>
      <c r="C38" s="50"/>
      <c r="D38" s="51"/>
      <c r="E38" s="51"/>
      <c r="F38" s="29"/>
      <c r="G38" s="29"/>
      <c r="H38" s="29"/>
      <c r="I38" s="6"/>
      <c r="J38" s="46"/>
      <c r="K38" s="46"/>
      <c r="L38" s="8"/>
    </row>
    <row r="39" spans="1:12">
      <c r="A39" s="17"/>
      <c r="B39" s="36"/>
      <c r="C39" s="50"/>
      <c r="D39" s="51"/>
      <c r="E39" s="51"/>
      <c r="F39" s="29"/>
      <c r="G39" s="29"/>
      <c r="H39" s="29"/>
      <c r="I39" s="6"/>
      <c r="J39" s="46"/>
      <c r="K39" s="46"/>
      <c r="L39" s="8"/>
    </row>
    <row r="40" spans="1:12">
      <c r="A40" s="17"/>
      <c r="B40" s="18"/>
      <c r="C40" s="50"/>
      <c r="D40" s="51"/>
      <c r="E40" s="51"/>
      <c r="F40" s="29"/>
      <c r="G40" s="29"/>
      <c r="H40" s="29"/>
      <c r="I40" s="6"/>
      <c r="J40" s="46"/>
      <c r="K40" s="46"/>
      <c r="L40" s="8">
        <v>0.5</v>
      </c>
    </row>
    <row r="41" spans="1:12">
      <c r="A41" s="17"/>
      <c r="B41" s="18"/>
      <c r="C41" s="50"/>
      <c r="D41" s="51"/>
      <c r="E41" s="51"/>
      <c r="F41" s="29"/>
      <c r="G41" s="29"/>
      <c r="H41" s="29"/>
      <c r="I41" s="6"/>
      <c r="J41" s="46"/>
      <c r="K41" s="46"/>
      <c r="L41" s="8">
        <v>0.5</v>
      </c>
    </row>
  </sheetData>
  <mergeCells count="6">
    <mergeCell ref="A1:B4"/>
    <mergeCell ref="C1:E4"/>
    <mergeCell ref="F1:H4"/>
    <mergeCell ref="L1:L5"/>
    <mergeCell ref="A5:B5"/>
    <mergeCell ref="I1:K4"/>
  </mergeCells>
  <phoneticPr fontId="7" type="noConversion"/>
  <pageMargins left="0.7" right="0.7" top="0.78740157499999996" bottom="0.78740157499999996" header="0.3" footer="0.3"/>
  <pageSetup paperSize="9" scale="86" orientation="portrait" r:id="rId1"/>
  <headerFooter>
    <oddHeader>&amp;L&amp;D/ &amp;T  -  &amp;A  -  Seite &amp;P/&amp;N
&amp;F</oddHeader>
  </headerFooter>
  <drawing r:id="rId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1:O34"/>
  <sheetViews>
    <sheetView view="pageBreakPreview" zoomScale="90" zoomScaleSheetLayoutView="90" workbookViewId="0">
      <selection activeCell="R19" sqref="R19"/>
    </sheetView>
  </sheetViews>
  <sheetFormatPr baseColWidth="10" defaultColWidth="8.19921875" defaultRowHeight="13.8"/>
  <cols>
    <col min="1" max="1" width="4.69921875" style="3" customWidth="1"/>
    <col min="2" max="2" width="23.19921875" style="3" customWidth="1"/>
    <col min="3" max="4" width="6.69921875" style="3" customWidth="1"/>
    <col min="5" max="6" width="6.69921875" style="23" customWidth="1"/>
    <col min="7" max="8" width="6.69921875" style="3" customWidth="1"/>
    <col min="9" max="10" width="5.69921875" style="3" customWidth="1"/>
    <col min="11" max="256" width="8.19921875" style="3"/>
    <col min="257" max="257" width="4.19921875" style="3" customWidth="1"/>
    <col min="258" max="258" width="22" style="3" customWidth="1"/>
    <col min="259" max="264" width="6.69921875" style="3" customWidth="1"/>
    <col min="265" max="266" width="5.69921875" style="3" customWidth="1"/>
    <col min="267" max="512" width="8.19921875" style="3"/>
    <col min="513" max="513" width="4.19921875" style="3" customWidth="1"/>
    <col min="514" max="514" width="22" style="3" customWidth="1"/>
    <col min="515" max="520" width="6.69921875" style="3" customWidth="1"/>
    <col min="521" max="522" width="5.69921875" style="3" customWidth="1"/>
    <col min="523" max="768" width="8.19921875" style="3"/>
    <col min="769" max="769" width="4.19921875" style="3" customWidth="1"/>
    <col min="770" max="770" width="22" style="3" customWidth="1"/>
    <col min="771" max="776" width="6.69921875" style="3" customWidth="1"/>
    <col min="777" max="778" width="5.69921875" style="3" customWidth="1"/>
    <col min="779" max="1024" width="8.19921875" style="3"/>
    <col min="1025" max="1025" width="4.19921875" style="3" customWidth="1"/>
    <col min="1026" max="1026" width="22" style="3" customWidth="1"/>
    <col min="1027" max="1032" width="6.69921875" style="3" customWidth="1"/>
    <col min="1033" max="1034" width="5.69921875" style="3" customWidth="1"/>
    <col min="1035" max="1280" width="8.19921875" style="3"/>
    <col min="1281" max="1281" width="4.19921875" style="3" customWidth="1"/>
    <col min="1282" max="1282" width="22" style="3" customWidth="1"/>
    <col min="1283" max="1288" width="6.69921875" style="3" customWidth="1"/>
    <col min="1289" max="1290" width="5.69921875" style="3" customWidth="1"/>
    <col min="1291" max="1536" width="8.19921875" style="3"/>
    <col min="1537" max="1537" width="4.19921875" style="3" customWidth="1"/>
    <col min="1538" max="1538" width="22" style="3" customWidth="1"/>
    <col min="1539" max="1544" width="6.69921875" style="3" customWidth="1"/>
    <col min="1545" max="1546" width="5.69921875" style="3" customWidth="1"/>
    <col min="1547" max="1792" width="8.19921875" style="3"/>
    <col min="1793" max="1793" width="4.19921875" style="3" customWidth="1"/>
    <col min="1794" max="1794" width="22" style="3" customWidth="1"/>
    <col min="1795" max="1800" width="6.69921875" style="3" customWidth="1"/>
    <col min="1801" max="1802" width="5.69921875" style="3" customWidth="1"/>
    <col min="1803" max="2048" width="8.19921875" style="3"/>
    <col min="2049" max="2049" width="4.19921875" style="3" customWidth="1"/>
    <col min="2050" max="2050" width="22" style="3" customWidth="1"/>
    <col min="2051" max="2056" width="6.69921875" style="3" customWidth="1"/>
    <col min="2057" max="2058" width="5.69921875" style="3" customWidth="1"/>
    <col min="2059" max="2304" width="8.19921875" style="3"/>
    <col min="2305" max="2305" width="4.19921875" style="3" customWidth="1"/>
    <col min="2306" max="2306" width="22" style="3" customWidth="1"/>
    <col min="2307" max="2312" width="6.69921875" style="3" customWidth="1"/>
    <col min="2313" max="2314" width="5.69921875" style="3" customWidth="1"/>
    <col min="2315" max="2560" width="8.19921875" style="3"/>
    <col min="2561" max="2561" width="4.19921875" style="3" customWidth="1"/>
    <col min="2562" max="2562" width="22" style="3" customWidth="1"/>
    <col min="2563" max="2568" width="6.69921875" style="3" customWidth="1"/>
    <col min="2569" max="2570" width="5.69921875" style="3" customWidth="1"/>
    <col min="2571" max="2816" width="8.19921875" style="3"/>
    <col min="2817" max="2817" width="4.19921875" style="3" customWidth="1"/>
    <col min="2818" max="2818" width="22" style="3" customWidth="1"/>
    <col min="2819" max="2824" width="6.69921875" style="3" customWidth="1"/>
    <col min="2825" max="2826" width="5.69921875" style="3" customWidth="1"/>
    <col min="2827" max="3072" width="8.19921875" style="3"/>
    <col min="3073" max="3073" width="4.19921875" style="3" customWidth="1"/>
    <col min="3074" max="3074" width="22" style="3" customWidth="1"/>
    <col min="3075" max="3080" width="6.69921875" style="3" customWidth="1"/>
    <col min="3081" max="3082" width="5.69921875" style="3" customWidth="1"/>
    <col min="3083" max="3328" width="8.19921875" style="3"/>
    <col min="3329" max="3329" width="4.19921875" style="3" customWidth="1"/>
    <col min="3330" max="3330" width="22" style="3" customWidth="1"/>
    <col min="3331" max="3336" width="6.69921875" style="3" customWidth="1"/>
    <col min="3337" max="3338" width="5.69921875" style="3" customWidth="1"/>
    <col min="3339" max="3584" width="8.19921875" style="3"/>
    <col min="3585" max="3585" width="4.19921875" style="3" customWidth="1"/>
    <col min="3586" max="3586" width="22" style="3" customWidth="1"/>
    <col min="3587" max="3592" width="6.69921875" style="3" customWidth="1"/>
    <col min="3593" max="3594" width="5.69921875" style="3" customWidth="1"/>
    <col min="3595" max="3840" width="8.19921875" style="3"/>
    <col min="3841" max="3841" width="4.19921875" style="3" customWidth="1"/>
    <col min="3842" max="3842" width="22" style="3" customWidth="1"/>
    <col min="3843" max="3848" width="6.69921875" style="3" customWidth="1"/>
    <col min="3849" max="3850" width="5.69921875" style="3" customWidth="1"/>
    <col min="3851" max="4096" width="8.19921875" style="3"/>
    <col min="4097" max="4097" width="4.19921875" style="3" customWidth="1"/>
    <col min="4098" max="4098" width="22" style="3" customWidth="1"/>
    <col min="4099" max="4104" width="6.69921875" style="3" customWidth="1"/>
    <col min="4105" max="4106" width="5.69921875" style="3" customWidth="1"/>
    <col min="4107" max="4352" width="8.19921875" style="3"/>
    <col min="4353" max="4353" width="4.19921875" style="3" customWidth="1"/>
    <col min="4354" max="4354" width="22" style="3" customWidth="1"/>
    <col min="4355" max="4360" width="6.69921875" style="3" customWidth="1"/>
    <col min="4361" max="4362" width="5.69921875" style="3" customWidth="1"/>
    <col min="4363" max="4608" width="8.19921875" style="3"/>
    <col min="4609" max="4609" width="4.19921875" style="3" customWidth="1"/>
    <col min="4610" max="4610" width="22" style="3" customWidth="1"/>
    <col min="4611" max="4616" width="6.69921875" style="3" customWidth="1"/>
    <col min="4617" max="4618" width="5.69921875" style="3" customWidth="1"/>
    <col min="4619" max="4864" width="8.19921875" style="3"/>
    <col min="4865" max="4865" width="4.19921875" style="3" customWidth="1"/>
    <col min="4866" max="4866" width="22" style="3" customWidth="1"/>
    <col min="4867" max="4872" width="6.69921875" style="3" customWidth="1"/>
    <col min="4873" max="4874" width="5.69921875" style="3" customWidth="1"/>
    <col min="4875" max="5120" width="8.19921875" style="3"/>
    <col min="5121" max="5121" width="4.19921875" style="3" customWidth="1"/>
    <col min="5122" max="5122" width="22" style="3" customWidth="1"/>
    <col min="5123" max="5128" width="6.69921875" style="3" customWidth="1"/>
    <col min="5129" max="5130" width="5.69921875" style="3" customWidth="1"/>
    <col min="5131" max="5376" width="8.19921875" style="3"/>
    <col min="5377" max="5377" width="4.19921875" style="3" customWidth="1"/>
    <col min="5378" max="5378" width="22" style="3" customWidth="1"/>
    <col min="5379" max="5384" width="6.69921875" style="3" customWidth="1"/>
    <col min="5385" max="5386" width="5.69921875" style="3" customWidth="1"/>
    <col min="5387" max="5632" width="8.19921875" style="3"/>
    <col min="5633" max="5633" width="4.19921875" style="3" customWidth="1"/>
    <col min="5634" max="5634" width="22" style="3" customWidth="1"/>
    <col min="5635" max="5640" width="6.69921875" style="3" customWidth="1"/>
    <col min="5641" max="5642" width="5.69921875" style="3" customWidth="1"/>
    <col min="5643" max="5888" width="8.19921875" style="3"/>
    <col min="5889" max="5889" width="4.19921875" style="3" customWidth="1"/>
    <col min="5890" max="5890" width="22" style="3" customWidth="1"/>
    <col min="5891" max="5896" width="6.69921875" style="3" customWidth="1"/>
    <col min="5897" max="5898" width="5.69921875" style="3" customWidth="1"/>
    <col min="5899" max="6144" width="8.19921875" style="3"/>
    <col min="6145" max="6145" width="4.19921875" style="3" customWidth="1"/>
    <col min="6146" max="6146" width="22" style="3" customWidth="1"/>
    <col min="6147" max="6152" width="6.69921875" style="3" customWidth="1"/>
    <col min="6153" max="6154" width="5.69921875" style="3" customWidth="1"/>
    <col min="6155" max="6400" width="8.19921875" style="3"/>
    <col min="6401" max="6401" width="4.19921875" style="3" customWidth="1"/>
    <col min="6402" max="6402" width="22" style="3" customWidth="1"/>
    <col min="6403" max="6408" width="6.69921875" style="3" customWidth="1"/>
    <col min="6409" max="6410" width="5.69921875" style="3" customWidth="1"/>
    <col min="6411" max="6656" width="8.19921875" style="3"/>
    <col min="6657" max="6657" width="4.19921875" style="3" customWidth="1"/>
    <col min="6658" max="6658" width="22" style="3" customWidth="1"/>
    <col min="6659" max="6664" width="6.69921875" style="3" customWidth="1"/>
    <col min="6665" max="6666" width="5.69921875" style="3" customWidth="1"/>
    <col min="6667" max="6912" width="8.19921875" style="3"/>
    <col min="6913" max="6913" width="4.19921875" style="3" customWidth="1"/>
    <col min="6914" max="6914" width="22" style="3" customWidth="1"/>
    <col min="6915" max="6920" width="6.69921875" style="3" customWidth="1"/>
    <col min="6921" max="6922" width="5.69921875" style="3" customWidth="1"/>
    <col min="6923" max="7168" width="8.19921875" style="3"/>
    <col min="7169" max="7169" width="4.19921875" style="3" customWidth="1"/>
    <col min="7170" max="7170" width="22" style="3" customWidth="1"/>
    <col min="7171" max="7176" width="6.69921875" style="3" customWidth="1"/>
    <col min="7177" max="7178" width="5.69921875" style="3" customWidth="1"/>
    <col min="7179" max="7424" width="8.19921875" style="3"/>
    <col min="7425" max="7425" width="4.19921875" style="3" customWidth="1"/>
    <col min="7426" max="7426" width="22" style="3" customWidth="1"/>
    <col min="7427" max="7432" width="6.69921875" style="3" customWidth="1"/>
    <col min="7433" max="7434" width="5.69921875" style="3" customWidth="1"/>
    <col min="7435" max="7680" width="8.19921875" style="3"/>
    <col min="7681" max="7681" width="4.19921875" style="3" customWidth="1"/>
    <col min="7682" max="7682" width="22" style="3" customWidth="1"/>
    <col min="7683" max="7688" width="6.69921875" style="3" customWidth="1"/>
    <col min="7689" max="7690" width="5.69921875" style="3" customWidth="1"/>
    <col min="7691" max="7936" width="8.19921875" style="3"/>
    <col min="7937" max="7937" width="4.19921875" style="3" customWidth="1"/>
    <col min="7938" max="7938" width="22" style="3" customWidth="1"/>
    <col min="7939" max="7944" width="6.69921875" style="3" customWidth="1"/>
    <col min="7945" max="7946" width="5.69921875" style="3" customWidth="1"/>
    <col min="7947" max="8192" width="8.19921875" style="3"/>
    <col min="8193" max="8193" width="4.19921875" style="3" customWidth="1"/>
    <col min="8194" max="8194" width="22" style="3" customWidth="1"/>
    <col min="8195" max="8200" width="6.69921875" style="3" customWidth="1"/>
    <col min="8201" max="8202" width="5.69921875" style="3" customWidth="1"/>
    <col min="8203" max="8448" width="8.19921875" style="3"/>
    <col min="8449" max="8449" width="4.19921875" style="3" customWidth="1"/>
    <col min="8450" max="8450" width="22" style="3" customWidth="1"/>
    <col min="8451" max="8456" width="6.69921875" style="3" customWidth="1"/>
    <col min="8457" max="8458" width="5.69921875" style="3" customWidth="1"/>
    <col min="8459" max="8704" width="8.19921875" style="3"/>
    <col min="8705" max="8705" width="4.19921875" style="3" customWidth="1"/>
    <col min="8706" max="8706" width="22" style="3" customWidth="1"/>
    <col min="8707" max="8712" width="6.69921875" style="3" customWidth="1"/>
    <col min="8713" max="8714" width="5.69921875" style="3" customWidth="1"/>
    <col min="8715" max="8960" width="8.19921875" style="3"/>
    <col min="8961" max="8961" width="4.19921875" style="3" customWidth="1"/>
    <col min="8962" max="8962" width="22" style="3" customWidth="1"/>
    <col min="8963" max="8968" width="6.69921875" style="3" customWidth="1"/>
    <col min="8969" max="8970" width="5.69921875" style="3" customWidth="1"/>
    <col min="8971" max="9216" width="8.19921875" style="3"/>
    <col min="9217" max="9217" width="4.19921875" style="3" customWidth="1"/>
    <col min="9218" max="9218" width="22" style="3" customWidth="1"/>
    <col min="9219" max="9224" width="6.69921875" style="3" customWidth="1"/>
    <col min="9225" max="9226" width="5.69921875" style="3" customWidth="1"/>
    <col min="9227" max="9472" width="8.19921875" style="3"/>
    <col min="9473" max="9473" width="4.19921875" style="3" customWidth="1"/>
    <col min="9474" max="9474" width="22" style="3" customWidth="1"/>
    <col min="9475" max="9480" width="6.69921875" style="3" customWidth="1"/>
    <col min="9481" max="9482" width="5.69921875" style="3" customWidth="1"/>
    <col min="9483" max="9728" width="8.19921875" style="3"/>
    <col min="9729" max="9729" width="4.19921875" style="3" customWidth="1"/>
    <col min="9730" max="9730" width="22" style="3" customWidth="1"/>
    <col min="9731" max="9736" width="6.69921875" style="3" customWidth="1"/>
    <col min="9737" max="9738" width="5.69921875" style="3" customWidth="1"/>
    <col min="9739" max="9984" width="8.19921875" style="3"/>
    <col min="9985" max="9985" width="4.19921875" style="3" customWidth="1"/>
    <col min="9986" max="9986" width="22" style="3" customWidth="1"/>
    <col min="9987" max="9992" width="6.69921875" style="3" customWidth="1"/>
    <col min="9993" max="9994" width="5.69921875" style="3" customWidth="1"/>
    <col min="9995" max="10240" width="8.19921875" style="3"/>
    <col min="10241" max="10241" width="4.19921875" style="3" customWidth="1"/>
    <col min="10242" max="10242" width="22" style="3" customWidth="1"/>
    <col min="10243" max="10248" width="6.69921875" style="3" customWidth="1"/>
    <col min="10249" max="10250" width="5.69921875" style="3" customWidth="1"/>
    <col min="10251" max="10496" width="8.19921875" style="3"/>
    <col min="10497" max="10497" width="4.19921875" style="3" customWidth="1"/>
    <col min="10498" max="10498" width="22" style="3" customWidth="1"/>
    <col min="10499" max="10504" width="6.69921875" style="3" customWidth="1"/>
    <col min="10505" max="10506" width="5.69921875" style="3" customWidth="1"/>
    <col min="10507" max="10752" width="8.19921875" style="3"/>
    <col min="10753" max="10753" width="4.19921875" style="3" customWidth="1"/>
    <col min="10754" max="10754" width="22" style="3" customWidth="1"/>
    <col min="10755" max="10760" width="6.69921875" style="3" customWidth="1"/>
    <col min="10761" max="10762" width="5.69921875" style="3" customWidth="1"/>
    <col min="10763" max="11008" width="8.19921875" style="3"/>
    <col min="11009" max="11009" width="4.19921875" style="3" customWidth="1"/>
    <col min="11010" max="11010" width="22" style="3" customWidth="1"/>
    <col min="11011" max="11016" width="6.69921875" style="3" customWidth="1"/>
    <col min="11017" max="11018" width="5.69921875" style="3" customWidth="1"/>
    <col min="11019" max="11264" width="8.19921875" style="3"/>
    <col min="11265" max="11265" width="4.19921875" style="3" customWidth="1"/>
    <col min="11266" max="11266" width="22" style="3" customWidth="1"/>
    <col min="11267" max="11272" width="6.69921875" style="3" customWidth="1"/>
    <col min="11273" max="11274" width="5.69921875" style="3" customWidth="1"/>
    <col min="11275" max="11520" width="8.19921875" style="3"/>
    <col min="11521" max="11521" width="4.19921875" style="3" customWidth="1"/>
    <col min="11522" max="11522" width="22" style="3" customWidth="1"/>
    <col min="11523" max="11528" width="6.69921875" style="3" customWidth="1"/>
    <col min="11529" max="11530" width="5.69921875" style="3" customWidth="1"/>
    <col min="11531" max="11776" width="8.19921875" style="3"/>
    <col min="11777" max="11777" width="4.19921875" style="3" customWidth="1"/>
    <col min="11778" max="11778" width="22" style="3" customWidth="1"/>
    <col min="11779" max="11784" width="6.69921875" style="3" customWidth="1"/>
    <col min="11785" max="11786" width="5.69921875" style="3" customWidth="1"/>
    <col min="11787" max="12032" width="8.19921875" style="3"/>
    <col min="12033" max="12033" width="4.19921875" style="3" customWidth="1"/>
    <col min="12034" max="12034" width="22" style="3" customWidth="1"/>
    <col min="12035" max="12040" width="6.69921875" style="3" customWidth="1"/>
    <col min="12041" max="12042" width="5.69921875" style="3" customWidth="1"/>
    <col min="12043" max="12288" width="8.19921875" style="3"/>
    <col min="12289" max="12289" width="4.19921875" style="3" customWidth="1"/>
    <col min="12290" max="12290" width="22" style="3" customWidth="1"/>
    <col min="12291" max="12296" width="6.69921875" style="3" customWidth="1"/>
    <col min="12297" max="12298" width="5.69921875" style="3" customWidth="1"/>
    <col min="12299" max="12544" width="8.19921875" style="3"/>
    <col min="12545" max="12545" width="4.19921875" style="3" customWidth="1"/>
    <col min="12546" max="12546" width="22" style="3" customWidth="1"/>
    <col min="12547" max="12552" width="6.69921875" style="3" customWidth="1"/>
    <col min="12553" max="12554" width="5.69921875" style="3" customWidth="1"/>
    <col min="12555" max="12800" width="8.19921875" style="3"/>
    <col min="12801" max="12801" width="4.19921875" style="3" customWidth="1"/>
    <col min="12802" max="12802" width="22" style="3" customWidth="1"/>
    <col min="12803" max="12808" width="6.69921875" style="3" customWidth="1"/>
    <col min="12809" max="12810" width="5.69921875" style="3" customWidth="1"/>
    <col min="12811" max="13056" width="8.19921875" style="3"/>
    <col min="13057" max="13057" width="4.19921875" style="3" customWidth="1"/>
    <col min="13058" max="13058" width="22" style="3" customWidth="1"/>
    <col min="13059" max="13064" width="6.69921875" style="3" customWidth="1"/>
    <col min="13065" max="13066" width="5.69921875" style="3" customWidth="1"/>
    <col min="13067" max="13312" width="8.19921875" style="3"/>
    <col min="13313" max="13313" width="4.19921875" style="3" customWidth="1"/>
    <col min="13314" max="13314" width="22" style="3" customWidth="1"/>
    <col min="13315" max="13320" width="6.69921875" style="3" customWidth="1"/>
    <col min="13321" max="13322" width="5.69921875" style="3" customWidth="1"/>
    <col min="13323" max="13568" width="8.19921875" style="3"/>
    <col min="13569" max="13569" width="4.19921875" style="3" customWidth="1"/>
    <col min="13570" max="13570" width="22" style="3" customWidth="1"/>
    <col min="13571" max="13576" width="6.69921875" style="3" customWidth="1"/>
    <col min="13577" max="13578" width="5.69921875" style="3" customWidth="1"/>
    <col min="13579" max="13824" width="8.19921875" style="3"/>
    <col min="13825" max="13825" width="4.19921875" style="3" customWidth="1"/>
    <col min="13826" max="13826" width="22" style="3" customWidth="1"/>
    <col min="13827" max="13832" width="6.69921875" style="3" customWidth="1"/>
    <col min="13833" max="13834" width="5.69921875" style="3" customWidth="1"/>
    <col min="13835" max="14080" width="8.19921875" style="3"/>
    <col min="14081" max="14081" width="4.19921875" style="3" customWidth="1"/>
    <col min="14082" max="14082" width="22" style="3" customWidth="1"/>
    <col min="14083" max="14088" width="6.69921875" style="3" customWidth="1"/>
    <col min="14089" max="14090" width="5.69921875" style="3" customWidth="1"/>
    <col min="14091" max="14336" width="8.19921875" style="3"/>
    <col min="14337" max="14337" width="4.19921875" style="3" customWidth="1"/>
    <col min="14338" max="14338" width="22" style="3" customWidth="1"/>
    <col min="14339" max="14344" width="6.69921875" style="3" customWidth="1"/>
    <col min="14345" max="14346" width="5.69921875" style="3" customWidth="1"/>
    <col min="14347" max="14592" width="8.19921875" style="3"/>
    <col min="14593" max="14593" width="4.19921875" style="3" customWidth="1"/>
    <col min="14594" max="14594" width="22" style="3" customWidth="1"/>
    <col min="14595" max="14600" width="6.69921875" style="3" customWidth="1"/>
    <col min="14601" max="14602" width="5.69921875" style="3" customWidth="1"/>
    <col min="14603" max="14848" width="8.19921875" style="3"/>
    <col min="14849" max="14849" width="4.19921875" style="3" customWidth="1"/>
    <col min="14850" max="14850" width="22" style="3" customWidth="1"/>
    <col min="14851" max="14856" width="6.69921875" style="3" customWidth="1"/>
    <col min="14857" max="14858" width="5.69921875" style="3" customWidth="1"/>
    <col min="14859" max="15104" width="8.19921875" style="3"/>
    <col min="15105" max="15105" width="4.19921875" style="3" customWidth="1"/>
    <col min="15106" max="15106" width="22" style="3" customWidth="1"/>
    <col min="15107" max="15112" width="6.69921875" style="3" customWidth="1"/>
    <col min="15113" max="15114" width="5.69921875" style="3" customWidth="1"/>
    <col min="15115" max="15360" width="8.19921875" style="3"/>
    <col min="15361" max="15361" width="4.19921875" style="3" customWidth="1"/>
    <col min="15362" max="15362" width="22" style="3" customWidth="1"/>
    <col min="15363" max="15368" width="6.69921875" style="3" customWidth="1"/>
    <col min="15369" max="15370" width="5.69921875" style="3" customWidth="1"/>
    <col min="15371" max="15616" width="8.19921875" style="3"/>
    <col min="15617" max="15617" width="4.19921875" style="3" customWidth="1"/>
    <col min="15618" max="15618" width="22" style="3" customWidth="1"/>
    <col min="15619" max="15624" width="6.69921875" style="3" customWidth="1"/>
    <col min="15625" max="15626" width="5.69921875" style="3" customWidth="1"/>
    <col min="15627" max="15872" width="8.19921875" style="3"/>
    <col min="15873" max="15873" width="4.19921875" style="3" customWidth="1"/>
    <col min="15874" max="15874" width="22" style="3" customWidth="1"/>
    <col min="15875" max="15880" width="6.69921875" style="3" customWidth="1"/>
    <col min="15881" max="15882" width="5.69921875" style="3" customWidth="1"/>
    <col min="15883" max="16128" width="8.19921875" style="3"/>
    <col min="16129" max="16129" width="4.19921875" style="3" customWidth="1"/>
    <col min="16130" max="16130" width="22" style="3" customWidth="1"/>
    <col min="16131" max="16136" width="6.69921875" style="3" customWidth="1"/>
    <col min="16137" max="16138" width="5.69921875" style="3" customWidth="1"/>
    <col min="16139" max="16384" width="8.19921875" style="3"/>
  </cols>
  <sheetData>
    <row r="1" spans="1:15" ht="14.7" customHeight="1">
      <c r="A1" s="225" t="s">
        <v>381</v>
      </c>
      <c r="B1" s="226"/>
      <c r="C1" s="13"/>
      <c r="D1" s="13"/>
      <c r="E1" s="21"/>
      <c r="F1" s="21"/>
      <c r="G1" s="13"/>
      <c r="H1" s="14"/>
      <c r="I1" s="244" t="s">
        <v>35</v>
      </c>
      <c r="J1" s="231" t="s">
        <v>36</v>
      </c>
      <c r="K1" s="2"/>
      <c r="L1" s="2"/>
      <c r="M1" s="2"/>
      <c r="N1" s="2"/>
      <c r="O1" s="2"/>
    </row>
    <row r="2" spans="1:15">
      <c r="A2" s="225"/>
      <c r="B2" s="226"/>
      <c r="C2" s="13"/>
      <c r="D2" s="13"/>
      <c r="E2" s="21"/>
      <c r="F2" s="21"/>
      <c r="G2" s="13"/>
      <c r="H2" s="14"/>
      <c r="I2" s="244"/>
      <c r="J2" s="231"/>
      <c r="K2" s="2"/>
      <c r="L2" s="2"/>
      <c r="M2" s="2"/>
      <c r="N2" s="2"/>
      <c r="O2" s="2"/>
    </row>
    <row r="3" spans="1:15">
      <c r="A3" s="225"/>
      <c r="B3" s="226"/>
      <c r="C3" s="15"/>
      <c r="D3" s="15"/>
      <c r="E3" s="22"/>
      <c r="F3" s="22"/>
      <c r="G3" s="15"/>
      <c r="H3" s="16"/>
      <c r="I3" s="244"/>
      <c r="J3" s="231"/>
      <c r="K3" s="2"/>
      <c r="L3" s="2"/>
      <c r="M3" s="2"/>
      <c r="N3" s="2"/>
      <c r="O3" s="2"/>
    </row>
    <row r="4" spans="1:15">
      <c r="A4" s="227"/>
      <c r="B4" s="228"/>
      <c r="C4" s="4">
        <v>46</v>
      </c>
      <c r="D4" s="4" t="s">
        <v>47</v>
      </c>
      <c r="E4" s="24">
        <v>52</v>
      </c>
      <c r="F4" s="24"/>
      <c r="G4" s="4" t="s">
        <v>48</v>
      </c>
      <c r="H4" s="4">
        <v>58</v>
      </c>
      <c r="I4" s="244"/>
      <c r="J4" s="231"/>
      <c r="K4" s="2"/>
      <c r="L4" s="2"/>
      <c r="M4" s="2"/>
      <c r="N4" s="2"/>
      <c r="O4" s="2"/>
    </row>
    <row r="5" spans="1:15" ht="13.95" customHeight="1">
      <c r="A5" s="233"/>
      <c r="B5" s="234"/>
      <c r="C5" s="4" t="s">
        <v>72</v>
      </c>
      <c r="D5" s="4" t="s">
        <v>73</v>
      </c>
      <c r="E5" s="24" t="s">
        <v>74</v>
      </c>
      <c r="F5" s="199" t="s">
        <v>365</v>
      </c>
      <c r="G5" s="4" t="s">
        <v>75</v>
      </c>
      <c r="H5" s="4" t="s">
        <v>59</v>
      </c>
      <c r="I5" s="245"/>
      <c r="J5" s="232"/>
      <c r="K5" s="5"/>
      <c r="L5" s="2"/>
      <c r="M5" s="2"/>
      <c r="N5" s="2"/>
      <c r="O5" s="2"/>
    </row>
    <row r="6" spans="1:15">
      <c r="A6" s="17" t="s">
        <v>62</v>
      </c>
      <c r="B6" s="34" t="s">
        <v>14</v>
      </c>
      <c r="C6" s="25">
        <f t="shared" ref="C6" si="0">IF(E6=0,"",E6-I6*2)</f>
        <v>5.5</v>
      </c>
      <c r="D6" s="25">
        <f t="shared" ref="D6" si="1">IF(E6=0,"",E6-I6)</f>
        <v>5.5</v>
      </c>
      <c r="E6" s="26">
        <v>5.5</v>
      </c>
      <c r="F6" s="26"/>
      <c r="G6" s="27">
        <f t="shared" ref="G6" si="2">IF(E6=0,"",E6+I6)</f>
        <v>5.5</v>
      </c>
      <c r="H6" s="27">
        <f t="shared" ref="H6" si="3">IF(E6=0,"",E6+I6*2)</f>
        <v>5.5</v>
      </c>
      <c r="I6" s="7">
        <v>0</v>
      </c>
      <c r="J6" s="8">
        <v>0.5</v>
      </c>
      <c r="K6" s="9"/>
      <c r="L6" s="2"/>
      <c r="M6" s="2"/>
      <c r="N6" s="2"/>
      <c r="O6" s="2"/>
    </row>
    <row r="7" spans="1:15">
      <c r="A7" s="17" t="s">
        <v>15</v>
      </c>
      <c r="B7" s="187" t="s">
        <v>16</v>
      </c>
      <c r="C7" s="25">
        <f t="shared" ref="C7:C26" si="4">IF(E7=0,"",E7-I7*2)</f>
        <v>42</v>
      </c>
      <c r="D7" s="25">
        <f t="shared" ref="D7:D26" si="5">IF(E7=0,"",E7-I7)</f>
        <v>45</v>
      </c>
      <c r="E7" s="26">
        <v>48</v>
      </c>
      <c r="F7" s="200" t="s">
        <v>368</v>
      </c>
      <c r="G7" s="27">
        <f t="shared" ref="G7:G26" si="6">IF(E7=0,"",E7+I7)</f>
        <v>51</v>
      </c>
      <c r="H7" s="27">
        <f t="shared" ref="H7:H26" si="7">IF(E7=0,"",E7+I7*2)</f>
        <v>54</v>
      </c>
      <c r="I7" s="7">
        <v>3</v>
      </c>
      <c r="J7" s="8">
        <v>1</v>
      </c>
      <c r="K7" s="10"/>
      <c r="L7" s="2"/>
      <c r="M7" s="2"/>
      <c r="N7" s="2"/>
      <c r="O7" s="2"/>
    </row>
    <row r="8" spans="1:15">
      <c r="A8" s="17" t="s">
        <v>156</v>
      </c>
      <c r="B8" s="35" t="s">
        <v>157</v>
      </c>
      <c r="C8" s="25">
        <f t="shared" si="4"/>
        <v>15</v>
      </c>
      <c r="D8" s="25">
        <f t="shared" si="5"/>
        <v>15.5</v>
      </c>
      <c r="E8" s="26">
        <v>16</v>
      </c>
      <c r="F8" s="26"/>
      <c r="G8" s="27">
        <f t="shared" si="6"/>
        <v>16.5</v>
      </c>
      <c r="H8" s="27">
        <f t="shared" si="7"/>
        <v>17</v>
      </c>
      <c r="I8" s="7">
        <v>0.5</v>
      </c>
      <c r="J8" s="8">
        <v>1</v>
      </c>
      <c r="K8" s="10"/>
      <c r="L8" s="2"/>
      <c r="M8" s="2"/>
      <c r="N8" s="2"/>
      <c r="O8" s="2"/>
    </row>
    <row r="9" spans="1:15">
      <c r="A9" s="206" t="s">
        <v>158</v>
      </c>
      <c r="B9" s="187" t="s">
        <v>159</v>
      </c>
      <c r="C9" s="25">
        <f t="shared" si="4"/>
        <v>51</v>
      </c>
      <c r="D9" s="25">
        <f t="shared" si="5"/>
        <v>54</v>
      </c>
      <c r="E9" s="26">
        <v>57</v>
      </c>
      <c r="F9" s="200" t="s">
        <v>379</v>
      </c>
      <c r="G9" s="27">
        <f t="shared" si="6"/>
        <v>60</v>
      </c>
      <c r="H9" s="27">
        <f t="shared" si="7"/>
        <v>63</v>
      </c>
      <c r="I9" s="7">
        <v>3</v>
      </c>
      <c r="J9" s="8">
        <v>1</v>
      </c>
      <c r="K9" s="10"/>
      <c r="L9" s="2"/>
      <c r="M9" s="2"/>
      <c r="N9" s="2"/>
      <c r="O9" s="2"/>
    </row>
    <row r="10" spans="1:15">
      <c r="A10" s="17" t="s">
        <v>65</v>
      </c>
      <c r="B10" s="188" t="s">
        <v>345</v>
      </c>
      <c r="C10" s="25">
        <f t="shared" si="4"/>
        <v>22.6</v>
      </c>
      <c r="D10" s="25">
        <f t="shared" si="5"/>
        <v>23.3</v>
      </c>
      <c r="E10" s="26">
        <v>24</v>
      </c>
      <c r="F10" s="200" t="s">
        <v>367</v>
      </c>
      <c r="G10" s="27">
        <f t="shared" si="6"/>
        <v>24.7</v>
      </c>
      <c r="H10" s="27">
        <f t="shared" si="7"/>
        <v>25.4</v>
      </c>
      <c r="I10" s="7">
        <v>0.7</v>
      </c>
      <c r="J10" s="8">
        <v>0.5</v>
      </c>
      <c r="K10" s="10"/>
      <c r="L10" s="2"/>
      <c r="M10" s="2"/>
      <c r="N10" s="2"/>
      <c r="O10" s="2"/>
    </row>
    <row r="11" spans="1:15">
      <c r="A11" s="206" t="s">
        <v>105</v>
      </c>
      <c r="B11" s="187" t="s">
        <v>106</v>
      </c>
      <c r="C11" s="25">
        <f t="shared" si="4"/>
        <v>31.8</v>
      </c>
      <c r="D11" s="25">
        <f t="shared" si="5"/>
        <v>33.4</v>
      </c>
      <c r="E11" s="26">
        <v>35</v>
      </c>
      <c r="F11" s="200" t="s">
        <v>380</v>
      </c>
      <c r="G11" s="27">
        <f t="shared" si="6"/>
        <v>36.6</v>
      </c>
      <c r="H11" s="27">
        <f t="shared" si="7"/>
        <v>38.200000000000003</v>
      </c>
      <c r="I11" s="7">
        <v>1.6</v>
      </c>
      <c r="J11" s="8">
        <v>0.5</v>
      </c>
      <c r="K11" s="10"/>
      <c r="L11" s="2"/>
      <c r="M11" s="2"/>
      <c r="N11" s="2"/>
      <c r="O11" s="2"/>
    </row>
    <row r="12" spans="1:15">
      <c r="A12" s="184" t="s">
        <v>107</v>
      </c>
      <c r="B12" s="185" t="s">
        <v>108</v>
      </c>
      <c r="C12" s="26">
        <f t="shared" si="4"/>
        <v>35.5</v>
      </c>
      <c r="D12" s="26">
        <f t="shared" si="5"/>
        <v>36.25</v>
      </c>
      <c r="E12" s="26">
        <v>37</v>
      </c>
      <c r="F12" s="26"/>
      <c r="G12" s="26">
        <f t="shared" si="6"/>
        <v>37.75</v>
      </c>
      <c r="H12" s="26">
        <f t="shared" si="7"/>
        <v>38.5</v>
      </c>
      <c r="I12" s="186">
        <v>0.75</v>
      </c>
      <c r="J12" s="8">
        <v>0.5</v>
      </c>
    </row>
    <row r="13" spans="1:15">
      <c r="A13" s="17" t="s">
        <v>109</v>
      </c>
      <c r="B13" s="202" t="s">
        <v>82</v>
      </c>
      <c r="C13" s="25">
        <f t="shared" si="4"/>
        <v>24.4</v>
      </c>
      <c r="D13" s="25">
        <f t="shared" si="5"/>
        <v>25.2</v>
      </c>
      <c r="E13" s="26">
        <v>26</v>
      </c>
      <c r="F13" s="26"/>
      <c r="G13" s="27">
        <f t="shared" si="6"/>
        <v>26.8</v>
      </c>
      <c r="H13" s="27">
        <f t="shared" si="7"/>
        <v>27.6</v>
      </c>
      <c r="I13" s="20">
        <v>0.8</v>
      </c>
      <c r="J13" s="8">
        <v>0.5</v>
      </c>
      <c r="K13" s="10"/>
      <c r="L13" s="2"/>
      <c r="M13" s="2"/>
      <c r="N13" s="2"/>
      <c r="O13" s="2"/>
    </row>
    <row r="14" spans="1:15">
      <c r="A14" s="17" t="s">
        <v>111</v>
      </c>
      <c r="B14" s="35" t="s">
        <v>112</v>
      </c>
      <c r="C14" s="25">
        <f t="shared" si="4"/>
        <v>25.4</v>
      </c>
      <c r="D14" s="25">
        <f t="shared" si="5"/>
        <v>26.2</v>
      </c>
      <c r="E14" s="26">
        <v>27</v>
      </c>
      <c r="F14" s="26"/>
      <c r="G14" s="27">
        <f t="shared" si="6"/>
        <v>27.8</v>
      </c>
      <c r="H14" s="27">
        <f t="shared" si="7"/>
        <v>28.6</v>
      </c>
      <c r="I14" s="20">
        <v>0.8</v>
      </c>
      <c r="J14" s="8">
        <v>0.5</v>
      </c>
      <c r="K14" s="10"/>
      <c r="L14" s="2"/>
      <c r="M14" s="19"/>
      <c r="N14" s="2"/>
      <c r="O14" s="2"/>
    </row>
    <row r="15" spans="1:15">
      <c r="A15" s="17" t="s">
        <v>152</v>
      </c>
      <c r="B15" s="187" t="s">
        <v>117</v>
      </c>
      <c r="C15" s="25">
        <f t="shared" si="4"/>
        <v>19.399999999999999</v>
      </c>
      <c r="D15" s="25">
        <f t="shared" si="5"/>
        <v>20.2</v>
      </c>
      <c r="E15" s="26">
        <v>21</v>
      </c>
      <c r="F15" s="200" t="s">
        <v>366</v>
      </c>
      <c r="G15" s="27">
        <f t="shared" si="6"/>
        <v>21.8</v>
      </c>
      <c r="H15" s="27">
        <f t="shared" si="7"/>
        <v>22.6</v>
      </c>
      <c r="I15" s="7">
        <v>0.8</v>
      </c>
      <c r="J15" s="8">
        <v>0.5</v>
      </c>
      <c r="K15" s="10"/>
      <c r="L15" s="2"/>
      <c r="M15" s="2"/>
      <c r="N15" s="2"/>
      <c r="O15" s="2"/>
    </row>
    <row r="16" spans="1:15">
      <c r="A16" s="17" t="s">
        <v>125</v>
      </c>
      <c r="B16" s="187" t="s">
        <v>118</v>
      </c>
      <c r="C16" s="25">
        <f t="shared" si="4"/>
        <v>26.4</v>
      </c>
      <c r="D16" s="25">
        <f t="shared" si="5"/>
        <v>27.2</v>
      </c>
      <c r="E16" s="26">
        <v>28</v>
      </c>
      <c r="F16" s="200" t="s">
        <v>366</v>
      </c>
      <c r="G16" s="27">
        <f t="shared" si="6"/>
        <v>28.8</v>
      </c>
      <c r="H16" s="27">
        <f t="shared" si="7"/>
        <v>29.6</v>
      </c>
      <c r="I16" s="20">
        <v>0.8</v>
      </c>
      <c r="J16" s="8">
        <v>0.5</v>
      </c>
      <c r="K16" s="10"/>
      <c r="L16" s="2"/>
      <c r="M16" s="2"/>
      <c r="N16" s="2"/>
      <c r="O16" s="2"/>
    </row>
    <row r="17" spans="1:15">
      <c r="A17" s="17" t="s">
        <v>25</v>
      </c>
      <c r="B17" s="188" t="s">
        <v>26</v>
      </c>
      <c r="C17" s="25">
        <f t="shared" si="4"/>
        <v>81</v>
      </c>
      <c r="D17" s="25">
        <f t="shared" si="5"/>
        <v>82.5</v>
      </c>
      <c r="E17" s="26">
        <v>84</v>
      </c>
      <c r="F17" s="200" t="s">
        <v>366</v>
      </c>
      <c r="G17" s="27">
        <f t="shared" si="6"/>
        <v>85.5</v>
      </c>
      <c r="H17" s="27">
        <f t="shared" si="7"/>
        <v>87</v>
      </c>
      <c r="I17" s="7">
        <v>1.5</v>
      </c>
      <c r="J17" s="8">
        <v>1</v>
      </c>
      <c r="K17" s="10"/>
      <c r="L17" s="2"/>
      <c r="M17" s="2"/>
      <c r="N17" s="2"/>
      <c r="O17" s="2"/>
    </row>
    <row r="18" spans="1:15" ht="14.25" customHeight="1">
      <c r="A18" s="17" t="s">
        <v>153</v>
      </c>
      <c r="B18" s="188" t="s">
        <v>29</v>
      </c>
      <c r="C18" s="25">
        <f t="shared" si="4"/>
        <v>7</v>
      </c>
      <c r="D18" s="25">
        <f t="shared" si="5"/>
        <v>7</v>
      </c>
      <c r="E18" s="26">
        <v>7</v>
      </c>
      <c r="F18" s="200" t="s">
        <v>369</v>
      </c>
      <c r="G18" s="27">
        <f t="shared" si="6"/>
        <v>7</v>
      </c>
      <c r="H18" s="27">
        <f t="shared" si="7"/>
        <v>7</v>
      </c>
      <c r="I18" s="7">
        <v>0</v>
      </c>
      <c r="J18" s="8">
        <v>0.5</v>
      </c>
      <c r="K18" s="2"/>
      <c r="L18" s="2"/>
      <c r="M18" s="2"/>
      <c r="N18" s="2"/>
      <c r="O18" s="2"/>
    </row>
    <row r="19" spans="1:15">
      <c r="A19" s="17" t="s">
        <v>73</v>
      </c>
      <c r="B19" s="201" t="s">
        <v>31</v>
      </c>
      <c r="C19" s="25">
        <f t="shared" si="4"/>
        <v>37.6</v>
      </c>
      <c r="D19" s="25">
        <f t="shared" si="5"/>
        <v>38.799999999999997</v>
      </c>
      <c r="E19" s="26">
        <v>40</v>
      </c>
      <c r="F19" s="200"/>
      <c r="G19" s="27">
        <f t="shared" si="6"/>
        <v>41.2</v>
      </c>
      <c r="H19" s="27">
        <f t="shared" si="7"/>
        <v>42.4</v>
      </c>
      <c r="I19" s="7">
        <v>1.2</v>
      </c>
      <c r="J19" s="8">
        <v>0.5</v>
      </c>
      <c r="K19" s="2"/>
      <c r="L19" s="2"/>
      <c r="M19" s="2"/>
      <c r="N19" s="2"/>
      <c r="O19" s="2"/>
    </row>
    <row r="20" spans="1:15">
      <c r="A20" s="17"/>
      <c r="B20" s="18"/>
      <c r="C20" s="25" t="str">
        <f t="shared" si="4"/>
        <v/>
      </c>
      <c r="D20" s="25" t="str">
        <f t="shared" si="5"/>
        <v/>
      </c>
      <c r="E20" s="26"/>
      <c r="F20" s="26"/>
      <c r="G20" s="27" t="str">
        <f t="shared" si="6"/>
        <v/>
      </c>
      <c r="H20" s="27" t="str">
        <f t="shared" si="7"/>
        <v/>
      </c>
      <c r="I20" s="7"/>
      <c r="J20" s="8"/>
      <c r="K20" s="2"/>
      <c r="L20" s="2"/>
      <c r="M20" s="2"/>
      <c r="N20" s="2"/>
      <c r="O20" s="2"/>
    </row>
    <row r="21" spans="1:15">
      <c r="A21" s="17"/>
      <c r="B21" s="18" t="s">
        <v>33</v>
      </c>
      <c r="C21" s="28"/>
      <c r="D21" s="28"/>
      <c r="E21" s="26">
        <v>16</v>
      </c>
      <c r="F21" s="26"/>
      <c r="G21" s="28"/>
      <c r="H21" s="28"/>
      <c r="I21" s="203"/>
      <c r="J21" s="8">
        <v>0.5</v>
      </c>
      <c r="K21" s="2"/>
      <c r="L21" s="2"/>
      <c r="M21" s="2"/>
      <c r="N21" s="2"/>
      <c r="O21" s="2"/>
    </row>
    <row r="22" spans="1:15">
      <c r="A22" s="17"/>
      <c r="B22" s="18" t="s">
        <v>88</v>
      </c>
      <c r="C22" s="28"/>
      <c r="D22" s="28"/>
      <c r="E22" s="26">
        <v>18</v>
      </c>
      <c r="F22" s="26"/>
      <c r="G22" s="28"/>
      <c r="H22" s="28"/>
      <c r="I22" s="203"/>
      <c r="J22" s="8">
        <v>0.5</v>
      </c>
      <c r="K22" s="2"/>
      <c r="L22" s="2"/>
      <c r="M22" s="2"/>
      <c r="N22" s="2"/>
      <c r="O22" s="2"/>
    </row>
    <row r="23" spans="1:15">
      <c r="A23" s="17"/>
      <c r="B23" s="18" t="s">
        <v>124</v>
      </c>
      <c r="C23" s="28"/>
      <c r="D23" s="28"/>
      <c r="E23" s="26">
        <v>28</v>
      </c>
      <c r="F23" s="26"/>
      <c r="G23" s="28"/>
      <c r="H23" s="28"/>
      <c r="I23" s="203"/>
      <c r="J23" s="8">
        <v>0.5</v>
      </c>
    </row>
    <row r="24" spans="1:15">
      <c r="A24" s="17"/>
      <c r="B24" s="18" t="s">
        <v>34</v>
      </c>
      <c r="C24" s="25" t="str">
        <f t="shared" si="4"/>
        <v/>
      </c>
      <c r="D24" s="25" t="str">
        <f t="shared" si="5"/>
        <v/>
      </c>
      <c r="E24" s="26"/>
      <c r="F24" s="26"/>
      <c r="G24" s="27" t="str">
        <f t="shared" si="6"/>
        <v/>
      </c>
      <c r="H24" s="27" t="str">
        <f t="shared" si="7"/>
        <v/>
      </c>
      <c r="I24" s="7"/>
      <c r="J24" s="8">
        <v>0.5</v>
      </c>
    </row>
    <row r="25" spans="1:15">
      <c r="A25" s="17"/>
      <c r="B25" s="18" t="s">
        <v>80</v>
      </c>
      <c r="C25" s="25" t="str">
        <f t="shared" si="4"/>
        <v/>
      </c>
      <c r="D25" s="25" t="str">
        <f t="shared" si="5"/>
        <v/>
      </c>
      <c r="E25" s="26"/>
      <c r="F25" s="26"/>
      <c r="G25" s="27" t="str">
        <f t="shared" si="6"/>
        <v/>
      </c>
      <c r="H25" s="27" t="str">
        <f t="shared" si="7"/>
        <v/>
      </c>
      <c r="I25" s="7"/>
      <c r="J25" s="8">
        <v>0.5</v>
      </c>
    </row>
    <row r="26" spans="1:15">
      <c r="A26" s="17"/>
      <c r="B26" s="18"/>
      <c r="C26" s="25" t="str">
        <f t="shared" si="4"/>
        <v/>
      </c>
      <c r="D26" s="25" t="str">
        <f t="shared" si="5"/>
        <v/>
      </c>
      <c r="E26" s="26"/>
      <c r="F26" s="26"/>
      <c r="G26" s="27" t="str">
        <f t="shared" si="6"/>
        <v/>
      </c>
      <c r="H26" s="27" t="str">
        <f t="shared" si="7"/>
        <v/>
      </c>
      <c r="I26" s="7"/>
      <c r="J26" s="8"/>
    </row>
    <row r="27" spans="1:15" s="192" customFormat="1">
      <c r="A27" s="189"/>
      <c r="B27" s="190" t="s">
        <v>54</v>
      </c>
      <c r="C27" s="25"/>
      <c r="D27" s="28"/>
      <c r="E27" s="26"/>
      <c r="F27" s="26"/>
      <c r="G27" s="28"/>
      <c r="H27" s="27"/>
      <c r="I27" s="20"/>
      <c r="J27" s="191"/>
    </row>
    <row r="28" spans="1:15" s="192" customFormat="1">
      <c r="A28" s="189"/>
      <c r="B28" s="193" t="s">
        <v>346</v>
      </c>
      <c r="C28" s="25"/>
      <c r="D28" s="28"/>
      <c r="E28" s="26"/>
      <c r="F28" s="26"/>
      <c r="G28" s="28"/>
      <c r="H28" s="27"/>
      <c r="I28" s="194"/>
      <c r="J28" s="191"/>
    </row>
    <row r="29" spans="1:15" s="192" customFormat="1">
      <c r="A29" s="189"/>
      <c r="B29" s="195" t="s">
        <v>347</v>
      </c>
      <c r="C29" s="25"/>
      <c r="D29" s="28"/>
      <c r="E29" s="26">
        <v>30</v>
      </c>
      <c r="F29" s="26"/>
      <c r="G29" s="28"/>
      <c r="H29" s="196" t="s">
        <v>348</v>
      </c>
      <c r="I29" s="37"/>
      <c r="J29" s="191">
        <v>0.5</v>
      </c>
    </row>
    <row r="30" spans="1:15" s="192" customFormat="1">
      <c r="A30" s="189"/>
      <c r="B30" s="197"/>
      <c r="C30" s="37"/>
      <c r="D30" s="198"/>
      <c r="E30" s="6"/>
      <c r="F30" s="6"/>
      <c r="G30" s="198"/>
      <c r="H30" s="37"/>
      <c r="I30" s="37"/>
      <c r="J30" s="191"/>
    </row>
    <row r="31" spans="1:15" s="192" customFormat="1">
      <c r="A31" s="189"/>
      <c r="B31" s="193" t="s">
        <v>349</v>
      </c>
      <c r="C31" s="37"/>
      <c r="D31" s="198"/>
      <c r="E31" s="6"/>
      <c r="F31" s="6"/>
      <c r="G31" s="198"/>
      <c r="H31" s="198"/>
      <c r="I31" s="37"/>
      <c r="J31" s="191"/>
    </row>
    <row r="32" spans="1:15" s="192" customFormat="1">
      <c r="A32" s="189"/>
      <c r="B32" s="195" t="s">
        <v>351</v>
      </c>
      <c r="C32" s="25">
        <f>IF(E32=0,"",E32-I32*2)</f>
        <v>3.9</v>
      </c>
      <c r="D32" s="28">
        <f>IF(E32=0,"",E32-I32)</f>
        <v>4.2</v>
      </c>
      <c r="E32" s="26">
        <v>4.5</v>
      </c>
      <c r="F32" s="26"/>
      <c r="G32" s="28">
        <f>IF(E32=0,"",E32+I32)</f>
        <v>4.8</v>
      </c>
      <c r="H32" s="27">
        <f>IF(E32=0,"",E32+I32*2)</f>
        <v>5.0999999999999996</v>
      </c>
      <c r="I32" s="37">
        <v>0.3</v>
      </c>
      <c r="J32" s="191">
        <v>0.5</v>
      </c>
    </row>
    <row r="33" spans="1:10" s="192" customFormat="1">
      <c r="A33" s="189"/>
      <c r="B33" s="197" t="s">
        <v>350</v>
      </c>
      <c r="C33" s="37">
        <v>3</v>
      </c>
      <c r="D33" s="198">
        <v>3</v>
      </c>
      <c r="E33" s="6">
        <v>3</v>
      </c>
      <c r="F33" s="6"/>
      <c r="G33" s="198">
        <v>3</v>
      </c>
      <c r="H33" s="37">
        <v>3</v>
      </c>
      <c r="I33" s="37">
        <v>0</v>
      </c>
      <c r="J33" s="191">
        <v>0.5</v>
      </c>
    </row>
    <row r="34" spans="1:10">
      <c r="A34" s="11"/>
      <c r="B34" s="197"/>
      <c r="C34" s="25"/>
      <c r="D34" s="25"/>
      <c r="E34" s="26"/>
      <c r="F34" s="26"/>
      <c r="G34" s="27"/>
      <c r="H34" s="27"/>
      <c r="I34" s="37"/>
      <c r="J34" s="8"/>
    </row>
  </sheetData>
  <protectedRanges>
    <protectedRange sqref="I29" name="mmnt list_1_5" securityDescriptor="O:WDG:WDD:(A;;CC;;;S-1-5-21-2919526100-150410698-3297036432-11841)(A;;CC;;;S-1-5-21-2919526100-150410698-3297036432-11842)(A;;CC;;;S-1-5-21-2919526100-150410698-3297036432-11698)(A;;CC;;;S-1-5-21-2919526100-150410698-3297036432-11837)(A;;CC;;;S-1-5-21-2919526100-150410698-3297036432-11840)(A;;CC;;;S-1-5-21-2919526100-150410698-3297036432-11838)(A;;CC;;;S-1-5-21-2919526100-150410698-3297036432-11833)"/>
  </protectedRanges>
  <mergeCells count="4">
    <mergeCell ref="A1:B4"/>
    <mergeCell ref="I1:I5"/>
    <mergeCell ref="J1:J5"/>
    <mergeCell ref="A5:B5"/>
  </mergeCells>
  <phoneticPr fontId="7" type="noConversion"/>
  <pageMargins left="0.43307086614173229" right="0.43307086614173229" top="0.98425196850393704" bottom="0.78740157480314965" header="0.31496062992125984" footer="0.31496062992125984"/>
  <pageSetup paperSize="9" orientation="portrait" r:id="rId1"/>
  <headerFooter>
    <oddHeader>&amp;L&amp;"Arial,Fett"&amp;D/ &amp;T  -  &amp;A  -  Seite &amp;P/&amp;N
&amp;F&amp;R&amp;G</oddHeader>
  </headerFooter>
  <drawing r:id="rId2"/>
  <legacyDrawingHF r:id="rId3"/>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view="pageBreakPreview" zoomScaleSheetLayoutView="80" workbookViewId="0">
      <selection activeCell="A28" sqref="A28:G36"/>
    </sheetView>
  </sheetViews>
  <sheetFormatPr baseColWidth="10" defaultColWidth="11" defaultRowHeight="15.6"/>
  <cols>
    <col min="1" max="1" width="5.19921875" customWidth="1"/>
    <col min="2" max="2" width="8.69921875" bestFit="1" customWidth="1"/>
    <col min="3" max="3" width="17" customWidth="1"/>
    <col min="4" max="4" width="16.19921875" bestFit="1" customWidth="1"/>
    <col min="5" max="5" width="8.19921875" bestFit="1" customWidth="1"/>
    <col min="7" max="7" width="19.19921875" customWidth="1"/>
    <col min="8" max="8" width="23.5" customWidth="1"/>
  </cols>
  <sheetData>
    <row r="1" spans="1:9">
      <c r="A1" s="267" t="s">
        <v>95</v>
      </c>
      <c r="B1" s="268"/>
      <c r="C1" s="269"/>
      <c r="D1" s="267" t="s">
        <v>85</v>
      </c>
      <c r="E1" s="268"/>
      <c r="F1" s="268"/>
      <c r="G1" s="269"/>
      <c r="H1" s="1"/>
      <c r="I1" s="1"/>
    </row>
    <row r="2" spans="1:9">
      <c r="A2" s="270"/>
      <c r="B2" s="271"/>
      <c r="C2" s="272"/>
      <c r="D2" s="270"/>
      <c r="E2" s="271"/>
      <c r="F2" s="271"/>
      <c r="G2" s="272"/>
      <c r="H2" s="1"/>
      <c r="I2" s="1"/>
    </row>
    <row r="3" spans="1:9">
      <c r="A3" s="12"/>
      <c r="B3" s="12"/>
      <c r="C3" s="12"/>
      <c r="D3" s="12"/>
      <c r="E3" s="12"/>
      <c r="F3" s="12"/>
      <c r="G3" s="12"/>
    </row>
    <row r="4" spans="1:9">
      <c r="A4" s="247" t="s">
        <v>44</v>
      </c>
      <c r="B4" s="248"/>
      <c r="C4" s="248"/>
      <c r="D4" s="248"/>
      <c r="E4" s="248"/>
      <c r="F4" s="248"/>
      <c r="G4" s="249"/>
    </row>
    <row r="5" spans="1:9">
      <c r="A5" s="273" t="s">
        <v>119</v>
      </c>
      <c r="B5" s="274"/>
      <c r="C5" s="274"/>
      <c r="D5" s="274"/>
      <c r="E5" s="274"/>
      <c r="F5" s="274"/>
      <c r="G5" s="274"/>
    </row>
    <row r="6" spans="1:9">
      <c r="A6" s="265"/>
      <c r="B6" s="265"/>
      <c r="C6" s="265"/>
      <c r="D6" s="265"/>
      <c r="E6" s="265"/>
      <c r="F6" s="265"/>
      <c r="G6" s="265"/>
    </row>
    <row r="7" spans="1:9">
      <c r="A7" s="275"/>
      <c r="B7" s="275"/>
      <c r="C7" s="275"/>
      <c r="D7" s="275"/>
      <c r="E7" s="275"/>
      <c r="F7" s="275"/>
      <c r="G7" s="275"/>
    </row>
    <row r="8" spans="1:9">
      <c r="A8" s="247" t="s">
        <v>41</v>
      </c>
      <c r="B8" s="248"/>
      <c r="C8" s="248"/>
      <c r="D8" s="248"/>
      <c r="E8" s="248"/>
      <c r="F8" s="248"/>
      <c r="G8" s="249"/>
    </row>
    <row r="9" spans="1:9">
      <c r="A9" s="276" t="s">
        <v>68</v>
      </c>
      <c r="B9" s="277"/>
      <c r="C9" s="277"/>
      <c r="D9" s="277"/>
      <c r="E9" s="277"/>
      <c r="F9" s="277"/>
      <c r="G9" s="277"/>
    </row>
    <row r="10" spans="1:9">
      <c r="A10" s="278"/>
      <c r="B10" s="278"/>
      <c r="C10" s="278"/>
      <c r="D10" s="278"/>
      <c r="E10" s="278"/>
      <c r="F10" s="278"/>
      <c r="G10" s="278"/>
    </row>
    <row r="11" spans="1:9">
      <c r="A11" s="278"/>
      <c r="B11" s="278"/>
      <c r="C11" s="278"/>
      <c r="D11" s="278"/>
      <c r="E11" s="278"/>
      <c r="F11" s="278"/>
      <c r="G11" s="278"/>
    </row>
    <row r="12" spans="1:9">
      <c r="A12" s="279"/>
      <c r="B12" s="279"/>
      <c r="C12" s="279"/>
      <c r="D12" s="279"/>
      <c r="E12" s="279"/>
      <c r="F12" s="279"/>
      <c r="G12" s="279"/>
    </row>
    <row r="13" spans="1:9">
      <c r="A13" s="250" t="s">
        <v>122</v>
      </c>
      <c r="B13" s="251"/>
      <c r="C13" s="251"/>
      <c r="D13" s="251"/>
      <c r="E13" s="251"/>
      <c r="F13" s="251"/>
      <c r="G13" s="252"/>
    </row>
    <row r="14" spans="1:9" s="31" customFormat="1">
      <c r="A14" s="266"/>
      <c r="B14" s="266"/>
      <c r="C14" s="266"/>
      <c r="D14" s="266"/>
      <c r="E14" s="266"/>
      <c r="F14" s="266"/>
      <c r="G14" s="266"/>
    </row>
    <row r="15" spans="1:9" s="31" customFormat="1">
      <c r="A15" s="266" t="s">
        <v>87</v>
      </c>
      <c r="B15" s="266"/>
      <c r="C15" s="266"/>
      <c r="D15" s="266"/>
      <c r="E15" s="266"/>
      <c r="F15" s="266"/>
      <c r="G15" s="266"/>
    </row>
    <row r="16" spans="1:9">
      <c r="A16" s="256" t="s">
        <v>86</v>
      </c>
      <c r="B16" s="257"/>
      <c r="C16" s="257"/>
      <c r="D16" s="257"/>
      <c r="E16" s="257"/>
      <c r="F16" s="257"/>
      <c r="G16" s="257"/>
    </row>
    <row r="17" spans="1:7">
      <c r="A17" s="258" t="s">
        <v>123</v>
      </c>
      <c r="B17" s="258"/>
      <c r="C17" s="258"/>
      <c r="D17" s="258"/>
      <c r="E17" s="258"/>
      <c r="F17" s="258"/>
      <c r="G17" s="258"/>
    </row>
    <row r="18" spans="1:7">
      <c r="A18" s="247" t="s">
        <v>54</v>
      </c>
      <c r="B18" s="248"/>
      <c r="C18" s="248"/>
      <c r="D18" s="248"/>
      <c r="E18" s="248"/>
      <c r="F18" s="248"/>
      <c r="G18" s="249"/>
    </row>
    <row r="19" spans="1:7">
      <c r="A19" s="256" t="s">
        <v>6</v>
      </c>
      <c r="B19" s="257"/>
      <c r="C19" s="257"/>
      <c r="D19" s="257"/>
      <c r="E19" s="257"/>
      <c r="F19" s="257"/>
      <c r="G19" s="257"/>
    </row>
    <row r="20" spans="1:7">
      <c r="A20" s="259" t="s">
        <v>134</v>
      </c>
      <c r="B20" s="260"/>
      <c r="C20" s="260"/>
      <c r="D20" s="260"/>
      <c r="E20" s="260"/>
      <c r="F20" s="260"/>
      <c r="G20" s="260"/>
    </row>
    <row r="21" spans="1:7">
      <c r="A21" s="263"/>
      <c r="B21" s="263"/>
      <c r="C21" s="263"/>
      <c r="D21" s="263"/>
      <c r="E21" s="263"/>
      <c r="F21" s="263"/>
      <c r="G21" s="263"/>
    </row>
    <row r="22" spans="1:7">
      <c r="A22" s="247" t="s">
        <v>42</v>
      </c>
      <c r="B22" s="248"/>
      <c r="C22" s="248"/>
      <c r="D22" s="248"/>
      <c r="E22" s="248"/>
      <c r="F22" s="248"/>
      <c r="G22" s="249"/>
    </row>
    <row r="23" spans="1:7">
      <c r="A23" s="256" t="s">
        <v>147</v>
      </c>
      <c r="B23" s="257"/>
      <c r="C23" s="257"/>
      <c r="D23" s="257"/>
      <c r="E23" s="257"/>
      <c r="F23" s="257"/>
      <c r="G23" s="257"/>
    </row>
    <row r="24" spans="1:7">
      <c r="A24" s="264" t="s">
        <v>69</v>
      </c>
      <c r="B24" s="265"/>
      <c r="C24" s="265"/>
      <c r="D24" s="265"/>
      <c r="E24" s="265"/>
      <c r="F24" s="265"/>
      <c r="G24" s="265"/>
    </row>
    <row r="25" spans="1:7">
      <c r="A25" s="258" t="s">
        <v>155</v>
      </c>
      <c r="B25" s="261"/>
      <c r="C25" s="261"/>
      <c r="D25" s="261"/>
      <c r="E25" s="261"/>
      <c r="F25" s="261"/>
      <c r="G25" s="261"/>
    </row>
    <row r="26" spans="1:7">
      <c r="A26" s="262" t="s">
        <v>67</v>
      </c>
      <c r="B26" s="262"/>
      <c r="C26" s="262"/>
      <c r="D26" s="262"/>
      <c r="E26" s="262"/>
      <c r="F26" s="262"/>
      <c r="G26" s="262"/>
    </row>
    <row r="27" spans="1:7">
      <c r="A27" s="247" t="s">
        <v>43</v>
      </c>
      <c r="B27" s="248"/>
      <c r="C27" s="248"/>
      <c r="D27" s="248"/>
      <c r="E27" s="248"/>
      <c r="F27" s="248"/>
      <c r="G27" s="249"/>
    </row>
    <row r="28" spans="1:7">
      <c r="A28" s="253"/>
      <c r="B28" s="254"/>
      <c r="C28" s="254"/>
      <c r="D28" s="254"/>
      <c r="E28" s="254"/>
      <c r="F28" s="254"/>
      <c r="G28" s="254"/>
    </row>
    <row r="29" spans="1:7">
      <c r="A29" s="255"/>
      <c r="B29" s="255"/>
      <c r="C29" s="255"/>
      <c r="D29" s="255"/>
      <c r="E29" s="255"/>
      <c r="F29" s="255"/>
      <c r="G29" s="255"/>
    </row>
    <row r="30" spans="1:7">
      <c r="A30" s="255"/>
      <c r="B30" s="255"/>
      <c r="C30" s="255"/>
      <c r="D30" s="255"/>
      <c r="E30" s="255"/>
      <c r="F30" s="255"/>
      <c r="G30" s="255"/>
    </row>
    <row r="31" spans="1:7">
      <c r="A31" s="255"/>
      <c r="B31" s="255"/>
      <c r="C31" s="255"/>
      <c r="D31" s="255"/>
      <c r="E31" s="255"/>
      <c r="F31" s="255"/>
      <c r="G31" s="255"/>
    </row>
    <row r="32" spans="1:7">
      <c r="A32" s="255"/>
      <c r="B32" s="255"/>
      <c r="C32" s="255"/>
      <c r="D32" s="255"/>
      <c r="E32" s="255"/>
      <c r="F32" s="255"/>
      <c r="G32" s="255"/>
    </row>
    <row r="33" spans="1:7">
      <c r="A33" s="255"/>
      <c r="B33" s="255"/>
      <c r="C33" s="255"/>
      <c r="D33" s="255"/>
      <c r="E33" s="255"/>
      <c r="F33" s="255"/>
      <c r="G33" s="255"/>
    </row>
    <row r="34" spans="1:7">
      <c r="A34" s="255"/>
      <c r="B34" s="255"/>
      <c r="C34" s="255"/>
      <c r="D34" s="255"/>
      <c r="E34" s="255"/>
      <c r="F34" s="255"/>
      <c r="G34" s="255"/>
    </row>
    <row r="35" spans="1:7">
      <c r="A35" s="255"/>
      <c r="B35" s="255"/>
      <c r="C35" s="255"/>
      <c r="D35" s="255"/>
      <c r="E35" s="255"/>
      <c r="F35" s="255"/>
      <c r="G35" s="255"/>
    </row>
    <row r="36" spans="1:7">
      <c r="A36" s="255"/>
      <c r="B36" s="255"/>
      <c r="C36" s="255"/>
      <c r="D36" s="255"/>
      <c r="E36" s="255"/>
      <c r="F36" s="255"/>
      <c r="G36" s="255"/>
    </row>
    <row r="37" spans="1:7" ht="21">
      <c r="A37" s="246" t="s">
        <v>89</v>
      </c>
      <c r="B37" s="246"/>
      <c r="C37" s="246"/>
      <c r="D37" s="246"/>
      <c r="E37" s="246"/>
      <c r="F37" s="246"/>
      <c r="G37" s="246"/>
    </row>
    <row r="38" spans="1:7" ht="21">
      <c r="A38" s="246" t="s">
        <v>90</v>
      </c>
      <c r="B38" s="246"/>
      <c r="C38" s="246"/>
      <c r="D38" s="246"/>
      <c r="E38" s="246"/>
      <c r="F38" s="246"/>
      <c r="G38" s="246"/>
    </row>
  </sheetData>
  <mergeCells count="24">
    <mergeCell ref="A24:G24"/>
    <mergeCell ref="A14:G14"/>
    <mergeCell ref="A15:G15"/>
    <mergeCell ref="A1:C2"/>
    <mergeCell ref="D1:G2"/>
    <mergeCell ref="A4:G4"/>
    <mergeCell ref="A5:G7"/>
    <mergeCell ref="A9:G12"/>
    <mergeCell ref="A38:G38"/>
    <mergeCell ref="A27:G27"/>
    <mergeCell ref="A37:G37"/>
    <mergeCell ref="A8:G8"/>
    <mergeCell ref="A13:G13"/>
    <mergeCell ref="A18:G18"/>
    <mergeCell ref="A22:G22"/>
    <mergeCell ref="A28:G36"/>
    <mergeCell ref="A16:G16"/>
    <mergeCell ref="A17:G17"/>
    <mergeCell ref="A19:G19"/>
    <mergeCell ref="A20:G20"/>
    <mergeCell ref="A25:G25"/>
    <mergeCell ref="A26:G26"/>
    <mergeCell ref="A21:G21"/>
    <mergeCell ref="A23:G23"/>
  </mergeCells>
  <phoneticPr fontId="7" type="noConversion"/>
  <pageMargins left="0.43307086614173229" right="0.43307086614173229" top="0.98425196850393704" bottom="0.78740157480314965" header="0.31496062992125984" footer="0.31496062992125984"/>
  <pageSetup paperSize="9" orientation="portrait" r:id="rId1"/>
  <headerFooter>
    <oddHeader>&amp;L&amp;"Arial,Fett"&amp;D/ &amp;T  -  &amp;A  -  Seite &amp;P/&amp;N
&amp;F&amp;R&amp;G</oddHeader>
  </headerFooter>
  <legacyDrawingHF r:id="rId2"/>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view="pageBreakPreview" zoomScaleSheetLayoutView="80" workbookViewId="0">
      <selection activeCell="A37" sqref="A37:G37"/>
    </sheetView>
  </sheetViews>
  <sheetFormatPr baseColWidth="10" defaultColWidth="11" defaultRowHeight="15.6"/>
  <cols>
    <col min="1" max="1" width="5.19921875" customWidth="1"/>
    <col min="2" max="2" width="8.69921875" customWidth="1"/>
    <col min="3" max="3" width="17" customWidth="1"/>
    <col min="4" max="4" width="16.19921875" customWidth="1"/>
    <col min="5" max="5" width="8.19921875" customWidth="1"/>
    <col min="7" max="7" width="19.19921875" customWidth="1"/>
    <col min="8" max="8" width="23.5" customWidth="1"/>
  </cols>
  <sheetData>
    <row r="1" spans="1:9">
      <c r="A1" s="267" t="s">
        <v>3</v>
      </c>
      <c r="B1" s="268"/>
      <c r="C1" s="269"/>
      <c r="D1" s="267" t="s">
        <v>85</v>
      </c>
      <c r="E1" s="268"/>
      <c r="F1" s="268"/>
      <c r="G1" s="269"/>
      <c r="H1" s="1"/>
      <c r="I1" s="1"/>
    </row>
    <row r="2" spans="1:9">
      <c r="A2" s="270"/>
      <c r="B2" s="271"/>
      <c r="C2" s="272"/>
      <c r="D2" s="270"/>
      <c r="E2" s="271"/>
      <c r="F2" s="271"/>
      <c r="G2" s="272"/>
      <c r="H2" s="1"/>
      <c r="I2" s="1"/>
    </row>
    <row r="3" spans="1:9">
      <c r="A3" s="12"/>
      <c r="B3" s="12"/>
      <c r="C3" s="12"/>
      <c r="D3" s="12"/>
      <c r="E3" s="12"/>
      <c r="F3" s="12"/>
      <c r="G3" s="12"/>
    </row>
    <row r="4" spans="1:9">
      <c r="A4" s="247" t="s">
        <v>44</v>
      </c>
      <c r="B4" s="248"/>
      <c r="C4" s="248"/>
      <c r="D4" s="248"/>
      <c r="E4" s="248"/>
      <c r="F4" s="248"/>
      <c r="G4" s="249"/>
    </row>
    <row r="5" spans="1:9">
      <c r="A5" s="273" t="s">
        <v>56</v>
      </c>
      <c r="B5" s="274"/>
      <c r="C5" s="274"/>
      <c r="D5" s="274"/>
      <c r="E5" s="274"/>
      <c r="F5" s="274"/>
      <c r="G5" s="274"/>
    </row>
    <row r="6" spans="1:9">
      <c r="A6" s="265"/>
      <c r="B6" s="265"/>
      <c r="C6" s="265"/>
      <c r="D6" s="265"/>
      <c r="E6" s="265"/>
      <c r="F6" s="265"/>
      <c r="G6" s="265"/>
    </row>
    <row r="7" spans="1:9">
      <c r="A7" s="275"/>
      <c r="B7" s="275"/>
      <c r="C7" s="275"/>
      <c r="D7" s="275"/>
      <c r="E7" s="275"/>
      <c r="F7" s="275"/>
      <c r="G7" s="275"/>
    </row>
    <row r="8" spans="1:9">
      <c r="A8" s="247" t="s">
        <v>41</v>
      </c>
      <c r="B8" s="248"/>
      <c r="C8" s="248"/>
      <c r="D8" s="248"/>
      <c r="E8" s="248"/>
      <c r="F8" s="248"/>
      <c r="G8" s="249"/>
    </row>
    <row r="9" spans="1:9">
      <c r="A9" s="276" t="s">
        <v>149</v>
      </c>
      <c r="B9" s="277"/>
      <c r="C9" s="277"/>
      <c r="D9" s="277"/>
      <c r="E9" s="277"/>
      <c r="F9" s="277"/>
      <c r="G9" s="277"/>
    </row>
    <row r="10" spans="1:9">
      <c r="A10" s="278"/>
      <c r="B10" s="278"/>
      <c r="C10" s="278"/>
      <c r="D10" s="278"/>
      <c r="E10" s="278"/>
      <c r="F10" s="278"/>
      <c r="G10" s="278"/>
    </row>
    <row r="11" spans="1:9">
      <c r="A11" s="278"/>
      <c r="B11" s="278"/>
      <c r="C11" s="278"/>
      <c r="D11" s="278"/>
      <c r="E11" s="278"/>
      <c r="F11" s="278"/>
      <c r="G11" s="278"/>
    </row>
    <row r="12" spans="1:9">
      <c r="A12" s="279"/>
      <c r="B12" s="279"/>
      <c r="C12" s="279"/>
      <c r="D12" s="279"/>
      <c r="E12" s="279"/>
      <c r="F12" s="279"/>
      <c r="G12" s="279"/>
    </row>
    <row r="13" spans="1:9">
      <c r="A13" s="250" t="s">
        <v>122</v>
      </c>
      <c r="B13" s="251"/>
      <c r="C13" s="251"/>
      <c r="D13" s="251"/>
      <c r="E13" s="251"/>
      <c r="F13" s="251"/>
      <c r="G13" s="252"/>
    </row>
    <row r="14" spans="1:9" s="31" customFormat="1">
      <c r="A14" s="283" t="s">
        <v>4</v>
      </c>
      <c r="B14" s="283"/>
      <c r="C14" s="283"/>
      <c r="D14" s="283"/>
      <c r="E14" s="283"/>
      <c r="F14" s="283"/>
      <c r="G14" s="283"/>
    </row>
    <row r="15" spans="1:9" s="31" customFormat="1">
      <c r="A15" s="265"/>
      <c r="B15" s="265"/>
      <c r="C15" s="265"/>
      <c r="D15" s="265"/>
      <c r="E15" s="265"/>
      <c r="F15" s="265"/>
      <c r="G15" s="265"/>
    </row>
    <row r="16" spans="1:9">
      <c r="A16" s="265"/>
      <c r="B16" s="265"/>
      <c r="C16" s="265"/>
      <c r="D16" s="265"/>
      <c r="E16" s="265"/>
      <c r="F16" s="265"/>
      <c r="G16" s="265"/>
    </row>
    <row r="17" spans="1:7">
      <c r="A17" s="275"/>
      <c r="B17" s="275"/>
      <c r="C17" s="275"/>
      <c r="D17" s="275"/>
      <c r="E17" s="275"/>
      <c r="F17" s="275"/>
      <c r="G17" s="275"/>
    </row>
    <row r="18" spans="1:7">
      <c r="A18" s="247" t="s">
        <v>54</v>
      </c>
      <c r="B18" s="248"/>
      <c r="C18" s="248"/>
      <c r="D18" s="248"/>
      <c r="E18" s="248"/>
      <c r="F18" s="248"/>
      <c r="G18" s="249"/>
    </row>
    <row r="19" spans="1:7">
      <c r="A19" s="281" t="s">
        <v>5</v>
      </c>
      <c r="B19" s="282"/>
      <c r="C19" s="282"/>
      <c r="D19" s="282"/>
      <c r="E19" s="282"/>
      <c r="F19" s="282"/>
      <c r="G19" s="282"/>
    </row>
    <row r="20" spans="1:7">
      <c r="A20" s="265"/>
      <c r="B20" s="265"/>
      <c r="C20" s="265"/>
      <c r="D20" s="265"/>
      <c r="E20" s="265"/>
      <c r="F20" s="265"/>
      <c r="G20" s="265"/>
    </row>
    <row r="21" spans="1:7">
      <c r="A21" s="275"/>
      <c r="B21" s="275"/>
      <c r="C21" s="275"/>
      <c r="D21" s="275"/>
      <c r="E21" s="275"/>
      <c r="F21" s="275"/>
      <c r="G21" s="275"/>
    </row>
    <row r="22" spans="1:7">
      <c r="A22" s="247" t="s">
        <v>42</v>
      </c>
      <c r="B22" s="248"/>
      <c r="C22" s="248"/>
      <c r="D22" s="248"/>
      <c r="E22" s="248"/>
      <c r="F22" s="248"/>
      <c r="G22" s="249"/>
    </row>
    <row r="23" spans="1:7">
      <c r="A23" s="281" t="s">
        <v>150</v>
      </c>
      <c r="B23" s="282"/>
      <c r="C23" s="282"/>
      <c r="D23" s="282"/>
      <c r="E23" s="282"/>
      <c r="F23" s="282"/>
      <c r="G23" s="282"/>
    </row>
    <row r="24" spans="1:7">
      <c r="A24" s="265"/>
      <c r="B24" s="265"/>
      <c r="C24" s="265"/>
      <c r="D24" s="265"/>
      <c r="E24" s="265"/>
      <c r="F24" s="265"/>
      <c r="G24" s="265"/>
    </row>
    <row r="25" spans="1:7">
      <c r="A25" s="265"/>
      <c r="B25" s="265"/>
      <c r="C25" s="265"/>
      <c r="D25" s="265"/>
      <c r="E25" s="265"/>
      <c r="F25" s="265"/>
      <c r="G25" s="265"/>
    </row>
    <row r="26" spans="1:7">
      <c r="A26" s="275"/>
      <c r="B26" s="275"/>
      <c r="C26" s="275"/>
      <c r="D26" s="275"/>
      <c r="E26" s="275"/>
      <c r="F26" s="275"/>
      <c r="G26" s="275"/>
    </row>
    <row r="27" spans="1:7">
      <c r="A27" s="247" t="s">
        <v>43</v>
      </c>
      <c r="B27" s="248"/>
      <c r="C27" s="248"/>
      <c r="D27" s="248"/>
      <c r="E27" s="248"/>
      <c r="F27" s="248"/>
      <c r="G27" s="249"/>
    </row>
    <row r="28" spans="1:7">
      <c r="A28" s="253" t="s">
        <v>57</v>
      </c>
      <c r="B28" s="254"/>
      <c r="C28" s="254"/>
      <c r="D28" s="254"/>
      <c r="E28" s="254"/>
      <c r="F28" s="254"/>
      <c r="G28" s="254"/>
    </row>
    <row r="29" spans="1:7">
      <c r="A29" s="255"/>
      <c r="B29" s="255"/>
      <c r="C29" s="255"/>
      <c r="D29" s="255"/>
      <c r="E29" s="255"/>
      <c r="F29" s="255"/>
      <c r="G29" s="255"/>
    </row>
    <row r="30" spans="1:7">
      <c r="A30" s="255"/>
      <c r="B30" s="255"/>
      <c r="C30" s="255"/>
      <c r="D30" s="255"/>
      <c r="E30" s="255"/>
      <c r="F30" s="255"/>
      <c r="G30" s="255"/>
    </row>
    <row r="31" spans="1:7">
      <c r="A31" s="255"/>
      <c r="B31" s="255"/>
      <c r="C31" s="255"/>
      <c r="D31" s="255"/>
      <c r="E31" s="255"/>
      <c r="F31" s="255"/>
      <c r="G31" s="255"/>
    </row>
    <row r="32" spans="1:7">
      <c r="A32" s="255"/>
      <c r="B32" s="255"/>
      <c r="C32" s="255"/>
      <c r="D32" s="255"/>
      <c r="E32" s="255"/>
      <c r="F32" s="255"/>
      <c r="G32" s="255"/>
    </row>
    <row r="33" spans="1:7">
      <c r="A33" s="255"/>
      <c r="B33" s="255"/>
      <c r="C33" s="255"/>
      <c r="D33" s="255"/>
      <c r="E33" s="255"/>
      <c r="F33" s="255"/>
      <c r="G33" s="255"/>
    </row>
    <row r="34" spans="1:7">
      <c r="A34" s="255"/>
      <c r="B34" s="255"/>
      <c r="C34" s="255"/>
      <c r="D34" s="255"/>
      <c r="E34" s="255"/>
      <c r="F34" s="255"/>
      <c r="G34" s="255"/>
    </row>
    <row r="35" spans="1:7">
      <c r="A35" s="255"/>
      <c r="B35" s="255"/>
      <c r="C35" s="255"/>
      <c r="D35" s="255"/>
      <c r="E35" s="255"/>
      <c r="F35" s="255"/>
      <c r="G35" s="255"/>
    </row>
    <row r="36" spans="1:7">
      <c r="A36" s="255"/>
      <c r="B36" s="255"/>
      <c r="C36" s="255"/>
      <c r="D36" s="255"/>
      <c r="E36" s="255"/>
      <c r="F36" s="255"/>
      <c r="G36" s="255"/>
    </row>
    <row r="37" spans="1:7" ht="21">
      <c r="A37" s="280" t="s">
        <v>66</v>
      </c>
      <c r="B37" s="246"/>
      <c r="C37" s="246"/>
      <c r="D37" s="246"/>
      <c r="E37" s="246"/>
      <c r="F37" s="246"/>
      <c r="G37" s="246"/>
    </row>
    <row r="38" spans="1:7" ht="21">
      <c r="A38" s="246"/>
      <c r="B38" s="246"/>
      <c r="C38" s="246"/>
      <c r="D38" s="246"/>
      <c r="E38" s="246"/>
      <c r="F38" s="246"/>
      <c r="G38" s="246"/>
    </row>
  </sheetData>
  <mergeCells count="16">
    <mergeCell ref="A9:G12"/>
    <mergeCell ref="A1:C2"/>
    <mergeCell ref="D1:G2"/>
    <mergeCell ref="A4:G4"/>
    <mergeCell ref="A5:G7"/>
    <mergeCell ref="A8:G8"/>
    <mergeCell ref="A22:G22"/>
    <mergeCell ref="A19:G21"/>
    <mergeCell ref="A13:G13"/>
    <mergeCell ref="A18:G18"/>
    <mergeCell ref="A14:G17"/>
    <mergeCell ref="A27:G27"/>
    <mergeCell ref="A28:G36"/>
    <mergeCell ref="A37:G37"/>
    <mergeCell ref="A38:G38"/>
    <mergeCell ref="A23:G26"/>
  </mergeCells>
  <phoneticPr fontId="7" type="noConversion"/>
  <pageMargins left="0.43307086614173229" right="0.43307086614173229" top="0.98425196850393704" bottom="0.78740157480314965" header="0.31496062992125984" footer="0.31496062992125984"/>
  <pageSetup paperSize="9" orientation="portrait" r:id="rId1"/>
  <headerFooter>
    <oddHeader>&amp;L&amp;"Arial,Fett"&amp;D/ &amp;T  -  &amp;A  -  Seite &amp;P/&amp;N
&amp;F&amp;R&amp;G</oddHeader>
  </headerFooter>
  <legacyDrawingHF r:id="rId2"/>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view="pageBreakPreview" zoomScale="125" zoomScaleSheetLayoutView="80" workbookViewId="0">
      <selection activeCell="A14" sqref="A14:G17"/>
    </sheetView>
  </sheetViews>
  <sheetFormatPr baseColWidth="10" defaultColWidth="11" defaultRowHeight="15.6"/>
  <cols>
    <col min="1" max="1" width="5.19921875" customWidth="1"/>
    <col min="2" max="2" width="8.69921875" customWidth="1"/>
    <col min="3" max="3" width="17" customWidth="1"/>
    <col min="4" max="4" width="16.19921875" customWidth="1"/>
    <col min="5" max="5" width="8.19921875" customWidth="1"/>
    <col min="7" max="7" width="19.19921875" customWidth="1"/>
    <col min="8" max="8" width="23.5" customWidth="1"/>
  </cols>
  <sheetData>
    <row r="1" spans="1:9">
      <c r="A1" s="295" t="s">
        <v>95</v>
      </c>
      <c r="B1" s="296"/>
      <c r="C1" s="297"/>
      <c r="D1" s="295" t="s">
        <v>8</v>
      </c>
      <c r="E1" s="296"/>
      <c r="F1" s="296"/>
      <c r="G1" s="297"/>
      <c r="H1" s="1"/>
      <c r="I1" s="1"/>
    </row>
    <row r="2" spans="1:9">
      <c r="A2" s="298"/>
      <c r="B2" s="299"/>
      <c r="C2" s="300"/>
      <c r="D2" s="298"/>
      <c r="E2" s="299"/>
      <c r="F2" s="299"/>
      <c r="G2" s="300"/>
      <c r="H2" s="1"/>
      <c r="I2" s="1"/>
    </row>
    <row r="3" spans="1:9">
      <c r="A3" s="38"/>
      <c r="B3" s="38"/>
      <c r="C3" s="38"/>
      <c r="D3" s="38"/>
      <c r="E3" s="38"/>
      <c r="F3" s="38"/>
      <c r="G3" s="38"/>
    </row>
    <row r="4" spans="1:9">
      <c r="A4" s="247" t="s">
        <v>44</v>
      </c>
      <c r="B4" s="248"/>
      <c r="C4" s="248"/>
      <c r="D4" s="248"/>
      <c r="E4" s="248"/>
      <c r="F4" s="248"/>
      <c r="G4" s="249"/>
    </row>
    <row r="5" spans="1:9">
      <c r="A5" s="273" t="s">
        <v>9</v>
      </c>
      <c r="B5" s="273"/>
      <c r="C5" s="273"/>
      <c r="D5" s="273"/>
      <c r="E5" s="273"/>
      <c r="F5" s="273"/>
      <c r="G5" s="273"/>
    </row>
    <row r="6" spans="1:9">
      <c r="A6" s="265"/>
      <c r="B6" s="265"/>
      <c r="C6" s="265"/>
      <c r="D6" s="265"/>
      <c r="E6" s="265"/>
      <c r="F6" s="265"/>
      <c r="G6" s="265"/>
    </row>
    <row r="7" spans="1:9">
      <c r="A7" s="275"/>
      <c r="B7" s="275"/>
      <c r="C7" s="275"/>
      <c r="D7" s="275"/>
      <c r="E7" s="275"/>
      <c r="F7" s="275"/>
      <c r="G7" s="275"/>
    </row>
    <row r="8" spans="1:9">
      <c r="A8" s="247" t="s">
        <v>10</v>
      </c>
      <c r="B8" s="248"/>
      <c r="C8" s="248"/>
      <c r="D8" s="248"/>
      <c r="E8" s="248"/>
      <c r="F8" s="248"/>
      <c r="G8" s="249"/>
    </row>
    <row r="9" spans="1:9">
      <c r="A9" s="276" t="s">
        <v>11</v>
      </c>
      <c r="B9" s="277"/>
      <c r="C9" s="277"/>
      <c r="D9" s="277"/>
      <c r="E9" s="277"/>
      <c r="F9" s="277"/>
      <c r="G9" s="277"/>
    </row>
    <row r="10" spans="1:9">
      <c r="A10" s="278"/>
      <c r="B10" s="278"/>
      <c r="C10" s="278"/>
      <c r="D10" s="278"/>
      <c r="E10" s="278"/>
      <c r="F10" s="278"/>
      <c r="G10" s="278"/>
    </row>
    <row r="11" spans="1:9">
      <c r="A11" s="278"/>
      <c r="B11" s="278"/>
      <c r="C11" s="278"/>
      <c r="D11" s="278"/>
      <c r="E11" s="278"/>
      <c r="F11" s="278"/>
      <c r="G11" s="278"/>
    </row>
    <row r="12" spans="1:9">
      <c r="A12" s="279"/>
      <c r="B12" s="279"/>
      <c r="C12" s="279"/>
      <c r="D12" s="279"/>
      <c r="E12" s="279"/>
      <c r="F12" s="279"/>
      <c r="G12" s="279"/>
    </row>
    <row r="13" spans="1:9">
      <c r="A13" s="250" t="s">
        <v>12</v>
      </c>
      <c r="B13" s="251"/>
      <c r="C13" s="251"/>
      <c r="D13" s="251"/>
      <c r="E13" s="251"/>
      <c r="F13" s="251"/>
      <c r="G13" s="252"/>
    </row>
    <row r="14" spans="1:9" s="31" customFormat="1">
      <c r="A14" s="286" t="s">
        <v>23</v>
      </c>
      <c r="B14" s="283"/>
      <c r="C14" s="283"/>
      <c r="D14" s="283"/>
      <c r="E14" s="283"/>
      <c r="F14" s="283"/>
      <c r="G14" s="287"/>
    </row>
    <row r="15" spans="1:9" s="31" customFormat="1">
      <c r="A15" s="288"/>
      <c r="B15" s="289"/>
      <c r="C15" s="289"/>
      <c r="D15" s="289"/>
      <c r="E15" s="289"/>
      <c r="F15" s="289"/>
      <c r="G15" s="290"/>
    </row>
    <row r="16" spans="1:9">
      <c r="A16" s="288"/>
      <c r="B16" s="289"/>
      <c r="C16" s="289"/>
      <c r="D16" s="289"/>
      <c r="E16" s="289"/>
      <c r="F16" s="289"/>
      <c r="G16" s="290"/>
    </row>
    <row r="17" spans="1:7">
      <c r="A17" s="291"/>
      <c r="B17" s="275"/>
      <c r="C17" s="275"/>
      <c r="D17" s="275"/>
      <c r="E17" s="275"/>
      <c r="F17" s="275"/>
      <c r="G17" s="292"/>
    </row>
    <row r="18" spans="1:7">
      <c r="A18" s="247" t="s">
        <v>148</v>
      </c>
      <c r="B18" s="248"/>
      <c r="C18" s="248"/>
      <c r="D18" s="248"/>
      <c r="E18" s="248"/>
      <c r="F18" s="248"/>
      <c r="G18" s="249"/>
    </row>
    <row r="19" spans="1:7">
      <c r="A19" s="293" t="s">
        <v>13</v>
      </c>
      <c r="B19" s="282"/>
      <c r="C19" s="282"/>
      <c r="D19" s="282"/>
      <c r="E19" s="282"/>
      <c r="F19" s="282"/>
      <c r="G19" s="294"/>
    </row>
    <row r="20" spans="1:7">
      <c r="A20" s="288"/>
      <c r="B20" s="265"/>
      <c r="C20" s="265"/>
      <c r="D20" s="265"/>
      <c r="E20" s="265"/>
      <c r="F20" s="265"/>
      <c r="G20" s="290"/>
    </row>
    <row r="21" spans="1:7">
      <c r="A21" s="291"/>
      <c r="B21" s="275"/>
      <c r="C21" s="275"/>
      <c r="D21" s="275"/>
      <c r="E21" s="275"/>
      <c r="F21" s="275"/>
      <c r="G21" s="292"/>
    </row>
    <row r="22" spans="1:7">
      <c r="A22" s="247" t="s">
        <v>19</v>
      </c>
      <c r="B22" s="248"/>
      <c r="C22" s="248"/>
      <c r="D22" s="248"/>
      <c r="E22" s="248"/>
      <c r="F22" s="248"/>
      <c r="G22" s="249"/>
    </row>
    <row r="23" spans="1:7">
      <c r="A23" s="281" t="s">
        <v>22</v>
      </c>
      <c r="B23" s="282"/>
      <c r="C23" s="282"/>
      <c r="D23" s="282"/>
      <c r="E23" s="282"/>
      <c r="F23" s="282"/>
      <c r="G23" s="282"/>
    </row>
    <row r="24" spans="1:7">
      <c r="A24" s="265"/>
      <c r="B24" s="265"/>
      <c r="C24" s="265"/>
      <c r="D24" s="265"/>
      <c r="E24" s="265"/>
      <c r="F24" s="265"/>
      <c r="G24" s="265"/>
    </row>
    <row r="25" spans="1:7">
      <c r="A25" s="265"/>
      <c r="B25" s="265"/>
      <c r="C25" s="265"/>
      <c r="D25" s="265"/>
      <c r="E25" s="265"/>
      <c r="F25" s="265"/>
      <c r="G25" s="265"/>
    </row>
    <row r="26" spans="1:7">
      <c r="A26" s="275"/>
      <c r="B26" s="275"/>
      <c r="C26" s="275"/>
      <c r="D26" s="275"/>
      <c r="E26" s="275"/>
      <c r="F26" s="275"/>
      <c r="G26" s="275"/>
    </row>
    <row r="27" spans="1:7">
      <c r="A27" s="247" t="s">
        <v>101</v>
      </c>
      <c r="B27" s="248"/>
      <c r="C27" s="248"/>
      <c r="D27" s="248"/>
      <c r="E27" s="248"/>
      <c r="F27" s="248"/>
      <c r="G27" s="249"/>
    </row>
    <row r="28" spans="1:7">
      <c r="A28" s="253" t="s">
        <v>102</v>
      </c>
      <c r="B28" s="254"/>
      <c r="C28" s="254"/>
      <c r="D28" s="254"/>
      <c r="E28" s="254"/>
      <c r="F28" s="254"/>
      <c r="G28" s="254"/>
    </row>
    <row r="29" spans="1:7">
      <c r="A29" s="255"/>
      <c r="B29" s="255"/>
      <c r="C29" s="255"/>
      <c r="D29" s="255"/>
      <c r="E29" s="255"/>
      <c r="F29" s="255"/>
      <c r="G29" s="255"/>
    </row>
    <row r="30" spans="1:7">
      <c r="A30" s="255"/>
      <c r="B30" s="255"/>
      <c r="C30" s="255"/>
      <c r="D30" s="255"/>
      <c r="E30" s="255"/>
      <c r="F30" s="255"/>
      <c r="G30" s="255"/>
    </row>
    <row r="31" spans="1:7">
      <c r="A31" s="255"/>
      <c r="B31" s="255"/>
      <c r="C31" s="255"/>
      <c r="D31" s="255"/>
      <c r="E31" s="255"/>
      <c r="F31" s="255"/>
      <c r="G31" s="255"/>
    </row>
    <row r="32" spans="1:7">
      <c r="A32" s="255"/>
      <c r="B32" s="255"/>
      <c r="C32" s="255"/>
      <c r="D32" s="255"/>
      <c r="E32" s="255"/>
      <c r="F32" s="255"/>
      <c r="G32" s="255"/>
    </row>
    <row r="33" spans="1:7">
      <c r="A33" s="255"/>
      <c r="B33" s="255"/>
      <c r="C33" s="255"/>
      <c r="D33" s="255"/>
      <c r="E33" s="255"/>
      <c r="F33" s="255"/>
      <c r="G33" s="255"/>
    </row>
    <row r="34" spans="1:7">
      <c r="A34" s="255"/>
      <c r="B34" s="255"/>
      <c r="C34" s="255"/>
      <c r="D34" s="255"/>
      <c r="E34" s="255"/>
      <c r="F34" s="255"/>
      <c r="G34" s="255"/>
    </row>
    <row r="35" spans="1:7">
      <c r="A35" s="255"/>
      <c r="B35" s="255"/>
      <c r="C35" s="255"/>
      <c r="D35" s="255"/>
      <c r="E35" s="255"/>
      <c r="F35" s="255"/>
      <c r="G35" s="255"/>
    </row>
    <row r="36" spans="1:7">
      <c r="A36" s="255"/>
      <c r="B36" s="255"/>
      <c r="C36" s="255"/>
      <c r="D36" s="255"/>
      <c r="E36" s="255"/>
      <c r="F36" s="255"/>
      <c r="G36" s="255"/>
    </row>
    <row r="37" spans="1:7" ht="21">
      <c r="A37" s="284" t="s">
        <v>103</v>
      </c>
      <c r="B37" s="284"/>
      <c r="C37" s="284"/>
      <c r="D37" s="284"/>
      <c r="E37" s="284"/>
      <c r="F37" s="284"/>
      <c r="G37" s="284"/>
    </row>
    <row r="38" spans="1:7" ht="21">
      <c r="A38" s="285" t="s">
        <v>24</v>
      </c>
      <c r="B38" s="285"/>
      <c r="C38" s="285"/>
      <c r="D38" s="285"/>
      <c r="E38" s="285"/>
      <c r="F38" s="285"/>
      <c r="G38" s="285"/>
    </row>
  </sheetData>
  <mergeCells count="16">
    <mergeCell ref="A9:G12"/>
    <mergeCell ref="A1:C2"/>
    <mergeCell ref="D1:G2"/>
    <mergeCell ref="A4:G4"/>
    <mergeCell ref="A5:G7"/>
    <mergeCell ref="A8:G8"/>
    <mergeCell ref="A27:G27"/>
    <mergeCell ref="A28:G36"/>
    <mergeCell ref="A37:G37"/>
    <mergeCell ref="A38:G38"/>
    <mergeCell ref="A13:G13"/>
    <mergeCell ref="A14:G17"/>
    <mergeCell ref="A18:G18"/>
    <mergeCell ref="A19:G21"/>
    <mergeCell ref="A22:G22"/>
    <mergeCell ref="A23:G26"/>
  </mergeCells>
  <phoneticPr fontId="7" type="noConversion"/>
  <pageMargins left="0.43307086614173229" right="0.43307086614173229" top="0.98425196850393704" bottom="0.78740157480314965" header="0.31496062992125984" footer="0.31496062992125984"/>
  <pageSetup paperSize="9" orientation="portrait" r:id="rId1"/>
  <headerFooter>
    <oddHeader>&amp;L&amp;"Arial,Fett"&amp;D/ &amp;T  -  &amp;A  -  Seite &amp;P/&amp;N
&amp;F&amp;R&amp;G</oddHeader>
  </headerFooter>
  <legacyDrawingHF r:id="rId2"/>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view="pageBreakPreview" zoomScale="80" zoomScaleNormal="80" zoomScaleSheetLayoutView="80" zoomScalePageLayoutView="80" workbookViewId="0">
      <selection activeCell="A38" sqref="A38:D38"/>
    </sheetView>
  </sheetViews>
  <sheetFormatPr baseColWidth="10" defaultColWidth="11" defaultRowHeight="15.6"/>
  <cols>
    <col min="1" max="1" width="5.19921875" customWidth="1"/>
    <col min="2" max="2" width="8.69921875" bestFit="1" customWidth="1"/>
    <col min="3" max="3" width="24.19921875" customWidth="1"/>
    <col min="4" max="4" width="41.69921875" customWidth="1"/>
  </cols>
  <sheetData>
    <row r="1" spans="1:4">
      <c r="A1" s="304" t="s">
        <v>165</v>
      </c>
      <c r="B1" s="305"/>
      <c r="C1" s="306"/>
      <c r="D1" s="310" t="s">
        <v>185</v>
      </c>
    </row>
    <row r="2" spans="1:4">
      <c r="A2" s="307"/>
      <c r="B2" s="308"/>
      <c r="C2" s="309"/>
      <c r="D2" s="307"/>
    </row>
    <row r="3" spans="1:4">
      <c r="A3" s="40"/>
      <c r="B3" s="40"/>
      <c r="C3" s="40"/>
      <c r="D3" s="40"/>
    </row>
    <row r="4" spans="1:4">
      <c r="A4" s="247" t="s">
        <v>44</v>
      </c>
      <c r="B4" s="248"/>
      <c r="C4" s="248"/>
      <c r="D4" s="248"/>
    </row>
    <row r="5" spans="1:4" s="41" customFormat="1">
      <c r="A5" s="311" t="s">
        <v>166</v>
      </c>
      <c r="B5" s="311"/>
      <c r="C5" s="311"/>
      <c r="D5" s="311"/>
    </row>
    <row r="6" spans="1:4" s="41" customFormat="1">
      <c r="A6" s="312" t="s">
        <v>167</v>
      </c>
      <c r="B6" s="312"/>
      <c r="C6" s="312"/>
      <c r="D6" s="312"/>
    </row>
    <row r="7" spans="1:4" s="42" customFormat="1" ht="15.45" customHeight="1">
      <c r="A7" s="313" t="s">
        <v>178</v>
      </c>
      <c r="B7" s="314"/>
      <c r="C7" s="314"/>
      <c r="D7" s="314"/>
    </row>
    <row r="8" spans="1:4" s="42" customFormat="1" ht="15.45" customHeight="1">
      <c r="A8" s="313" t="s">
        <v>180</v>
      </c>
      <c r="B8" s="314"/>
      <c r="C8" s="314"/>
      <c r="D8" s="314"/>
    </row>
    <row r="9" spans="1:4" s="42" customFormat="1" ht="15.45" customHeight="1">
      <c r="A9" s="313" t="s">
        <v>184</v>
      </c>
      <c r="B9" s="314"/>
      <c r="C9" s="314"/>
      <c r="D9" s="314"/>
    </row>
    <row r="10" spans="1:4">
      <c r="A10" s="302"/>
      <c r="B10" s="303"/>
      <c r="C10" s="303"/>
      <c r="D10" s="303"/>
    </row>
    <row r="11" spans="1:4">
      <c r="A11" s="315"/>
      <c r="B11" s="303"/>
      <c r="C11" s="303"/>
      <c r="D11" s="303"/>
    </row>
    <row r="12" spans="1:4">
      <c r="A12" s="247" t="s">
        <v>41</v>
      </c>
      <c r="B12" s="248"/>
      <c r="C12" s="248"/>
      <c r="D12" s="248"/>
    </row>
    <row r="13" spans="1:4">
      <c r="A13" s="301" t="s">
        <v>179</v>
      </c>
      <c r="B13" s="301"/>
      <c r="C13" s="301"/>
      <c r="D13" s="301"/>
    </row>
    <row r="14" spans="1:4">
      <c r="A14" s="301"/>
      <c r="B14" s="301"/>
      <c r="C14" s="301"/>
      <c r="D14" s="301"/>
    </row>
    <row r="15" spans="1:4">
      <c r="A15" s="316" t="s">
        <v>196</v>
      </c>
      <c r="B15" s="317"/>
      <c r="C15" s="317"/>
      <c r="D15" s="317"/>
    </row>
    <row r="16" spans="1:4">
      <c r="A16" s="316" t="s">
        <v>188</v>
      </c>
      <c r="B16" s="317"/>
      <c r="C16" s="317"/>
      <c r="D16" s="317"/>
    </row>
    <row r="17" spans="1:4">
      <c r="A17" s="316" t="s">
        <v>181</v>
      </c>
      <c r="B17" s="317"/>
      <c r="C17" s="317"/>
      <c r="D17" s="317"/>
    </row>
    <row r="18" spans="1:4">
      <c r="A18" s="318" t="s">
        <v>194</v>
      </c>
      <c r="B18" s="319"/>
      <c r="C18" s="319"/>
      <c r="D18" s="319"/>
    </row>
    <row r="19" spans="1:4">
      <c r="A19" s="318" t="s">
        <v>193</v>
      </c>
      <c r="B19" s="319"/>
      <c r="C19" s="319"/>
      <c r="D19" s="319"/>
    </row>
    <row r="20" spans="1:4">
      <c r="A20" s="318" t="s">
        <v>189</v>
      </c>
      <c r="B20" s="319"/>
      <c r="C20" s="319"/>
      <c r="D20" s="319"/>
    </row>
    <row r="21" spans="1:4">
      <c r="A21" s="318" t="s">
        <v>182</v>
      </c>
      <c r="B21" s="319"/>
      <c r="C21" s="319"/>
      <c r="D21" s="319"/>
    </row>
    <row r="22" spans="1:4">
      <c r="A22" s="313" t="s">
        <v>195</v>
      </c>
      <c r="B22" s="314"/>
      <c r="C22" s="314"/>
      <c r="D22" s="314"/>
    </row>
    <row r="23" spans="1:4">
      <c r="A23" s="318"/>
      <c r="B23" s="319"/>
      <c r="C23" s="319"/>
      <c r="D23" s="319"/>
    </row>
    <row r="24" spans="1:4">
      <c r="A24" s="250" t="s">
        <v>168</v>
      </c>
      <c r="B24" s="251"/>
      <c r="C24" s="251"/>
      <c r="D24" s="251"/>
    </row>
    <row r="25" spans="1:4" s="43" customFormat="1">
      <c r="A25" s="319" t="s">
        <v>169</v>
      </c>
      <c r="B25" s="319"/>
      <c r="C25" s="319"/>
      <c r="D25" s="319"/>
    </row>
    <row r="26" spans="1:4">
      <c r="A26" s="318"/>
      <c r="B26" s="319"/>
      <c r="C26" s="319"/>
      <c r="D26" s="319"/>
    </row>
    <row r="27" spans="1:4">
      <c r="A27" s="247" t="s">
        <v>54</v>
      </c>
      <c r="B27" s="248"/>
      <c r="C27" s="248"/>
      <c r="D27" s="248"/>
    </row>
    <row r="28" spans="1:4">
      <c r="A28" s="316" t="s">
        <v>170</v>
      </c>
      <c r="B28" s="317"/>
      <c r="C28" s="317"/>
      <c r="D28" s="317"/>
    </row>
    <row r="29" spans="1:4">
      <c r="A29" s="316"/>
      <c r="B29" s="317"/>
      <c r="C29" s="317"/>
      <c r="D29" s="317"/>
    </row>
    <row r="30" spans="1:4">
      <c r="A30" s="316"/>
      <c r="B30" s="317"/>
      <c r="C30" s="317"/>
      <c r="D30" s="317"/>
    </row>
    <row r="31" spans="1:4">
      <c r="A31" s="315"/>
      <c r="B31" s="303"/>
      <c r="C31" s="303"/>
      <c r="D31" s="303"/>
    </row>
    <row r="32" spans="1:4">
      <c r="A32" s="248" t="s">
        <v>171</v>
      </c>
      <c r="B32" s="248"/>
      <c r="C32" s="248"/>
      <c r="D32" s="248"/>
    </row>
    <row r="33" spans="1:4" s="44" customFormat="1">
      <c r="A33" s="317" t="s">
        <v>172</v>
      </c>
      <c r="B33" s="317"/>
      <c r="C33" s="317"/>
      <c r="D33" s="317"/>
    </row>
    <row r="34" spans="1:4">
      <c r="A34" s="317"/>
      <c r="B34" s="317"/>
      <c r="C34" s="317"/>
      <c r="D34" s="317"/>
    </row>
    <row r="35" spans="1:4" s="45" customFormat="1">
      <c r="A35" s="317"/>
      <c r="B35" s="317"/>
      <c r="C35" s="317"/>
      <c r="D35" s="317"/>
    </row>
    <row r="36" spans="1:4">
      <c r="A36" s="321"/>
      <c r="B36" s="321"/>
      <c r="C36" s="321"/>
      <c r="D36" s="321"/>
    </row>
    <row r="37" spans="1:4">
      <c r="A37" s="247" t="s">
        <v>42</v>
      </c>
      <c r="B37" s="248"/>
      <c r="C37" s="248"/>
      <c r="D37" s="248"/>
    </row>
    <row r="38" spans="1:4">
      <c r="A38" s="322" t="s">
        <v>173</v>
      </c>
      <c r="B38" s="323"/>
      <c r="C38" s="323"/>
      <c r="D38" s="323"/>
    </row>
    <row r="39" spans="1:4">
      <c r="A39" s="316" t="s">
        <v>197</v>
      </c>
      <c r="B39" s="317"/>
      <c r="C39" s="317"/>
      <c r="D39" s="317"/>
    </row>
    <row r="40" spans="1:4">
      <c r="A40" s="316" t="s">
        <v>198</v>
      </c>
      <c r="B40" s="317"/>
      <c r="C40" s="317"/>
      <c r="D40" s="317"/>
    </row>
    <row r="41" spans="1:4">
      <c r="A41" s="313" t="s">
        <v>183</v>
      </c>
      <c r="B41" s="314"/>
      <c r="C41" s="314"/>
      <c r="D41" s="314"/>
    </row>
    <row r="42" spans="1:4">
      <c r="A42" s="313" t="s">
        <v>192</v>
      </c>
      <c r="B42" s="314"/>
      <c r="C42" s="314"/>
      <c r="D42" s="314"/>
    </row>
    <row r="43" spans="1:4">
      <c r="A43" s="327"/>
      <c r="B43" s="314"/>
      <c r="C43" s="314"/>
      <c r="D43" s="314"/>
    </row>
    <row r="44" spans="1:4">
      <c r="A44" s="316"/>
      <c r="B44" s="317"/>
      <c r="C44" s="317"/>
      <c r="D44" s="317"/>
    </row>
    <row r="45" spans="1:4">
      <c r="A45" s="320"/>
      <c r="B45" s="320"/>
      <c r="C45" s="320"/>
      <c r="D45" s="320"/>
    </row>
    <row r="46" spans="1:4">
      <c r="A46" s="247" t="s">
        <v>43</v>
      </c>
      <c r="B46" s="248"/>
      <c r="C46" s="248"/>
      <c r="D46" s="248"/>
    </row>
    <row r="47" spans="1:4">
      <c r="A47" s="324" t="s">
        <v>177</v>
      </c>
      <c r="B47" s="325"/>
      <c r="C47" s="325"/>
      <c r="D47" s="325"/>
    </row>
    <row r="48" spans="1:4">
      <c r="A48" s="316" t="s">
        <v>176</v>
      </c>
      <c r="B48" s="317"/>
      <c r="C48" s="317"/>
      <c r="D48" s="317"/>
    </row>
    <row r="49" spans="1:4">
      <c r="A49" s="316"/>
      <c r="B49" s="317"/>
      <c r="C49" s="317"/>
      <c r="D49" s="317"/>
    </row>
    <row r="50" spans="1:4" ht="21">
      <c r="A50" s="326" t="s">
        <v>174</v>
      </c>
      <c r="B50" s="326"/>
      <c r="C50" s="326"/>
      <c r="D50" s="326"/>
    </row>
    <row r="51" spans="1:4" ht="21">
      <c r="A51" s="326" t="s">
        <v>175</v>
      </c>
      <c r="B51" s="326"/>
      <c r="C51" s="326"/>
      <c r="D51" s="326"/>
    </row>
  </sheetData>
  <mergeCells count="50">
    <mergeCell ref="A28:D28"/>
    <mergeCell ref="A47:D47"/>
    <mergeCell ref="A50:D50"/>
    <mergeCell ref="A51:D51"/>
    <mergeCell ref="A48:D48"/>
    <mergeCell ref="A49:D49"/>
    <mergeCell ref="A31:D31"/>
    <mergeCell ref="A41:D41"/>
    <mergeCell ref="A42:D42"/>
    <mergeCell ref="A43:D43"/>
    <mergeCell ref="A29:D29"/>
    <mergeCell ref="A30:D30"/>
    <mergeCell ref="A32:D32"/>
    <mergeCell ref="A33:D33"/>
    <mergeCell ref="A34:D34"/>
    <mergeCell ref="A35:D35"/>
    <mergeCell ref="A44:D44"/>
    <mergeCell ref="A45:D45"/>
    <mergeCell ref="A46:D46"/>
    <mergeCell ref="A36:D36"/>
    <mergeCell ref="A37:D37"/>
    <mergeCell ref="A38:D38"/>
    <mergeCell ref="A39:D39"/>
    <mergeCell ref="A40:D40"/>
    <mergeCell ref="A20:D20"/>
    <mergeCell ref="A23:D23"/>
    <mergeCell ref="A24:D24"/>
    <mergeCell ref="A25:D25"/>
    <mergeCell ref="A27:D27"/>
    <mergeCell ref="A21:D21"/>
    <mergeCell ref="A22:D22"/>
    <mergeCell ref="A26:D26"/>
    <mergeCell ref="A15:D15"/>
    <mergeCell ref="A17:D17"/>
    <mergeCell ref="A18:D18"/>
    <mergeCell ref="A19:D19"/>
    <mergeCell ref="A16:D16"/>
    <mergeCell ref="A14:D14"/>
    <mergeCell ref="A10:D10"/>
    <mergeCell ref="A1:C2"/>
    <mergeCell ref="D1:D2"/>
    <mergeCell ref="A4:D4"/>
    <mergeCell ref="A5:D5"/>
    <mergeCell ref="A6:D6"/>
    <mergeCell ref="A7:D7"/>
    <mergeCell ref="A8:D8"/>
    <mergeCell ref="A9:D9"/>
    <mergeCell ref="A11:D11"/>
    <mergeCell ref="A12:D12"/>
    <mergeCell ref="A13:D13"/>
  </mergeCells>
  <pageMargins left="0.7" right="0.7" top="0.78740157499999996" bottom="0.78740157499999996" header="0.3" footer="0.3"/>
  <pageSetup paperSize="9" orientation="portrait" r:id="rId1"/>
  <headerFooter>
    <oddHeader>&amp;L&amp;D/ &amp;T  -  &amp;A  -  Seite &amp;P/&amp;N
&amp;F</oddHeader>
  </headerFooter>
  <rowBreaks count="1" manualBreakCount="1">
    <brk id="36" max="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58"/>
  <sheetViews>
    <sheetView view="pageBreakPreview" zoomScale="80" zoomScaleNormal="80" zoomScaleSheetLayoutView="80" zoomScalePageLayoutView="80" workbookViewId="0">
      <selection activeCell="A15" sqref="A15:D15"/>
    </sheetView>
  </sheetViews>
  <sheetFormatPr baseColWidth="10" defaultColWidth="11" defaultRowHeight="15.6"/>
  <cols>
    <col min="1" max="1" width="5.19921875" customWidth="1"/>
    <col min="2" max="2" width="8.69921875" bestFit="1" customWidth="1"/>
    <col min="3" max="3" width="24.19921875" customWidth="1"/>
    <col min="4" max="4" width="41.69921875" customWidth="1"/>
  </cols>
  <sheetData>
    <row r="1" spans="1:4">
      <c r="A1" s="304" t="s">
        <v>374</v>
      </c>
      <c r="B1" s="305"/>
      <c r="C1" s="306"/>
      <c r="D1" s="310" t="s">
        <v>185</v>
      </c>
    </row>
    <row r="2" spans="1:4">
      <c r="A2" s="307"/>
      <c r="B2" s="308"/>
      <c r="C2" s="309"/>
      <c r="D2" s="307"/>
    </row>
    <row r="3" spans="1:4">
      <c r="A3" s="40"/>
      <c r="B3" s="40"/>
      <c r="C3" s="40"/>
      <c r="D3" s="40"/>
    </row>
    <row r="4" spans="1:4">
      <c r="A4" s="247" t="s">
        <v>44</v>
      </c>
      <c r="B4" s="248"/>
      <c r="C4" s="248"/>
      <c r="D4" s="248"/>
    </row>
    <row r="5" spans="1:4" s="41" customFormat="1">
      <c r="A5" s="332" t="s">
        <v>329</v>
      </c>
      <c r="B5" s="311"/>
      <c r="C5" s="311"/>
      <c r="D5" s="311"/>
    </row>
    <row r="6" spans="1:4" s="41" customFormat="1">
      <c r="A6" s="312" t="s">
        <v>167</v>
      </c>
      <c r="B6" s="312"/>
      <c r="C6" s="312"/>
      <c r="D6" s="312"/>
    </row>
    <row r="7" spans="1:4" s="42" customFormat="1" ht="15.45" customHeight="1">
      <c r="A7" s="302"/>
      <c r="B7" s="303"/>
      <c r="C7" s="303"/>
      <c r="D7" s="303"/>
    </row>
    <row r="8" spans="1:4" s="42" customFormat="1" ht="15.45" customHeight="1">
      <c r="A8" s="313" t="s">
        <v>375</v>
      </c>
      <c r="B8" s="314"/>
      <c r="C8" s="314"/>
      <c r="D8" s="314"/>
    </row>
    <row r="9" spans="1:4" s="42" customFormat="1" ht="15.45" customHeight="1">
      <c r="A9" s="313" t="s">
        <v>358</v>
      </c>
      <c r="B9" s="314"/>
      <c r="C9" s="314"/>
      <c r="D9" s="314"/>
    </row>
    <row r="10" spans="1:4" s="42" customFormat="1" ht="15.45" customHeight="1">
      <c r="A10" s="313" t="s">
        <v>359</v>
      </c>
      <c r="B10" s="314"/>
      <c r="C10" s="314"/>
      <c r="D10" s="314"/>
    </row>
    <row r="11" spans="1:4">
      <c r="A11" s="313" t="s">
        <v>356</v>
      </c>
      <c r="B11" s="314"/>
      <c r="C11" s="314"/>
      <c r="D11" s="314"/>
    </row>
    <row r="12" spans="1:4">
      <c r="A12" s="313" t="s">
        <v>357</v>
      </c>
      <c r="B12" s="314"/>
      <c r="C12" s="314"/>
      <c r="D12" s="314"/>
    </row>
    <row r="13" spans="1:4">
      <c r="A13" s="313" t="s">
        <v>361</v>
      </c>
      <c r="B13" s="314"/>
      <c r="C13" s="314"/>
      <c r="D13" s="314"/>
    </row>
    <row r="14" spans="1:4">
      <c r="A14" s="313" t="s">
        <v>372</v>
      </c>
      <c r="B14" s="314"/>
      <c r="C14" s="314"/>
      <c r="D14" s="314"/>
    </row>
    <row r="15" spans="1:4">
      <c r="A15" s="313" t="s">
        <v>378</v>
      </c>
      <c r="B15" s="314"/>
      <c r="C15" s="314"/>
      <c r="D15" s="314"/>
    </row>
    <row r="16" spans="1:4">
      <c r="A16" s="313" t="s">
        <v>376</v>
      </c>
      <c r="B16" s="314"/>
      <c r="C16" s="314"/>
      <c r="D16" s="314"/>
    </row>
    <row r="17" spans="1:4">
      <c r="A17" s="327"/>
      <c r="B17" s="314"/>
      <c r="C17" s="314"/>
      <c r="D17" s="314"/>
    </row>
    <row r="18" spans="1:4">
      <c r="A18" s="247" t="s">
        <v>41</v>
      </c>
      <c r="B18" s="248"/>
      <c r="C18" s="248"/>
      <c r="D18" s="248"/>
    </row>
    <row r="19" spans="1:4" ht="15.6" customHeight="1">
      <c r="A19" s="316" t="s">
        <v>333</v>
      </c>
      <c r="B19" s="317"/>
      <c r="C19" s="317"/>
      <c r="D19" s="317"/>
    </row>
    <row r="20" spans="1:4">
      <c r="A20" s="316" t="s">
        <v>334</v>
      </c>
      <c r="B20" s="317"/>
      <c r="C20" s="317"/>
      <c r="D20" s="317"/>
    </row>
    <row r="21" spans="1:4" ht="15.6" customHeight="1">
      <c r="A21" s="316" t="s">
        <v>338</v>
      </c>
      <c r="B21" s="317"/>
      <c r="C21" s="317"/>
      <c r="D21" s="317"/>
    </row>
    <row r="22" spans="1:4" ht="15.6" customHeight="1">
      <c r="A22" s="318" t="s">
        <v>335</v>
      </c>
      <c r="B22" s="319"/>
      <c r="C22" s="319"/>
      <c r="D22" s="319"/>
    </row>
    <row r="23" spans="1:4" ht="15.6" customHeight="1">
      <c r="A23" s="318" t="s">
        <v>341</v>
      </c>
      <c r="B23" s="319"/>
      <c r="C23" s="319"/>
      <c r="D23" s="319"/>
    </row>
    <row r="24" spans="1:4">
      <c r="A24" s="318" t="s">
        <v>336</v>
      </c>
      <c r="B24" s="319"/>
      <c r="C24" s="319"/>
      <c r="D24" s="319"/>
    </row>
    <row r="25" spans="1:4">
      <c r="A25" s="318" t="s">
        <v>344</v>
      </c>
      <c r="B25" s="319"/>
      <c r="C25" s="319"/>
      <c r="D25" s="319"/>
    </row>
    <row r="26" spans="1:4" ht="30.6" customHeight="1">
      <c r="A26" s="313" t="s">
        <v>337</v>
      </c>
      <c r="B26" s="314"/>
      <c r="C26" s="314"/>
      <c r="D26" s="314"/>
    </row>
    <row r="27" spans="1:4" ht="35.4" customHeight="1">
      <c r="A27" s="316" t="s">
        <v>370</v>
      </c>
      <c r="B27" s="317"/>
      <c r="C27" s="317"/>
      <c r="D27" s="317"/>
    </row>
    <row r="28" spans="1:4">
      <c r="A28" s="316"/>
      <c r="B28" s="317"/>
      <c r="C28" s="317"/>
      <c r="D28" s="317"/>
    </row>
    <row r="29" spans="1:4">
      <c r="A29" s="313"/>
      <c r="B29" s="314"/>
      <c r="C29" s="314"/>
      <c r="D29" s="314"/>
    </row>
    <row r="30" spans="1:4">
      <c r="A30" s="318"/>
      <c r="B30" s="319"/>
      <c r="C30" s="319"/>
      <c r="D30" s="319"/>
    </row>
    <row r="31" spans="1:4">
      <c r="A31" s="250" t="s">
        <v>168</v>
      </c>
      <c r="B31" s="251"/>
      <c r="C31" s="251"/>
      <c r="D31" s="251"/>
    </row>
    <row r="32" spans="1:4" s="43" customFormat="1">
      <c r="A32" s="319" t="s">
        <v>169</v>
      </c>
      <c r="B32" s="319"/>
      <c r="C32" s="319"/>
      <c r="D32" s="319"/>
    </row>
    <row r="33" spans="1:4">
      <c r="A33" s="318"/>
      <c r="B33" s="319"/>
      <c r="C33" s="319"/>
      <c r="D33" s="319"/>
    </row>
    <row r="34" spans="1:4">
      <c r="A34" s="247" t="s">
        <v>54</v>
      </c>
      <c r="B34" s="248"/>
      <c r="C34" s="248"/>
      <c r="D34" s="248"/>
    </row>
    <row r="35" spans="1:4">
      <c r="A35" s="316"/>
      <c r="B35" s="317"/>
      <c r="C35" s="317"/>
      <c r="D35" s="317"/>
    </row>
    <row r="36" spans="1:4">
      <c r="A36" s="316"/>
      <c r="B36" s="317"/>
      <c r="C36" s="317"/>
      <c r="D36" s="317"/>
    </row>
    <row r="37" spans="1:4">
      <c r="A37" s="248" t="s">
        <v>171</v>
      </c>
      <c r="B37" s="248"/>
      <c r="C37" s="248"/>
      <c r="D37" s="248"/>
    </row>
    <row r="38" spans="1:4" s="44" customFormat="1">
      <c r="A38" s="317" t="s">
        <v>363</v>
      </c>
      <c r="B38" s="317"/>
      <c r="C38" s="317"/>
      <c r="D38" s="317"/>
    </row>
    <row r="39" spans="1:4">
      <c r="A39" s="317"/>
      <c r="B39" s="317"/>
      <c r="C39" s="317"/>
      <c r="D39" s="317"/>
    </row>
    <row r="40" spans="1:4" s="45" customFormat="1">
      <c r="A40" s="317"/>
      <c r="B40" s="317"/>
      <c r="C40" s="317"/>
      <c r="D40" s="317"/>
    </row>
    <row r="41" spans="1:4">
      <c r="A41" s="329"/>
      <c r="B41" s="329"/>
      <c r="C41" s="329"/>
      <c r="D41" s="329"/>
    </row>
    <row r="42" spans="1:4">
      <c r="A42" s="247" t="s">
        <v>42</v>
      </c>
      <c r="B42" s="248"/>
      <c r="C42" s="248"/>
      <c r="D42" s="248"/>
    </row>
    <row r="43" spans="1:4" ht="31.2" customHeight="1">
      <c r="A43" s="322" t="s">
        <v>353</v>
      </c>
      <c r="B43" s="323"/>
      <c r="C43" s="323"/>
      <c r="D43" s="323"/>
    </row>
    <row r="44" spans="1:4">
      <c r="A44" s="316" t="s">
        <v>352</v>
      </c>
      <c r="B44" s="317"/>
      <c r="C44" s="317"/>
      <c r="D44" s="317"/>
    </row>
    <row r="45" spans="1:4">
      <c r="A45" s="331" t="s">
        <v>355</v>
      </c>
      <c r="B45" s="320"/>
      <c r="C45" s="320"/>
      <c r="D45" s="320"/>
    </row>
    <row r="46" spans="1:4">
      <c r="A46" s="313" t="s">
        <v>360</v>
      </c>
      <c r="B46" s="314"/>
      <c r="C46" s="314"/>
      <c r="D46" s="314"/>
    </row>
    <row r="47" spans="1:4">
      <c r="A47" s="313" t="s">
        <v>362</v>
      </c>
      <c r="B47" s="314"/>
      <c r="C47" s="314"/>
      <c r="D47" s="314"/>
    </row>
    <row r="48" spans="1:4">
      <c r="A48" s="313" t="s">
        <v>373</v>
      </c>
      <c r="B48" s="314"/>
      <c r="C48" s="314"/>
      <c r="D48" s="314"/>
    </row>
    <row r="49" spans="1:4" ht="48.6" customHeight="1">
      <c r="A49" s="316" t="s">
        <v>364</v>
      </c>
      <c r="B49" s="317"/>
      <c r="C49" s="317"/>
      <c r="D49" s="317"/>
    </row>
    <row r="50" spans="1:4" ht="15" customHeight="1">
      <c r="A50" s="316" t="s">
        <v>371</v>
      </c>
      <c r="B50" s="317"/>
      <c r="C50" s="317"/>
      <c r="D50" s="317"/>
    </row>
    <row r="51" spans="1:4">
      <c r="A51" s="317"/>
      <c r="B51" s="317"/>
      <c r="C51" s="317"/>
      <c r="D51" s="317"/>
    </row>
    <row r="52" spans="1:4">
      <c r="A52" s="247" t="s">
        <v>43</v>
      </c>
      <c r="B52" s="248"/>
      <c r="C52" s="248"/>
      <c r="D52" s="248"/>
    </row>
    <row r="53" spans="1:4" ht="15.6" customHeight="1">
      <c r="A53" s="320"/>
      <c r="B53" s="320"/>
      <c r="C53" s="320"/>
      <c r="D53" s="320"/>
    </row>
    <row r="54" spans="1:4" ht="51" customHeight="1">
      <c r="A54" s="317" t="s">
        <v>330</v>
      </c>
      <c r="B54" s="317"/>
      <c r="C54" s="317"/>
      <c r="D54" s="317"/>
    </row>
    <row r="55" spans="1:4">
      <c r="A55" s="331" t="s">
        <v>331</v>
      </c>
      <c r="B55" s="331"/>
      <c r="C55" s="331"/>
      <c r="D55" s="331"/>
    </row>
    <row r="56" spans="1:4">
      <c r="A56" s="175"/>
      <c r="B56" s="175"/>
      <c r="C56" s="175"/>
      <c r="D56" s="175"/>
    </row>
    <row r="57" spans="1:4" ht="21">
      <c r="A57" s="330" t="s">
        <v>332</v>
      </c>
      <c r="B57" s="330"/>
      <c r="C57" s="330"/>
      <c r="D57" s="330"/>
    </row>
    <row r="58" spans="1:4" ht="42.6" customHeight="1">
      <c r="A58" s="328" t="s">
        <v>377</v>
      </c>
      <c r="B58" s="328"/>
      <c r="C58" s="328"/>
      <c r="D58" s="328"/>
    </row>
  </sheetData>
  <mergeCells count="56">
    <mergeCell ref="A15:D15"/>
    <mergeCell ref="A8:D8"/>
    <mergeCell ref="A1:C2"/>
    <mergeCell ref="D1:D2"/>
    <mergeCell ref="A4:D4"/>
    <mergeCell ref="A5:D5"/>
    <mergeCell ref="A6:D6"/>
    <mergeCell ref="A7:D7"/>
    <mergeCell ref="A35:D35"/>
    <mergeCell ref="A36:D36"/>
    <mergeCell ref="A26:D26"/>
    <mergeCell ref="A9:D9"/>
    <mergeCell ref="A10:D10"/>
    <mergeCell ref="A11:D11"/>
    <mergeCell ref="A17:D17"/>
    <mergeCell ref="A18:D18"/>
    <mergeCell ref="A19:D19"/>
    <mergeCell ref="A20:D20"/>
    <mergeCell ref="A21:D21"/>
    <mergeCell ref="A22:D22"/>
    <mergeCell ref="A23:D23"/>
    <mergeCell ref="A24:D24"/>
    <mergeCell ref="A12:D12"/>
    <mergeCell ref="A13:D13"/>
    <mergeCell ref="A57:D57"/>
    <mergeCell ref="A25:D25"/>
    <mergeCell ref="A50:D50"/>
    <mergeCell ref="A51:D51"/>
    <mergeCell ref="A52:D52"/>
    <mergeCell ref="A53:D53"/>
    <mergeCell ref="A54:D54"/>
    <mergeCell ref="A55:D55"/>
    <mergeCell ref="A43:D43"/>
    <mergeCell ref="A44:D44"/>
    <mergeCell ref="A45:D45"/>
    <mergeCell ref="A46:D46"/>
    <mergeCell ref="A47:D47"/>
    <mergeCell ref="A37:D37"/>
    <mergeCell ref="A38:D38"/>
    <mergeCell ref="A34:D34"/>
    <mergeCell ref="A58:D58"/>
    <mergeCell ref="A49:D49"/>
    <mergeCell ref="A16:D16"/>
    <mergeCell ref="A14:D14"/>
    <mergeCell ref="A48:D48"/>
    <mergeCell ref="A39:D39"/>
    <mergeCell ref="A40:D40"/>
    <mergeCell ref="A41:D41"/>
    <mergeCell ref="A42:D42"/>
    <mergeCell ref="A27:D27"/>
    <mergeCell ref="A28:D28"/>
    <mergeCell ref="A29:D29"/>
    <mergeCell ref="A30:D30"/>
    <mergeCell ref="A31:D31"/>
    <mergeCell ref="A32:D32"/>
    <mergeCell ref="A33:D33"/>
  </mergeCells>
  <pageMargins left="0.7" right="0.7" top="0.78740157499999996" bottom="0.78740157499999996" header="0.3" footer="0.3"/>
  <pageSetup paperSize="9" orientation="portrait" r:id="rId1"/>
  <headerFooter>
    <oddHeader>&amp;L&amp;D/ &amp;T  -  &amp;A  -  Seite &amp;P/&amp;N
&amp;F</oddHeader>
  </headerFooter>
  <rowBreaks count="1" manualBreakCount="1">
    <brk id="41" max="3" man="1"/>
  </row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10</vt:i4>
      </vt:variant>
    </vt:vector>
  </HeadingPairs>
  <TitlesOfParts>
    <vt:vector size="19" baseType="lpstr">
      <vt:lpstr>BOM</vt:lpstr>
      <vt:lpstr>mmt sketch </vt:lpstr>
      <vt:lpstr>development mmt </vt:lpstr>
      <vt:lpstr>production mmt </vt:lpstr>
      <vt:lpstr>comments for 1st proto</vt:lpstr>
      <vt:lpstr>comments on 1st proto </vt:lpstr>
      <vt:lpstr>comments on 2nd  proto</vt:lpstr>
      <vt:lpstr>comments on SMS</vt:lpstr>
      <vt:lpstr>comments on grading</vt:lpstr>
      <vt:lpstr>BOM!Druckbereich</vt:lpstr>
      <vt:lpstr>'comments for 1st proto'!Druckbereich</vt:lpstr>
      <vt:lpstr>'comments on 1st proto '!Druckbereich</vt:lpstr>
      <vt:lpstr>'comments on 2nd  proto'!Druckbereich</vt:lpstr>
      <vt:lpstr>'comments on grading'!Druckbereich</vt:lpstr>
      <vt:lpstr>'comments on SMS'!Druckbereich</vt:lpstr>
      <vt:lpstr>'development mmt '!Druckbereich</vt:lpstr>
      <vt:lpstr>'mmt sketch '!Druckbereich</vt:lpstr>
      <vt:lpstr>'production mmt '!Druckbereich</vt:lpstr>
      <vt:lpstr>BOM!ff</vt:lpstr>
    </vt:vector>
  </TitlesOfParts>
  <Company>Head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  Mullen</dc:creator>
  <cp:lastModifiedBy>Peters Nicole (HEAD)</cp:lastModifiedBy>
  <cp:lastPrinted>2016-02-25T12:47:43Z</cp:lastPrinted>
  <dcterms:created xsi:type="dcterms:W3CDTF">2012-05-14T10:43:50Z</dcterms:created>
  <dcterms:modified xsi:type="dcterms:W3CDTF">2016-03-08T16:06:42Z</dcterms:modified>
</cp:coreProperties>
</file>