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520" yWindow="5685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3" i="8"/>
  <c r="F13" i="8"/>
  <c r="G13" i="8"/>
  <c r="H13" i="8"/>
  <c r="I13" i="8"/>
  <c r="J13" i="8"/>
  <c r="E16" i="8"/>
  <c r="F16" i="8"/>
  <c r="G16" i="8"/>
  <c r="H16" i="8"/>
  <c r="I16" i="8"/>
  <c r="J16" i="8"/>
  <c r="E21" i="8"/>
  <c r="F21" i="8"/>
  <c r="G21" i="8"/>
  <c r="H21" i="8"/>
  <c r="I21" i="8"/>
  <c r="J21" i="8"/>
  <c r="E25" i="8"/>
  <c r="F25" i="8"/>
  <c r="G25" i="8"/>
  <c r="H25" i="8"/>
  <c r="I25" i="8"/>
  <c r="J25" i="8"/>
  <c r="E28" i="8"/>
  <c r="F28" i="8"/>
  <c r="G28" i="8"/>
  <c r="H28" i="8"/>
  <c r="I28" i="8"/>
  <c r="J28" i="8"/>
  <c r="E33" i="8"/>
  <c r="F33" i="8"/>
  <c r="G33" i="8"/>
  <c r="H33" i="8"/>
  <c r="I33" i="8"/>
  <c r="J33" i="8"/>
  <c r="B1" i="9"/>
  <c r="B2" i="9"/>
  <c r="D2" i="9"/>
  <c r="J2" i="9"/>
  <c r="B3" i="9"/>
  <c r="D3" i="9"/>
  <c r="J3" i="9"/>
  <c r="B4" i="9"/>
  <c r="D4" i="9"/>
  <c r="J4" i="9"/>
  <c r="P4" i="9"/>
  <c r="D5" i="9"/>
  <c r="J5" i="9"/>
  <c r="P5" i="9"/>
  <c r="B34" i="9"/>
  <c r="C34" i="9"/>
  <c r="B35" i="9"/>
  <c r="C35" i="9"/>
  <c r="B2" i="13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D11" i="13"/>
  <c r="K11" i="13"/>
  <c r="G11" i="13" s="1"/>
  <c r="O11" i="13"/>
  <c r="D12" i="13"/>
  <c r="E12" i="13"/>
  <c r="I12" i="13"/>
  <c r="K12" i="13"/>
  <c r="G12" i="13" s="1"/>
  <c r="M12" i="13"/>
  <c r="O12" i="13"/>
  <c r="D14" i="13"/>
  <c r="K14" i="13"/>
  <c r="G14" i="13" s="1"/>
  <c r="O14" i="13"/>
  <c r="D15" i="13"/>
  <c r="E15" i="13"/>
  <c r="I15" i="13"/>
  <c r="K15" i="13"/>
  <c r="G15" i="13" s="1"/>
  <c r="M15" i="13"/>
  <c r="O15" i="13"/>
  <c r="D16" i="13"/>
  <c r="K16" i="13"/>
  <c r="G16" i="13" s="1"/>
  <c r="O16" i="13"/>
  <c r="D17" i="13"/>
  <c r="E17" i="13"/>
  <c r="I17" i="13"/>
  <c r="K17" i="13"/>
  <c r="G17" i="13" s="1"/>
  <c r="M17" i="13"/>
  <c r="O17" i="13"/>
  <c r="D19" i="13"/>
  <c r="K19" i="13"/>
  <c r="G19" i="13" s="1"/>
  <c r="O19" i="13"/>
  <c r="D20" i="13"/>
  <c r="E20" i="13"/>
  <c r="I20" i="13"/>
  <c r="K20" i="13"/>
  <c r="G20" i="13" s="1"/>
  <c r="M20" i="13"/>
  <c r="O20" i="13"/>
  <c r="D21" i="13"/>
  <c r="K21" i="13"/>
  <c r="G21" i="13" s="1"/>
  <c r="O21" i="13"/>
  <c r="D22" i="13"/>
  <c r="E22" i="13"/>
  <c r="I22" i="13"/>
  <c r="K22" i="13"/>
  <c r="G22" i="13" s="1"/>
  <c r="M22" i="13"/>
  <c r="O22" i="13"/>
  <c r="D23" i="13"/>
  <c r="K23" i="13"/>
  <c r="G23" i="13" s="1"/>
  <c r="O23" i="13"/>
  <c r="D24" i="13"/>
  <c r="E24" i="13"/>
  <c r="I24" i="13"/>
  <c r="K24" i="13"/>
  <c r="G24" i="13" s="1"/>
  <c r="M24" i="13"/>
  <c r="O24" i="13"/>
  <c r="D25" i="13"/>
  <c r="K25" i="13"/>
  <c r="G25" i="13" s="1"/>
  <c r="O25" i="13"/>
  <c r="A27" i="13"/>
  <c r="B27" i="13"/>
  <c r="D27" i="13"/>
  <c r="E27" i="13"/>
  <c r="I27" i="13"/>
  <c r="K27" i="13"/>
  <c r="G27" i="13" s="1"/>
  <c r="M27" i="13"/>
  <c r="O27" i="13"/>
  <c r="A28" i="13"/>
  <c r="B28" i="13"/>
  <c r="D28" i="13"/>
  <c r="K28" i="13"/>
  <c r="G28" i="13" s="1"/>
  <c r="O28" i="13"/>
  <c r="A29" i="13"/>
  <c r="B29" i="13"/>
  <c r="D29" i="13"/>
  <c r="E29" i="13"/>
  <c r="I29" i="13"/>
  <c r="K29" i="13"/>
  <c r="G29" i="13" s="1"/>
  <c r="M29" i="13"/>
  <c r="O29" i="13"/>
  <c r="A30" i="13"/>
  <c r="B30" i="13"/>
  <c r="D30" i="13"/>
  <c r="K30" i="13"/>
  <c r="G30" i="13" s="1"/>
  <c r="A31" i="13"/>
  <c r="B31" i="13"/>
  <c r="D31" i="13"/>
  <c r="E31" i="13"/>
  <c r="I31" i="13"/>
  <c r="K31" i="13"/>
  <c r="G31" i="13" s="1"/>
  <c r="M31" i="13"/>
  <c r="O31" i="13"/>
  <c r="A33" i="13"/>
  <c r="B33" i="13"/>
  <c r="D33" i="13"/>
  <c r="K33" i="13"/>
  <c r="E33" i="13" s="1"/>
  <c r="A34" i="13"/>
  <c r="B34" i="13"/>
  <c r="D34" i="13"/>
  <c r="E34" i="13"/>
  <c r="I34" i="13"/>
  <c r="K34" i="13"/>
  <c r="G34" i="13" s="1"/>
  <c r="M34" i="13"/>
  <c r="O34" i="13"/>
  <c r="B1" i="10"/>
  <c r="B2" i="10"/>
  <c r="D2" i="10"/>
  <c r="B3" i="10"/>
  <c r="D3" i="10"/>
  <c r="B4" i="10"/>
  <c r="D4" i="10"/>
  <c r="B5" i="10"/>
  <c r="D5" i="10"/>
  <c r="B6" i="10"/>
  <c r="D6" i="10"/>
  <c r="O33" i="13" l="1"/>
  <c r="G33" i="13"/>
  <c r="M33" i="13"/>
  <c r="I33" i="13"/>
  <c r="M30" i="13"/>
  <c r="I30" i="13"/>
  <c r="E30" i="13"/>
  <c r="M28" i="13"/>
  <c r="I28" i="13"/>
  <c r="E28" i="13"/>
  <c r="M25" i="13"/>
  <c r="I25" i="13"/>
  <c r="E25" i="13"/>
  <c r="M23" i="13"/>
  <c r="I23" i="13"/>
  <c r="E23" i="13"/>
  <c r="M21" i="13"/>
  <c r="I21" i="13"/>
  <c r="E21" i="13"/>
  <c r="M19" i="13"/>
  <c r="I19" i="13"/>
  <c r="E19" i="13"/>
  <c r="M16" i="13"/>
  <c r="I16" i="13"/>
  <c r="E16" i="13"/>
  <c r="M14" i="13"/>
  <c r="I14" i="13"/>
  <c r="E14" i="13"/>
  <c r="M11" i="13"/>
  <c r="I11" i="13"/>
  <c r="E11" i="13"/>
  <c r="O30" i="13"/>
</calcChain>
</file>

<file path=xl/comments1.xml><?xml version="1.0" encoding="utf-8"?>
<comments xmlns="http://schemas.openxmlformats.org/spreadsheetml/2006/main">
  <authors>
    <author>Allison Wightman</author>
  </authors>
  <commentList>
    <comment ref="B37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38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<sst xmlns="http://schemas.openxmlformats.org/spreadsheetml/2006/main" count="290" uniqueCount="179">
  <si>
    <r>
      <t>LUKS</t>
    </r>
    <r>
      <rPr>
        <sz val="9"/>
        <rFont val="Arial"/>
        <family val="2"/>
      </rPr>
      <t xml:space="preserve"> / L1-2016-TRIM-001</t>
    </r>
    <phoneticPr fontId="10" type="noConversion"/>
  </si>
  <si>
    <t xml:space="preserve">5K/5K // CRITICALLY TAPED </t>
  </si>
  <si>
    <t>VELCRO</t>
    <phoneticPr fontId="10" type="noConversion"/>
  </si>
  <si>
    <t>INNER POCKET CLOSURE</t>
    <phoneticPr fontId="10" type="noConversion"/>
  </si>
  <si>
    <t>1/2" X 6"</t>
    <phoneticPr fontId="10" type="noConversion"/>
  </si>
  <si>
    <t>MILITARY</t>
    <phoneticPr fontId="10" type="noConversion"/>
  </si>
  <si>
    <t>BLACK ON BOTH COLORWAYS</t>
    <phoneticPr fontId="2" type="noConversion"/>
  </si>
  <si>
    <t xml:space="preserve">DATE REVISED: </t>
    <phoneticPr fontId="2" type="noConversion"/>
  </si>
  <si>
    <t xml:space="preserve">BLOCK: </t>
    <phoneticPr fontId="2" type="noConversion"/>
  </si>
  <si>
    <t xml:space="preserve">FIT: </t>
    <phoneticPr fontId="2" type="noConversion"/>
  </si>
  <si>
    <t>WP/ BREATHABILITY // RN CA / MADE IN CHINA</t>
  </si>
  <si>
    <t>L1 BRANDED TRIMS</t>
    <phoneticPr fontId="10" type="noConversion"/>
  </si>
  <si>
    <t>DTM</t>
    <phoneticPr fontId="10" type="noConversion"/>
  </si>
  <si>
    <t>1 PER SIDE = 2</t>
    <phoneticPr fontId="10" type="noConversion"/>
  </si>
  <si>
    <t>LINING LOCKET LOOP TO ATTACH HANG TAGS</t>
    <phoneticPr fontId="10" type="noConversion"/>
  </si>
  <si>
    <t>LINING CB LOCKER LOOP</t>
  </si>
  <si>
    <t>L1 HANG TAG</t>
  </si>
  <si>
    <t>LINING CB FACING</t>
  </si>
  <si>
    <t>TOPSTITCH</t>
    <phoneticPr fontId="10" type="noConversion"/>
  </si>
  <si>
    <t>SPI</t>
    <phoneticPr fontId="10" type="noConversion"/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</si>
  <si>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</si>
  <si>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</si>
  <si>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</si>
  <si>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</si>
  <si>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</si>
  <si>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</si>
  <si>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</si>
  <si>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STREET</t>
    <phoneticPr fontId="2" type="noConversion"/>
  </si>
  <si>
    <t xml:space="preserve">1 X 1 POLYESTER  RIBBING </t>
    <phoneticPr fontId="2" type="noConversion"/>
  </si>
  <si>
    <t>SOLIS / REF NUMBER</t>
    <phoneticPr fontId="2" type="noConversion"/>
  </si>
  <si>
    <t>PP SAMPLE</t>
  </si>
  <si>
    <t>REQUESTED</t>
  </si>
  <si>
    <t>REVISE TO</t>
  </si>
  <si>
    <t>XXL</t>
  </si>
  <si>
    <t>TOL +/-</t>
  </si>
  <si>
    <t>L1-108-17</t>
    <phoneticPr fontId="2" type="noConversion"/>
  </si>
  <si>
    <t>ROCKEFELLER</t>
    <phoneticPr fontId="2" type="noConversion"/>
  </si>
  <si>
    <t>60G "CS" POLYFILL</t>
    <phoneticPr fontId="2" type="noConversion"/>
  </si>
  <si>
    <t>SOLID QUILTED 210T</t>
    <phoneticPr fontId="2" type="noConversion"/>
  </si>
  <si>
    <t>BLACK</t>
    <phoneticPr fontId="2" type="noConversion"/>
  </si>
  <si>
    <t>MILITARY</t>
    <phoneticPr fontId="2" type="noConversion"/>
  </si>
  <si>
    <t xml:space="preserve">MICROTWILL SOTT023-2L2-I $3.75 </t>
    <phoneticPr fontId="2" type="noConversion"/>
  </si>
  <si>
    <t>MILITARY</t>
    <phoneticPr fontId="2" type="noConversion"/>
  </si>
  <si>
    <t>60G "CS" POLYFILL ALL OVER</t>
    <phoneticPr fontId="2" type="noConversion"/>
  </si>
  <si>
    <t>60G "CS" POLYFILL ALL OVER</t>
    <phoneticPr fontId="2" type="noConversion"/>
  </si>
  <si>
    <t>L1-108-16_OG_ROCKEFELLER</t>
    <phoneticPr fontId="2" type="noConversion"/>
  </si>
  <si>
    <t>#5 METAL</t>
    <phoneticPr fontId="10" type="noConversion"/>
  </si>
  <si>
    <t>PSUDO ANTI SILVER SLIDER AND TEETH / BLACK TAPE</t>
    <phoneticPr fontId="10" type="noConversion"/>
  </si>
  <si>
    <t>LEFT ARM POCKET</t>
    <phoneticPr fontId="10" type="noConversion"/>
  </si>
  <si>
    <t>PSUDO ANTI SILVER</t>
    <phoneticPr fontId="10" type="noConversion"/>
  </si>
  <si>
    <t xml:space="preserve">BACK RIGHT </t>
    <phoneticPr fontId="10" type="noConversion"/>
  </si>
  <si>
    <t>L1 EMBROIDERY LARGE</t>
    <phoneticPr fontId="10" type="noConversion"/>
  </si>
  <si>
    <r>
      <t>SOLUNA</t>
    </r>
    <r>
      <rPr>
        <sz val="9"/>
        <rFont val="Arial"/>
        <family val="2"/>
      </rPr>
      <t xml:space="preserve"> / L1-2016-027</t>
    </r>
    <phoneticPr fontId="10" type="noConversion"/>
  </si>
  <si>
    <t>HAND POCKET FLAPS</t>
    <phoneticPr fontId="10" type="noConversion"/>
  </si>
  <si>
    <t xml:space="preserve"> ZA SNAP-ON TYPE (YKK)</t>
    <phoneticPr fontId="10" type="noConversion"/>
  </si>
  <si>
    <t>1-WAY (LOCKING)</t>
    <phoneticPr fontId="10" type="noConversion"/>
  </si>
  <si>
    <t>SLEEVE OPENING - INCL GUSSET (1/2 MEASURE)</t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</si>
  <si>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</si>
  <si>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</si>
  <si>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</si>
  <si>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</si>
  <si>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 xml:space="preserve">SEASON: </t>
    <phoneticPr fontId="2" type="noConversion"/>
  </si>
  <si>
    <t>BACK NECK DROP FROM HSP</t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</si>
  <si>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</si>
  <si>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</si>
  <si>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</si>
  <si>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</si>
  <si>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</si>
  <si>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</si>
  <si>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</si>
  <si>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REF NUMBER</t>
    <phoneticPr fontId="10" type="noConversion"/>
  </si>
  <si>
    <t>DATE:</t>
  </si>
  <si>
    <t>1ST PROTO</t>
  </si>
  <si>
    <t>2ND PROTO</t>
  </si>
  <si>
    <t>3RD PROTO</t>
  </si>
  <si>
    <t>S/SAMPLE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</si>
  <si>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</si>
  <si>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</si>
  <si>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</si>
  <si>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</si>
  <si>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SEAMS</t>
    <phoneticPr fontId="10" type="noConversion"/>
  </si>
  <si>
    <t>CONTENT</t>
    <phoneticPr fontId="2" type="noConversion"/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</si>
  <si>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</si>
  <si>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</si>
  <si>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</si>
  <si>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</si>
  <si>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</si>
  <si>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ARMHOLE FRM LSP - STRAIGHT 1/2 MEASURE</t>
  </si>
  <si>
    <t>HEM OPENING - 1/2 MEASURE</t>
  </si>
  <si>
    <t>BICEP - 1" BELOW UNDERARM (1/2 MEASURE)</t>
  </si>
  <si>
    <t>I</t>
  </si>
  <si>
    <t>APPROVED MEASMNTS</t>
  </si>
  <si>
    <t>D</t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</si>
  <si>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</si>
  <si>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</si>
  <si>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</si>
  <si>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</si>
  <si>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</si>
  <si>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</si>
  <si>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</si>
  <si>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</si>
  <si>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</si>
  <si>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</si>
  <si>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</si>
  <si>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</si>
  <si>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</si>
  <si>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</si>
  <si>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</si>
  <si>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</si>
  <si>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</si>
  <si>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</si>
  <si>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WAIST WIDTH - 1/2 MEASURE, FROM HSP: S-19", M-19.5", L-20", XL-20.5"</t>
  </si>
  <si>
    <t>ELBOW - 12" BELOW UNDERARM (1/2 MEASURE)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</si>
  <si>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</si>
  <si>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</si>
  <si>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</si>
  <si>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SAMPLE MEASURES</t>
  </si>
  <si>
    <t>CF LENGTH - FROM NECKLINE</t>
  </si>
  <si>
    <t>CLEAR ZIP TIE</t>
    <phoneticPr fontId="10" type="noConversion"/>
  </si>
  <si>
    <t xml:space="preserve">SUPPLIER // </t>
    <phoneticPr fontId="10" type="noConversion"/>
  </si>
  <si>
    <t>CB COLLAR HEIGHT</t>
  </si>
  <si>
    <t>APPROVED FOR PRODUCTION (subject to revisions)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</si>
  <si>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</si>
  <si>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</si>
  <si>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</si>
  <si>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</si>
  <si>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</si>
  <si>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</si>
  <si>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</si>
  <si>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</si>
  <si>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</si>
  <si>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</si>
  <si>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STYLE NUMBER:</t>
    <phoneticPr fontId="2" type="noConversion"/>
  </si>
  <si>
    <t>XL</t>
  </si>
  <si>
    <t>DADHR DIECAST WIRE (NON YKK)</t>
    <phoneticPr fontId="10" type="noConversion"/>
  </si>
  <si>
    <t>CF</t>
    <phoneticPr fontId="10" type="noConversion"/>
  </si>
  <si>
    <t>L1-2016-TRIM-009</t>
    <phoneticPr fontId="10" type="noConversion"/>
  </si>
  <si>
    <t>TOP PULL ONLY</t>
    <phoneticPr fontId="10" type="noConversion"/>
  </si>
  <si>
    <t>ROUND DRWACORD WITH CLEAR PLASTIC TIP</t>
    <phoneticPr fontId="10" type="noConversion"/>
  </si>
  <si>
    <t>BLACK</t>
    <phoneticPr fontId="10" type="noConversion"/>
  </si>
  <si>
    <t>HEM</t>
    <phoneticPr fontId="10" type="noConversion"/>
  </si>
  <si>
    <t>HEM DRAWCORD</t>
    <phoneticPr fontId="10" type="noConversion"/>
  </si>
  <si>
    <t>HEM GROMMETS</t>
    <phoneticPr fontId="10" type="noConversion"/>
  </si>
  <si>
    <t>METAL GROMMET</t>
    <phoneticPr fontId="10" type="noConversion"/>
  </si>
  <si>
    <t>ENAMEL DULL BLACK</t>
    <phoneticPr fontId="10" type="noConversion"/>
  </si>
  <si>
    <r>
      <t>SOLUNA</t>
    </r>
    <r>
      <rPr>
        <sz val="9"/>
        <rFont val="Arial"/>
        <family val="2"/>
      </rPr>
      <t xml:space="preserve"> / L1-2016-026</t>
    </r>
    <phoneticPr fontId="10" type="noConversion"/>
  </si>
  <si>
    <t>L1 EMBROIDERY SMALL</t>
    <phoneticPr fontId="10" type="noConversion"/>
  </si>
  <si>
    <t>FRONT LEFT SLEEVE HEM</t>
    <phoneticPr fontId="10" type="noConversion"/>
  </si>
  <si>
    <t>L1 METAL SNAP</t>
    <phoneticPr fontId="10" type="noConversion"/>
  </si>
  <si>
    <t xml:space="preserve">TARGET FOB: </t>
    <phoneticPr fontId="2" type="noConversion"/>
  </si>
  <si>
    <t>WINTER 2017/2018</t>
    <phoneticPr fontId="2" type="noConversion"/>
  </si>
  <si>
    <t>NOT APPROVED FOR S/SAMPLES; SUBMIT A 3rd PROTO SAMPLE (subject to revisions)</t>
  </si>
  <si>
    <t>AMOUNT</t>
    <phoneticPr fontId="10" type="noConversion"/>
  </si>
  <si>
    <t>CF COLLAR HEIGHT</t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</si>
  <si>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</si>
  <si>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</si>
  <si>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</si>
  <si>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</si>
  <si>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</si>
  <si>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</si>
  <si>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</si>
  <si>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XS</t>
  </si>
  <si>
    <t>R</t>
  </si>
  <si>
    <t>ITEM</t>
    <phoneticPr fontId="10" type="noConversion"/>
  </si>
  <si>
    <t>SUPPLIER/ REF NUMBER</t>
    <phoneticPr fontId="10" type="noConversion"/>
  </si>
  <si>
    <t>SLEEVE LENGTH - 3 PT MEASURE FROM CB</t>
  </si>
  <si>
    <t>ELBOW - 12" BELOW UNDERARM (1/2 MEASURE)</t>
    <phoneticPr fontId="10" type="noConversion"/>
  </si>
  <si>
    <t>CRITICALLY TAPED</t>
    <phoneticPr fontId="2" type="noConversion"/>
  </si>
  <si>
    <t>5K/5K</t>
    <phoneticPr fontId="2" type="noConversion"/>
  </si>
  <si>
    <t>BLACK</t>
    <phoneticPr fontId="2" type="noConversion"/>
  </si>
  <si>
    <t>BLACK</t>
    <phoneticPr fontId="2" type="noConversion"/>
  </si>
  <si>
    <t>CUFF RIBBING</t>
    <phoneticPr fontId="2" type="noConversion"/>
  </si>
  <si>
    <t>BODY</t>
    <phoneticPr fontId="2" type="noConversion"/>
  </si>
  <si>
    <t>CRITICALLY TAPED</t>
    <phoneticPr fontId="2" type="noConversion"/>
  </si>
  <si>
    <t>SEALON</t>
    <phoneticPr fontId="2" type="noConversion"/>
  </si>
  <si>
    <t>BODY</t>
    <phoneticPr fontId="2" type="noConversion"/>
  </si>
  <si>
    <t>SLEEVES, HAND POCKET LINING</t>
    <phoneticPr fontId="2" type="noConversion"/>
  </si>
  <si>
    <t>SOLID 210T</t>
    <phoneticPr fontId="2" type="noConversion"/>
  </si>
  <si>
    <t>CENTER FRONT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</si>
</sst>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4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5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5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8" xfId="0" applyNumberFormat="1" applyFont="1" applyBorder="1" applyAlignment="1">
      <alignment horizontal="center"/>
    </xf>
    <xf numFmtId="12" fontId="18" fillId="0" borderId="19" xfId="0" applyNumberFormat="1" applyFont="1" applyBorder="1" applyAlignment="1">
      <alignment horizontal="center"/>
    </xf>
    <xf numFmtId="12" fontId="18" fillId="2" borderId="20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0" fontId="14" fillId="2" borderId="20" xfId="0" applyFont="1" applyFill="1" applyBorder="1" applyAlignment="1">
      <alignment horizontal="left"/>
    </xf>
    <xf numFmtId="12" fontId="20" fillId="2" borderId="20" xfId="0" applyNumberFormat="1" applyFont="1" applyFill="1" applyBorder="1" applyAlignment="1">
      <alignment horizontal="left"/>
    </xf>
    <xf numFmtId="0" fontId="0" fillId="2" borderId="20" xfId="0" applyFill="1" applyBorder="1" applyAlignment="1">
      <alignment horizontal="center" vertic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20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9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1" fontId="11" fillId="0" borderId="9" xfId="0" applyNumberFormat="1" applyFont="1" applyBorder="1" applyAlignment="1">
      <alignment horizontal="left" textRotation="90" wrapText="1"/>
    </xf>
    <xf numFmtId="0" fontId="4" fillId="2" borderId="20" xfId="0" applyFont="1" applyFill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textRotation="90" wrapText="1"/>
    </xf>
    <xf numFmtId="0" fontId="5" fillId="0" borderId="1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9" fillId="0" borderId="20" xfId="0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6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left"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20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20" xfId="0" applyFont="1" applyFill="1" applyBorder="1" applyAlignment="1"/>
    <xf numFmtId="0" fontId="0" fillId="0" borderId="21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12" fontId="5" fillId="0" borderId="44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5" xfId="0" applyNumberFormat="1" applyFont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20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20" xfId="0" applyFont="1" applyFill="1" applyBorder="1" applyAlignment="1">
      <alignment vertical="center"/>
    </xf>
    <xf numFmtId="0" fontId="36" fillId="0" borderId="20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" fontId="27" fillId="0" borderId="49" xfId="0" applyNumberFormat="1" applyFont="1" applyFill="1" applyBorder="1" applyAlignment="1">
      <alignment horizontal="center"/>
    </xf>
    <xf numFmtId="0" fontId="27" fillId="0" borderId="49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wrapText="1"/>
    </xf>
    <xf numFmtId="12" fontId="9" fillId="0" borderId="35" xfId="0" applyNumberFormat="1" applyFont="1" applyBorder="1" applyAlignment="1">
      <alignment horizontal="center"/>
    </xf>
    <xf numFmtId="12" fontId="9" fillId="0" borderId="50" xfId="0" applyNumberFormat="1" applyFont="1" applyBorder="1" applyAlignment="1">
      <alignment horizontal="center"/>
    </xf>
    <xf numFmtId="0" fontId="9" fillId="2" borderId="50" xfId="0" applyFont="1" applyFill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5" fillId="0" borderId="18" xfId="0" applyFont="1" applyBorder="1">
      <alignment vertical="center"/>
    </xf>
    <xf numFmtId="0" fontId="4" fillId="0" borderId="17" xfId="0" applyFont="1" applyBorder="1" applyAlignment="1">
      <alignment wrapText="1"/>
    </xf>
    <xf numFmtId="0" fontId="4" fillId="0" borderId="12" xfId="0" applyFont="1" applyBorder="1" applyAlignment="1">
      <alignment wrapText="1"/>
    </xf>
    <xf numFmtId="12" fontId="9" fillId="0" borderId="51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12" fontId="9" fillId="5" borderId="55" xfId="0" applyNumberFormat="1" applyFont="1" applyFill="1" applyBorder="1" applyAlignment="1">
      <alignment horizontal="center"/>
    </xf>
    <xf numFmtId="12" fontId="9" fillId="5" borderId="43" xfId="0" applyNumberFormat="1" applyFont="1" applyFill="1" applyBorder="1" applyAlignment="1">
      <alignment horizontal="center"/>
    </xf>
    <xf numFmtId="12" fontId="5" fillId="5" borderId="52" xfId="0" applyNumberFormat="1" applyFont="1" applyFill="1" applyBorder="1" applyAlignment="1">
      <alignment horizontal="center"/>
    </xf>
    <xf numFmtId="12" fontId="35" fillId="5" borderId="53" xfId="0" applyNumberFormat="1" applyFont="1" applyFill="1" applyBorder="1" applyAlignment="1">
      <alignment horizontal="center"/>
    </xf>
    <xf numFmtId="12" fontId="5" fillId="5" borderId="49" xfId="0" applyNumberFormat="1" applyFont="1" applyFill="1" applyBorder="1" applyAlignment="1">
      <alignment horizontal="center"/>
    </xf>
    <xf numFmtId="12" fontId="5" fillId="5" borderId="43" xfId="0" applyNumberFormat="1" applyFont="1" applyFill="1" applyBorder="1" applyAlignment="1">
      <alignment horizontal="center"/>
    </xf>
    <xf numFmtId="12" fontId="9" fillId="5" borderId="54" xfId="0" applyNumberFormat="1" applyFont="1" applyFill="1" applyBorder="1" applyAlignment="1">
      <alignment horizontal="center"/>
    </xf>
    <xf numFmtId="0" fontId="5" fillId="0" borderId="31" xfId="0" applyFont="1" applyBorder="1">
      <alignment vertical="center"/>
    </xf>
    <xf numFmtId="0" fontId="4" fillId="0" borderId="56" xfId="0" applyFont="1" applyBorder="1" applyAlignment="1">
      <alignment wrapText="1"/>
    </xf>
    <xf numFmtId="0" fontId="4" fillId="0" borderId="53" xfId="0" applyFont="1" applyBorder="1" applyAlignment="1">
      <alignment wrapText="1"/>
    </xf>
    <xf numFmtId="12" fontId="9" fillId="0" borderId="57" xfId="0" applyNumberFormat="1" applyFont="1" applyBorder="1" applyAlignment="1">
      <alignment horizontal="center"/>
    </xf>
    <xf numFmtId="12" fontId="18" fillId="0" borderId="43" xfId="0" applyNumberFormat="1" applyFont="1" applyBorder="1" applyAlignment="1">
      <alignment horizontal="center"/>
    </xf>
    <xf numFmtId="12" fontId="18" fillId="0" borderId="52" xfId="0" applyNumberFormat="1" applyFont="1" applyBorder="1" applyAlignment="1">
      <alignment horizontal="center"/>
    </xf>
    <xf numFmtId="12" fontId="18" fillId="2" borderId="52" xfId="0" applyNumberFormat="1" applyFont="1" applyFill="1" applyBorder="1" applyAlignment="1">
      <alignment horizontal="center"/>
    </xf>
    <xf numFmtId="12" fontId="18" fillId="0" borderId="53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20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7" fillId="0" borderId="58" xfId="0" applyFont="1" applyFill="1" applyBorder="1" applyAlignment="1">
      <alignment horizontal="left"/>
    </xf>
    <xf numFmtId="0" fontId="27" fillId="0" borderId="59" xfId="0" applyFont="1" applyFill="1" applyBorder="1" applyAlignment="1">
      <alignment horizontal="left"/>
    </xf>
    <xf numFmtId="0" fontId="27" fillId="0" borderId="60" xfId="0" applyFont="1" applyFill="1" applyBorder="1" applyAlignment="1">
      <alignment horizontal="left"/>
    </xf>
    <xf numFmtId="0" fontId="27" fillId="0" borderId="20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20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27" fillId="0" borderId="58" xfId="0" applyFont="1" applyBorder="1" applyAlignment="1">
      <alignment horizontal="left"/>
    </xf>
    <xf numFmtId="0" fontId="0" fillId="0" borderId="49" xfId="0" applyFont="1" applyBorder="1" applyAlignment="1">
      <alignment horizontal="left"/>
    </xf>
    <xf numFmtId="0" fontId="27" fillId="0" borderId="56" xfId="0" applyFont="1" applyBorder="1" applyAlignment="1">
      <alignment horizontal="left"/>
    </xf>
    <xf numFmtId="0" fontId="0" fillId="0" borderId="61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9" xfId="0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84" fontId="27" fillId="0" borderId="6" xfId="0" applyNumberFormat="1" applyFont="1" applyBorder="1" applyAlignment="1">
      <alignment horizontal="left" vertical="center"/>
    </xf>
    <xf numFmtId="184" fontId="27" fillId="0" borderId="20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27" fillId="0" borderId="17" xfId="0" applyFont="1" applyBorder="1" applyAlignment="1">
      <alignment horizontal="left" vertical="center"/>
    </xf>
    <xf numFmtId="0" fontId="0" fillId="0" borderId="62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27" fillId="0" borderId="17" xfId="0" applyFont="1" applyBorder="1" applyAlignment="1">
      <alignment horizontal="left"/>
    </xf>
    <xf numFmtId="0" fontId="0" fillId="0" borderId="62" xfId="0" applyBorder="1" applyAlignment="1"/>
    <xf numFmtId="0" fontId="0" fillId="0" borderId="48" xfId="0" applyBorder="1" applyAlignment="1"/>
    <xf numFmtId="0" fontId="0" fillId="0" borderId="20" xfId="0" applyBorder="1" applyAlignment="1"/>
    <xf numFmtId="0" fontId="0" fillId="0" borderId="3" xfId="0" applyBorder="1" applyAlignment="1"/>
    <xf numFmtId="0" fontId="0" fillId="0" borderId="20" xfId="0" applyFill="1" applyBorder="1" applyAlignment="1"/>
    <xf numFmtId="0" fontId="0" fillId="0" borderId="3" xfId="0" applyFill="1" applyBorder="1" applyAlignment="1"/>
    <xf numFmtId="0" fontId="28" fillId="0" borderId="48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5" borderId="58" xfId="0" applyFont="1" applyFill="1" applyBorder="1" applyAlignment="1">
      <alignment horizontal="left" wrapText="1"/>
    </xf>
    <xf numFmtId="0" fontId="2" fillId="5" borderId="60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32" fillId="0" borderId="6" xfId="0" applyFont="1" applyFill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1" fillId="0" borderId="5" xfId="0" applyFont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9" fillId="0" borderId="45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7" xfId="0" applyFont="1" applyBorder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0" fillId="0" borderId="59" xfId="0" applyFont="1" applyFill="1" applyBorder="1" applyAlignment="1"/>
    <xf numFmtId="0" fontId="0" fillId="0" borderId="60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0" fillId="0" borderId="52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257175</xdr:rowOff>
    </xdr:from>
    <xdr:to>
      <xdr:col>0</xdr:col>
      <xdr:colOff>1333500</xdr:colOff>
      <xdr:row>7</xdr:row>
      <xdr:rowOff>28575</xdr:rowOff>
    </xdr:to>
    <xdr:pic>
      <xdr:nvPicPr>
        <xdr:cNvPr id="336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57175"/>
          <a:ext cx="7715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800100</xdr:colOff>
      <xdr:row>8</xdr:row>
      <xdr:rowOff>171450</xdr:rowOff>
    </xdr:from>
    <xdr:to>
      <xdr:col>8</xdr:col>
      <xdr:colOff>952500</xdr:colOff>
      <xdr:row>8</xdr:row>
      <xdr:rowOff>4057650</xdr:rowOff>
    </xdr:to>
    <xdr:pic>
      <xdr:nvPicPr>
        <xdr:cNvPr id="3370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943100"/>
          <a:ext cx="11001375" cy="388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66675</xdr:rowOff>
    </xdr:from>
    <xdr:to>
      <xdr:col>0</xdr:col>
      <xdr:colOff>1247775</xdr:colOff>
      <xdr:row>6</xdr:row>
      <xdr:rowOff>57150</xdr:rowOff>
    </xdr:to>
    <xdr:pic>
      <xdr:nvPicPr>
        <xdr:cNvPr id="244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66675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537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95250</xdr:rowOff>
    </xdr:from>
    <xdr:to>
      <xdr:col>0</xdr:col>
      <xdr:colOff>676275</xdr:colOff>
      <xdr:row>4</xdr:row>
      <xdr:rowOff>28575</xdr:rowOff>
    </xdr:to>
    <xdr:pic>
      <xdr:nvPicPr>
        <xdr:cNvPr id="4538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647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66675</xdr:rowOff>
    </xdr:from>
    <xdr:to>
      <xdr:col>0</xdr:col>
      <xdr:colOff>533400</xdr:colOff>
      <xdr:row>5</xdr:row>
      <xdr:rowOff>104775</xdr:rowOff>
    </xdr:to>
    <xdr:pic>
      <xdr:nvPicPr>
        <xdr:cNvPr id="5341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6225"/>
          <a:ext cx="504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114300</xdr:rowOff>
    </xdr:from>
    <xdr:to>
      <xdr:col>0</xdr:col>
      <xdr:colOff>971550</xdr:colOff>
      <xdr:row>6</xdr:row>
      <xdr:rowOff>95250</xdr:rowOff>
    </xdr:to>
    <xdr:pic>
      <xdr:nvPicPr>
        <xdr:cNvPr id="6365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4300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topLeftCell="A6" workbookViewId="0">
      <selection activeCell="H12" sqref="H12:H13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01"/>
      <c r="B1" s="108" t="s">
        <v>24</v>
      </c>
      <c r="C1" s="106"/>
      <c r="D1" s="106"/>
      <c r="E1" s="106"/>
      <c r="F1" s="106"/>
      <c r="G1" s="106"/>
      <c r="H1" s="110"/>
      <c r="I1" s="110"/>
      <c r="J1" s="125"/>
    </row>
    <row r="2" spans="1:10" s="9" customFormat="1" ht="16.5">
      <c r="A2" s="103"/>
      <c r="B2" s="292" t="s">
        <v>61</v>
      </c>
      <c r="C2" s="316"/>
      <c r="D2" s="292" t="s">
        <v>150</v>
      </c>
      <c r="E2" s="300"/>
      <c r="F2" s="292" t="s">
        <v>128</v>
      </c>
      <c r="G2" s="300"/>
      <c r="H2" s="292" t="s">
        <v>26</v>
      </c>
      <c r="I2" s="293"/>
      <c r="J2" s="294"/>
    </row>
    <row r="3" spans="1:10" s="9" customFormat="1" ht="16.5">
      <c r="A3" s="104"/>
      <c r="B3" s="292" t="s">
        <v>132</v>
      </c>
      <c r="C3" s="316"/>
      <c r="D3" s="292" t="s">
        <v>35</v>
      </c>
      <c r="E3" s="300"/>
      <c r="F3" s="292" t="s">
        <v>63</v>
      </c>
      <c r="G3" s="300"/>
      <c r="H3" s="297">
        <v>42443</v>
      </c>
      <c r="I3" s="298"/>
      <c r="J3" s="299"/>
    </row>
    <row r="4" spans="1:10" s="9" customFormat="1" ht="16.5">
      <c r="A4" s="104"/>
      <c r="B4" s="292" t="s">
        <v>69</v>
      </c>
      <c r="C4" s="316"/>
      <c r="D4" s="295" t="s">
        <v>36</v>
      </c>
      <c r="E4" s="296"/>
      <c r="F4" s="292" t="s">
        <v>7</v>
      </c>
      <c r="G4" s="300"/>
      <c r="H4" s="306"/>
      <c r="I4" s="307"/>
      <c r="J4" s="308"/>
    </row>
    <row r="5" spans="1:10" s="9" customFormat="1" ht="16.5">
      <c r="A5" s="104"/>
      <c r="B5" s="292" t="s">
        <v>124</v>
      </c>
      <c r="C5" s="316"/>
      <c r="D5" s="295" t="s">
        <v>168</v>
      </c>
      <c r="E5" s="296"/>
      <c r="F5" s="292" t="s">
        <v>8</v>
      </c>
      <c r="G5" s="300"/>
      <c r="H5" s="292" t="s">
        <v>45</v>
      </c>
      <c r="I5" s="293"/>
      <c r="J5" s="294"/>
    </row>
    <row r="6" spans="1:10" s="9" customFormat="1" ht="16.5">
      <c r="A6" s="104"/>
      <c r="B6" s="292" t="s">
        <v>125</v>
      </c>
      <c r="C6" s="316"/>
      <c r="D6" s="295" t="s">
        <v>167</v>
      </c>
      <c r="E6" s="296"/>
      <c r="F6" s="292" t="s">
        <v>9</v>
      </c>
      <c r="G6" s="315"/>
      <c r="H6" s="295" t="s">
        <v>27</v>
      </c>
      <c r="I6" s="304"/>
      <c r="J6" s="305"/>
    </row>
    <row r="7" spans="1:10" s="9" customFormat="1" ht="16.5">
      <c r="A7" s="104"/>
      <c r="B7" s="207" t="s">
        <v>126</v>
      </c>
      <c r="C7" s="208"/>
      <c r="D7" s="207" t="s">
        <v>37</v>
      </c>
      <c r="E7" s="209"/>
      <c r="F7" s="313" t="s">
        <v>149</v>
      </c>
      <c r="G7" s="314"/>
      <c r="H7" s="245">
        <v>33</v>
      </c>
      <c r="I7" s="210"/>
      <c r="J7" s="211"/>
    </row>
    <row r="8" spans="1:10" s="9" customFormat="1" ht="17.25" thickBot="1">
      <c r="A8" s="105"/>
      <c r="B8" s="309" t="s">
        <v>127</v>
      </c>
      <c r="C8" s="317"/>
      <c r="D8" s="309" t="s">
        <v>25</v>
      </c>
      <c r="E8" s="310"/>
      <c r="F8" s="311"/>
      <c r="G8" s="312"/>
      <c r="H8" s="301"/>
      <c r="I8" s="302"/>
      <c r="J8" s="303"/>
    </row>
    <row r="9" spans="1:10" ht="341.1" customHeight="1" thickBot="1">
      <c r="A9" s="5"/>
      <c r="B9" s="19"/>
      <c r="C9" s="10"/>
      <c r="D9" s="7"/>
      <c r="E9" s="26"/>
      <c r="F9" s="2"/>
      <c r="G9" s="2"/>
      <c r="H9" s="34"/>
      <c r="I9" s="2"/>
    </row>
    <row r="10" spans="1:10" s="17" customFormat="1" ht="17.100000000000001" customHeight="1" thickBot="1">
      <c r="A10" s="49"/>
      <c r="B10" s="49"/>
      <c r="C10" s="7"/>
      <c r="D10" s="7"/>
      <c r="E10" s="134" t="s">
        <v>160</v>
      </c>
      <c r="F10" s="135"/>
      <c r="G10" s="135"/>
      <c r="H10" s="135"/>
      <c r="I10" s="135"/>
      <c r="J10" s="136"/>
    </row>
    <row r="11" spans="1:10" s="17" customFormat="1" ht="12.75" thickBot="1">
      <c r="A11" s="24" t="s">
        <v>78</v>
      </c>
      <c r="B11" s="25" t="s">
        <v>163</v>
      </c>
      <c r="C11" s="25" t="s">
        <v>164</v>
      </c>
      <c r="D11" s="25" t="s">
        <v>81</v>
      </c>
      <c r="E11" s="133" t="s">
        <v>169</v>
      </c>
      <c r="F11" s="133" t="s">
        <v>40</v>
      </c>
      <c r="G11" s="133"/>
      <c r="H11" s="133"/>
      <c r="I11" s="133"/>
      <c r="J11" s="137"/>
    </row>
    <row r="12" spans="1:10" s="17" customFormat="1" ht="24">
      <c r="A12" s="52" t="s">
        <v>172</v>
      </c>
      <c r="B12" s="52" t="s">
        <v>41</v>
      </c>
      <c r="C12" s="52"/>
      <c r="D12" s="52"/>
      <c r="E12" s="52" t="s">
        <v>170</v>
      </c>
      <c r="F12" s="52" t="s">
        <v>42</v>
      </c>
      <c r="G12" s="52"/>
      <c r="H12" s="52"/>
      <c r="I12" s="52"/>
      <c r="J12" s="52"/>
    </row>
    <row r="13" spans="1:10" s="17" customFormat="1" ht="24">
      <c r="A13" s="52" t="s">
        <v>171</v>
      </c>
      <c r="B13" s="58" t="s">
        <v>28</v>
      </c>
      <c r="C13" s="58"/>
      <c r="D13" s="58"/>
      <c r="E13" s="52" t="s">
        <v>170</v>
      </c>
      <c r="F13" s="52" t="s">
        <v>170</v>
      </c>
      <c r="G13" s="58" t="s">
        <v>6</v>
      </c>
      <c r="H13" s="58"/>
      <c r="I13" s="58"/>
      <c r="J13" s="58"/>
    </row>
    <row r="14" spans="1:10" s="17" customFormat="1" ht="15" customHeight="1" thickBot="1">
      <c r="A14" s="77"/>
      <c r="B14" s="100"/>
      <c r="C14" s="100"/>
      <c r="D14" s="97"/>
      <c r="E14" s="77"/>
      <c r="F14" s="100"/>
      <c r="G14" s="100"/>
      <c r="H14" s="100"/>
      <c r="I14" s="100"/>
      <c r="J14" s="131"/>
    </row>
    <row r="15" spans="1:10" s="17" customFormat="1" ht="26.1" customHeight="1" thickBot="1">
      <c r="A15" s="24" t="s">
        <v>77</v>
      </c>
      <c r="B15" s="25" t="s">
        <v>163</v>
      </c>
      <c r="C15" s="25" t="s">
        <v>164</v>
      </c>
      <c r="D15" s="25" t="s">
        <v>81</v>
      </c>
      <c r="E15" s="25" t="str">
        <f t="shared" ref="E15:J15" si="0">E11</f>
        <v>BLACK</v>
      </c>
      <c r="F15" s="25" t="str">
        <f t="shared" si="0"/>
        <v>MILITARY</v>
      </c>
      <c r="G15" s="25">
        <f t="shared" si="0"/>
        <v>0</v>
      </c>
      <c r="H15" s="25">
        <f t="shared" si="0"/>
        <v>0</v>
      </c>
      <c r="I15" s="25">
        <f t="shared" si="0"/>
        <v>0</v>
      </c>
      <c r="J15" s="59">
        <f t="shared" si="0"/>
        <v>0</v>
      </c>
    </row>
    <row r="16" spans="1:10" s="17" customFormat="1" ht="24.95" customHeight="1">
      <c r="A16" s="52" t="s">
        <v>44</v>
      </c>
      <c r="B16" s="52"/>
      <c r="C16" s="58"/>
      <c r="D16" s="78"/>
      <c r="E16" s="52" t="s">
        <v>43</v>
      </c>
      <c r="F16" s="52" t="s">
        <v>43</v>
      </c>
      <c r="G16" s="57"/>
      <c r="H16" s="57"/>
      <c r="I16" s="57"/>
      <c r="J16" s="57"/>
    </row>
    <row r="17" spans="1:10" ht="21" customHeight="1" thickBot="1"/>
    <row r="18" spans="1:10" ht="12.75" thickBot="1">
      <c r="A18" s="24" t="s">
        <v>110</v>
      </c>
      <c r="B18" s="25" t="s">
        <v>163</v>
      </c>
      <c r="C18" s="25" t="s">
        <v>164</v>
      </c>
      <c r="D18" s="25" t="s">
        <v>81</v>
      </c>
      <c r="E18" s="133" t="str">
        <f t="shared" ref="E18:J18" si="1">E11</f>
        <v>BLACK</v>
      </c>
      <c r="F18" s="133" t="str">
        <f t="shared" si="1"/>
        <v>MILITARY</v>
      </c>
      <c r="G18" s="133">
        <f t="shared" si="1"/>
        <v>0</v>
      </c>
      <c r="H18" s="133">
        <f t="shared" si="1"/>
        <v>0</v>
      </c>
      <c r="I18" s="133">
        <f t="shared" si="1"/>
        <v>0</v>
      </c>
      <c r="J18" s="137">
        <f t="shared" si="1"/>
        <v>0</v>
      </c>
    </row>
    <row r="19" spans="1:10" ht="21.95" customHeight="1">
      <c r="A19" s="52" t="s">
        <v>173</v>
      </c>
      <c r="B19" s="52"/>
      <c r="C19" s="52" t="s">
        <v>174</v>
      </c>
      <c r="D19" s="250"/>
      <c r="E19" s="52" t="s">
        <v>173</v>
      </c>
      <c r="F19" s="52" t="s">
        <v>173</v>
      </c>
      <c r="G19" s="52"/>
      <c r="H19" s="52"/>
      <c r="I19" s="52"/>
      <c r="J19" s="132"/>
    </row>
    <row r="20" spans="1:10" ht="15" customHeight="1" thickBot="1">
      <c r="A20" s="77"/>
      <c r="B20" s="77"/>
      <c r="C20" s="77"/>
      <c r="D20" s="253"/>
      <c r="E20" s="77"/>
      <c r="F20" s="77"/>
      <c r="G20" s="77"/>
      <c r="H20" s="77"/>
      <c r="I20" s="77"/>
      <c r="J20" s="77"/>
    </row>
    <row r="21" spans="1:10" s="17" customFormat="1" ht="12.75" thickBot="1">
      <c r="A21" s="24" t="s">
        <v>79</v>
      </c>
      <c r="B21" s="25" t="str">
        <f>B11</f>
        <v>ITEM</v>
      </c>
      <c r="C21" s="25" t="str">
        <f>C11</f>
        <v>SUPPLIER/ REF NUMBER</v>
      </c>
      <c r="D21" s="25" t="str">
        <f>D11</f>
        <v>CONTENT</v>
      </c>
      <c r="E21" s="133" t="str">
        <f t="shared" ref="E21:J21" si="2">E11</f>
        <v>BLACK</v>
      </c>
      <c r="F21" s="133" t="str">
        <f t="shared" si="2"/>
        <v>MILITARY</v>
      </c>
      <c r="G21" s="133">
        <f t="shared" si="2"/>
        <v>0</v>
      </c>
      <c r="H21" s="133">
        <f t="shared" si="2"/>
        <v>0</v>
      </c>
      <c r="I21" s="133">
        <f t="shared" si="2"/>
        <v>0</v>
      </c>
      <c r="J21" s="137">
        <f t="shared" si="2"/>
        <v>0</v>
      </c>
    </row>
    <row r="22" spans="1:10" s="17" customFormat="1">
      <c r="A22" s="52" t="s">
        <v>175</v>
      </c>
      <c r="B22" s="52" t="s">
        <v>38</v>
      </c>
      <c r="C22" s="52" t="s">
        <v>29</v>
      </c>
      <c r="D22" s="78"/>
      <c r="E22" s="52" t="s">
        <v>39</v>
      </c>
      <c r="F22" s="52" t="s">
        <v>39</v>
      </c>
      <c r="G22" s="52"/>
      <c r="H22" s="52"/>
      <c r="I22" s="52"/>
      <c r="J22" s="52"/>
    </row>
    <row r="23" spans="1:10" s="17" customFormat="1">
      <c r="A23" s="52" t="s">
        <v>176</v>
      </c>
      <c r="B23" s="52" t="s">
        <v>177</v>
      </c>
      <c r="C23" s="52" t="s">
        <v>29</v>
      </c>
      <c r="D23" s="78"/>
      <c r="E23" s="52" t="s">
        <v>39</v>
      </c>
      <c r="F23" s="52" t="s">
        <v>39</v>
      </c>
      <c r="G23" s="52"/>
      <c r="H23" s="52"/>
      <c r="I23" s="52"/>
      <c r="J23" s="52"/>
    </row>
    <row r="25" spans="1:10">
      <c r="A25" s="1"/>
      <c r="B25" s="22"/>
      <c r="C25" s="21"/>
      <c r="D25" s="22"/>
      <c r="E25" s="34"/>
      <c r="F25" s="1"/>
      <c r="G25" s="1"/>
      <c r="H25" s="1"/>
      <c r="I25" s="1"/>
      <c r="J25" s="138"/>
    </row>
    <row r="26" spans="1:10">
      <c r="A26" s="1"/>
      <c r="B26" s="22"/>
      <c r="C26" s="21"/>
      <c r="D26" s="22"/>
      <c r="E26" s="34"/>
      <c r="F26" s="1"/>
      <c r="G26" s="1"/>
      <c r="H26" s="1"/>
      <c r="I26" s="1"/>
      <c r="J26" s="138"/>
    </row>
    <row r="27" spans="1:10">
      <c r="B27" s="22"/>
      <c r="C27" s="21"/>
      <c r="D27" s="22"/>
      <c r="E27" s="34"/>
    </row>
    <row r="28" spans="1:10">
      <c r="B28" s="22"/>
      <c r="C28" s="21"/>
      <c r="D28" s="22"/>
      <c r="E28" s="34"/>
    </row>
    <row r="29" spans="1:10">
      <c r="B29" s="22"/>
      <c r="C29" s="21"/>
      <c r="D29" s="22"/>
      <c r="E29" s="34"/>
    </row>
    <row r="30" spans="1:10">
      <c r="B30" s="22"/>
      <c r="C30" s="21"/>
      <c r="D30" s="22"/>
      <c r="E30" s="34"/>
    </row>
    <row r="31" spans="1:10">
      <c r="B31" s="22"/>
      <c r="C31" s="21"/>
      <c r="D31" s="22"/>
      <c r="E31" s="34"/>
    </row>
    <row r="32" spans="1:10">
      <c r="B32" s="22"/>
      <c r="C32" s="21"/>
      <c r="D32" s="22"/>
      <c r="E32" s="34"/>
    </row>
    <row r="33" spans="2:5">
      <c r="B33" s="22"/>
      <c r="C33" s="21"/>
      <c r="D33" s="22"/>
      <c r="E33" s="34"/>
    </row>
    <row r="34" spans="2:5">
      <c r="B34" s="22"/>
      <c r="C34" s="21"/>
      <c r="D34" s="22"/>
      <c r="E34" s="34"/>
    </row>
    <row r="35" spans="2:5">
      <c r="B35" s="22"/>
      <c r="C35" s="21"/>
      <c r="D35" s="22"/>
      <c r="E35" s="34"/>
    </row>
    <row r="36" spans="2:5">
      <c r="B36" s="22"/>
      <c r="C36" s="21"/>
      <c r="D36" s="22"/>
      <c r="E36" s="34"/>
    </row>
    <row r="37" spans="2:5">
      <c r="B37" s="22"/>
      <c r="C37" s="21"/>
      <c r="D37" s="22"/>
      <c r="E37" s="34"/>
    </row>
    <row r="38" spans="2:5">
      <c r="B38" s="22"/>
      <c r="C38" s="21"/>
      <c r="D38" s="22"/>
      <c r="E38" s="34"/>
    </row>
    <row r="39" spans="2:5">
      <c r="B39" s="22"/>
      <c r="C39" s="21"/>
      <c r="D39" s="22"/>
      <c r="E39" s="34"/>
    </row>
    <row r="40" spans="2:5">
      <c r="E40" s="34"/>
    </row>
  </sheetData>
  <mergeCells count="25">
    <mergeCell ref="D5:E5"/>
    <mergeCell ref="B2:C2"/>
    <mergeCell ref="B3:C3"/>
    <mergeCell ref="B4:C4"/>
    <mergeCell ref="B8:C8"/>
    <mergeCell ref="B5:C5"/>
    <mergeCell ref="B6:C6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H2:J2"/>
    <mergeCell ref="D4:E4"/>
    <mergeCell ref="H3:J3"/>
    <mergeCell ref="F3:G3"/>
    <mergeCell ref="F4:G4"/>
    <mergeCell ref="D2:E2"/>
    <mergeCell ref="D3:E3"/>
    <mergeCell ref="F2:G2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workbookViewId="0">
      <selection activeCell="G23" sqref="G23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4" customFormat="1" ht="23.25">
      <c r="A1" s="246"/>
      <c r="B1" s="143" t="str">
        <f>SHELL!$B$1</f>
        <v>L1 Mens Jacket</v>
      </c>
      <c r="C1" s="145"/>
      <c r="D1" s="145"/>
      <c r="E1" s="145"/>
      <c r="F1" s="145"/>
      <c r="G1" s="145"/>
      <c r="H1" s="247"/>
      <c r="I1" s="247"/>
      <c r="J1" s="248"/>
    </row>
    <row r="2" spans="1:10" s="34" customFormat="1" ht="16.5">
      <c r="A2" s="146"/>
      <c r="B2" s="292" t="str">
        <f>SHELL!B2</f>
        <v xml:space="preserve">SEASON: </v>
      </c>
      <c r="C2" s="316"/>
      <c r="D2" s="292" t="str">
        <f>SHELL!D2</f>
        <v>WINTER 2017/2018</v>
      </c>
      <c r="E2" s="316"/>
      <c r="F2" s="292" t="str">
        <f>SHELL!F2</f>
        <v xml:space="preserve">CONTRACTOR: </v>
      </c>
      <c r="G2" s="316"/>
      <c r="H2" s="318" t="str">
        <f>SHELL!H2</f>
        <v>SOLUNA</v>
      </c>
      <c r="I2" s="319"/>
      <c r="J2" s="320"/>
    </row>
    <row r="3" spans="1:10" s="34" customFormat="1" ht="16.5">
      <c r="A3" s="147"/>
      <c r="B3" s="292" t="str">
        <f>SHELL!B3</f>
        <v>STYLE NUMBER:</v>
      </c>
      <c r="C3" s="316"/>
      <c r="D3" s="292" t="str">
        <f>SHELL!D3</f>
        <v>L1-108-17</v>
      </c>
      <c r="E3" s="316"/>
      <c r="F3" s="292" t="str">
        <f>SHELL!F3</f>
        <v>DATE CREATED:</v>
      </c>
      <c r="G3" s="316"/>
      <c r="H3" s="321">
        <f>SHELL!H3</f>
        <v>42443</v>
      </c>
      <c r="I3" s="322"/>
      <c r="J3" s="323"/>
    </row>
    <row r="4" spans="1:10" s="34" customFormat="1" ht="16.5">
      <c r="A4" s="147"/>
      <c r="B4" s="292" t="str">
        <f>SHELL!B4</f>
        <v xml:space="preserve">STYLE NAME: </v>
      </c>
      <c r="C4" s="316"/>
      <c r="D4" s="292" t="str">
        <f>SHELL!D4</f>
        <v>ROCKEFELLER</v>
      </c>
      <c r="E4" s="316"/>
      <c r="F4" s="292" t="str">
        <f>SHELL!F4</f>
        <v xml:space="preserve">DATE REVISED: </v>
      </c>
      <c r="G4" s="316"/>
      <c r="H4" s="306"/>
      <c r="I4" s="307"/>
      <c r="J4" s="324"/>
    </row>
    <row r="5" spans="1:10" s="34" customFormat="1" ht="16.5">
      <c r="A5" s="147"/>
      <c r="B5" s="292" t="str">
        <f>SHELL!B5</f>
        <v xml:space="preserve">FABRIC RATING: </v>
      </c>
      <c r="C5" s="316"/>
      <c r="D5" s="292" t="str">
        <f>SHELL!D5</f>
        <v>5K/5K</v>
      </c>
      <c r="E5" s="316"/>
      <c r="F5" s="292" t="str">
        <f>SHELL!F5</f>
        <v xml:space="preserve">BLOCK: </v>
      </c>
      <c r="G5" s="316"/>
      <c r="H5" s="318" t="str">
        <f>SHELL!H5</f>
        <v>L1-108-16_OG_ROCKEFELLER</v>
      </c>
      <c r="I5" s="319"/>
      <c r="J5" s="320"/>
    </row>
    <row r="6" spans="1:10" s="34" customFormat="1" ht="16.5">
      <c r="A6" s="147"/>
      <c r="B6" s="292" t="str">
        <f>SHELL!B6</f>
        <v xml:space="preserve">SEAM SEALING: </v>
      </c>
      <c r="C6" s="316"/>
      <c r="D6" s="292" t="str">
        <f>SHELL!D6</f>
        <v>CRITICALLY TAPED</v>
      </c>
      <c r="E6" s="316"/>
      <c r="F6" s="292" t="str">
        <f>SHELL!F6</f>
        <v xml:space="preserve">FIT: </v>
      </c>
      <c r="G6" s="325"/>
      <c r="H6" s="318" t="str">
        <f>SHELL!H6</f>
        <v>STREET</v>
      </c>
      <c r="I6" s="319"/>
      <c r="J6" s="320"/>
    </row>
    <row r="7" spans="1:10" s="34" customFormat="1" ht="16.5">
      <c r="A7" s="148"/>
      <c r="B7" s="292" t="str">
        <f>SHELL!B8</f>
        <v xml:space="preserve">SAMPLE SIZE: </v>
      </c>
      <c r="C7" s="316"/>
      <c r="D7" s="292" t="str">
        <f>SHELL!D8</f>
        <v>MENS LARGE</v>
      </c>
      <c r="E7" s="316"/>
      <c r="F7" s="292" t="str">
        <f>SHELL!F7</f>
        <v xml:space="preserve">TARGET FOB: </v>
      </c>
      <c r="G7" s="325"/>
      <c r="H7" s="318">
        <f>SHELL!H7</f>
        <v>33</v>
      </c>
      <c r="I7" s="319"/>
      <c r="J7" s="320"/>
    </row>
    <row r="8" spans="1:10" ht="21.95" customHeight="1" thickBot="1">
      <c r="A8" s="5"/>
      <c r="B8" s="5"/>
      <c r="C8" s="19"/>
      <c r="D8" s="41"/>
      <c r="E8" s="7"/>
      <c r="F8" s="40"/>
      <c r="G8" s="2"/>
      <c r="H8" s="2"/>
      <c r="I8" s="2"/>
      <c r="J8" s="2"/>
    </row>
    <row r="9" spans="1:10" s="17" customFormat="1" ht="12.75" thickBot="1">
      <c r="A9" s="67" t="s">
        <v>59</v>
      </c>
      <c r="B9" s="25" t="s">
        <v>65</v>
      </c>
      <c r="C9" s="25" t="s">
        <v>164</v>
      </c>
      <c r="D9" s="25" t="s">
        <v>152</v>
      </c>
      <c r="E9" s="25" t="str">
        <f>SHELL!E11</f>
        <v>BLACK</v>
      </c>
      <c r="F9" s="25" t="str">
        <f>SHELL!F11</f>
        <v>MILITARY</v>
      </c>
      <c r="G9" s="25">
        <f>SHELL!G11</f>
        <v>0</v>
      </c>
      <c r="H9" s="25">
        <f>SHELL!H11</f>
        <v>0</v>
      </c>
      <c r="I9" s="25">
        <f>SHELL!I11</f>
        <v>0</v>
      </c>
      <c r="J9" s="59">
        <f>SHELL!J11</f>
        <v>0</v>
      </c>
    </row>
    <row r="10" spans="1:10" s="17" customFormat="1" ht="36">
      <c r="A10" s="52" t="s">
        <v>178</v>
      </c>
      <c r="B10" s="47" t="s">
        <v>46</v>
      </c>
      <c r="C10" s="47" t="s">
        <v>54</v>
      </c>
      <c r="D10" s="52" t="s">
        <v>55</v>
      </c>
      <c r="E10" s="52" t="s">
        <v>47</v>
      </c>
      <c r="F10" s="52" t="s">
        <v>47</v>
      </c>
      <c r="G10" s="52"/>
      <c r="H10" s="249"/>
      <c r="I10" s="249"/>
      <c r="J10" s="249"/>
    </row>
    <row r="11" spans="1:10" s="17" customFormat="1" ht="36">
      <c r="A11" s="52" t="s">
        <v>48</v>
      </c>
      <c r="B11" s="47" t="s">
        <v>46</v>
      </c>
      <c r="C11" s="58" t="s">
        <v>134</v>
      </c>
      <c r="D11" s="52" t="s">
        <v>55</v>
      </c>
      <c r="E11" s="52" t="s">
        <v>47</v>
      </c>
      <c r="F11" s="52" t="s">
        <v>47</v>
      </c>
      <c r="G11" s="52"/>
      <c r="H11" s="249"/>
      <c r="I11" s="249"/>
      <c r="J11" s="249"/>
    </row>
    <row r="12" spans="1:10" s="17" customFormat="1" ht="12.75" thickBot="1">
      <c r="A12" s="21"/>
      <c r="B12" s="77"/>
      <c r="C12" s="77"/>
      <c r="D12" s="77"/>
      <c r="E12" s="77"/>
      <c r="F12" s="77"/>
      <c r="G12" s="77"/>
      <c r="H12" s="21"/>
      <c r="I12" s="21"/>
      <c r="J12" s="21"/>
    </row>
    <row r="13" spans="1:10" s="17" customFormat="1" ht="12.75" thickBot="1">
      <c r="A13" s="67" t="s">
        <v>64</v>
      </c>
      <c r="B13" s="25" t="s">
        <v>65</v>
      </c>
      <c r="C13" s="25" t="s">
        <v>164</v>
      </c>
      <c r="D13" s="25" t="s">
        <v>152</v>
      </c>
      <c r="E13" s="25" t="str">
        <f>SHELL!E11</f>
        <v>BLACK</v>
      </c>
      <c r="F13" s="25" t="str">
        <f>SHELL!F11</f>
        <v>MILITARY</v>
      </c>
      <c r="G13" s="25">
        <f>SHELL!G11</f>
        <v>0</v>
      </c>
      <c r="H13" s="25">
        <f>SHELL!H11</f>
        <v>0</v>
      </c>
      <c r="I13" s="25">
        <f>SHELL!I11</f>
        <v>0</v>
      </c>
      <c r="J13" s="59">
        <f>SHELL!J11</f>
        <v>0</v>
      </c>
    </row>
    <row r="14" spans="1:10" s="17" customFormat="1">
      <c r="A14" s="52" t="s">
        <v>135</v>
      </c>
      <c r="B14" s="47" t="s">
        <v>136</v>
      </c>
      <c r="C14" s="47" t="s">
        <v>137</v>
      </c>
      <c r="D14" s="52">
        <v>1</v>
      </c>
      <c r="E14" s="47" t="s">
        <v>49</v>
      </c>
      <c r="F14" s="47" t="s">
        <v>49</v>
      </c>
      <c r="G14" s="52"/>
      <c r="H14" s="47"/>
      <c r="I14" s="47"/>
      <c r="J14" s="47"/>
    </row>
    <row r="15" spans="1:10" s="17" customFormat="1" ht="14.1" customHeight="1" thickBot="1">
      <c r="A15" s="21"/>
      <c r="B15" s="97"/>
      <c r="C15" s="100"/>
      <c r="D15" s="100"/>
      <c r="E15" s="97"/>
      <c r="F15" s="77"/>
      <c r="G15" s="100"/>
      <c r="H15" s="8"/>
      <c r="I15" s="8"/>
      <c r="J15" s="8"/>
    </row>
    <row r="16" spans="1:10" s="17" customFormat="1" ht="12.75" thickBot="1">
      <c r="A16" s="67" t="s">
        <v>11</v>
      </c>
      <c r="B16" s="25" t="s">
        <v>65</v>
      </c>
      <c r="C16" s="25" t="s">
        <v>164</v>
      </c>
      <c r="D16" s="25" t="s">
        <v>152</v>
      </c>
      <c r="E16" s="25" t="str">
        <f>SHELL!E11</f>
        <v>BLACK</v>
      </c>
      <c r="F16" s="25" t="str">
        <f>SHELL!F11</f>
        <v>MILITARY</v>
      </c>
      <c r="G16" s="25">
        <f>SHELL!G11</f>
        <v>0</v>
      </c>
      <c r="H16" s="25">
        <f>SHELL!H11</f>
        <v>0</v>
      </c>
      <c r="I16" s="25">
        <f>SHELL!I11</f>
        <v>0</v>
      </c>
      <c r="J16" s="59">
        <f>SHELL!J11</f>
        <v>0</v>
      </c>
    </row>
    <row r="17" spans="1:10" s="17" customFormat="1">
      <c r="A17" s="52" t="s">
        <v>147</v>
      </c>
      <c r="B17" s="52" t="s">
        <v>146</v>
      </c>
      <c r="C17" s="258" t="s">
        <v>145</v>
      </c>
      <c r="D17" s="52">
        <v>1</v>
      </c>
      <c r="E17" s="52" t="s">
        <v>12</v>
      </c>
      <c r="F17" s="52" t="s">
        <v>12</v>
      </c>
      <c r="G17" s="52"/>
      <c r="H17" s="47"/>
      <c r="I17" s="47"/>
      <c r="J17" s="47"/>
    </row>
    <row r="18" spans="1:10" s="17" customFormat="1">
      <c r="A18" s="52" t="s">
        <v>50</v>
      </c>
      <c r="B18" s="52" t="s">
        <v>51</v>
      </c>
      <c r="C18" s="258" t="s">
        <v>52</v>
      </c>
      <c r="D18" s="52">
        <v>1</v>
      </c>
      <c r="E18" s="52" t="s">
        <v>12</v>
      </c>
      <c r="F18" s="52" t="s">
        <v>12</v>
      </c>
      <c r="G18" s="52"/>
      <c r="H18" s="47"/>
      <c r="I18" s="47"/>
      <c r="J18" s="47"/>
    </row>
    <row r="19" spans="1:10" s="17" customFormat="1">
      <c r="A19" s="58" t="s">
        <v>53</v>
      </c>
      <c r="B19" s="58" t="s">
        <v>148</v>
      </c>
      <c r="C19" s="291" t="s">
        <v>0</v>
      </c>
      <c r="D19" s="58">
        <v>2</v>
      </c>
      <c r="E19" s="48" t="s">
        <v>49</v>
      </c>
      <c r="F19" s="48" t="s">
        <v>49</v>
      </c>
      <c r="G19" s="58"/>
      <c r="H19" s="48"/>
      <c r="I19" s="48"/>
      <c r="J19" s="48"/>
    </row>
    <row r="20" spans="1:10" s="13" customFormat="1" ht="12.75" thickBot="1">
      <c r="A20" s="77"/>
      <c r="B20" s="77"/>
      <c r="C20" s="77"/>
      <c r="D20" s="77"/>
      <c r="E20" s="77"/>
      <c r="F20" s="77"/>
      <c r="G20" s="77"/>
      <c r="H20" s="21"/>
      <c r="I20" s="21"/>
      <c r="J20" s="21"/>
    </row>
    <row r="21" spans="1:10" s="13" customFormat="1" ht="12.75" thickBot="1">
      <c r="A21" s="67" t="s">
        <v>140</v>
      </c>
      <c r="B21" s="25" t="s">
        <v>65</v>
      </c>
      <c r="C21" s="25" t="s">
        <v>164</v>
      </c>
      <c r="D21" s="25" t="s">
        <v>152</v>
      </c>
      <c r="E21" s="25" t="str">
        <f>SHELL!E11</f>
        <v>BLACK</v>
      </c>
      <c r="F21" s="25" t="str">
        <f>SHELL!F11</f>
        <v>MILITARY</v>
      </c>
      <c r="G21" s="25">
        <f>SHELL!G11</f>
        <v>0</v>
      </c>
      <c r="H21" s="25">
        <f>SHELL!H11</f>
        <v>0</v>
      </c>
      <c r="I21" s="25">
        <f>SHELL!I11</f>
        <v>0</v>
      </c>
      <c r="J21" s="59">
        <f>SHELL!J11</f>
        <v>0</v>
      </c>
    </row>
    <row r="22" spans="1:10" s="13" customFormat="1" ht="24">
      <c r="A22" s="52" t="s">
        <v>141</v>
      </c>
      <c r="B22" s="47" t="s">
        <v>138</v>
      </c>
      <c r="C22" s="47"/>
      <c r="D22" s="52">
        <v>1</v>
      </c>
      <c r="E22" s="47" t="s">
        <v>139</v>
      </c>
      <c r="F22" s="47" t="s">
        <v>5</v>
      </c>
      <c r="G22" s="52"/>
      <c r="H22" s="47"/>
      <c r="I22" s="47"/>
      <c r="J22" s="47"/>
    </row>
    <row r="23" spans="1:10" s="13" customFormat="1">
      <c r="A23" s="52" t="s">
        <v>142</v>
      </c>
      <c r="B23" s="47" t="s">
        <v>143</v>
      </c>
      <c r="C23" s="47"/>
      <c r="D23" s="58" t="s">
        <v>13</v>
      </c>
      <c r="E23" s="47" t="s">
        <v>144</v>
      </c>
      <c r="F23" s="47" t="s">
        <v>144</v>
      </c>
      <c r="G23" s="52"/>
      <c r="H23" s="47"/>
      <c r="I23" s="47"/>
      <c r="J23" s="47"/>
    </row>
    <row r="24" spans="1:10" s="13" customFormat="1" ht="12.75" thickBot="1">
      <c r="A24" s="77"/>
      <c r="B24" s="21"/>
      <c r="C24" s="21"/>
      <c r="D24" s="77"/>
      <c r="E24" s="21"/>
      <c r="F24" s="21"/>
      <c r="G24" s="77"/>
      <c r="H24" s="21"/>
      <c r="I24" s="21"/>
      <c r="J24" s="21"/>
    </row>
    <row r="25" spans="1:10" s="13" customFormat="1" ht="12.75" thickBot="1">
      <c r="A25" s="67" t="s">
        <v>2</v>
      </c>
      <c r="B25" s="25" t="s">
        <v>65</v>
      </c>
      <c r="C25" s="25" t="s">
        <v>164</v>
      </c>
      <c r="D25" s="25" t="s">
        <v>152</v>
      </c>
      <c r="E25" s="25" t="str">
        <f>SHELL!E11</f>
        <v>BLACK</v>
      </c>
      <c r="F25" s="25" t="str">
        <f>SHELL!F11</f>
        <v>MILITARY</v>
      </c>
      <c r="G25" s="25">
        <f>SHELL!G11</f>
        <v>0</v>
      </c>
      <c r="H25" s="25">
        <f>SHELL!H11</f>
        <v>0</v>
      </c>
      <c r="I25" s="25">
        <f>SHELL!I11</f>
        <v>0</v>
      </c>
      <c r="J25" s="59">
        <f>SHELL!J11</f>
        <v>0</v>
      </c>
    </row>
    <row r="26" spans="1:10" s="13" customFormat="1">
      <c r="A26" s="52" t="s">
        <v>3</v>
      </c>
      <c r="B26" s="47" t="s">
        <v>4</v>
      </c>
      <c r="C26" s="47"/>
      <c r="D26" s="52">
        <v>1</v>
      </c>
      <c r="E26" s="47" t="s">
        <v>139</v>
      </c>
      <c r="F26" s="47" t="s">
        <v>5</v>
      </c>
      <c r="G26" s="52"/>
      <c r="H26" s="47"/>
      <c r="I26" s="47"/>
      <c r="J26" s="47"/>
    </row>
    <row r="27" spans="1:10" s="13" customFormat="1" ht="12.75" thickBot="1">
      <c r="A27" s="77"/>
      <c r="B27" s="21"/>
      <c r="C27" s="21"/>
      <c r="D27" s="77"/>
      <c r="E27" s="21"/>
      <c r="F27" s="21"/>
      <c r="G27" s="77"/>
      <c r="H27" s="21"/>
      <c r="I27" s="21"/>
      <c r="J27" s="21"/>
    </row>
    <row r="28" spans="1:10" s="17" customFormat="1" ht="12.75" thickBot="1">
      <c r="A28" s="67" t="s">
        <v>157</v>
      </c>
      <c r="B28" s="25" t="s">
        <v>19</v>
      </c>
      <c r="C28" s="25" t="s">
        <v>57</v>
      </c>
      <c r="D28" s="25" t="s">
        <v>58</v>
      </c>
      <c r="E28" s="25" t="str">
        <f>SHELL!E11</f>
        <v>BLACK</v>
      </c>
      <c r="F28" s="25" t="str">
        <f>SHELL!F11</f>
        <v>MILITARY</v>
      </c>
      <c r="G28" s="25">
        <f>SHELL!G11</f>
        <v>0</v>
      </c>
      <c r="H28" s="25">
        <f>SHELL!H11</f>
        <v>0</v>
      </c>
      <c r="I28" s="25">
        <f>SHELL!I11</f>
        <v>0</v>
      </c>
      <c r="J28" s="59">
        <f>SHELL!J11</f>
        <v>0</v>
      </c>
    </row>
    <row r="29" spans="1:10" s="17" customFormat="1">
      <c r="A29" s="52" t="s">
        <v>80</v>
      </c>
      <c r="B29" s="262"/>
      <c r="C29" s="212"/>
      <c r="D29" s="140"/>
      <c r="E29" s="48" t="s">
        <v>68</v>
      </c>
      <c r="F29" s="48" t="s">
        <v>114</v>
      </c>
      <c r="G29" s="48"/>
      <c r="H29" s="47"/>
      <c r="I29" s="47"/>
      <c r="J29" s="47"/>
    </row>
    <row r="30" spans="1:10" s="17" customFormat="1">
      <c r="A30" s="58" t="s">
        <v>18</v>
      </c>
      <c r="B30" s="47"/>
      <c r="C30" s="212"/>
      <c r="D30" s="76"/>
      <c r="E30" s="48" t="s">
        <v>114</v>
      </c>
      <c r="F30" s="48" t="s">
        <v>114</v>
      </c>
      <c r="G30" s="48"/>
      <c r="H30" s="48"/>
      <c r="I30" s="48"/>
      <c r="J30" s="48"/>
    </row>
    <row r="31" spans="1:10" s="17" customFormat="1" ht="16.5">
      <c r="A31" s="58" t="s">
        <v>115</v>
      </c>
      <c r="B31" s="58"/>
      <c r="C31" s="213"/>
      <c r="D31" s="140"/>
      <c r="E31" s="48" t="s">
        <v>114</v>
      </c>
      <c r="F31" s="48" t="s">
        <v>114</v>
      </c>
      <c r="G31" s="48"/>
      <c r="H31" s="48"/>
      <c r="I31" s="48"/>
      <c r="J31" s="48"/>
    </row>
    <row r="32" spans="1:10" s="17" customFormat="1" thickBot="1">
      <c r="A32" s="13"/>
      <c r="B32" s="18"/>
      <c r="C32" s="13"/>
      <c r="D32" s="13"/>
      <c r="E32" s="13"/>
      <c r="F32" s="15"/>
      <c r="G32" s="13"/>
      <c r="H32" s="16"/>
      <c r="I32" s="16"/>
      <c r="J32" s="13"/>
    </row>
    <row r="33" spans="1:10" s="9" customFormat="1" ht="12.75" thickBot="1">
      <c r="A33" s="67" t="s">
        <v>156</v>
      </c>
      <c r="B33" s="25" t="s">
        <v>159</v>
      </c>
      <c r="C33" s="25" t="s">
        <v>70</v>
      </c>
      <c r="D33" s="25" t="s">
        <v>58</v>
      </c>
      <c r="E33" s="133" t="str">
        <f>SHELL!E11</f>
        <v>BLACK</v>
      </c>
      <c r="F33" s="133" t="str">
        <f>SHELL!F11</f>
        <v>MILITARY</v>
      </c>
      <c r="G33" s="133">
        <f>SHELL!G11</f>
        <v>0</v>
      </c>
      <c r="H33" s="133">
        <f>SHELL!H11</f>
        <v>0</v>
      </c>
      <c r="I33" s="133">
        <f>SHELL!I11</f>
        <v>0</v>
      </c>
      <c r="J33" s="137">
        <f>SHELL!J11</f>
        <v>0</v>
      </c>
    </row>
    <row r="34" spans="1:10" s="9" customFormat="1">
      <c r="A34" s="48" t="s">
        <v>15</v>
      </c>
      <c r="B34" s="48" t="s">
        <v>16</v>
      </c>
      <c r="C34" s="48" t="s">
        <v>16</v>
      </c>
      <c r="D34" s="76">
        <v>1</v>
      </c>
      <c r="E34" s="48" t="s">
        <v>16</v>
      </c>
      <c r="F34" s="48"/>
      <c r="G34" s="48"/>
      <c r="H34" s="48"/>
      <c r="I34" s="48"/>
      <c r="J34" s="48"/>
    </row>
    <row r="35" spans="1:10" s="9" customFormat="1" ht="24">
      <c r="A35" s="139" t="s">
        <v>17</v>
      </c>
      <c r="B35" s="48" t="s">
        <v>10</v>
      </c>
      <c r="C35" s="58" t="s">
        <v>1</v>
      </c>
      <c r="D35" s="76">
        <v>1</v>
      </c>
      <c r="E35" s="58" t="s">
        <v>1</v>
      </c>
      <c r="F35" s="58"/>
      <c r="G35" s="48"/>
      <c r="H35" s="48"/>
      <c r="I35" s="48"/>
      <c r="J35" s="48"/>
    </row>
    <row r="36" spans="1:10" s="9" customFormat="1">
      <c r="A36" s="48" t="s">
        <v>82</v>
      </c>
      <c r="B36" s="48" t="s">
        <v>83</v>
      </c>
      <c r="C36" s="58" t="s">
        <v>84</v>
      </c>
      <c r="D36" s="76">
        <v>1</v>
      </c>
      <c r="E36" s="58" t="s">
        <v>83</v>
      </c>
      <c r="F36" s="58"/>
      <c r="G36" s="58"/>
      <c r="H36" s="48"/>
      <c r="I36" s="48"/>
      <c r="J36" s="48"/>
    </row>
    <row r="37" spans="1:10" s="9" customFormat="1">
      <c r="A37" s="48" t="s">
        <v>82</v>
      </c>
      <c r="B37" s="238" t="s">
        <v>85</v>
      </c>
      <c r="C37" s="58" t="s">
        <v>84</v>
      </c>
      <c r="D37" s="76">
        <v>1</v>
      </c>
      <c r="E37" s="48" t="s">
        <v>85</v>
      </c>
      <c r="F37" s="48"/>
      <c r="G37" s="48"/>
      <c r="H37" s="48"/>
      <c r="I37" s="48"/>
      <c r="J37" s="48"/>
    </row>
    <row r="38" spans="1:10" s="9" customFormat="1">
      <c r="A38" s="48" t="s">
        <v>82</v>
      </c>
      <c r="B38" s="238" t="s">
        <v>86</v>
      </c>
      <c r="C38" s="58" t="s">
        <v>84</v>
      </c>
      <c r="D38" s="76">
        <v>1</v>
      </c>
      <c r="E38" s="48" t="s">
        <v>86</v>
      </c>
      <c r="F38" s="48"/>
      <c r="G38" s="48"/>
      <c r="H38" s="48"/>
      <c r="I38" s="48"/>
      <c r="J38" s="48"/>
    </row>
    <row r="39" spans="1:10" s="9" customFormat="1" ht="24">
      <c r="A39" s="48" t="s">
        <v>14</v>
      </c>
      <c r="B39" s="48" t="s">
        <v>118</v>
      </c>
      <c r="C39" s="48" t="s">
        <v>119</v>
      </c>
      <c r="D39" s="76">
        <v>1</v>
      </c>
      <c r="E39" s="48" t="s">
        <v>118</v>
      </c>
      <c r="F39" s="254"/>
      <c r="G39" s="254"/>
      <c r="H39" s="254"/>
      <c r="I39" s="254"/>
      <c r="J39" s="254"/>
    </row>
    <row r="40" spans="1:10" s="9" customFormat="1">
      <c r="A40" s="6"/>
      <c r="B40" s="6"/>
      <c r="C40" s="6"/>
      <c r="D40" s="8"/>
      <c r="E40" s="6"/>
      <c r="F40" s="22"/>
      <c r="G40" s="6"/>
      <c r="H40" s="6"/>
      <c r="I40" s="6"/>
      <c r="J40" s="6"/>
    </row>
    <row r="41" spans="1:10" s="9" customFormat="1">
      <c r="A41" s="6"/>
      <c r="B41" s="6"/>
      <c r="C41" s="6"/>
      <c r="D41" s="8"/>
      <c r="E41" s="6"/>
      <c r="F41" s="22"/>
      <c r="G41" s="6"/>
      <c r="H41" s="6"/>
      <c r="I41" s="6"/>
      <c r="J41" s="6"/>
    </row>
    <row r="42" spans="1:10" s="9" customFormat="1">
      <c r="A42" s="6"/>
      <c r="B42" s="6"/>
      <c r="C42" s="6"/>
      <c r="D42" s="8"/>
      <c r="E42" s="6"/>
      <c r="F42" s="22"/>
      <c r="G42" s="6"/>
      <c r="H42" s="6"/>
      <c r="I42" s="6"/>
      <c r="J42" s="6"/>
    </row>
    <row r="43" spans="1:10">
      <c r="H43" s="6"/>
      <c r="I43" s="6"/>
    </row>
  </sheetData>
  <mergeCells count="24">
    <mergeCell ref="H6:J6"/>
    <mergeCell ref="H7:J7"/>
    <mergeCell ref="F6:G6"/>
    <mergeCell ref="B7:C7"/>
    <mergeCell ref="F7:G7"/>
    <mergeCell ref="D7:E7"/>
    <mergeCell ref="B4:C4"/>
    <mergeCell ref="D4:E4"/>
    <mergeCell ref="D6:E6"/>
    <mergeCell ref="F2:G2"/>
    <mergeCell ref="B3:C3"/>
    <mergeCell ref="D3:E3"/>
    <mergeCell ref="D2:E2"/>
    <mergeCell ref="F5:G5"/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</mergeCells>
  <phoneticPr fontId="10" type="noConversion"/>
  <pageMargins left="0.25" right="0.25" top="0.28875000000000001" bottom="0.28000000000000003" header="0.28875000000000001" footer="0.21"/>
  <pageSetup scale="52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1"/>
  <sheetViews>
    <sheetView showGridLines="0" topLeftCell="A7" zoomScaleNormal="125" workbookViewId="0">
      <selection activeCell="H30" sqref="H30"/>
    </sheetView>
  </sheetViews>
  <sheetFormatPr defaultColWidth="10.875" defaultRowHeight="16.5"/>
  <cols>
    <col min="1" max="1" width="9.875" style="20" customWidth="1"/>
    <col min="2" max="2" width="18.5" style="20" customWidth="1"/>
    <col min="3" max="3" width="18.625" style="20" customWidth="1"/>
    <col min="4" max="15" width="5.625" style="20" customWidth="1"/>
    <col min="16" max="16" width="5.625" style="45" customWidth="1"/>
    <col min="17" max="19" width="5.625" style="20" customWidth="1"/>
    <col min="20" max="20" width="9.125" style="20" customWidth="1"/>
    <col min="21" max="21" width="14.5" style="20" customWidth="1"/>
    <col min="22" max="32" width="11" customWidth="1"/>
    <col min="33" max="16384" width="10.875" style="20"/>
  </cols>
  <sheetData>
    <row r="1" spans="1:32" ht="23.25">
      <c r="A1" s="166"/>
      <c r="B1" s="143" t="str">
        <f>SHELL!$B$1</f>
        <v>L1 Mens Jacket</v>
      </c>
      <c r="C1" s="144"/>
      <c r="D1" s="145"/>
      <c r="E1" s="145"/>
      <c r="F1" s="145"/>
      <c r="G1" s="145"/>
      <c r="H1" s="145"/>
      <c r="I1" s="145"/>
      <c r="J1" s="145"/>
      <c r="K1" s="145"/>
      <c r="L1" s="145"/>
      <c r="M1" s="167"/>
      <c r="N1" s="113"/>
      <c r="O1" s="167"/>
      <c r="P1" s="168"/>
      <c r="Q1" s="167"/>
      <c r="R1" s="167"/>
      <c r="S1" s="167"/>
      <c r="T1" s="169"/>
      <c r="U1" s="63"/>
      <c r="V1" s="64"/>
      <c r="W1" s="64"/>
    </row>
    <row r="2" spans="1:32">
      <c r="A2" s="146"/>
      <c r="B2" s="337" t="str">
        <f>SHELL!B2</f>
        <v xml:space="preserve">SEASON: </v>
      </c>
      <c r="C2" s="344"/>
      <c r="D2" s="337" t="str">
        <f>SHELL!D2</f>
        <v>WINTER 2017/2018</v>
      </c>
      <c r="E2" s="338"/>
      <c r="F2" s="338"/>
      <c r="G2" s="338"/>
      <c r="H2" s="338"/>
      <c r="I2" s="339"/>
      <c r="J2" s="337" t="str">
        <f>SHELL!F3</f>
        <v>DATE CREATED:</v>
      </c>
      <c r="K2" s="338"/>
      <c r="L2" s="338"/>
      <c r="M2" s="338"/>
      <c r="N2" s="338"/>
      <c r="O2" s="339"/>
      <c r="P2" s="326"/>
      <c r="Q2" s="327"/>
      <c r="R2" s="327"/>
      <c r="S2" s="327"/>
      <c r="T2" s="328"/>
      <c r="U2" s="65"/>
      <c r="V2" s="62"/>
      <c r="W2" s="64"/>
    </row>
    <row r="3" spans="1:32">
      <c r="A3" s="147"/>
      <c r="B3" s="292" t="str">
        <f>SHELL!B3</f>
        <v>STYLE NUMBER:</v>
      </c>
      <c r="C3" s="345"/>
      <c r="D3" s="292" t="str">
        <f>SHELL!D3</f>
        <v>L1-108-17</v>
      </c>
      <c r="E3" s="340"/>
      <c r="F3" s="340"/>
      <c r="G3" s="340"/>
      <c r="H3" s="340"/>
      <c r="I3" s="341"/>
      <c r="J3" s="292" t="str">
        <f>SHELL!F4</f>
        <v xml:space="preserve">DATE REVISED: </v>
      </c>
      <c r="K3" s="340"/>
      <c r="L3" s="340"/>
      <c r="M3" s="340"/>
      <c r="N3" s="340"/>
      <c r="O3" s="341"/>
      <c r="P3" s="329"/>
      <c r="Q3" s="330"/>
      <c r="R3" s="330"/>
      <c r="S3" s="330"/>
      <c r="T3" s="331"/>
      <c r="U3" s="65"/>
      <c r="V3" s="63"/>
      <c r="W3" s="64"/>
    </row>
    <row r="4" spans="1:32" ht="33" customHeight="1">
      <c r="A4" s="147"/>
      <c r="B4" s="292" t="str">
        <f>SHELL!B4</f>
        <v xml:space="preserve">STYLE NAME: </v>
      </c>
      <c r="C4" s="345"/>
      <c r="D4" s="292" t="str">
        <f>SHELL!D4</f>
        <v>ROCKEFELLER</v>
      </c>
      <c r="E4" s="340"/>
      <c r="F4" s="340"/>
      <c r="G4" s="340"/>
      <c r="H4" s="340"/>
      <c r="I4" s="341"/>
      <c r="J4" s="292" t="str">
        <f>SHELL!F5</f>
        <v xml:space="preserve">BLOCK: </v>
      </c>
      <c r="K4" s="340"/>
      <c r="L4" s="340"/>
      <c r="M4" s="340"/>
      <c r="N4" s="340"/>
      <c r="O4" s="341"/>
      <c r="P4" s="332" t="str">
        <f>SHELL!H5</f>
        <v>L1-108-16_OG_ROCKEFELLER</v>
      </c>
      <c r="Q4" s="333"/>
      <c r="R4" s="333"/>
      <c r="S4" s="333"/>
      <c r="T4" s="334"/>
      <c r="U4" s="65"/>
      <c r="V4" s="62"/>
      <c r="W4" s="64"/>
    </row>
    <row r="5" spans="1:32" s="14" customFormat="1">
      <c r="A5" s="148"/>
      <c r="B5" s="292" t="s">
        <v>98</v>
      </c>
      <c r="C5" s="345"/>
      <c r="D5" s="295" t="str">
        <f>SHELL!$D$8</f>
        <v>MENS LARGE</v>
      </c>
      <c r="E5" s="342"/>
      <c r="F5" s="342"/>
      <c r="G5" s="342"/>
      <c r="H5" s="342"/>
      <c r="I5" s="343"/>
      <c r="J5" s="292" t="str">
        <f>SHELL!F6</f>
        <v xml:space="preserve">FIT: </v>
      </c>
      <c r="K5" s="340"/>
      <c r="L5" s="340"/>
      <c r="M5" s="340"/>
      <c r="N5" s="340"/>
      <c r="O5" s="341"/>
      <c r="P5" s="332" t="str">
        <f>SHELL!H6</f>
        <v>STREET</v>
      </c>
      <c r="Q5" s="333"/>
      <c r="R5" s="333"/>
      <c r="S5" s="333"/>
      <c r="T5" s="334"/>
      <c r="U5" s="65"/>
      <c r="V5" s="62"/>
      <c r="W5" s="64"/>
      <c r="X5" s="37"/>
      <c r="Y5" s="37"/>
      <c r="Z5" s="37"/>
      <c r="AA5" s="37"/>
      <c r="AB5" s="37"/>
      <c r="AC5" s="37"/>
      <c r="AD5" s="37"/>
      <c r="AE5" s="37"/>
      <c r="AF5" s="37"/>
    </row>
    <row r="6" spans="1:32" s="14" customFormat="1" ht="267" customHeight="1" thickBot="1">
      <c r="B6" s="42"/>
      <c r="C6" s="51"/>
      <c r="D6" s="11"/>
      <c r="E6" s="8"/>
      <c r="F6" s="23"/>
      <c r="P6" s="50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 spans="1:32" s="14" customFormat="1" ht="29.1" customHeight="1" thickBot="1">
      <c r="B7" s="42"/>
      <c r="C7" s="51"/>
      <c r="D7" s="11"/>
      <c r="E7" s="188"/>
      <c r="F7" s="185" t="s">
        <v>72</v>
      </c>
      <c r="G7" s="186"/>
      <c r="H7" s="187"/>
      <c r="I7" s="185" t="s">
        <v>73</v>
      </c>
      <c r="J7" s="186"/>
      <c r="K7" s="187"/>
      <c r="L7" s="185" t="s">
        <v>74</v>
      </c>
      <c r="M7" s="186"/>
      <c r="N7" s="187"/>
      <c r="O7" s="185" t="s">
        <v>75</v>
      </c>
      <c r="P7" s="186"/>
      <c r="Q7" s="187"/>
      <c r="R7" s="185" t="s">
        <v>30</v>
      </c>
      <c r="S7" s="186"/>
      <c r="T7" s="189" t="s">
        <v>67</v>
      </c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</row>
    <row r="8" spans="1:32" s="14" customFormat="1" ht="23.1" customHeight="1" thickBot="1">
      <c r="B8" s="11"/>
      <c r="C8" s="36"/>
      <c r="D8" s="11"/>
      <c r="E8" s="182" t="s">
        <v>71</v>
      </c>
      <c r="F8" s="335"/>
      <c r="G8" s="336"/>
      <c r="H8" s="182" t="s">
        <v>71</v>
      </c>
      <c r="I8" s="335"/>
      <c r="J8" s="336"/>
      <c r="K8" s="182" t="s">
        <v>71</v>
      </c>
      <c r="L8" s="335"/>
      <c r="M8" s="336"/>
      <c r="N8" s="182" t="s">
        <v>71</v>
      </c>
      <c r="O8" s="335">
        <v>42374</v>
      </c>
      <c r="P8" s="336"/>
      <c r="Q8" s="182" t="s">
        <v>71</v>
      </c>
      <c r="R8" s="335"/>
      <c r="S8" s="336"/>
      <c r="T8" s="184"/>
      <c r="U8" s="183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</row>
    <row r="9" spans="1:32" ht="59.1" customHeight="1" thickBot="1">
      <c r="B9" s="44"/>
      <c r="C9" s="7"/>
      <c r="D9" s="163" t="s">
        <v>34</v>
      </c>
      <c r="E9" s="190" t="s">
        <v>154</v>
      </c>
      <c r="F9" s="191" t="s">
        <v>116</v>
      </c>
      <c r="G9" s="192" t="s">
        <v>32</v>
      </c>
      <c r="H9" s="190" t="s">
        <v>31</v>
      </c>
      <c r="I9" s="191" t="s">
        <v>116</v>
      </c>
      <c r="J9" s="192" t="s">
        <v>32</v>
      </c>
      <c r="K9" s="190" t="s">
        <v>31</v>
      </c>
      <c r="L9" s="191" t="s">
        <v>116</v>
      </c>
      <c r="M9" s="192" t="s">
        <v>32</v>
      </c>
      <c r="N9" s="190" t="s">
        <v>31</v>
      </c>
      <c r="O9" s="191" t="s">
        <v>116</v>
      </c>
      <c r="P9" s="192" t="s">
        <v>32</v>
      </c>
      <c r="Q9" s="190" t="s">
        <v>31</v>
      </c>
      <c r="R9" s="191" t="s">
        <v>116</v>
      </c>
      <c r="S9" s="192" t="s">
        <v>32</v>
      </c>
      <c r="T9" s="193" t="s">
        <v>91</v>
      </c>
    </row>
    <row r="10" spans="1:32" ht="17.100000000000001" customHeight="1">
      <c r="A10" s="158" t="s">
        <v>100</v>
      </c>
      <c r="B10" s="352" t="s">
        <v>117</v>
      </c>
      <c r="C10" s="353"/>
      <c r="D10" s="218">
        <v>0.25</v>
      </c>
      <c r="E10" s="255">
        <v>26</v>
      </c>
      <c r="F10" s="195"/>
      <c r="G10" s="196"/>
      <c r="H10" s="215"/>
      <c r="I10" s="195"/>
      <c r="J10" s="196"/>
      <c r="K10" s="194"/>
      <c r="L10" s="195"/>
      <c r="M10" s="196"/>
      <c r="N10" s="215"/>
      <c r="O10" s="195"/>
      <c r="P10" s="196"/>
      <c r="Q10" s="194"/>
      <c r="R10" s="195"/>
      <c r="S10" s="196"/>
      <c r="T10" s="259"/>
    </row>
    <row r="11" spans="1:32" ht="17.100000000000001" customHeight="1">
      <c r="A11" s="159" t="s">
        <v>129</v>
      </c>
      <c r="B11" s="348" t="s">
        <v>155</v>
      </c>
      <c r="C11" s="349"/>
      <c r="D11" s="219">
        <v>0.25</v>
      </c>
      <c r="E11" s="256">
        <v>30.5</v>
      </c>
      <c r="F11" s="152"/>
      <c r="G11" s="179"/>
      <c r="H11" s="216"/>
      <c r="I11" s="152"/>
      <c r="J11" s="179"/>
      <c r="K11" s="151"/>
      <c r="L11" s="152"/>
      <c r="M11" s="179"/>
      <c r="N11" s="216"/>
      <c r="O11" s="152"/>
      <c r="P11" s="179"/>
      <c r="Q11" s="151"/>
      <c r="R11" s="152"/>
      <c r="S11" s="179"/>
      <c r="T11" s="260"/>
    </row>
    <row r="12" spans="1:32" ht="3.95" customHeight="1">
      <c r="A12" s="160"/>
      <c r="B12" s="150"/>
      <c r="C12" s="197"/>
      <c r="D12" s="220"/>
      <c r="E12" s="257"/>
      <c r="F12" s="154"/>
      <c r="G12" s="180"/>
      <c r="H12" s="217"/>
      <c r="I12" s="154"/>
      <c r="J12" s="180"/>
      <c r="K12" s="153"/>
      <c r="L12" s="154"/>
      <c r="M12" s="180"/>
      <c r="N12" s="217"/>
      <c r="O12" s="154"/>
      <c r="P12" s="180"/>
      <c r="Q12" s="153"/>
      <c r="R12" s="154"/>
      <c r="S12" s="180"/>
      <c r="T12" s="261"/>
    </row>
    <row r="13" spans="1:32" ht="17.100000000000001" customHeight="1">
      <c r="A13" s="161" t="s">
        <v>130</v>
      </c>
      <c r="B13" s="348" t="s">
        <v>60</v>
      </c>
      <c r="C13" s="351"/>
      <c r="D13" s="221">
        <v>0.5</v>
      </c>
      <c r="E13" s="256">
        <v>19.5</v>
      </c>
      <c r="F13" s="155"/>
      <c r="G13" s="179"/>
      <c r="H13" s="216"/>
      <c r="I13" s="155"/>
      <c r="J13" s="179"/>
      <c r="K13" s="151"/>
      <c r="L13" s="155"/>
      <c r="M13" s="179"/>
      <c r="N13" s="216"/>
      <c r="O13" s="155"/>
      <c r="P13" s="179"/>
      <c r="Q13" s="151"/>
      <c r="R13" s="155"/>
      <c r="S13" s="179"/>
      <c r="T13" s="260"/>
    </row>
    <row r="14" spans="1:32" ht="27.95" customHeight="1">
      <c r="A14" s="162" t="s">
        <v>92</v>
      </c>
      <c r="B14" s="348" t="s">
        <v>101</v>
      </c>
      <c r="C14" s="351"/>
      <c r="D14" s="221">
        <v>0.5</v>
      </c>
      <c r="E14" s="256">
        <v>23.5</v>
      </c>
      <c r="F14" s="155"/>
      <c r="G14" s="179"/>
      <c r="H14" s="216"/>
      <c r="I14" s="155"/>
      <c r="J14" s="179"/>
      <c r="K14" s="151"/>
      <c r="L14" s="155"/>
      <c r="M14" s="179"/>
      <c r="N14" s="216"/>
      <c r="O14" s="155"/>
      <c r="P14" s="179"/>
      <c r="Q14" s="151"/>
      <c r="R14" s="155"/>
      <c r="S14" s="179"/>
      <c r="T14" s="260"/>
    </row>
    <row r="15" spans="1:32" ht="24.95" customHeight="1">
      <c r="A15" s="159" t="s">
        <v>93</v>
      </c>
      <c r="B15" s="348" t="s">
        <v>123</v>
      </c>
      <c r="C15" s="351"/>
      <c r="D15" s="222">
        <v>0.5</v>
      </c>
      <c r="E15" s="256">
        <v>22.5</v>
      </c>
      <c r="F15" s="152"/>
      <c r="G15" s="179"/>
      <c r="H15" s="216"/>
      <c r="I15" s="152"/>
      <c r="J15" s="179"/>
      <c r="K15" s="151"/>
      <c r="L15" s="152"/>
      <c r="M15" s="179"/>
      <c r="N15" s="216"/>
      <c r="O15" s="152"/>
      <c r="P15" s="179"/>
      <c r="Q15" s="151"/>
      <c r="R15" s="152"/>
      <c r="S15" s="179"/>
      <c r="T15" s="260"/>
    </row>
    <row r="16" spans="1:32" ht="17.100000000000001" customHeight="1">
      <c r="A16" s="159" t="s">
        <v>94</v>
      </c>
      <c r="B16" s="348" t="s">
        <v>88</v>
      </c>
      <c r="C16" s="351"/>
      <c r="D16" s="219">
        <v>0.5</v>
      </c>
      <c r="E16" s="256">
        <v>19.75</v>
      </c>
      <c r="F16" s="152"/>
      <c r="G16" s="179"/>
      <c r="H16" s="216"/>
      <c r="I16" s="152"/>
      <c r="J16" s="179"/>
      <c r="K16" s="151"/>
      <c r="L16" s="152"/>
      <c r="M16" s="179"/>
      <c r="N16" s="216"/>
      <c r="O16" s="152"/>
      <c r="P16" s="179"/>
      <c r="Q16" s="151"/>
      <c r="R16" s="152"/>
      <c r="S16" s="179"/>
      <c r="T16" s="260"/>
    </row>
    <row r="17" spans="1:20" ht="3.95" customHeight="1">
      <c r="A17" s="160"/>
      <c r="B17" s="150"/>
      <c r="C17" s="197"/>
      <c r="D17" s="220"/>
      <c r="E17" s="257"/>
      <c r="F17" s="154"/>
      <c r="G17" s="180"/>
      <c r="H17" s="217"/>
      <c r="I17" s="154"/>
      <c r="J17" s="180"/>
      <c r="K17" s="153"/>
      <c r="L17" s="154"/>
      <c r="M17" s="180"/>
      <c r="N17" s="217"/>
      <c r="O17" s="154"/>
      <c r="P17" s="180"/>
      <c r="Q17" s="153"/>
      <c r="R17" s="154"/>
      <c r="S17" s="180"/>
      <c r="T17" s="261"/>
    </row>
    <row r="18" spans="1:20" ht="17.100000000000001" customHeight="1">
      <c r="A18" s="161" t="s">
        <v>95</v>
      </c>
      <c r="B18" s="348" t="s">
        <v>66</v>
      </c>
      <c r="C18" s="351"/>
      <c r="D18" s="221">
        <v>0.125</v>
      </c>
      <c r="E18" s="256"/>
      <c r="F18" s="152"/>
      <c r="G18" s="179"/>
      <c r="H18" s="216"/>
      <c r="I18" s="152"/>
      <c r="J18" s="179"/>
      <c r="K18" s="151"/>
      <c r="L18" s="152"/>
      <c r="M18" s="179"/>
      <c r="N18" s="216"/>
      <c r="O18" s="152"/>
      <c r="P18" s="179"/>
      <c r="Q18" s="151"/>
      <c r="R18" s="152"/>
      <c r="S18" s="179"/>
      <c r="T18" s="260"/>
    </row>
    <row r="19" spans="1:20" ht="17.100000000000001" customHeight="1">
      <c r="A19" s="162" t="s">
        <v>96</v>
      </c>
      <c r="B19" s="348" t="s">
        <v>87</v>
      </c>
      <c r="C19" s="351"/>
      <c r="D19" s="221">
        <v>0.125</v>
      </c>
      <c r="E19" s="256">
        <v>10.5</v>
      </c>
      <c r="F19" s="152"/>
      <c r="G19" s="179"/>
      <c r="H19" s="216"/>
      <c r="I19" s="152"/>
      <c r="J19" s="179"/>
      <c r="K19" s="151"/>
      <c r="L19" s="152"/>
      <c r="M19" s="179"/>
      <c r="N19" s="216"/>
      <c r="O19" s="152"/>
      <c r="P19" s="179"/>
      <c r="Q19" s="151"/>
      <c r="R19" s="152"/>
      <c r="S19" s="179"/>
      <c r="T19" s="260"/>
    </row>
    <row r="20" spans="1:20" ht="17.100000000000001" customHeight="1">
      <c r="A20" s="162" t="s">
        <v>90</v>
      </c>
      <c r="B20" s="348" t="s">
        <v>89</v>
      </c>
      <c r="C20" s="351"/>
      <c r="D20" s="222">
        <v>0.25</v>
      </c>
      <c r="E20" s="256">
        <v>9.75</v>
      </c>
      <c r="F20" s="152"/>
      <c r="G20" s="179"/>
      <c r="H20" s="216"/>
      <c r="I20" s="152"/>
      <c r="J20" s="179"/>
      <c r="K20" s="151"/>
      <c r="L20" s="152"/>
      <c r="M20" s="179"/>
      <c r="N20" s="216"/>
      <c r="O20" s="152"/>
      <c r="P20" s="179"/>
      <c r="Q20" s="151"/>
      <c r="R20" s="152"/>
      <c r="S20" s="179"/>
      <c r="T20" s="260"/>
    </row>
    <row r="21" spans="1:20" ht="17.100000000000001" customHeight="1">
      <c r="A21" s="162" t="s">
        <v>103</v>
      </c>
      <c r="B21" s="348" t="s">
        <v>166</v>
      </c>
      <c r="C21" s="351"/>
      <c r="D21" s="222">
        <v>0.25</v>
      </c>
      <c r="E21" s="256">
        <v>7.75</v>
      </c>
      <c r="F21" s="152"/>
      <c r="G21" s="179"/>
      <c r="H21" s="216"/>
      <c r="I21" s="152"/>
      <c r="J21" s="179"/>
      <c r="K21" s="151"/>
      <c r="L21" s="152"/>
      <c r="M21" s="179"/>
      <c r="N21" s="216"/>
      <c r="O21" s="152"/>
      <c r="P21" s="179"/>
      <c r="Q21" s="151"/>
      <c r="R21" s="152"/>
      <c r="S21" s="179"/>
      <c r="T21" s="260"/>
    </row>
    <row r="22" spans="1:20" ht="17.100000000000001" customHeight="1">
      <c r="A22" s="162" t="s">
        <v>104</v>
      </c>
      <c r="B22" s="348" t="s">
        <v>56</v>
      </c>
      <c r="C22" s="351"/>
      <c r="D22" s="222">
        <v>0.125</v>
      </c>
      <c r="E22" s="256">
        <v>4.5</v>
      </c>
      <c r="F22" s="152"/>
      <c r="G22" s="179"/>
      <c r="H22" s="216"/>
      <c r="I22" s="152"/>
      <c r="J22" s="179"/>
      <c r="K22" s="151"/>
      <c r="L22" s="152"/>
      <c r="M22" s="179"/>
      <c r="N22" s="216"/>
      <c r="O22" s="152"/>
      <c r="P22" s="179"/>
      <c r="Q22" s="151"/>
      <c r="R22" s="152"/>
      <c r="S22" s="179"/>
      <c r="T22" s="260"/>
    </row>
    <row r="23" spans="1:20" ht="17.100000000000001" customHeight="1">
      <c r="A23" s="159" t="s">
        <v>21</v>
      </c>
      <c r="B23" s="348" t="s">
        <v>131</v>
      </c>
      <c r="C23" s="351"/>
      <c r="D23" s="222">
        <v>0.125</v>
      </c>
      <c r="E23" s="256">
        <v>2.5</v>
      </c>
      <c r="F23" s="152"/>
      <c r="G23" s="179"/>
      <c r="H23" s="216"/>
      <c r="I23" s="152"/>
      <c r="J23" s="179"/>
      <c r="K23" s="151"/>
      <c r="L23" s="152"/>
      <c r="M23" s="179"/>
      <c r="N23" s="216"/>
      <c r="O23" s="152"/>
      <c r="P23" s="179"/>
      <c r="Q23" s="151"/>
      <c r="R23" s="152"/>
      <c r="S23" s="179"/>
      <c r="T23" s="260"/>
    </row>
    <row r="24" spans="1:20" ht="17.100000000000001" customHeight="1">
      <c r="A24" s="159" t="s">
        <v>22</v>
      </c>
      <c r="B24" s="348" t="s">
        <v>165</v>
      </c>
      <c r="C24" s="351"/>
      <c r="D24" s="219">
        <v>0.25</v>
      </c>
      <c r="E24" s="256">
        <v>38.5</v>
      </c>
      <c r="F24" s="152"/>
      <c r="G24" s="179"/>
      <c r="H24" s="216"/>
      <c r="I24" s="152"/>
      <c r="J24" s="179"/>
      <c r="K24" s="151"/>
      <c r="L24" s="152"/>
      <c r="M24" s="179"/>
      <c r="N24" s="216"/>
      <c r="O24" s="152"/>
      <c r="P24" s="179"/>
      <c r="Q24" s="151"/>
      <c r="R24" s="152"/>
      <c r="S24" s="179"/>
      <c r="T24" s="260"/>
    </row>
    <row r="25" spans="1:20" ht="3.95" customHeight="1">
      <c r="A25" s="160"/>
      <c r="B25" s="150"/>
      <c r="C25" s="197"/>
      <c r="D25" s="220"/>
      <c r="E25" s="257"/>
      <c r="F25" s="154"/>
      <c r="G25" s="180"/>
      <c r="H25" s="217"/>
      <c r="I25" s="154"/>
      <c r="J25" s="180"/>
      <c r="K25" s="153"/>
      <c r="L25" s="154"/>
      <c r="M25" s="180"/>
      <c r="N25" s="217"/>
      <c r="O25" s="154"/>
      <c r="P25" s="180"/>
      <c r="Q25" s="153"/>
      <c r="R25" s="154"/>
      <c r="S25" s="180"/>
      <c r="T25" s="261"/>
    </row>
    <row r="26" spans="1:20" ht="17.100000000000001" customHeight="1">
      <c r="A26" s="162" t="s">
        <v>105</v>
      </c>
      <c r="B26" s="348" t="s">
        <v>109</v>
      </c>
      <c r="C26" s="351"/>
      <c r="D26" s="221">
        <v>0.125</v>
      </c>
      <c r="E26" s="256">
        <v>7.5</v>
      </c>
      <c r="F26" s="152"/>
      <c r="G26" s="179"/>
      <c r="H26" s="216"/>
      <c r="I26" s="152"/>
      <c r="J26" s="179"/>
      <c r="K26" s="151"/>
      <c r="L26" s="152"/>
      <c r="M26" s="179"/>
      <c r="N26" s="216"/>
      <c r="O26" s="152"/>
      <c r="P26" s="179"/>
      <c r="Q26" s="151"/>
      <c r="R26" s="152"/>
      <c r="S26" s="179"/>
      <c r="T26" s="260"/>
    </row>
    <row r="27" spans="1:20" ht="17.100000000000001" customHeight="1">
      <c r="A27" s="162" t="s">
        <v>106</v>
      </c>
      <c r="B27" s="348" t="s">
        <v>23</v>
      </c>
      <c r="C27" s="351"/>
      <c r="D27" s="222">
        <v>0.125</v>
      </c>
      <c r="E27" s="256">
        <v>4.875</v>
      </c>
      <c r="F27" s="152"/>
      <c r="G27" s="179"/>
      <c r="H27" s="216"/>
      <c r="I27" s="152"/>
      <c r="J27" s="179"/>
      <c r="K27" s="151"/>
      <c r="L27" s="152"/>
      <c r="M27" s="179"/>
      <c r="N27" s="216"/>
      <c r="O27" s="152"/>
      <c r="P27" s="179"/>
      <c r="Q27" s="151"/>
      <c r="R27" s="152"/>
      <c r="S27" s="179"/>
      <c r="T27" s="260"/>
    </row>
    <row r="28" spans="1:20" ht="17.100000000000001" customHeight="1">
      <c r="A28" s="162" t="s">
        <v>107</v>
      </c>
      <c r="B28" s="348" t="s">
        <v>62</v>
      </c>
      <c r="C28" s="351"/>
      <c r="D28" s="222">
        <v>0.125</v>
      </c>
      <c r="E28" s="256">
        <v>1</v>
      </c>
      <c r="F28" s="152"/>
      <c r="G28" s="179"/>
      <c r="H28" s="216"/>
      <c r="I28" s="152"/>
      <c r="J28" s="179"/>
      <c r="K28" s="151"/>
      <c r="L28" s="152"/>
      <c r="M28" s="179"/>
      <c r="N28" s="216"/>
      <c r="O28" s="152"/>
      <c r="P28" s="179"/>
      <c r="Q28" s="151"/>
      <c r="R28" s="152"/>
      <c r="S28" s="179"/>
      <c r="T28" s="260"/>
    </row>
    <row r="29" spans="1:20" ht="17.100000000000001" customHeight="1">
      <c r="A29" s="162" t="s">
        <v>108</v>
      </c>
      <c r="B29" s="348" t="s">
        <v>153</v>
      </c>
      <c r="C29" s="351"/>
      <c r="D29" s="222">
        <v>0.125</v>
      </c>
      <c r="E29" s="256"/>
      <c r="F29" s="152"/>
      <c r="G29" s="179"/>
      <c r="H29" s="216"/>
      <c r="I29" s="152"/>
      <c r="J29" s="179"/>
      <c r="K29" s="151"/>
      <c r="L29" s="152"/>
      <c r="M29" s="179"/>
      <c r="N29" s="216"/>
      <c r="O29" s="152"/>
      <c r="P29" s="179"/>
      <c r="Q29" s="151"/>
      <c r="R29" s="152"/>
      <c r="S29" s="179"/>
      <c r="T29" s="260"/>
    </row>
    <row r="30" spans="1:20" ht="17.100000000000001" customHeight="1">
      <c r="A30" s="162" t="s">
        <v>162</v>
      </c>
      <c r="B30" s="348" t="s">
        <v>120</v>
      </c>
      <c r="C30" s="350"/>
      <c r="D30" s="222">
        <v>0.125</v>
      </c>
      <c r="E30" s="256">
        <v>2.5</v>
      </c>
      <c r="F30" s="152"/>
      <c r="G30" s="179"/>
      <c r="H30" s="216"/>
      <c r="I30" s="152"/>
      <c r="J30" s="179"/>
      <c r="K30" s="151"/>
      <c r="L30" s="152"/>
      <c r="M30" s="179"/>
      <c r="N30" s="216"/>
      <c r="O30" s="152"/>
      <c r="P30" s="179"/>
      <c r="Q30" s="151"/>
      <c r="R30" s="152"/>
      <c r="S30" s="179"/>
      <c r="T30" s="260"/>
    </row>
    <row r="31" spans="1:20" ht="17.100000000000001" customHeight="1">
      <c r="A31" s="159"/>
      <c r="B31" s="263"/>
      <c r="C31" s="264"/>
      <c r="D31" s="222"/>
      <c r="E31" s="256"/>
      <c r="F31" s="152"/>
      <c r="G31" s="181"/>
      <c r="H31" s="216"/>
      <c r="I31" s="152"/>
      <c r="J31" s="179"/>
      <c r="K31" s="151"/>
      <c r="L31" s="152"/>
      <c r="M31" s="179"/>
      <c r="N31" s="216"/>
      <c r="O31" s="152"/>
      <c r="P31" s="179"/>
      <c r="Q31" s="151"/>
      <c r="R31" s="152"/>
      <c r="S31" s="179"/>
      <c r="T31" s="260"/>
    </row>
    <row r="32" spans="1:20" ht="17.100000000000001" customHeight="1">
      <c r="A32" s="159"/>
      <c r="B32" s="348"/>
      <c r="C32" s="349"/>
      <c r="D32" s="219"/>
      <c r="E32" s="256"/>
      <c r="F32" s="152"/>
      <c r="G32" s="179"/>
      <c r="H32" s="216"/>
      <c r="I32" s="152"/>
      <c r="J32" s="179"/>
      <c r="K32" s="151"/>
      <c r="L32" s="152"/>
      <c r="M32" s="179"/>
      <c r="N32" s="216"/>
      <c r="O32" s="152"/>
      <c r="P32" s="179"/>
      <c r="Q32" s="151"/>
      <c r="R32" s="152"/>
      <c r="S32" s="179"/>
      <c r="T32" s="260"/>
    </row>
    <row r="33" spans="1:20" ht="5.0999999999999996" customHeight="1" thickBot="1">
      <c r="A33" s="275"/>
      <c r="B33" s="346"/>
      <c r="C33" s="347"/>
      <c r="D33" s="276"/>
      <c r="E33" s="277"/>
      <c r="F33" s="278"/>
      <c r="G33" s="279"/>
      <c r="H33" s="280"/>
      <c r="I33" s="278"/>
      <c r="J33" s="279"/>
      <c r="K33" s="281"/>
      <c r="L33" s="278"/>
      <c r="M33" s="279"/>
      <c r="N33" s="280"/>
      <c r="O33" s="278"/>
      <c r="P33" s="279"/>
      <c r="Q33" s="281"/>
      <c r="R33" s="278"/>
      <c r="S33" s="279"/>
      <c r="T33" s="282"/>
    </row>
    <row r="34" spans="1:20" customFormat="1">
      <c r="A34" s="265"/>
      <c r="B34" s="266" t="str">
        <f>TRIMS!A10</f>
        <v>CENTER FRONT</v>
      </c>
      <c r="C34" s="267" t="str">
        <f>TRIMS!B10</f>
        <v>#5 METAL</v>
      </c>
      <c r="D34" s="268">
        <v>0.25</v>
      </c>
      <c r="E34" s="151">
        <v>26</v>
      </c>
      <c r="F34" s="269"/>
      <c r="G34" s="270"/>
      <c r="H34" s="151"/>
      <c r="I34" s="269"/>
      <c r="J34" s="270"/>
      <c r="K34" s="151"/>
      <c r="L34" s="269"/>
      <c r="M34" s="270"/>
      <c r="N34" s="151"/>
      <c r="O34" s="269"/>
      <c r="P34" s="270"/>
      <c r="Q34" s="151"/>
      <c r="R34" s="269"/>
      <c r="S34" s="270"/>
      <c r="T34" s="271"/>
    </row>
    <row r="35" spans="1:20" customFormat="1" ht="17.25" thickBot="1">
      <c r="A35" s="283"/>
      <c r="B35" s="284" t="str">
        <f>TRIMS!A11</f>
        <v>LEFT ARM POCKET</v>
      </c>
      <c r="C35" s="285" t="str">
        <f>TRIMS!B11</f>
        <v>#5 METAL</v>
      </c>
      <c r="D35" s="286">
        <v>0.25</v>
      </c>
      <c r="E35" s="214"/>
      <c r="F35" s="272"/>
      <c r="G35" s="273"/>
      <c r="H35" s="214"/>
      <c r="I35" s="272"/>
      <c r="J35" s="273"/>
      <c r="K35" s="214"/>
      <c r="L35" s="272"/>
      <c r="M35" s="273"/>
      <c r="N35" s="214"/>
      <c r="O35" s="272"/>
      <c r="P35" s="273"/>
      <c r="Q35" s="214"/>
      <c r="R35" s="272"/>
      <c r="S35" s="273"/>
      <c r="T35" s="274"/>
    </row>
    <row r="36" spans="1:20" customFormat="1">
      <c r="A36" s="157"/>
      <c r="P36" s="46"/>
    </row>
    <row r="37" spans="1:20" customFormat="1">
      <c r="A37" s="157"/>
      <c r="P37" s="46"/>
    </row>
    <row r="38" spans="1:20" customFormat="1">
      <c r="A38" s="157"/>
      <c r="P38" s="46"/>
    </row>
    <row r="39" spans="1:20" customFormat="1">
      <c r="A39" s="157"/>
      <c r="P39" s="46"/>
    </row>
    <row r="40" spans="1:20" customFormat="1">
      <c r="P40" s="46"/>
    </row>
    <row r="41" spans="1:20" customFormat="1">
      <c r="P41" s="46"/>
    </row>
    <row r="42" spans="1:20" customFormat="1">
      <c r="P42" s="46"/>
    </row>
    <row r="43" spans="1:20" customFormat="1">
      <c r="P43" s="46"/>
    </row>
    <row r="44" spans="1:20" customFormat="1">
      <c r="P44" s="46"/>
    </row>
    <row r="45" spans="1:20" customFormat="1">
      <c r="P45" s="46"/>
    </row>
    <row r="46" spans="1:20" customFormat="1">
      <c r="P46" s="46"/>
    </row>
    <row r="47" spans="1:20" customFormat="1">
      <c r="P47" s="46"/>
    </row>
    <row r="48" spans="1:20" customFormat="1">
      <c r="P48" s="46"/>
    </row>
    <row r="49" spans="16:16" customFormat="1">
      <c r="P49" s="46"/>
    </row>
    <row r="50" spans="16:16" customFormat="1">
      <c r="P50" s="46"/>
    </row>
    <row r="51" spans="16:16" customFormat="1">
      <c r="P51" s="46"/>
    </row>
    <row r="52" spans="16:16" customFormat="1">
      <c r="P52" s="46"/>
    </row>
    <row r="53" spans="16:16" customFormat="1">
      <c r="P53" s="46"/>
    </row>
    <row r="54" spans="16:16" customFormat="1">
      <c r="P54" s="46"/>
    </row>
    <row r="55" spans="16:16" customFormat="1">
      <c r="P55" s="46"/>
    </row>
    <row r="56" spans="16:16" customFormat="1">
      <c r="P56" s="46"/>
    </row>
    <row r="57" spans="16:16" customFormat="1">
      <c r="P57" s="46"/>
    </row>
    <row r="58" spans="16:16" customFormat="1">
      <c r="P58" s="46"/>
    </row>
    <row r="59" spans="16:16" customFormat="1">
      <c r="P59" s="46"/>
    </row>
    <row r="60" spans="16:16" customFormat="1">
      <c r="P60" s="46"/>
    </row>
    <row r="61" spans="16:16" customFormat="1">
      <c r="P61" s="46"/>
    </row>
    <row r="62" spans="16:16" customFormat="1">
      <c r="P62" s="46"/>
    </row>
    <row r="63" spans="16:16" customFormat="1">
      <c r="P63" s="46"/>
    </row>
    <row r="64" spans="16:16" customFormat="1">
      <c r="P64" s="46"/>
    </row>
    <row r="65" spans="16:16" customFormat="1">
      <c r="P65" s="46"/>
    </row>
    <row r="66" spans="16:16" customFormat="1">
      <c r="P66" s="46"/>
    </row>
    <row r="67" spans="16:16" customFormat="1">
      <c r="P67" s="46"/>
    </row>
    <row r="68" spans="16:16" customFormat="1">
      <c r="P68" s="46"/>
    </row>
    <row r="69" spans="16:16" customFormat="1">
      <c r="P69" s="46"/>
    </row>
    <row r="70" spans="16:16" customFormat="1">
      <c r="P70" s="46"/>
    </row>
    <row r="71" spans="16:16" customFormat="1">
      <c r="P71" s="46"/>
    </row>
    <row r="72" spans="16:16" customFormat="1">
      <c r="P72" s="46"/>
    </row>
    <row r="73" spans="16:16" customFormat="1">
      <c r="P73" s="46"/>
    </row>
    <row r="74" spans="16:16" customFormat="1">
      <c r="P74" s="46"/>
    </row>
    <row r="75" spans="16:16" customFormat="1">
      <c r="P75" s="46"/>
    </row>
    <row r="76" spans="16:16" customFormat="1">
      <c r="P76" s="46"/>
    </row>
    <row r="77" spans="16:16" customFormat="1">
      <c r="P77" s="46"/>
    </row>
    <row r="78" spans="16:16" customFormat="1">
      <c r="P78" s="46"/>
    </row>
    <row r="79" spans="16:16" customFormat="1">
      <c r="P79" s="46"/>
    </row>
    <row r="80" spans="16:16" customFormat="1">
      <c r="P80" s="46"/>
    </row>
    <row r="81" spans="16:16" customFormat="1">
      <c r="P81" s="46"/>
    </row>
    <row r="82" spans="16:16" customFormat="1">
      <c r="P82" s="46"/>
    </row>
    <row r="83" spans="16:16" customFormat="1">
      <c r="P83" s="46"/>
    </row>
    <row r="84" spans="16:16" customFormat="1">
      <c r="P84" s="46"/>
    </row>
    <row r="85" spans="16:16" customFormat="1">
      <c r="P85" s="46"/>
    </row>
    <row r="86" spans="16:16" customFormat="1">
      <c r="P86" s="46"/>
    </row>
    <row r="87" spans="16:16" customFormat="1">
      <c r="P87" s="46"/>
    </row>
    <row r="88" spans="16:16" customFormat="1">
      <c r="P88" s="46"/>
    </row>
    <row r="89" spans="16:16" customFormat="1">
      <c r="P89" s="46"/>
    </row>
    <row r="90" spans="16:16" customFormat="1">
      <c r="P90" s="46"/>
    </row>
    <row r="91" spans="16:16" customFormat="1">
      <c r="P91" s="46"/>
    </row>
    <row r="92" spans="16:16" customFormat="1">
      <c r="P92" s="46"/>
    </row>
    <row r="93" spans="16:16" customFormat="1">
      <c r="P93" s="46"/>
    </row>
    <row r="94" spans="16:16" customFormat="1">
      <c r="P94" s="46"/>
    </row>
    <row r="95" spans="16:16" customFormat="1">
      <c r="P95" s="46"/>
    </row>
    <row r="96" spans="16:16" customFormat="1">
      <c r="P96" s="46"/>
    </row>
    <row r="97" spans="16:16" customFormat="1">
      <c r="P97" s="46"/>
    </row>
    <row r="98" spans="16:16" customFormat="1">
      <c r="P98" s="46"/>
    </row>
    <row r="99" spans="16:16" customFormat="1">
      <c r="P99" s="46"/>
    </row>
    <row r="100" spans="16:16" customFormat="1">
      <c r="P100" s="46"/>
    </row>
    <row r="101" spans="16:16" customFormat="1">
      <c r="P101" s="46"/>
    </row>
    <row r="102" spans="16:16" customFormat="1">
      <c r="P102" s="46"/>
    </row>
    <row r="103" spans="16:16" customFormat="1">
      <c r="P103" s="46"/>
    </row>
    <row r="104" spans="16:16" customFormat="1">
      <c r="P104" s="46"/>
    </row>
    <row r="105" spans="16:16" customFormat="1">
      <c r="P105" s="46"/>
    </row>
    <row r="106" spans="16:16" customFormat="1">
      <c r="P106" s="46"/>
    </row>
    <row r="107" spans="16:16" customFormat="1">
      <c r="P107" s="46"/>
    </row>
    <row r="108" spans="16:16" customFormat="1">
      <c r="P108" s="46"/>
    </row>
    <row r="109" spans="16:16" customFormat="1">
      <c r="P109" s="46"/>
    </row>
    <row r="110" spans="16:16" customFormat="1">
      <c r="P110" s="46"/>
    </row>
    <row r="111" spans="16:16" customFormat="1">
      <c r="P111" s="46"/>
    </row>
    <row r="112" spans="16:16" customFormat="1">
      <c r="P112" s="46"/>
    </row>
    <row r="113" spans="16:16" customFormat="1">
      <c r="P113" s="46"/>
    </row>
    <row r="114" spans="16:16" customFormat="1">
      <c r="P114" s="46"/>
    </row>
    <row r="115" spans="16:16" customFormat="1">
      <c r="P115" s="46"/>
    </row>
    <row r="116" spans="16:16" customFormat="1">
      <c r="P116" s="46"/>
    </row>
    <row r="117" spans="16:16" customFormat="1">
      <c r="P117" s="46"/>
    </row>
    <row r="118" spans="16:16" customFormat="1">
      <c r="P118" s="46"/>
    </row>
    <row r="119" spans="16:16" customFormat="1">
      <c r="P119" s="46"/>
    </row>
    <row r="120" spans="16:16" customFormat="1">
      <c r="P120" s="46"/>
    </row>
    <row r="121" spans="16:16" customFormat="1">
      <c r="P121" s="46"/>
    </row>
    <row r="122" spans="16:16" customFormat="1">
      <c r="P122" s="46"/>
    </row>
    <row r="123" spans="16:16" customFormat="1">
      <c r="P123" s="46"/>
    </row>
    <row r="124" spans="16:16" customFormat="1">
      <c r="P124" s="46"/>
    </row>
    <row r="125" spans="16:16" customFormat="1">
      <c r="P125" s="46"/>
    </row>
    <row r="126" spans="16:16" customFormat="1">
      <c r="P126" s="46"/>
    </row>
    <row r="127" spans="16:16" customFormat="1">
      <c r="P127" s="46"/>
    </row>
    <row r="128" spans="16:16" customFormat="1">
      <c r="P128" s="46"/>
    </row>
    <row r="129" spans="16:16" customFormat="1">
      <c r="P129" s="46"/>
    </row>
    <row r="130" spans="16:16" customFormat="1">
      <c r="P130" s="46"/>
    </row>
    <row r="131" spans="16:16" customFormat="1">
      <c r="P131" s="46"/>
    </row>
    <row r="132" spans="16:16" customFormat="1">
      <c r="P132" s="46"/>
    </row>
    <row r="133" spans="16:16" customFormat="1">
      <c r="P133" s="46"/>
    </row>
    <row r="134" spans="16:16" customFormat="1">
      <c r="P134" s="46"/>
    </row>
    <row r="135" spans="16:16" customFormat="1">
      <c r="P135" s="46"/>
    </row>
    <row r="136" spans="16:16" customFormat="1">
      <c r="P136" s="46"/>
    </row>
    <row r="137" spans="16:16" customFormat="1">
      <c r="P137" s="46"/>
    </row>
    <row r="138" spans="16:16" customFormat="1">
      <c r="P138" s="46"/>
    </row>
    <row r="139" spans="16:16" customFormat="1">
      <c r="P139" s="46"/>
    </row>
    <row r="140" spans="16:16" customFormat="1">
      <c r="P140" s="46"/>
    </row>
    <row r="141" spans="16:16" customFormat="1">
      <c r="P141" s="46"/>
    </row>
    <row r="142" spans="16:16" customFormat="1">
      <c r="P142" s="46"/>
    </row>
    <row r="143" spans="16:16" customFormat="1">
      <c r="P143" s="46"/>
    </row>
    <row r="144" spans="16:16" customFormat="1">
      <c r="P144" s="46"/>
    </row>
    <row r="145" spans="16:16" customFormat="1">
      <c r="P145" s="46"/>
    </row>
    <row r="146" spans="16:16" customFormat="1">
      <c r="P146" s="46"/>
    </row>
    <row r="147" spans="16:16" customFormat="1">
      <c r="P147" s="46"/>
    </row>
    <row r="148" spans="16:16" customFormat="1">
      <c r="P148" s="46"/>
    </row>
    <row r="149" spans="16:16" customFormat="1">
      <c r="P149" s="46"/>
    </row>
    <row r="150" spans="16:16" customFormat="1">
      <c r="P150" s="46"/>
    </row>
    <row r="151" spans="16:16" customFormat="1">
      <c r="P151" s="46"/>
    </row>
    <row r="152" spans="16:16" customFormat="1">
      <c r="P152" s="46"/>
    </row>
    <row r="153" spans="16:16" customFormat="1">
      <c r="P153" s="46"/>
    </row>
    <row r="154" spans="16:16" customFormat="1">
      <c r="P154" s="46"/>
    </row>
    <row r="155" spans="16:16" customFormat="1">
      <c r="P155" s="46"/>
    </row>
    <row r="156" spans="16:16" customFormat="1">
      <c r="P156" s="46"/>
    </row>
    <row r="157" spans="16:16" customFormat="1">
      <c r="P157" s="46"/>
    </row>
    <row r="158" spans="16:16" customFormat="1">
      <c r="P158" s="46"/>
    </row>
    <row r="159" spans="16:16" customFormat="1">
      <c r="P159" s="46"/>
    </row>
    <row r="160" spans="16:16" customFormat="1">
      <c r="P160" s="46"/>
    </row>
    <row r="161" spans="16:16" customFormat="1">
      <c r="P161" s="46"/>
    </row>
  </sheetData>
  <mergeCells count="41">
    <mergeCell ref="B14:C14"/>
    <mergeCell ref="B10:C10"/>
    <mergeCell ref="B15:C15"/>
    <mergeCell ref="B16:C16"/>
    <mergeCell ref="B20:C20"/>
    <mergeCell ref="B18:C18"/>
    <mergeCell ref="B11:C11"/>
    <mergeCell ref="B19:C19"/>
    <mergeCell ref="B22:C22"/>
    <mergeCell ref="B23:C23"/>
    <mergeCell ref="B24:C24"/>
    <mergeCell ref="B26:C26"/>
    <mergeCell ref="B27:C27"/>
    <mergeCell ref="B28:C28"/>
    <mergeCell ref="B2:C2"/>
    <mergeCell ref="B3:C3"/>
    <mergeCell ref="B4:C4"/>
    <mergeCell ref="B5:C5"/>
    <mergeCell ref="B33:C33"/>
    <mergeCell ref="B32:C32"/>
    <mergeCell ref="B30:C30"/>
    <mergeCell ref="B21:C21"/>
    <mergeCell ref="B13:C13"/>
    <mergeCell ref="B29:C29"/>
    <mergeCell ref="D3:I3"/>
    <mergeCell ref="D4:I4"/>
    <mergeCell ref="D5:I5"/>
    <mergeCell ref="J2:O2"/>
    <mergeCell ref="J3:O3"/>
    <mergeCell ref="J4:O4"/>
    <mergeCell ref="J5:O5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zoomScale="125" zoomScaleNormal="125" workbookViewId="0">
      <selection activeCell="I22" sqref="I22"/>
    </sheetView>
  </sheetViews>
  <sheetFormatPr defaultColWidth="10.875" defaultRowHeight="16.5"/>
  <cols>
    <col min="1" max="1" width="7.125" style="20" customWidth="1"/>
    <col min="2" max="2" width="17.625" style="20" customWidth="1"/>
    <col min="3" max="3" width="19.5" style="20" customWidth="1"/>
    <col min="4" max="5" width="4.625" style="20" customWidth="1"/>
    <col min="6" max="9" width="4.125" style="20" customWidth="1"/>
    <col min="10" max="10" width="4.625" style="20" customWidth="1"/>
    <col min="11" max="11" width="4.5" style="20" customWidth="1"/>
    <col min="12" max="12" width="4.125" style="20" customWidth="1"/>
    <col min="13" max="13" width="5.125" style="20" customWidth="1"/>
    <col min="14" max="16" width="4.125" style="20" customWidth="1"/>
    <col min="17" max="17" width="1.125" customWidth="1"/>
    <col min="18" max="24" width="4.125" style="20" customWidth="1"/>
    <col min="25" max="25" width="4.125" customWidth="1"/>
    <col min="26" max="30" width="11" customWidth="1"/>
    <col min="31" max="16384" width="10.875" style="20"/>
  </cols>
  <sheetData>
    <row r="1" spans="1:30">
      <c r="B1" s="35"/>
      <c r="C1" s="7"/>
      <c r="D1" s="14"/>
      <c r="F1" s="12"/>
    </row>
    <row r="2" spans="1:30" ht="21" customHeight="1">
      <c r="A2" s="170"/>
      <c r="B2" s="354" t="str">
        <f>SHELL!B1</f>
        <v>L1 Mens Jacket</v>
      </c>
      <c r="C2" s="355"/>
      <c r="D2" s="355"/>
      <c r="E2" s="355"/>
      <c r="F2" s="355"/>
      <c r="G2" s="355"/>
      <c r="H2" s="355"/>
      <c r="I2" s="355"/>
      <c r="J2" s="355"/>
      <c r="K2" s="171"/>
      <c r="L2" s="171"/>
      <c r="M2" s="171"/>
      <c r="N2" s="171"/>
      <c r="O2" s="171"/>
      <c r="P2" s="172"/>
      <c r="Q2" s="173"/>
      <c r="R2" s="174"/>
      <c r="S2" s="171"/>
      <c r="T2" s="175"/>
      <c r="U2" s="172"/>
      <c r="V2" s="172"/>
      <c r="W2" s="176"/>
    </row>
    <row r="3" spans="1:30" ht="12.95" customHeight="1">
      <c r="A3" s="164"/>
      <c r="B3" s="177" t="str">
        <f>SHELL!B2</f>
        <v xml:space="preserve">SEASON: </v>
      </c>
      <c r="C3" s="356" t="str">
        <f>MEASURMENTS!D2</f>
        <v>WINTER 2017/2018</v>
      </c>
      <c r="D3" s="357"/>
      <c r="E3" s="357"/>
      <c r="F3" s="357"/>
      <c r="G3" s="357"/>
      <c r="H3" s="357"/>
      <c r="I3" s="357"/>
      <c r="J3" s="357"/>
      <c r="K3" s="378" t="str">
        <f>SHELL!F3</f>
        <v>DATE CREATED:</v>
      </c>
      <c r="L3" s="357"/>
      <c r="M3" s="357"/>
      <c r="N3" s="357"/>
      <c r="O3" s="357"/>
      <c r="P3" s="357"/>
      <c r="Q3" s="368"/>
      <c r="R3" s="369"/>
      <c r="S3" s="369"/>
      <c r="T3" s="369"/>
      <c r="U3" s="369"/>
      <c r="V3" s="369"/>
      <c r="W3" s="369"/>
    </row>
    <row r="4" spans="1:30" ht="12.95" customHeight="1">
      <c r="A4" s="164"/>
      <c r="B4" s="178" t="str">
        <f>SHELL!B3</f>
        <v>STYLE NUMBER:</v>
      </c>
      <c r="C4" s="358" t="str">
        <f>MEASURMENTS!D3</f>
        <v>L1-108-17</v>
      </c>
      <c r="D4" s="359"/>
      <c r="E4" s="359"/>
      <c r="F4" s="359"/>
      <c r="G4" s="359"/>
      <c r="H4" s="359"/>
      <c r="I4" s="359"/>
      <c r="J4" s="359"/>
      <c r="K4" s="378" t="str">
        <f>SHELL!F4</f>
        <v xml:space="preserve">DATE REVISED: </v>
      </c>
      <c r="L4" s="357"/>
      <c r="M4" s="357"/>
      <c r="N4" s="357"/>
      <c r="O4" s="357"/>
      <c r="P4" s="357"/>
      <c r="Q4" s="370"/>
      <c r="R4" s="371"/>
      <c r="S4" s="371"/>
      <c r="T4" s="371"/>
      <c r="U4" s="371"/>
      <c r="V4" s="371"/>
      <c r="W4" s="371"/>
    </row>
    <row r="5" spans="1:30" ht="12.95" customHeight="1">
      <c r="A5" s="164"/>
      <c r="B5" s="178" t="str">
        <f>SHELL!B4</f>
        <v xml:space="preserve">STYLE NAME: </v>
      </c>
      <c r="C5" s="358" t="str">
        <f>MEASURMENTS!D4</f>
        <v>ROCKEFELLER</v>
      </c>
      <c r="D5" s="359"/>
      <c r="E5" s="359"/>
      <c r="F5" s="359"/>
      <c r="G5" s="359"/>
      <c r="H5" s="359"/>
      <c r="I5" s="359"/>
      <c r="J5" s="359"/>
      <c r="K5" s="378" t="str">
        <f>SHELL!F5</f>
        <v xml:space="preserve">BLOCK: </v>
      </c>
      <c r="L5" s="357"/>
      <c r="M5" s="357"/>
      <c r="N5" s="357"/>
      <c r="O5" s="357"/>
      <c r="P5" s="357"/>
      <c r="Q5" s="372" t="str">
        <f>SHELL!H5</f>
        <v>L1-108-16_OG_ROCKEFELLER</v>
      </c>
      <c r="R5" s="359"/>
      <c r="S5" s="359"/>
      <c r="T5" s="359"/>
      <c r="U5" s="359"/>
      <c r="V5" s="359"/>
      <c r="W5" s="359"/>
    </row>
    <row r="6" spans="1:30" ht="12.95" customHeight="1">
      <c r="A6" s="165"/>
      <c r="B6" s="178" t="str">
        <f>MEASURMENTS!$B$5</f>
        <v>SAMPLE SIZE:</v>
      </c>
      <c r="C6" s="358" t="str">
        <f>MEASURMENTS!D5</f>
        <v>MENS LARGE</v>
      </c>
      <c r="D6" s="359"/>
      <c r="E6" s="359"/>
      <c r="F6" s="359"/>
      <c r="G6" s="359"/>
      <c r="H6" s="359"/>
      <c r="I6" s="359"/>
      <c r="J6" s="359"/>
      <c r="K6" s="378" t="str">
        <f>SHELL!F6</f>
        <v xml:space="preserve">FIT: </v>
      </c>
      <c r="L6" s="357"/>
      <c r="M6" s="357"/>
      <c r="N6" s="357"/>
      <c r="O6" s="357"/>
      <c r="P6" s="357"/>
      <c r="Q6" s="372" t="str">
        <f>SHELL!H6</f>
        <v>STREET</v>
      </c>
      <c r="R6" s="359"/>
      <c r="S6" s="359"/>
      <c r="T6" s="359"/>
      <c r="U6" s="359"/>
      <c r="V6" s="359"/>
      <c r="W6" s="359"/>
    </row>
    <row r="7" spans="1:30" ht="12" customHeight="1">
      <c r="A7" s="63"/>
      <c r="B7" s="60"/>
      <c r="C7" s="100"/>
      <c r="D7" s="99"/>
      <c r="E7" s="100"/>
      <c r="F7" s="121"/>
      <c r="G7" s="123"/>
      <c r="H7" s="124"/>
      <c r="I7" s="122"/>
      <c r="J7" s="62"/>
      <c r="K7" s="62"/>
      <c r="L7" s="62"/>
      <c r="M7" s="62"/>
      <c r="N7" s="62"/>
      <c r="O7" s="62"/>
      <c r="P7" s="62"/>
      <c r="Q7" s="120"/>
      <c r="R7" s="62"/>
      <c r="S7" s="62"/>
      <c r="T7" s="62"/>
      <c r="U7" s="65"/>
      <c r="V7" s="63"/>
      <c r="W7" s="63"/>
    </row>
    <row r="8" spans="1:30" ht="12" customHeight="1" thickBot="1">
      <c r="A8" s="61"/>
      <c r="B8" s="6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4"/>
      <c r="P8" s="63"/>
      <c r="Q8" s="63"/>
      <c r="R8" s="63"/>
      <c r="S8" s="63"/>
      <c r="T8" s="63"/>
      <c r="U8" s="63"/>
      <c r="V8" s="63"/>
      <c r="W8" s="63"/>
      <c r="Y8" s="20"/>
      <c r="Z8" s="20"/>
      <c r="AA8" s="20"/>
      <c r="AB8" s="20"/>
      <c r="AC8" s="20"/>
      <c r="AD8" s="20"/>
    </row>
    <row r="9" spans="1:30" ht="12.95" customHeight="1">
      <c r="B9" s="42"/>
      <c r="C9" s="71"/>
      <c r="R9" s="375" t="s">
        <v>99</v>
      </c>
      <c r="S9" s="376"/>
      <c r="T9" s="376"/>
      <c r="U9" s="376"/>
      <c r="V9" s="376"/>
      <c r="W9" s="377"/>
      <c r="Y9" s="20"/>
      <c r="Z9" s="20"/>
      <c r="AA9" s="20"/>
      <c r="AB9" s="20"/>
      <c r="AC9" s="20"/>
      <c r="AD9" s="20"/>
    </row>
    <row r="10" spans="1:30" ht="32.1" customHeight="1">
      <c r="B10" s="44"/>
      <c r="C10" s="7"/>
      <c r="D10" s="149" t="s">
        <v>34</v>
      </c>
      <c r="E10" s="33" t="s">
        <v>161</v>
      </c>
      <c r="F10" s="29" t="s">
        <v>102</v>
      </c>
      <c r="G10" s="33" t="s">
        <v>76</v>
      </c>
      <c r="H10" s="29" t="s">
        <v>102</v>
      </c>
      <c r="I10" s="33" t="s">
        <v>22</v>
      </c>
      <c r="J10" s="29" t="s">
        <v>102</v>
      </c>
      <c r="K10" s="33" t="s">
        <v>21</v>
      </c>
      <c r="L10" s="29" t="s">
        <v>102</v>
      </c>
      <c r="M10" s="33" t="s">
        <v>133</v>
      </c>
      <c r="N10" s="29" t="s">
        <v>102</v>
      </c>
      <c r="O10" s="33" t="s">
        <v>33</v>
      </c>
      <c r="P10" s="29" t="s">
        <v>102</v>
      </c>
      <c r="R10" s="72" t="s">
        <v>161</v>
      </c>
      <c r="S10" s="33" t="s">
        <v>76</v>
      </c>
      <c r="T10" s="33" t="s">
        <v>22</v>
      </c>
      <c r="U10" s="33" t="s">
        <v>21</v>
      </c>
      <c r="V10" s="33" t="s">
        <v>133</v>
      </c>
      <c r="W10" s="73" t="s">
        <v>33</v>
      </c>
      <c r="X10" s="28"/>
      <c r="Y10" s="20"/>
      <c r="Z10" s="20"/>
      <c r="AA10" s="20"/>
      <c r="AB10" s="20"/>
      <c r="AC10" s="20"/>
      <c r="AD10" s="20"/>
    </row>
    <row r="11" spans="1:30">
      <c r="A11" s="30" t="s">
        <v>100</v>
      </c>
      <c r="B11" s="360" t="s">
        <v>117</v>
      </c>
      <c r="C11" s="361"/>
      <c r="D11" s="43">
        <f>MEASURMENTS!D10</f>
        <v>0.25</v>
      </c>
      <c r="E11" s="32">
        <f t="shared" ref="E11:E31" si="0">K11-R11</f>
        <v>-2.25</v>
      </c>
      <c r="F11" s="31"/>
      <c r="G11" s="32">
        <f t="shared" ref="G11:G31" si="1">K11-S11</f>
        <v>-1.5</v>
      </c>
      <c r="H11" s="31"/>
      <c r="I11" s="32">
        <f t="shared" ref="I11:I31" si="2">K11-T11</f>
        <v>-0.75</v>
      </c>
      <c r="J11" s="31"/>
      <c r="K11" s="38">
        <f>MEASURMENTS!T10</f>
        <v>0</v>
      </c>
      <c r="L11" s="31"/>
      <c r="M11" s="32">
        <f t="shared" ref="M11:M31" si="3">K11+V11</f>
        <v>0.75</v>
      </c>
      <c r="N11" s="31"/>
      <c r="O11" s="32">
        <f t="shared" ref="O11:O31" si="4">K11+W11</f>
        <v>1.5</v>
      </c>
      <c r="P11" s="31"/>
      <c r="Q11" s="27"/>
      <c r="R11" s="74">
        <v>2.25</v>
      </c>
      <c r="S11" s="31">
        <v>1.5</v>
      </c>
      <c r="T11" s="31">
        <v>0.75</v>
      </c>
      <c r="U11" s="39"/>
      <c r="V11" s="31">
        <v>0.75</v>
      </c>
      <c r="W11" s="79">
        <v>1.5</v>
      </c>
      <c r="X11" s="28"/>
      <c r="Y11" s="20"/>
      <c r="Z11" s="20"/>
      <c r="AA11" s="20"/>
      <c r="AB11" s="20"/>
      <c r="AC11" s="20"/>
      <c r="AD11" s="20"/>
    </row>
    <row r="12" spans="1:30">
      <c r="A12" s="53" t="s">
        <v>129</v>
      </c>
      <c r="B12" s="373" t="s">
        <v>155</v>
      </c>
      <c r="C12" s="374"/>
      <c r="D12" s="82">
        <f>MEASURMENTS!D11</f>
        <v>0.25</v>
      </c>
      <c r="E12" s="80">
        <f t="shared" si="0"/>
        <v>-2.25</v>
      </c>
      <c r="F12" s="54"/>
      <c r="G12" s="80">
        <f t="shared" si="1"/>
        <v>-1.5</v>
      </c>
      <c r="H12" s="54"/>
      <c r="I12" s="80">
        <f t="shared" si="2"/>
        <v>-0.75</v>
      </c>
      <c r="J12" s="54"/>
      <c r="K12" s="83">
        <f>MEASURMENTS!T11</f>
        <v>0</v>
      </c>
      <c r="L12" s="54"/>
      <c r="M12" s="80">
        <f t="shared" si="3"/>
        <v>0.75</v>
      </c>
      <c r="N12" s="54"/>
      <c r="O12" s="80">
        <f t="shared" si="4"/>
        <v>1.5</v>
      </c>
      <c r="P12" s="54"/>
      <c r="Q12" s="27"/>
      <c r="R12" s="74">
        <v>2.25</v>
      </c>
      <c r="S12" s="31">
        <v>1.5</v>
      </c>
      <c r="T12" s="31">
        <v>0.75</v>
      </c>
      <c r="U12" s="39"/>
      <c r="V12" s="31">
        <v>0.75</v>
      </c>
      <c r="W12" s="79">
        <v>1.5</v>
      </c>
      <c r="X12" s="28"/>
      <c r="Y12" s="20"/>
      <c r="Z12" s="20"/>
      <c r="AA12" s="20"/>
      <c r="AB12" s="20"/>
      <c r="AC12" s="20"/>
      <c r="AD12" s="20"/>
    </row>
    <row r="13" spans="1:30" ht="9" customHeight="1">
      <c r="A13" s="66"/>
      <c r="B13" s="89"/>
      <c r="C13" s="90"/>
      <c r="D13" s="91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92"/>
      <c r="R13" s="95"/>
      <c r="S13" s="88"/>
      <c r="T13" s="88"/>
      <c r="U13" s="88"/>
      <c r="V13" s="88"/>
      <c r="W13" s="96"/>
      <c r="X13" s="28"/>
      <c r="Y13" s="20"/>
      <c r="Z13" s="20"/>
      <c r="AA13" s="20"/>
      <c r="AB13" s="20"/>
      <c r="AC13" s="20"/>
      <c r="AD13" s="20"/>
    </row>
    <row r="14" spans="1:30">
      <c r="A14" s="84" t="s">
        <v>130</v>
      </c>
      <c r="B14" s="364" t="s">
        <v>60</v>
      </c>
      <c r="C14" s="365"/>
      <c r="D14" s="85">
        <f>MEASURMENTS!D13</f>
        <v>0.5</v>
      </c>
      <c r="E14" s="32">
        <f t="shared" si="0"/>
        <v>-3</v>
      </c>
      <c r="F14" s="32"/>
      <c r="G14" s="32">
        <f t="shared" si="1"/>
        <v>-2</v>
      </c>
      <c r="H14" s="32"/>
      <c r="I14" s="32">
        <f t="shared" si="2"/>
        <v>-1</v>
      </c>
      <c r="J14" s="32"/>
      <c r="K14" s="38">
        <f>MEASURMENTS!T13</f>
        <v>0</v>
      </c>
      <c r="L14" s="32"/>
      <c r="M14" s="32">
        <f t="shared" si="3"/>
        <v>1</v>
      </c>
      <c r="N14" s="32"/>
      <c r="O14" s="32">
        <f t="shared" si="4"/>
        <v>2</v>
      </c>
      <c r="P14" s="32"/>
      <c r="Q14" s="27"/>
      <c r="R14" s="86">
        <v>3</v>
      </c>
      <c r="S14" s="32">
        <v>2</v>
      </c>
      <c r="T14" s="32">
        <v>1</v>
      </c>
      <c r="U14" s="38"/>
      <c r="V14" s="32">
        <v>1</v>
      </c>
      <c r="W14" s="87">
        <v>2</v>
      </c>
      <c r="X14" s="28"/>
      <c r="Y14" s="20"/>
      <c r="Z14" s="20"/>
      <c r="AA14" s="20"/>
      <c r="AB14" s="20"/>
      <c r="AC14" s="20"/>
      <c r="AD14" s="20"/>
    </row>
    <row r="15" spans="1:30" ht="24.95" customHeight="1">
      <c r="A15" s="68" t="s">
        <v>92</v>
      </c>
      <c r="B15" s="381" t="s">
        <v>101</v>
      </c>
      <c r="C15" s="382"/>
      <c r="D15" s="43">
        <f>MEASURMENTS!D14</f>
        <v>0.5</v>
      </c>
      <c r="E15" s="32">
        <f t="shared" si="0"/>
        <v>-3</v>
      </c>
      <c r="F15" s="31"/>
      <c r="G15" s="32">
        <f>K15-S15</f>
        <v>-2</v>
      </c>
      <c r="H15" s="31"/>
      <c r="I15" s="32">
        <f>K15-T15</f>
        <v>-1</v>
      </c>
      <c r="J15" s="31"/>
      <c r="K15" s="38">
        <f>MEASURMENTS!T14</f>
        <v>0</v>
      </c>
      <c r="L15" s="31"/>
      <c r="M15" s="32">
        <f>K15+V15</f>
        <v>1</v>
      </c>
      <c r="N15" s="31"/>
      <c r="O15" s="32">
        <f>K15+W15</f>
        <v>2</v>
      </c>
      <c r="P15" s="31"/>
      <c r="Q15" s="27"/>
      <c r="R15" s="74">
        <v>3</v>
      </c>
      <c r="S15" s="31">
        <v>2</v>
      </c>
      <c r="T15" s="31">
        <v>1</v>
      </c>
      <c r="U15" s="39"/>
      <c r="V15" s="31">
        <v>1</v>
      </c>
      <c r="W15" s="79">
        <v>2</v>
      </c>
      <c r="X15" s="28"/>
      <c r="Y15" s="20"/>
      <c r="Z15" s="20"/>
      <c r="AA15" s="20"/>
      <c r="AB15" s="20"/>
      <c r="AC15" s="20"/>
      <c r="AD15" s="20"/>
    </row>
    <row r="16" spans="1:30" ht="23.1" customHeight="1">
      <c r="A16" s="53" t="s">
        <v>93</v>
      </c>
      <c r="B16" s="366" t="s">
        <v>111</v>
      </c>
      <c r="C16" s="367"/>
      <c r="D16" s="43">
        <f>MEASURMENTS!D15</f>
        <v>0.5</v>
      </c>
      <c r="E16" s="80">
        <f t="shared" si="0"/>
        <v>-3</v>
      </c>
      <c r="F16" s="54"/>
      <c r="G16" s="80">
        <f>K16-S16</f>
        <v>-2</v>
      </c>
      <c r="H16" s="54"/>
      <c r="I16" s="80">
        <f t="shared" si="2"/>
        <v>-1</v>
      </c>
      <c r="J16" s="54"/>
      <c r="K16" s="38">
        <f>MEASURMENTS!T15</f>
        <v>0</v>
      </c>
      <c r="L16" s="54"/>
      <c r="M16" s="80">
        <f t="shared" si="3"/>
        <v>1</v>
      </c>
      <c r="N16" s="54"/>
      <c r="O16" s="80">
        <f t="shared" si="4"/>
        <v>2</v>
      </c>
      <c r="P16" s="54"/>
      <c r="Q16" s="27"/>
      <c r="R16" s="75">
        <v>3</v>
      </c>
      <c r="S16" s="54">
        <v>2</v>
      </c>
      <c r="T16" s="54">
        <v>1</v>
      </c>
      <c r="U16" s="56"/>
      <c r="V16" s="54">
        <v>1</v>
      </c>
      <c r="W16" s="81">
        <v>2</v>
      </c>
      <c r="X16" s="28"/>
      <c r="Y16" s="20"/>
      <c r="Z16" s="20"/>
      <c r="AA16" s="20"/>
      <c r="AB16" s="20"/>
      <c r="AC16" s="20"/>
      <c r="AD16" s="20"/>
    </row>
    <row r="17" spans="1:30">
      <c r="A17" s="53" t="s">
        <v>94</v>
      </c>
      <c r="B17" s="379" t="s">
        <v>88</v>
      </c>
      <c r="C17" s="380"/>
      <c r="D17" s="82">
        <f>MEASURMENTS!D16</f>
        <v>0.5</v>
      </c>
      <c r="E17" s="54">
        <f t="shared" si="0"/>
        <v>-3</v>
      </c>
      <c r="F17" s="54"/>
      <c r="G17" s="54">
        <f t="shared" si="1"/>
        <v>-2</v>
      </c>
      <c r="H17" s="54"/>
      <c r="I17" s="54">
        <f t="shared" si="2"/>
        <v>-1</v>
      </c>
      <c r="J17" s="54"/>
      <c r="K17" s="83">
        <f>MEASURMENTS!T16</f>
        <v>0</v>
      </c>
      <c r="L17" s="54"/>
      <c r="M17" s="54">
        <f t="shared" si="3"/>
        <v>1</v>
      </c>
      <c r="N17" s="54"/>
      <c r="O17" s="54">
        <f t="shared" si="4"/>
        <v>2</v>
      </c>
      <c r="P17" s="93"/>
      <c r="Q17" s="69"/>
      <c r="R17" s="75">
        <v>3</v>
      </c>
      <c r="S17" s="54">
        <v>2</v>
      </c>
      <c r="T17" s="54">
        <v>1</v>
      </c>
      <c r="U17" s="56"/>
      <c r="V17" s="54">
        <v>1</v>
      </c>
      <c r="W17" s="81">
        <v>2</v>
      </c>
      <c r="X17" s="28"/>
      <c r="Y17" s="20"/>
      <c r="Z17" s="20"/>
      <c r="AA17" s="20"/>
      <c r="AB17" s="20"/>
      <c r="AC17" s="20"/>
      <c r="AD17" s="20"/>
    </row>
    <row r="18" spans="1:30" ht="9" customHeight="1">
      <c r="A18" s="66"/>
      <c r="B18" s="89"/>
      <c r="C18" s="89"/>
      <c r="D18" s="91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92"/>
      <c r="R18" s="95"/>
      <c r="S18" s="88"/>
      <c r="T18" s="88"/>
      <c r="U18" s="88"/>
      <c r="V18" s="88"/>
      <c r="W18" s="96"/>
      <c r="X18" s="28"/>
      <c r="Y18" s="20"/>
      <c r="Z18" s="20"/>
      <c r="AA18" s="20"/>
      <c r="AB18" s="20"/>
      <c r="AC18" s="20"/>
      <c r="AD18" s="20"/>
    </row>
    <row r="19" spans="1:30">
      <c r="A19" s="55" t="s">
        <v>95</v>
      </c>
      <c r="B19" s="383" t="s">
        <v>66</v>
      </c>
      <c r="C19" s="384"/>
      <c r="D19" s="85">
        <f>MEASURMENTS!D18</f>
        <v>0.125</v>
      </c>
      <c r="E19" s="32">
        <f t="shared" si="0"/>
        <v>-1.125</v>
      </c>
      <c r="F19" s="32"/>
      <c r="G19" s="32">
        <f t="shared" si="1"/>
        <v>-0.75</v>
      </c>
      <c r="H19" s="32"/>
      <c r="I19" s="32">
        <f t="shared" si="2"/>
        <v>-0.38</v>
      </c>
      <c r="J19" s="32"/>
      <c r="K19" s="38">
        <f>MEASURMENTS!T18</f>
        <v>0</v>
      </c>
      <c r="L19" s="32"/>
      <c r="M19" s="32">
        <f t="shared" si="3"/>
        <v>0.375</v>
      </c>
      <c r="N19" s="32"/>
      <c r="O19" s="32">
        <f t="shared" si="4"/>
        <v>0.75</v>
      </c>
      <c r="P19" s="32"/>
      <c r="Q19" s="27"/>
      <c r="R19" s="86">
        <v>1.125</v>
      </c>
      <c r="S19" s="32">
        <v>0.75</v>
      </c>
      <c r="T19" s="32">
        <v>0.38</v>
      </c>
      <c r="U19" s="94"/>
      <c r="V19" s="32">
        <v>0.375</v>
      </c>
      <c r="W19" s="87">
        <v>0.75</v>
      </c>
      <c r="X19" s="28"/>
      <c r="Y19" s="20"/>
      <c r="Z19" s="20"/>
      <c r="AA19" s="20"/>
      <c r="AB19" s="20"/>
      <c r="AC19" s="20"/>
      <c r="AD19" s="20"/>
    </row>
    <row r="20" spans="1:30">
      <c r="A20" s="30" t="s">
        <v>96</v>
      </c>
      <c r="B20" s="362" t="s">
        <v>87</v>
      </c>
      <c r="C20" s="363"/>
      <c r="D20" s="43">
        <f>MEASURMENTS!D19</f>
        <v>0.125</v>
      </c>
      <c r="E20" s="32">
        <f t="shared" si="0"/>
        <v>-1.125</v>
      </c>
      <c r="F20" s="31"/>
      <c r="G20" s="32">
        <f t="shared" si="1"/>
        <v>-0.75</v>
      </c>
      <c r="H20" s="31"/>
      <c r="I20" s="32">
        <f t="shared" si="2"/>
        <v>-0.38</v>
      </c>
      <c r="J20" s="31"/>
      <c r="K20" s="38">
        <f>MEASURMENTS!T19</f>
        <v>0</v>
      </c>
      <c r="L20" s="31"/>
      <c r="M20" s="32">
        <f t="shared" si="3"/>
        <v>0.375</v>
      </c>
      <c r="N20" s="31"/>
      <c r="O20" s="32">
        <f t="shared" si="4"/>
        <v>0.75</v>
      </c>
      <c r="P20" s="31"/>
      <c r="Q20" s="27"/>
      <c r="R20" s="74">
        <v>1.125</v>
      </c>
      <c r="S20" s="31">
        <v>0.75</v>
      </c>
      <c r="T20" s="31">
        <v>0.38</v>
      </c>
      <c r="U20" s="70"/>
      <c r="V20" s="31">
        <v>0.375</v>
      </c>
      <c r="W20" s="79">
        <v>0.75</v>
      </c>
      <c r="X20" s="28"/>
      <c r="Y20" s="20"/>
      <c r="Z20" s="20"/>
      <c r="AA20" s="20"/>
      <c r="AB20" s="20"/>
      <c r="AC20" s="20"/>
      <c r="AD20" s="20"/>
    </row>
    <row r="21" spans="1:30">
      <c r="A21" s="30" t="s">
        <v>90</v>
      </c>
      <c r="B21" s="362" t="s">
        <v>89</v>
      </c>
      <c r="C21" s="363"/>
      <c r="D21" s="43">
        <f>MEASURMENTS!D20</f>
        <v>0.25</v>
      </c>
      <c r="E21" s="32">
        <f t="shared" si="0"/>
        <v>-1.125</v>
      </c>
      <c r="F21" s="31"/>
      <c r="G21" s="32">
        <f t="shared" si="1"/>
        <v>-0.75</v>
      </c>
      <c r="H21" s="31"/>
      <c r="I21" s="32">
        <f t="shared" si="2"/>
        <v>-0.38</v>
      </c>
      <c r="J21" s="31"/>
      <c r="K21" s="38">
        <f>MEASURMENTS!T20</f>
        <v>0</v>
      </c>
      <c r="L21" s="31"/>
      <c r="M21" s="32">
        <f t="shared" si="3"/>
        <v>0.375</v>
      </c>
      <c r="N21" s="31"/>
      <c r="O21" s="32">
        <f t="shared" si="4"/>
        <v>0.75</v>
      </c>
      <c r="P21" s="31"/>
      <c r="Q21" s="27"/>
      <c r="R21" s="74">
        <v>1.125</v>
      </c>
      <c r="S21" s="31">
        <v>0.75</v>
      </c>
      <c r="T21" s="31">
        <v>0.38</v>
      </c>
      <c r="U21" s="39"/>
      <c r="V21" s="31">
        <v>0.375</v>
      </c>
      <c r="W21" s="79">
        <v>0.75</v>
      </c>
      <c r="X21" s="28"/>
      <c r="Y21" s="20"/>
      <c r="Z21" s="20"/>
      <c r="AA21" s="20"/>
      <c r="AB21" s="20"/>
      <c r="AC21" s="20"/>
      <c r="AD21" s="20"/>
    </row>
    <row r="22" spans="1:30">
      <c r="A22" s="30" t="s">
        <v>103</v>
      </c>
      <c r="B22" s="362" t="s">
        <v>112</v>
      </c>
      <c r="C22" s="363"/>
      <c r="D22" s="43">
        <f>MEASURMENTS!D21</f>
        <v>0.25</v>
      </c>
      <c r="E22" s="32">
        <f t="shared" si="0"/>
        <v>-0.75</v>
      </c>
      <c r="F22" s="31"/>
      <c r="G22" s="32">
        <f t="shared" si="1"/>
        <v>-0.5</v>
      </c>
      <c r="H22" s="31"/>
      <c r="I22" s="32">
        <f t="shared" si="2"/>
        <v>-0.25</v>
      </c>
      <c r="J22" s="31"/>
      <c r="K22" s="38">
        <f>MEASURMENTS!T21</f>
        <v>0</v>
      </c>
      <c r="L22" s="31"/>
      <c r="M22" s="32">
        <f t="shared" si="3"/>
        <v>0.25</v>
      </c>
      <c r="N22" s="31"/>
      <c r="O22" s="32">
        <f t="shared" si="4"/>
        <v>0.5</v>
      </c>
      <c r="P22" s="31"/>
      <c r="Q22" s="27"/>
      <c r="R22" s="74">
        <v>0.75</v>
      </c>
      <c r="S22" s="31">
        <v>0.5</v>
      </c>
      <c r="T22" s="31">
        <v>0.25</v>
      </c>
      <c r="U22" s="39"/>
      <c r="V22" s="31">
        <v>0.25</v>
      </c>
      <c r="W22" s="79">
        <v>0.5</v>
      </c>
      <c r="X22" s="28"/>
      <c r="Y22" s="20"/>
      <c r="Z22" s="20"/>
      <c r="AA22" s="20"/>
      <c r="AB22" s="20"/>
      <c r="AC22" s="20"/>
      <c r="AD22" s="20"/>
    </row>
    <row r="23" spans="1:30">
      <c r="A23" s="30" t="s">
        <v>104</v>
      </c>
      <c r="B23" s="362" t="s">
        <v>56</v>
      </c>
      <c r="C23" s="363"/>
      <c r="D23" s="43">
        <f>MEASURMENTS!D22</f>
        <v>0.125</v>
      </c>
      <c r="E23" s="32">
        <f t="shared" si="0"/>
        <v>-0.375</v>
      </c>
      <c r="F23" s="32"/>
      <c r="G23" s="32">
        <f t="shared" si="1"/>
        <v>-0.26</v>
      </c>
      <c r="H23" s="32"/>
      <c r="I23" s="32">
        <f t="shared" si="2"/>
        <v>-0.13</v>
      </c>
      <c r="J23" s="32"/>
      <c r="K23" s="38">
        <f>MEASURMENTS!T22</f>
        <v>0</v>
      </c>
      <c r="L23" s="32"/>
      <c r="M23" s="32">
        <f t="shared" si="3"/>
        <v>0.13</v>
      </c>
      <c r="N23" s="32"/>
      <c r="O23" s="32">
        <f t="shared" si="4"/>
        <v>0.26</v>
      </c>
      <c r="P23" s="32"/>
      <c r="Q23" s="27"/>
      <c r="R23" s="74">
        <v>0.375</v>
      </c>
      <c r="S23" s="31">
        <v>0.26</v>
      </c>
      <c r="T23" s="31">
        <v>0.13</v>
      </c>
      <c r="U23" s="39"/>
      <c r="V23" s="31">
        <v>0.13</v>
      </c>
      <c r="W23" s="79">
        <v>0.26</v>
      </c>
      <c r="X23" s="28"/>
      <c r="Y23" s="20"/>
      <c r="Z23" s="20"/>
      <c r="AA23" s="20"/>
      <c r="AB23" s="20"/>
      <c r="AC23" s="20"/>
      <c r="AD23" s="20"/>
    </row>
    <row r="24" spans="1:30">
      <c r="A24" s="30" t="s">
        <v>21</v>
      </c>
      <c r="B24" s="360" t="s">
        <v>131</v>
      </c>
      <c r="C24" s="361"/>
      <c r="D24" s="43">
        <f>MEASURMENTS!D23</f>
        <v>0.125</v>
      </c>
      <c r="E24" s="32">
        <f t="shared" si="0"/>
        <v>0</v>
      </c>
      <c r="F24" s="31"/>
      <c r="G24" s="32">
        <f t="shared" si="1"/>
        <v>0</v>
      </c>
      <c r="H24" s="31"/>
      <c r="I24" s="32">
        <f t="shared" si="2"/>
        <v>0</v>
      </c>
      <c r="J24" s="31"/>
      <c r="K24" s="38">
        <f>MEASURMENTS!T23</f>
        <v>0</v>
      </c>
      <c r="L24" s="31"/>
      <c r="M24" s="32">
        <f t="shared" si="3"/>
        <v>0</v>
      </c>
      <c r="N24" s="31"/>
      <c r="O24" s="32">
        <f t="shared" si="4"/>
        <v>0</v>
      </c>
      <c r="P24" s="31"/>
      <c r="Q24" s="27"/>
      <c r="R24" s="74">
        <v>0</v>
      </c>
      <c r="S24" s="31">
        <v>0</v>
      </c>
      <c r="T24" s="31">
        <v>0</v>
      </c>
      <c r="U24" s="39"/>
      <c r="V24" s="31">
        <v>0</v>
      </c>
      <c r="W24" s="79">
        <v>0</v>
      </c>
      <c r="X24" s="28"/>
      <c r="Y24" s="20"/>
      <c r="Z24" s="20"/>
      <c r="AA24" s="20"/>
      <c r="AB24" s="20"/>
      <c r="AC24" s="20"/>
      <c r="AD24" s="20"/>
    </row>
    <row r="25" spans="1:30">
      <c r="A25" s="53" t="s">
        <v>22</v>
      </c>
      <c r="B25" s="373" t="s">
        <v>165</v>
      </c>
      <c r="C25" s="374"/>
      <c r="D25" s="82">
        <f>MEASURMENTS!D24</f>
        <v>0.25</v>
      </c>
      <c r="E25" s="80">
        <f t="shared" si="0"/>
        <v>-2.25</v>
      </c>
      <c r="F25" s="54"/>
      <c r="G25" s="80">
        <f>K25-S25</f>
        <v>-1.5</v>
      </c>
      <c r="H25" s="54"/>
      <c r="I25" s="80">
        <f>K25-T25</f>
        <v>-0.75</v>
      </c>
      <c r="J25" s="54"/>
      <c r="K25" s="83">
        <f>MEASURMENTS!T24</f>
        <v>0</v>
      </c>
      <c r="L25" s="54"/>
      <c r="M25" s="80">
        <f>K25+V25</f>
        <v>0.75</v>
      </c>
      <c r="N25" s="54"/>
      <c r="O25" s="80">
        <f>K25+W25</f>
        <v>1.5</v>
      </c>
      <c r="P25" s="54"/>
      <c r="Q25" s="27"/>
      <c r="R25" s="74">
        <v>2.25</v>
      </c>
      <c r="S25" s="31">
        <v>1.5</v>
      </c>
      <c r="T25" s="31">
        <v>0.75</v>
      </c>
      <c r="U25" s="39"/>
      <c r="V25" s="31">
        <v>0.75</v>
      </c>
      <c r="W25" s="79">
        <v>1.5</v>
      </c>
      <c r="X25" s="28"/>
      <c r="Y25" s="20"/>
      <c r="Z25" s="20"/>
      <c r="AA25" s="20"/>
      <c r="AB25" s="20"/>
      <c r="AC25" s="20"/>
      <c r="AD25" s="20"/>
    </row>
    <row r="26" spans="1:30" ht="9.9499999999999993" customHeight="1">
      <c r="A26" s="66"/>
      <c r="B26" s="89"/>
      <c r="C26" s="90"/>
      <c r="D26" s="91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92"/>
      <c r="R26" s="95"/>
      <c r="S26" s="88"/>
      <c r="T26" s="88"/>
      <c r="U26" s="88"/>
      <c r="V26" s="88"/>
      <c r="W26" s="96"/>
      <c r="X26" s="28"/>
      <c r="Y26" s="20"/>
      <c r="Z26" s="20"/>
      <c r="AA26" s="20"/>
      <c r="AB26" s="20"/>
      <c r="AC26" s="20"/>
      <c r="AD26" s="20"/>
    </row>
    <row r="27" spans="1:30">
      <c r="A27" s="55" t="str">
        <f>MEASURMENTS!A26</f>
        <v>N</v>
      </c>
      <c r="B27" s="385" t="str">
        <f>MEASURMENTS!B26</f>
        <v>NECK WIDTH</v>
      </c>
      <c r="C27" s="386"/>
      <c r="D27" s="85">
        <f>MEASURMENTS!D26</f>
        <v>0.125</v>
      </c>
      <c r="E27" s="32">
        <f t="shared" si="0"/>
        <v>-0.75</v>
      </c>
      <c r="F27" s="32"/>
      <c r="G27" s="32">
        <f>K27-S27</f>
        <v>-0.5</v>
      </c>
      <c r="H27" s="32"/>
      <c r="I27" s="32">
        <f>K27-T27</f>
        <v>-0.25</v>
      </c>
      <c r="J27" s="32"/>
      <c r="K27" s="38">
        <f>MEASURMENTS!T26</f>
        <v>0</v>
      </c>
      <c r="L27" s="32"/>
      <c r="M27" s="32">
        <f>K27+V27</f>
        <v>0.25</v>
      </c>
      <c r="N27" s="32"/>
      <c r="O27" s="32">
        <f>K27+W27</f>
        <v>0.5</v>
      </c>
      <c r="P27" s="32"/>
      <c r="Q27" s="27"/>
      <c r="R27" s="86">
        <v>0.75</v>
      </c>
      <c r="S27" s="32">
        <v>0.5</v>
      </c>
      <c r="T27" s="32">
        <v>0.25</v>
      </c>
      <c r="U27" s="38"/>
      <c r="V27" s="32">
        <v>0.25</v>
      </c>
      <c r="W27" s="87">
        <v>0.5</v>
      </c>
      <c r="X27" s="28"/>
      <c r="Y27" s="20"/>
      <c r="Z27" s="20"/>
      <c r="AA27" s="20"/>
      <c r="AB27" s="20"/>
      <c r="AC27" s="20"/>
      <c r="AD27" s="20"/>
    </row>
    <row r="28" spans="1:30">
      <c r="A28" s="55" t="str">
        <f>MEASURMENTS!A27</f>
        <v>O</v>
      </c>
      <c r="B28" s="385" t="str">
        <f>MEASURMENTS!B27</f>
        <v>FRONT NECK DROP FROM HSP</v>
      </c>
      <c r="C28" s="386"/>
      <c r="D28" s="43">
        <f>MEASURMENTS!D27</f>
        <v>0.125</v>
      </c>
      <c r="E28" s="32">
        <f t="shared" si="0"/>
        <v>-0.375</v>
      </c>
      <c r="F28" s="31"/>
      <c r="G28" s="32">
        <f t="shared" si="1"/>
        <v>-0.26</v>
      </c>
      <c r="H28" s="31"/>
      <c r="I28" s="32">
        <f t="shared" si="2"/>
        <v>-0.13</v>
      </c>
      <c r="J28" s="31"/>
      <c r="K28" s="38">
        <f>MEASURMENTS!T27</f>
        <v>0</v>
      </c>
      <c r="L28" s="31"/>
      <c r="M28" s="32">
        <f t="shared" si="3"/>
        <v>0.13</v>
      </c>
      <c r="N28" s="31"/>
      <c r="O28" s="32">
        <f t="shared" si="4"/>
        <v>0.26</v>
      </c>
      <c r="P28" s="31"/>
      <c r="Q28" s="27"/>
      <c r="R28" s="74">
        <v>0.375</v>
      </c>
      <c r="S28" s="31">
        <v>0.26</v>
      </c>
      <c r="T28" s="31">
        <v>0.13</v>
      </c>
      <c r="U28" s="39"/>
      <c r="V28" s="31">
        <v>0.13</v>
      </c>
      <c r="W28" s="79">
        <v>0.26</v>
      </c>
      <c r="X28" s="28"/>
      <c r="Y28" s="20"/>
      <c r="Z28" s="20"/>
      <c r="AA28" s="20"/>
      <c r="AB28" s="20"/>
      <c r="AC28" s="20"/>
      <c r="AD28" s="20"/>
    </row>
    <row r="29" spans="1:30">
      <c r="A29" s="55" t="str">
        <f>MEASURMENTS!A28</f>
        <v>P</v>
      </c>
      <c r="B29" s="385" t="str">
        <f>MEASURMENTS!B28</f>
        <v>BACK NECK DROP FROM HSP</v>
      </c>
      <c r="C29" s="386"/>
      <c r="D29" s="43">
        <f>MEASURMENTS!D28</f>
        <v>0.125</v>
      </c>
      <c r="E29" s="32">
        <f t="shared" si="0"/>
        <v>0</v>
      </c>
      <c r="F29" s="31"/>
      <c r="G29" s="32">
        <f t="shared" si="1"/>
        <v>0</v>
      </c>
      <c r="H29" s="31"/>
      <c r="I29" s="32">
        <f t="shared" si="2"/>
        <v>0</v>
      </c>
      <c r="J29" s="31"/>
      <c r="K29" s="38">
        <f>MEASURMENTS!T28</f>
        <v>0</v>
      </c>
      <c r="L29" s="31"/>
      <c r="M29" s="32">
        <f t="shared" si="3"/>
        <v>0</v>
      </c>
      <c r="N29" s="31"/>
      <c r="O29" s="32">
        <f t="shared" si="4"/>
        <v>0</v>
      </c>
      <c r="P29" s="31"/>
      <c r="Q29" s="27"/>
      <c r="R29" s="74">
        <v>0</v>
      </c>
      <c r="S29" s="31">
        <v>0</v>
      </c>
      <c r="T29" s="31">
        <v>0</v>
      </c>
      <c r="U29" s="39"/>
      <c r="V29" s="31">
        <v>0</v>
      </c>
      <c r="W29" s="79">
        <v>0</v>
      </c>
      <c r="X29" s="28"/>
      <c r="Y29" s="20"/>
      <c r="Z29" s="20"/>
      <c r="AA29" s="20"/>
      <c r="AB29" s="20"/>
      <c r="AC29" s="20"/>
      <c r="AD29" s="20"/>
    </row>
    <row r="30" spans="1:30">
      <c r="A30" s="55" t="str">
        <f>MEASURMENTS!A29</f>
        <v>Q</v>
      </c>
      <c r="B30" s="385" t="str">
        <f>MEASURMENTS!B29</f>
        <v>CF COLLAR HEIGHT</v>
      </c>
      <c r="C30" s="386"/>
      <c r="D30" s="43">
        <f>MEASURMENTS!D29</f>
        <v>0.125</v>
      </c>
      <c r="E30" s="32">
        <f t="shared" si="0"/>
        <v>0</v>
      </c>
      <c r="F30" s="31"/>
      <c r="G30" s="32">
        <f t="shared" si="1"/>
        <v>0</v>
      </c>
      <c r="H30" s="31"/>
      <c r="I30" s="32">
        <f t="shared" si="2"/>
        <v>0</v>
      </c>
      <c r="J30" s="31"/>
      <c r="K30" s="38">
        <f>MEASURMENTS!T29</f>
        <v>0</v>
      </c>
      <c r="L30" s="31"/>
      <c r="M30" s="32">
        <f t="shared" si="3"/>
        <v>0</v>
      </c>
      <c r="N30" s="31"/>
      <c r="O30" s="32">
        <f t="shared" si="4"/>
        <v>0</v>
      </c>
      <c r="P30" s="31"/>
      <c r="Q30" s="27"/>
      <c r="R30" s="74">
        <v>0</v>
      </c>
      <c r="S30" s="31">
        <v>0</v>
      </c>
      <c r="T30" s="31">
        <v>0</v>
      </c>
      <c r="U30" s="39"/>
      <c r="V30" s="31">
        <v>0</v>
      </c>
      <c r="W30" s="79">
        <v>0</v>
      </c>
      <c r="X30" s="28"/>
      <c r="Y30" s="20"/>
      <c r="Z30" s="20"/>
      <c r="AA30" s="20"/>
      <c r="AB30" s="20"/>
      <c r="AC30" s="20"/>
      <c r="AD30" s="20"/>
    </row>
    <row r="31" spans="1:30">
      <c r="A31" s="55" t="str">
        <f>MEASURMENTS!A30</f>
        <v>R</v>
      </c>
      <c r="B31" s="385" t="str">
        <f>MEASURMENTS!B30</f>
        <v>CB COLLAR HEIGHT</v>
      </c>
      <c r="C31" s="386"/>
      <c r="D31" s="43">
        <f>MEASURMENTS!D30</f>
        <v>0.125</v>
      </c>
      <c r="E31" s="32">
        <f t="shared" si="0"/>
        <v>0</v>
      </c>
      <c r="F31" s="31"/>
      <c r="G31" s="32">
        <f t="shared" si="1"/>
        <v>0</v>
      </c>
      <c r="H31" s="31"/>
      <c r="I31" s="32">
        <f t="shared" si="2"/>
        <v>0</v>
      </c>
      <c r="J31" s="31"/>
      <c r="K31" s="38">
        <f>MEASURMENTS!T30</f>
        <v>0</v>
      </c>
      <c r="L31" s="31"/>
      <c r="M31" s="32">
        <f t="shared" si="3"/>
        <v>0</v>
      </c>
      <c r="N31" s="31"/>
      <c r="O31" s="32">
        <f t="shared" si="4"/>
        <v>0</v>
      </c>
      <c r="P31" s="31"/>
      <c r="Q31" s="27"/>
      <c r="R31" s="74">
        <v>0</v>
      </c>
      <c r="S31" s="31">
        <v>0</v>
      </c>
      <c r="T31" s="31">
        <v>0</v>
      </c>
      <c r="U31" s="39"/>
      <c r="V31" s="31">
        <v>0</v>
      </c>
      <c r="W31" s="79">
        <v>0</v>
      </c>
      <c r="X31" s="28"/>
      <c r="Y31" s="20"/>
      <c r="Z31" s="20"/>
      <c r="AA31" s="20"/>
      <c r="AB31" s="20"/>
      <c r="AC31" s="20"/>
      <c r="AD31" s="20"/>
    </row>
    <row r="32" spans="1:30">
      <c r="A32" s="66"/>
      <c r="B32" s="89"/>
      <c r="C32" s="90"/>
      <c r="D32" s="91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92"/>
      <c r="R32" s="95"/>
      <c r="S32" s="88"/>
      <c r="T32" s="88"/>
      <c r="U32" s="88"/>
      <c r="V32" s="88"/>
      <c r="W32" s="96"/>
      <c r="X32" s="28"/>
      <c r="Y32" s="20"/>
      <c r="Z32" s="20"/>
      <c r="AA32" s="20"/>
      <c r="AB32" s="20"/>
      <c r="AC32" s="20"/>
      <c r="AD32" s="20"/>
    </row>
    <row r="33" spans="1:30">
      <c r="A33" s="55">
        <f>MEASURMENTS!A34</f>
        <v>0</v>
      </c>
      <c r="B33" s="385" t="str">
        <f>MEASURMENTS!B34</f>
        <v>CENTER FRONT</v>
      </c>
      <c r="C33" s="386"/>
      <c r="D33" s="43">
        <f>MEASURMENTS!D34</f>
        <v>0.25</v>
      </c>
      <c r="E33" s="32">
        <f>K33-R33</f>
        <v>-2.25</v>
      </c>
      <c r="F33" s="31"/>
      <c r="G33" s="32">
        <f>K33-S33</f>
        <v>-1.5</v>
      </c>
      <c r="H33" s="31"/>
      <c r="I33" s="32">
        <f>K33-T33</f>
        <v>-0.75</v>
      </c>
      <c r="J33" s="31"/>
      <c r="K33" s="38">
        <f>MEASURMENTS!T32</f>
        <v>0</v>
      </c>
      <c r="L33" s="31"/>
      <c r="M33" s="32">
        <f>K33+V33</f>
        <v>0.75</v>
      </c>
      <c r="N33" s="31"/>
      <c r="O33" s="32">
        <f>K33+W33</f>
        <v>1.5</v>
      </c>
      <c r="P33" s="31"/>
      <c r="Q33" s="27"/>
      <c r="R33" s="74">
        <v>2.25</v>
      </c>
      <c r="S33" s="31">
        <v>1.5</v>
      </c>
      <c r="T33" s="31">
        <v>0.75</v>
      </c>
      <c r="U33" s="39"/>
      <c r="V33" s="31">
        <v>0.75</v>
      </c>
      <c r="W33" s="79">
        <v>1.5</v>
      </c>
      <c r="X33" s="28"/>
      <c r="Y33" s="20"/>
      <c r="Z33" s="20"/>
      <c r="AA33" s="20"/>
      <c r="AB33" s="20"/>
      <c r="AC33" s="20"/>
      <c r="AD33" s="20"/>
    </row>
    <row r="34" spans="1:30" ht="17.25" thickBot="1">
      <c r="A34" s="55">
        <f>MEASURMENTS!A35</f>
        <v>0</v>
      </c>
      <c r="B34" s="385" t="str">
        <f>MEASURMENTS!B35</f>
        <v>LEFT ARM POCKET</v>
      </c>
      <c r="C34" s="386"/>
      <c r="D34" s="43">
        <f>MEASURMENTS!D35</f>
        <v>0.25</v>
      </c>
      <c r="E34" s="32">
        <f>K34-R34</f>
        <v>0</v>
      </c>
      <c r="F34" s="31"/>
      <c r="G34" s="32">
        <f>K34-S34</f>
        <v>0</v>
      </c>
      <c r="H34" s="31"/>
      <c r="I34" s="32">
        <f>K34-T34</f>
        <v>0</v>
      </c>
      <c r="J34" s="31"/>
      <c r="K34" s="38">
        <f>MEASURMENTS!T33</f>
        <v>0</v>
      </c>
      <c r="L34" s="31"/>
      <c r="M34" s="32">
        <f>K34+V34</f>
        <v>0</v>
      </c>
      <c r="N34" s="31"/>
      <c r="O34" s="32">
        <f>K34+W34</f>
        <v>0</v>
      </c>
      <c r="P34" s="31"/>
      <c r="Q34" s="27"/>
      <c r="R34" s="287">
        <v>0</v>
      </c>
      <c r="S34" s="288">
        <v>0</v>
      </c>
      <c r="T34" s="288">
        <v>0</v>
      </c>
      <c r="U34" s="289"/>
      <c r="V34" s="288">
        <v>0</v>
      </c>
      <c r="W34" s="290">
        <v>0</v>
      </c>
      <c r="X34" s="28"/>
      <c r="Y34" s="20"/>
      <c r="Z34" s="20"/>
      <c r="AA34" s="20"/>
      <c r="AB34" s="20"/>
      <c r="AC34" s="20"/>
      <c r="AD34" s="20"/>
    </row>
    <row r="35" spans="1:30">
      <c r="X35" s="28"/>
      <c r="Y35" s="20"/>
      <c r="Z35" s="20"/>
      <c r="AA35" s="20"/>
      <c r="AB35" s="20"/>
      <c r="AC35" s="20"/>
      <c r="AD35" s="20"/>
    </row>
    <row r="36" spans="1:30" ht="12.75">
      <c r="A36" s="156"/>
      <c r="Q36" s="20"/>
      <c r="X36" s="28"/>
      <c r="Y36" s="20"/>
      <c r="Z36" s="20"/>
      <c r="AA36" s="20"/>
      <c r="AB36" s="20"/>
      <c r="AC36" s="20"/>
      <c r="AD36" s="20"/>
    </row>
    <row r="37" spans="1:30" ht="12.75">
      <c r="A37" s="157"/>
      <c r="Q37" s="20"/>
      <c r="X37" s="28"/>
      <c r="Y37" s="20"/>
      <c r="Z37" s="20"/>
      <c r="AA37" s="20"/>
      <c r="AB37" s="20"/>
      <c r="AC37" s="20"/>
      <c r="AD37" s="20"/>
    </row>
    <row r="38" spans="1:30" ht="12.75">
      <c r="A38" s="157"/>
      <c r="Q38" s="20"/>
      <c r="X38" s="28"/>
      <c r="Y38" s="20"/>
      <c r="Z38" s="20"/>
      <c r="AA38" s="20"/>
      <c r="AB38" s="20"/>
      <c r="AC38" s="20"/>
      <c r="AD38" s="20"/>
    </row>
    <row r="39" spans="1:30" ht="12.75">
      <c r="A39" s="157"/>
      <c r="Q39" s="20"/>
      <c r="X39" s="28"/>
      <c r="Y39" s="20"/>
      <c r="Z39" s="20"/>
      <c r="AA39" s="20"/>
      <c r="AB39" s="20"/>
      <c r="AC39" s="20"/>
      <c r="AD39" s="20"/>
    </row>
    <row r="40" spans="1:30" ht="12.75">
      <c r="A40" s="157"/>
      <c r="Q40" s="20"/>
      <c r="X40" s="28"/>
      <c r="Y40" s="20"/>
      <c r="Z40" s="20"/>
      <c r="AA40" s="20"/>
      <c r="AB40" s="20"/>
      <c r="AC40" s="20"/>
      <c r="AD40" s="20"/>
    </row>
    <row r="41" spans="1:30" ht="12.75">
      <c r="A41" s="157"/>
      <c r="Q41" s="20"/>
      <c r="X41" s="28"/>
      <c r="Y41" s="20"/>
      <c r="Z41" s="20"/>
      <c r="AA41" s="20"/>
      <c r="AB41" s="20"/>
      <c r="AC41" s="20"/>
      <c r="AD41" s="20"/>
    </row>
    <row r="42" spans="1:30" ht="12.75">
      <c r="A42" s="157"/>
      <c r="Q42" s="20"/>
      <c r="X42" s="28"/>
      <c r="Y42" s="20"/>
      <c r="Z42" s="20"/>
      <c r="AA42" s="20"/>
      <c r="AB42" s="20"/>
      <c r="AC42" s="20"/>
      <c r="AD42" s="20"/>
    </row>
    <row r="43" spans="1:30" ht="11.25">
      <c r="Q43" s="20"/>
      <c r="X43" s="28"/>
      <c r="Y43" s="20"/>
      <c r="Z43" s="20"/>
      <c r="AA43" s="20"/>
      <c r="AB43" s="20"/>
      <c r="AC43" s="20"/>
      <c r="AD43" s="20"/>
    </row>
    <row r="44" spans="1:30" ht="11.25">
      <c r="Q44" s="20"/>
      <c r="X44" s="28"/>
      <c r="Y44" s="20"/>
      <c r="Z44" s="20"/>
      <c r="AA44" s="20"/>
      <c r="AB44" s="20"/>
      <c r="AC44" s="20"/>
      <c r="AD44" s="20"/>
    </row>
    <row r="45" spans="1:30" ht="11.25">
      <c r="Q45" s="20"/>
      <c r="X45" s="28"/>
      <c r="Y45" s="20"/>
      <c r="Z45" s="20"/>
      <c r="AA45" s="20"/>
      <c r="AB45" s="20"/>
      <c r="AC45" s="20"/>
      <c r="AD45" s="20"/>
    </row>
  </sheetData>
  <mergeCells count="34">
    <mergeCell ref="B33:C33"/>
    <mergeCell ref="B34:C34"/>
    <mergeCell ref="B25:C25"/>
    <mergeCell ref="B27:C27"/>
    <mergeCell ref="B30:C30"/>
    <mergeCell ref="B31:C31"/>
    <mergeCell ref="B28:C28"/>
    <mergeCell ref="B29:C29"/>
    <mergeCell ref="B11:C11"/>
    <mergeCell ref="B17:C17"/>
    <mergeCell ref="B15:C15"/>
    <mergeCell ref="B19:C19"/>
    <mergeCell ref="B20:C20"/>
    <mergeCell ref="B23:C23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20" sqref="D20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4" customWidth="1"/>
    <col min="9" max="9" width="11.5" style="34" customWidth="1"/>
    <col min="10" max="10" width="12.625" style="34" customWidth="1"/>
    <col min="11" max="11" width="6.875" style="34" customWidth="1"/>
    <col min="12" max="12" width="37.125" style="34" customWidth="1"/>
    <col min="13" max="16384" width="8.875" style="4"/>
  </cols>
  <sheetData>
    <row r="1" spans="1:19" s="3" customFormat="1" ht="23.25">
      <c r="A1" s="101"/>
      <c r="B1" s="126" t="str">
        <f>SHELL!B1</f>
        <v>L1 Mens Jacket</v>
      </c>
      <c r="C1" s="106"/>
      <c r="D1" s="106"/>
      <c r="E1" s="106"/>
      <c r="F1" s="106"/>
      <c r="G1" s="106"/>
      <c r="H1" s="106"/>
      <c r="I1" s="106"/>
      <c r="J1" s="106"/>
      <c r="K1" s="106"/>
      <c r="L1" s="107"/>
    </row>
    <row r="2" spans="1:19" s="3" customFormat="1" ht="16.5">
      <c r="A2" s="127"/>
      <c r="B2" s="313" t="str">
        <f>TRIMS!B2</f>
        <v xml:space="preserve">SEASON: </v>
      </c>
      <c r="C2" s="393"/>
      <c r="D2" s="313" t="str">
        <f>SHELL!D2</f>
        <v>WINTER 2017/2018</v>
      </c>
      <c r="E2" s="393"/>
      <c r="F2" s="130" t="s">
        <v>97</v>
      </c>
      <c r="G2" s="234"/>
      <c r="H2" s="202" t="s">
        <v>20</v>
      </c>
      <c r="I2" s="203"/>
      <c r="J2" s="203"/>
      <c r="K2" s="203"/>
      <c r="L2" s="204"/>
    </row>
    <row r="3" spans="1:19" s="3" customFormat="1" ht="16.5">
      <c r="A3" s="128"/>
      <c r="B3" s="313" t="str">
        <f>TRIMS!B3</f>
        <v>STYLE NUMBER:</v>
      </c>
      <c r="C3" s="393"/>
      <c r="D3" s="313" t="str">
        <f>SHELL!D3</f>
        <v>L1-108-17</v>
      </c>
      <c r="E3" s="393"/>
      <c r="F3" s="112"/>
      <c r="G3" s="227"/>
      <c r="H3" s="202" t="s">
        <v>151</v>
      </c>
      <c r="I3" s="203"/>
      <c r="J3" s="203"/>
      <c r="K3" s="203"/>
      <c r="L3" s="204"/>
    </row>
    <row r="4" spans="1:19" s="3" customFormat="1" ht="16.5">
      <c r="A4" s="128"/>
      <c r="B4" s="313" t="str">
        <f>TRIMS!B4</f>
        <v xml:space="preserve">STYLE NAME: </v>
      </c>
      <c r="C4" s="393"/>
      <c r="D4" s="313" t="str">
        <f>SHELL!D4</f>
        <v>ROCKEFELLER</v>
      </c>
      <c r="E4" s="393"/>
      <c r="F4" s="112"/>
      <c r="G4" s="198"/>
      <c r="H4" s="202" t="s">
        <v>122</v>
      </c>
      <c r="I4" s="203"/>
      <c r="J4" s="203"/>
      <c r="K4" s="203"/>
      <c r="L4" s="204"/>
    </row>
    <row r="5" spans="1:19" s="3" customFormat="1" ht="16.5">
      <c r="A5" s="128"/>
      <c r="B5" s="389" t="str">
        <f>SHELL!F5</f>
        <v xml:space="preserve">BLOCK: </v>
      </c>
      <c r="C5" s="390"/>
      <c r="D5" s="389" t="str">
        <f>SHELL!H5</f>
        <v>L1-108-16_OG_ROCKEFELLER</v>
      </c>
      <c r="E5" s="390"/>
      <c r="F5" s="112"/>
      <c r="G5" s="227"/>
      <c r="H5" s="202" t="s">
        <v>113</v>
      </c>
      <c r="I5" s="203"/>
      <c r="J5" s="203"/>
      <c r="K5" s="203"/>
      <c r="L5" s="204"/>
      <c r="M5" s="12"/>
      <c r="N5" s="12"/>
      <c r="O5" s="12"/>
      <c r="P5" s="12"/>
      <c r="Q5" s="62"/>
      <c r="R5" s="62"/>
      <c r="S5" s="62"/>
    </row>
    <row r="6" spans="1:19" s="3" customFormat="1" ht="16.5">
      <c r="A6" s="128"/>
      <c r="B6" s="389" t="str">
        <f>SHELL!F6</f>
        <v xml:space="preserve">FIT: </v>
      </c>
      <c r="C6" s="390"/>
      <c r="D6" s="389" t="str">
        <f>SHELL!H6</f>
        <v>STREET</v>
      </c>
      <c r="E6" s="390"/>
      <c r="F6" s="112"/>
      <c r="G6" s="198"/>
      <c r="H6" s="142" t="s">
        <v>158</v>
      </c>
      <c r="I6" s="205"/>
      <c r="J6" s="205"/>
      <c r="K6" s="205"/>
      <c r="L6" s="206"/>
      <c r="M6" s="12"/>
      <c r="N6" s="12"/>
      <c r="O6" s="12"/>
      <c r="P6" s="12"/>
      <c r="Q6" s="63"/>
      <c r="R6" s="63"/>
      <c r="S6" s="63"/>
    </row>
    <row r="7" spans="1:19" s="3" customFormat="1" ht="17.25" thickBot="1">
      <c r="A7" s="129"/>
      <c r="B7" s="391"/>
      <c r="C7" s="392"/>
      <c r="D7" s="391"/>
      <c r="E7" s="392"/>
      <c r="F7" s="252"/>
      <c r="G7" s="251"/>
      <c r="H7" s="301" t="s">
        <v>121</v>
      </c>
      <c r="I7" s="387"/>
      <c r="J7" s="387"/>
      <c r="K7" s="387"/>
      <c r="L7" s="388"/>
      <c r="M7" s="12"/>
      <c r="N7" s="12"/>
      <c r="O7" s="12"/>
      <c r="P7" s="12"/>
      <c r="Q7" s="63"/>
      <c r="R7" s="63"/>
      <c r="S7" s="63"/>
    </row>
    <row r="8" spans="1:19" s="14" customFormat="1" ht="16.5">
      <c r="A8" s="116"/>
      <c r="B8" s="109"/>
      <c r="C8" s="98"/>
      <c r="D8" s="98"/>
      <c r="E8" s="98"/>
      <c r="F8" s="98"/>
      <c r="G8" s="98"/>
      <c r="H8" s="98"/>
      <c r="I8" s="109"/>
      <c r="J8" s="109"/>
      <c r="K8" s="98"/>
      <c r="L8" s="109"/>
    </row>
    <row r="9" spans="1:19" s="14" customFormat="1" ht="11.1" customHeight="1">
      <c r="A9" s="117"/>
      <c r="B9" s="102"/>
      <c r="H9" s="102"/>
      <c r="I9" s="102"/>
      <c r="J9" s="102"/>
      <c r="K9" s="102"/>
      <c r="L9" s="102"/>
    </row>
    <row r="10" spans="1:19" s="114" customFormat="1" ht="23.1" customHeight="1">
      <c r="A10" s="223"/>
      <c r="B10" s="224"/>
      <c r="C10" s="113"/>
      <c r="D10" s="201"/>
      <c r="E10" s="201"/>
      <c r="F10" s="201"/>
      <c r="G10" s="113"/>
      <c r="H10" s="113"/>
      <c r="I10" s="113"/>
      <c r="J10" s="113"/>
      <c r="K10" s="113"/>
      <c r="L10" s="141"/>
    </row>
    <row r="11" spans="1:19" s="114" customFormat="1" ht="23.1" customHeight="1">
      <c r="A11" s="225"/>
      <c r="B11" s="224"/>
      <c r="C11" s="113"/>
      <c r="D11" s="201"/>
      <c r="E11" s="201"/>
      <c r="F11" s="201"/>
      <c r="G11" s="113"/>
      <c r="H11" s="113"/>
      <c r="I11" s="113"/>
      <c r="J11" s="113"/>
      <c r="K11" s="113"/>
      <c r="L11" s="141"/>
    </row>
    <row r="12" spans="1:19" s="114" customFormat="1" ht="23.1" customHeight="1">
      <c r="A12" s="225"/>
      <c r="B12" s="224"/>
      <c r="C12" s="113"/>
      <c r="D12" s="201"/>
      <c r="E12" s="201"/>
      <c r="F12" s="201"/>
      <c r="G12" s="113"/>
      <c r="H12" s="113"/>
      <c r="I12" s="113"/>
      <c r="J12" s="113"/>
      <c r="K12" s="113"/>
      <c r="L12" s="141"/>
    </row>
    <row r="13" spans="1:19" s="114" customFormat="1" ht="23.1" customHeight="1">
      <c r="A13" s="225"/>
      <c r="B13" s="224"/>
      <c r="C13" s="113"/>
      <c r="D13" s="201"/>
      <c r="E13" s="201"/>
      <c r="F13" s="201"/>
      <c r="G13" s="113"/>
      <c r="H13" s="113"/>
      <c r="I13" s="113"/>
      <c r="J13" s="113"/>
      <c r="K13" s="113"/>
      <c r="L13" s="141"/>
    </row>
    <row r="14" spans="1:19" s="114" customFormat="1" ht="23.1" customHeight="1">
      <c r="A14" s="225"/>
      <c r="B14" s="224"/>
      <c r="C14" s="113"/>
      <c r="D14" s="201"/>
      <c r="E14" s="201"/>
      <c r="F14" s="201"/>
      <c r="G14" s="113"/>
      <c r="H14" s="113"/>
      <c r="I14" s="113"/>
      <c r="J14" s="113"/>
      <c r="K14" s="113"/>
      <c r="L14" s="141"/>
    </row>
    <row r="15" spans="1:19" s="114" customFormat="1" ht="23.1" customHeight="1">
      <c r="A15" s="225"/>
      <c r="B15" s="224"/>
      <c r="C15" s="113"/>
      <c r="D15" s="201"/>
      <c r="E15" s="201"/>
      <c r="F15" s="201"/>
      <c r="G15" s="113"/>
      <c r="H15" s="113"/>
      <c r="I15" s="113"/>
      <c r="J15" s="113"/>
      <c r="K15" s="113"/>
      <c r="L15" s="141"/>
    </row>
    <row r="16" spans="1:19" s="114" customFormat="1" ht="23.1" customHeight="1">
      <c r="A16" s="223"/>
      <c r="B16" s="224"/>
      <c r="C16" s="113"/>
      <c r="D16" s="201"/>
      <c r="E16" s="201"/>
      <c r="F16" s="201"/>
      <c r="G16" s="113"/>
      <c r="H16" s="113"/>
      <c r="I16" s="113"/>
      <c r="J16" s="113"/>
      <c r="K16" s="113"/>
      <c r="L16" s="141"/>
    </row>
    <row r="17" spans="1:12" s="114" customFormat="1" ht="23.1" customHeight="1">
      <c r="A17" s="199"/>
      <c r="B17" s="200"/>
      <c r="C17" s="201"/>
      <c r="D17" s="201"/>
      <c r="E17" s="201"/>
      <c r="F17" s="201"/>
      <c r="G17" s="113"/>
      <c r="H17" s="113"/>
      <c r="I17" s="113"/>
      <c r="J17" s="113"/>
      <c r="K17" s="113"/>
      <c r="L17" s="141"/>
    </row>
    <row r="18" spans="1:12" s="114" customFormat="1" ht="23.1" customHeight="1">
      <c r="A18" s="231"/>
      <c r="B18" s="232"/>
      <c r="C18" s="113"/>
      <c r="D18" s="113"/>
      <c r="E18" s="201"/>
      <c r="F18" s="201"/>
      <c r="G18" s="113"/>
      <c r="H18" s="113"/>
      <c r="I18" s="113"/>
      <c r="J18" s="113"/>
      <c r="K18" s="113"/>
      <c r="L18" s="141"/>
    </row>
    <row r="19" spans="1:12" s="114" customFormat="1" ht="23.1" customHeight="1">
      <c r="A19" s="223"/>
      <c r="B19" s="224"/>
      <c r="C19" s="113"/>
      <c r="D19" s="113"/>
      <c r="E19" s="201"/>
      <c r="F19" s="201"/>
      <c r="G19" s="113"/>
      <c r="H19" s="113"/>
      <c r="I19" s="113"/>
      <c r="J19" s="113"/>
      <c r="K19" s="113"/>
      <c r="L19" s="141"/>
    </row>
    <row r="20" spans="1:12" s="114" customFormat="1" ht="23.1" customHeight="1">
      <c r="A20" s="223"/>
      <c r="B20" s="224"/>
      <c r="C20" s="113"/>
      <c r="D20" s="113"/>
      <c r="E20" s="201"/>
      <c r="F20" s="201"/>
      <c r="G20" s="113"/>
      <c r="H20" s="113"/>
      <c r="I20" s="113"/>
      <c r="J20" s="113"/>
      <c r="K20" s="113"/>
      <c r="L20" s="141"/>
    </row>
    <row r="21" spans="1:12" s="114" customFormat="1" ht="23.1" customHeight="1">
      <c r="A21" s="223"/>
      <c r="B21" s="224"/>
      <c r="C21" s="113"/>
      <c r="D21" s="113"/>
      <c r="E21" s="201"/>
      <c r="F21" s="201"/>
      <c r="G21" s="113"/>
      <c r="H21" s="113"/>
      <c r="I21" s="113"/>
      <c r="J21" s="113"/>
      <c r="K21" s="113"/>
      <c r="L21" s="141"/>
    </row>
    <row r="22" spans="1:12" s="114" customFormat="1" ht="23.1" customHeight="1">
      <c r="A22" s="223"/>
      <c r="B22" s="224"/>
      <c r="C22" s="113"/>
      <c r="D22" s="113"/>
      <c r="E22" s="201"/>
      <c r="F22" s="201"/>
      <c r="G22" s="113"/>
      <c r="H22" s="113"/>
      <c r="I22" s="113"/>
      <c r="J22" s="113"/>
      <c r="K22" s="113"/>
      <c r="L22" s="141"/>
    </row>
    <row r="23" spans="1:12" s="114" customFormat="1" ht="23.1" customHeight="1">
      <c r="A23" s="223"/>
      <c r="B23" s="224"/>
      <c r="C23" s="113"/>
      <c r="D23" s="113"/>
      <c r="E23" s="201"/>
      <c r="F23" s="201"/>
      <c r="G23" s="113"/>
      <c r="H23" s="113"/>
      <c r="I23" s="113"/>
      <c r="J23" s="113"/>
      <c r="K23" s="113"/>
      <c r="L23" s="141"/>
    </row>
    <row r="24" spans="1:12" s="114" customFormat="1" ht="23.1" customHeight="1">
      <c r="A24" s="223"/>
      <c r="B24" s="224"/>
      <c r="C24" s="113"/>
      <c r="D24" s="113"/>
      <c r="E24" s="201"/>
      <c r="F24" s="201"/>
      <c r="G24" s="113"/>
      <c r="H24" s="113"/>
      <c r="I24" s="113"/>
      <c r="J24" s="113"/>
      <c r="K24" s="113"/>
      <c r="L24" s="141"/>
    </row>
    <row r="25" spans="1:12" s="114" customFormat="1" ht="23.1" customHeight="1">
      <c r="A25" s="223"/>
      <c r="B25" s="224"/>
      <c r="C25" s="113"/>
      <c r="D25" s="113"/>
      <c r="E25" s="201"/>
      <c r="F25" s="201"/>
      <c r="G25" s="113"/>
      <c r="H25" s="113"/>
      <c r="I25" s="113"/>
      <c r="J25" s="113"/>
      <c r="K25" s="113"/>
      <c r="L25" s="141"/>
    </row>
    <row r="26" spans="1:12" s="114" customFormat="1" ht="23.1" customHeight="1">
      <c r="A26" s="223"/>
      <c r="B26" s="224"/>
      <c r="C26" s="113"/>
      <c r="D26" s="113"/>
      <c r="E26" s="201"/>
      <c r="F26" s="201"/>
      <c r="G26" s="113"/>
      <c r="H26" s="113"/>
      <c r="I26" s="113"/>
      <c r="J26" s="113"/>
      <c r="K26" s="113"/>
      <c r="L26" s="141"/>
    </row>
    <row r="27" spans="1:12" s="114" customFormat="1" ht="23.1" customHeight="1">
      <c r="A27" s="223"/>
      <c r="B27" s="224"/>
      <c r="C27" s="113"/>
      <c r="D27" s="113"/>
      <c r="E27" s="201"/>
      <c r="F27" s="201"/>
      <c r="G27" s="113"/>
      <c r="H27" s="113"/>
      <c r="I27" s="113"/>
      <c r="J27" s="113"/>
      <c r="K27" s="113"/>
      <c r="L27" s="141"/>
    </row>
    <row r="28" spans="1:12" s="114" customFormat="1" ht="23.1" customHeight="1">
      <c r="A28" s="223"/>
      <c r="B28" s="224"/>
      <c r="C28" s="113"/>
      <c r="D28" s="113"/>
      <c r="E28" s="201"/>
      <c r="F28" s="201"/>
      <c r="G28" s="113"/>
      <c r="H28" s="113"/>
      <c r="I28" s="113"/>
      <c r="J28" s="113"/>
      <c r="K28" s="113"/>
      <c r="L28" s="141"/>
    </row>
    <row r="29" spans="1:12" s="114" customFormat="1" ht="23.1" customHeight="1">
      <c r="A29" s="223"/>
      <c r="B29" s="224"/>
      <c r="C29" s="113"/>
      <c r="D29" s="113"/>
      <c r="E29" s="201"/>
      <c r="F29" s="201"/>
      <c r="G29" s="113"/>
      <c r="H29" s="113"/>
      <c r="I29" s="113"/>
      <c r="J29" s="113"/>
      <c r="K29" s="113"/>
      <c r="L29" s="141"/>
    </row>
    <row r="30" spans="1:12" s="114" customFormat="1" ht="23.1" customHeight="1">
      <c r="A30" s="223"/>
      <c r="B30" s="224"/>
      <c r="C30" s="113"/>
      <c r="D30" s="113"/>
      <c r="E30" s="201"/>
      <c r="F30" s="201"/>
      <c r="G30" s="113"/>
      <c r="H30" s="113"/>
      <c r="I30" s="113"/>
      <c r="J30" s="113"/>
      <c r="K30" s="113"/>
      <c r="L30" s="141"/>
    </row>
    <row r="31" spans="1:12" s="114" customFormat="1" ht="23.1" customHeight="1">
      <c r="A31" s="223"/>
      <c r="B31" s="224"/>
      <c r="C31" s="113"/>
      <c r="D31" s="113"/>
      <c r="E31" s="201"/>
      <c r="F31" s="201"/>
      <c r="G31" s="113"/>
      <c r="H31" s="113"/>
      <c r="I31" s="113"/>
      <c r="J31" s="113"/>
      <c r="K31" s="113"/>
      <c r="L31" s="141"/>
    </row>
    <row r="32" spans="1:12" s="114" customFormat="1" ht="23.1" customHeight="1">
      <c r="A32" s="223"/>
      <c r="B32" s="224"/>
      <c r="C32" s="113"/>
      <c r="D32" s="113"/>
      <c r="E32" s="201"/>
      <c r="F32" s="201"/>
      <c r="G32" s="113"/>
      <c r="H32" s="113"/>
      <c r="I32" s="113"/>
      <c r="J32" s="113"/>
      <c r="K32" s="113"/>
      <c r="L32" s="141"/>
    </row>
    <row r="33" spans="1:12" s="114" customFormat="1" ht="23.1" customHeight="1">
      <c r="A33" s="223"/>
      <c r="B33" s="224"/>
      <c r="C33" s="113"/>
      <c r="D33" s="113"/>
      <c r="E33" s="201"/>
      <c r="F33" s="201"/>
      <c r="G33" s="113"/>
      <c r="H33" s="113"/>
      <c r="I33" s="113"/>
      <c r="J33" s="113"/>
      <c r="K33" s="113"/>
      <c r="L33" s="141"/>
    </row>
    <row r="34" spans="1:12" s="114" customFormat="1" ht="23.1" customHeight="1">
      <c r="A34" s="223"/>
      <c r="B34" s="224"/>
      <c r="C34" s="113"/>
      <c r="D34" s="113"/>
      <c r="E34" s="201"/>
      <c r="F34" s="201"/>
      <c r="G34" s="113"/>
      <c r="H34" s="113"/>
      <c r="I34" s="113"/>
      <c r="J34" s="113"/>
      <c r="K34" s="113"/>
      <c r="L34" s="141"/>
    </row>
    <row r="35" spans="1:12" s="114" customFormat="1" ht="23.1" customHeight="1">
      <c r="A35" s="223"/>
      <c r="B35" s="224"/>
      <c r="C35" s="113"/>
      <c r="D35" s="113"/>
      <c r="E35" s="201"/>
      <c r="F35" s="201"/>
      <c r="G35" s="113"/>
      <c r="H35" s="113"/>
      <c r="I35" s="113"/>
      <c r="J35" s="113"/>
      <c r="K35" s="113"/>
      <c r="L35" s="141"/>
    </row>
    <row r="36" spans="1:12" s="114" customFormat="1" ht="23.1" customHeight="1">
      <c r="A36" s="223"/>
      <c r="B36" s="232"/>
      <c r="C36" s="113"/>
      <c r="D36" s="113"/>
      <c r="E36" s="201"/>
      <c r="F36" s="201"/>
      <c r="G36" s="113"/>
      <c r="H36" s="113"/>
      <c r="I36" s="113"/>
      <c r="J36" s="113"/>
      <c r="K36" s="113"/>
      <c r="L36" s="141"/>
    </row>
    <row r="37" spans="1:12" s="114" customFormat="1" ht="23.1" customHeight="1">
      <c r="A37" s="223"/>
      <c r="B37" s="224"/>
      <c r="C37" s="113"/>
      <c r="D37" s="113"/>
      <c r="E37" s="201"/>
      <c r="F37" s="201"/>
      <c r="G37" s="113"/>
      <c r="H37" s="113"/>
      <c r="I37" s="113"/>
      <c r="J37" s="113"/>
      <c r="K37" s="113"/>
      <c r="L37" s="141"/>
    </row>
    <row r="38" spans="1:12" s="114" customFormat="1" ht="23.1" customHeight="1">
      <c r="A38" s="223"/>
      <c r="B38" s="224"/>
      <c r="C38" s="113"/>
      <c r="D38" s="113"/>
      <c r="E38" s="201"/>
      <c r="F38" s="201"/>
      <c r="G38" s="113"/>
      <c r="H38" s="113"/>
      <c r="I38" s="113"/>
      <c r="J38" s="113"/>
      <c r="K38" s="113"/>
      <c r="L38" s="141"/>
    </row>
    <row r="39" spans="1:12" s="114" customFormat="1" ht="23.1" customHeight="1">
      <c r="A39" s="223"/>
      <c r="B39" s="224"/>
      <c r="C39" s="113"/>
      <c r="D39" s="113"/>
      <c r="E39" s="201"/>
      <c r="F39" s="201"/>
      <c r="G39" s="113"/>
      <c r="H39" s="113"/>
      <c r="I39" s="113"/>
      <c r="J39" s="113"/>
      <c r="K39" s="113"/>
      <c r="L39" s="141"/>
    </row>
    <row r="40" spans="1:12" s="114" customFormat="1" ht="23.1" customHeight="1">
      <c r="A40" s="223"/>
      <c r="B40" s="224"/>
      <c r="C40" s="113"/>
      <c r="D40" s="113"/>
      <c r="E40" s="201"/>
      <c r="F40" s="201"/>
      <c r="G40" s="113"/>
      <c r="H40" s="113"/>
      <c r="I40" s="113"/>
      <c r="J40" s="113"/>
      <c r="K40" s="113"/>
      <c r="L40" s="141"/>
    </row>
    <row r="41" spans="1:12" s="114" customFormat="1" ht="23.1" customHeight="1">
      <c r="A41" s="223"/>
      <c r="B41" s="233"/>
      <c r="C41" s="113"/>
      <c r="D41" s="113"/>
      <c r="E41" s="201"/>
      <c r="F41" s="201"/>
      <c r="G41" s="113"/>
      <c r="H41" s="113"/>
      <c r="I41" s="113"/>
      <c r="J41" s="113"/>
      <c r="K41" s="113"/>
      <c r="L41" s="141"/>
    </row>
    <row r="42" spans="1:12" s="114" customFormat="1" ht="23.1" customHeight="1">
      <c r="A42" s="199"/>
      <c r="B42" s="226"/>
      <c r="C42" s="201"/>
      <c r="D42" s="201"/>
      <c r="E42" s="201"/>
      <c r="F42" s="201"/>
      <c r="G42" s="113"/>
      <c r="H42" s="113"/>
      <c r="I42" s="113"/>
      <c r="J42" s="113"/>
      <c r="K42" s="113"/>
      <c r="L42" s="141"/>
    </row>
    <row r="43" spans="1:12" s="114" customFormat="1" ht="23.1" customHeight="1">
      <c r="A43" s="199"/>
      <c r="B43" s="200"/>
      <c r="C43" s="201"/>
      <c r="D43" s="201"/>
      <c r="E43" s="201"/>
      <c r="F43" s="201"/>
      <c r="G43" s="113"/>
      <c r="H43" s="113"/>
      <c r="I43" s="113"/>
      <c r="J43" s="113"/>
      <c r="K43" s="113"/>
      <c r="L43" s="141"/>
    </row>
    <row r="44" spans="1:12" s="114" customFormat="1" ht="23.1" customHeight="1">
      <c r="A44" s="223"/>
      <c r="B44" s="233"/>
      <c r="C44" s="228"/>
      <c r="D44" s="228"/>
      <c r="E44" s="201"/>
      <c r="F44" s="201"/>
      <c r="G44" s="113"/>
      <c r="H44" s="113"/>
      <c r="I44" s="113"/>
      <c r="J44" s="113"/>
      <c r="K44" s="113"/>
      <c r="L44" s="141"/>
    </row>
    <row r="45" spans="1:12" s="114" customFormat="1" ht="23.1" customHeight="1">
      <c r="A45" s="223"/>
      <c r="B45" s="224"/>
      <c r="C45" s="228"/>
      <c r="D45" s="228"/>
      <c r="E45" s="201"/>
      <c r="F45" s="201"/>
      <c r="G45" s="113"/>
      <c r="H45" s="113"/>
      <c r="I45" s="113"/>
      <c r="J45" s="113"/>
      <c r="K45" s="113"/>
      <c r="L45" s="141"/>
    </row>
    <row r="46" spans="1:12" s="114" customFormat="1" ht="23.1" customHeight="1">
      <c r="A46" s="223"/>
      <c r="B46" s="224"/>
      <c r="C46" s="228"/>
      <c r="D46" s="228"/>
      <c r="E46" s="201"/>
      <c r="F46" s="201"/>
      <c r="G46" s="113"/>
      <c r="H46" s="113"/>
      <c r="I46" s="113"/>
      <c r="J46" s="113"/>
      <c r="K46" s="113"/>
      <c r="L46" s="141"/>
    </row>
    <row r="47" spans="1:12" s="114" customFormat="1" ht="23.1" customHeight="1">
      <c r="A47" s="223"/>
      <c r="B47" s="224"/>
      <c r="C47" s="228"/>
      <c r="D47" s="228"/>
      <c r="E47" s="201"/>
      <c r="F47" s="201"/>
      <c r="G47" s="113"/>
      <c r="H47" s="113"/>
      <c r="I47" s="113"/>
      <c r="J47" s="113"/>
      <c r="K47" s="113"/>
      <c r="L47" s="141"/>
    </row>
    <row r="48" spans="1:12" s="114" customFormat="1" ht="23.1" customHeight="1">
      <c r="A48" s="223"/>
      <c r="B48" s="224"/>
      <c r="C48" s="228"/>
      <c r="D48" s="228"/>
      <c r="E48" s="201"/>
      <c r="F48" s="201"/>
      <c r="G48" s="113"/>
      <c r="H48" s="113"/>
      <c r="I48" s="113"/>
      <c r="J48" s="113"/>
      <c r="K48" s="113"/>
      <c r="L48" s="141"/>
    </row>
    <row r="49" spans="1:12" s="114" customFormat="1" ht="23.1" customHeight="1">
      <c r="A49" s="223"/>
      <c r="B49" s="233"/>
      <c r="C49" s="228"/>
      <c r="D49" s="228"/>
      <c r="E49" s="201"/>
      <c r="F49" s="201"/>
      <c r="G49" s="113"/>
      <c r="H49" s="113"/>
      <c r="I49" s="113"/>
      <c r="J49" s="113"/>
      <c r="K49" s="113"/>
      <c r="L49" s="141"/>
    </row>
    <row r="50" spans="1:12" s="114" customFormat="1" ht="23.1" customHeight="1">
      <c r="A50" s="229"/>
      <c r="B50" s="230"/>
      <c r="C50" s="228"/>
      <c r="D50" s="228"/>
      <c r="E50" s="201"/>
      <c r="F50" s="201"/>
      <c r="G50" s="113"/>
      <c r="H50" s="113"/>
      <c r="I50" s="113"/>
      <c r="J50" s="113"/>
      <c r="K50" s="113"/>
      <c r="L50" s="141"/>
    </row>
    <row r="51" spans="1:12" s="114" customFormat="1" ht="23.1" customHeight="1">
      <c r="A51" s="229"/>
      <c r="B51" s="226"/>
      <c r="C51" s="228"/>
      <c r="D51" s="228"/>
      <c r="E51" s="201"/>
      <c r="F51" s="201"/>
      <c r="G51" s="113"/>
      <c r="H51" s="113"/>
      <c r="I51" s="113"/>
      <c r="J51" s="113"/>
      <c r="K51" s="113"/>
      <c r="L51" s="141"/>
    </row>
    <row r="52" spans="1:12" s="114" customFormat="1" ht="23.1" customHeight="1">
      <c r="A52" s="229"/>
      <c r="B52" s="235"/>
      <c r="C52" s="228"/>
      <c r="D52" s="228"/>
      <c r="E52" s="201"/>
      <c r="F52" s="201"/>
      <c r="G52" s="113"/>
      <c r="H52" s="113"/>
      <c r="I52" s="113"/>
      <c r="J52" s="113"/>
      <c r="K52" s="113"/>
      <c r="L52" s="141"/>
    </row>
    <row r="53" spans="1:12" s="114" customFormat="1" ht="23.1" customHeight="1">
      <c r="A53" s="229"/>
      <c r="B53" s="235"/>
      <c r="C53" s="228"/>
      <c r="D53" s="228"/>
      <c r="E53" s="201"/>
      <c r="F53" s="201"/>
      <c r="G53" s="113"/>
      <c r="H53" s="113"/>
      <c r="I53" s="113"/>
      <c r="J53" s="113"/>
      <c r="K53" s="113"/>
      <c r="L53" s="141"/>
    </row>
    <row r="54" spans="1:12" s="114" customFormat="1" ht="23.1" customHeight="1">
      <c r="A54" s="229"/>
      <c r="B54" s="240"/>
      <c r="C54" s="241"/>
      <c r="D54" s="241"/>
      <c r="E54" s="242"/>
      <c r="F54" s="201"/>
      <c r="G54" s="113"/>
      <c r="H54" s="113"/>
      <c r="I54" s="113"/>
      <c r="J54" s="113"/>
      <c r="K54" s="113"/>
      <c r="L54" s="141"/>
    </row>
    <row r="55" spans="1:12" s="114" customFormat="1" ht="23.1" customHeight="1">
      <c r="A55" s="229"/>
      <c r="B55" s="236"/>
      <c r="C55" s="228"/>
      <c r="D55" s="228"/>
      <c r="E55" s="201"/>
      <c r="F55" s="201"/>
      <c r="G55" s="113"/>
      <c r="H55" s="113"/>
      <c r="I55" s="113"/>
      <c r="J55" s="113"/>
      <c r="K55" s="113"/>
      <c r="L55" s="141"/>
    </row>
    <row r="56" spans="1:12" s="114" customFormat="1" ht="23.1" customHeight="1">
      <c r="A56" s="229"/>
      <c r="B56" s="236"/>
      <c r="C56" s="228"/>
      <c r="D56" s="228"/>
      <c r="E56" s="201"/>
      <c r="F56" s="201"/>
      <c r="G56" s="113"/>
      <c r="H56" s="113"/>
      <c r="I56" s="113"/>
      <c r="J56" s="113"/>
      <c r="K56" s="113"/>
      <c r="L56" s="141"/>
    </row>
    <row r="57" spans="1:12" s="114" customFormat="1" ht="23.1" customHeight="1">
      <c r="A57" s="229"/>
      <c r="B57" s="236"/>
      <c r="C57" s="228"/>
      <c r="D57" s="228"/>
      <c r="E57" s="201"/>
      <c r="F57" s="201"/>
      <c r="G57" s="113"/>
      <c r="H57" s="113"/>
      <c r="I57" s="113"/>
      <c r="J57" s="113"/>
      <c r="K57" s="113"/>
      <c r="L57" s="141"/>
    </row>
    <row r="58" spans="1:12" s="114" customFormat="1" ht="23.1" customHeight="1">
      <c r="A58" s="229"/>
      <c r="B58" s="236"/>
      <c r="C58" s="228"/>
      <c r="D58" s="228"/>
      <c r="E58" s="201"/>
      <c r="F58" s="201"/>
      <c r="G58" s="113"/>
      <c r="H58" s="113"/>
      <c r="I58" s="113"/>
      <c r="J58" s="113"/>
      <c r="K58" s="113"/>
      <c r="L58" s="141"/>
    </row>
    <row r="59" spans="1:12" s="114" customFormat="1" ht="23.1" customHeight="1">
      <c r="A59" s="229"/>
      <c r="B59" s="243"/>
      <c r="C59" s="228"/>
      <c r="D59" s="228"/>
      <c r="E59" s="201"/>
      <c r="F59" s="201"/>
      <c r="G59" s="113"/>
      <c r="H59" s="113"/>
      <c r="I59" s="113"/>
      <c r="J59" s="113"/>
      <c r="K59" s="113"/>
      <c r="L59" s="141"/>
    </row>
    <row r="60" spans="1:12" s="114" customFormat="1" ht="23.1" customHeight="1">
      <c r="A60" s="229"/>
      <c r="B60" s="236"/>
      <c r="C60" s="228"/>
      <c r="D60" s="228"/>
      <c r="E60" s="201"/>
      <c r="F60" s="201"/>
      <c r="G60" s="113"/>
      <c r="H60" s="113"/>
      <c r="I60" s="113"/>
      <c r="J60" s="113"/>
      <c r="K60" s="113"/>
      <c r="L60" s="141"/>
    </row>
    <row r="61" spans="1:12" s="114" customFormat="1" ht="23.1" customHeight="1">
      <c r="A61" s="229"/>
      <c r="B61" s="236"/>
      <c r="C61" s="228"/>
      <c r="D61" s="228"/>
      <c r="E61" s="201"/>
      <c r="F61" s="201"/>
      <c r="G61" s="113"/>
      <c r="H61" s="113"/>
      <c r="I61" s="113"/>
      <c r="J61" s="113"/>
      <c r="K61" s="113"/>
      <c r="L61" s="141"/>
    </row>
    <row r="62" spans="1:12" s="114" customFormat="1" ht="23.1" customHeight="1">
      <c r="A62" s="229"/>
      <c r="B62" s="236"/>
      <c r="C62" s="228"/>
      <c r="D62" s="228"/>
      <c r="E62" s="201"/>
      <c r="F62" s="201"/>
      <c r="G62" s="113"/>
      <c r="H62" s="113"/>
      <c r="I62" s="113"/>
      <c r="J62" s="113"/>
      <c r="K62" s="113"/>
      <c r="L62" s="141"/>
    </row>
    <row r="63" spans="1:12" s="114" customFormat="1" ht="23.1" customHeight="1">
      <c r="A63" s="229"/>
      <c r="B63" s="237"/>
      <c r="C63" s="228"/>
      <c r="D63" s="228"/>
      <c r="E63" s="201"/>
      <c r="F63" s="201"/>
      <c r="G63" s="113"/>
      <c r="H63" s="113"/>
      <c r="I63" s="113"/>
      <c r="J63" s="113"/>
      <c r="K63" s="113"/>
      <c r="L63" s="141"/>
    </row>
    <row r="64" spans="1:12" s="114" customFormat="1" ht="23.1" customHeight="1">
      <c r="A64" s="229"/>
      <c r="B64" s="235"/>
      <c r="C64" s="228"/>
      <c r="D64" s="228"/>
      <c r="E64" s="201"/>
      <c r="F64" s="201"/>
      <c r="G64" s="113"/>
      <c r="H64" s="113"/>
      <c r="I64" s="113"/>
      <c r="J64" s="113"/>
      <c r="K64" s="113"/>
      <c r="L64" s="141"/>
    </row>
    <row r="65" spans="1:12" s="114" customFormat="1" ht="23.1" customHeight="1">
      <c r="A65" s="199"/>
      <c r="B65" s="235"/>
      <c r="C65" s="201"/>
      <c r="D65" s="201"/>
      <c r="E65" s="201"/>
      <c r="F65" s="201"/>
      <c r="G65" s="113"/>
      <c r="H65" s="113"/>
      <c r="I65" s="113"/>
      <c r="J65" s="113"/>
      <c r="K65" s="113"/>
      <c r="L65" s="141"/>
    </row>
    <row r="66" spans="1:12" s="114" customFormat="1" ht="23.1" customHeight="1">
      <c r="A66" s="199"/>
      <c r="B66" s="235"/>
      <c r="C66" s="201"/>
      <c r="D66" s="201"/>
      <c r="E66" s="201"/>
      <c r="F66" s="201"/>
      <c r="G66" s="113"/>
      <c r="H66" s="113"/>
      <c r="I66" s="113"/>
      <c r="J66" s="113"/>
      <c r="K66" s="113"/>
      <c r="L66" s="141"/>
    </row>
    <row r="67" spans="1:12" s="114" customFormat="1" ht="23.1" customHeight="1">
      <c r="A67" s="229"/>
      <c r="B67" s="235"/>
      <c r="C67" s="228"/>
      <c r="D67" s="228"/>
      <c r="E67" s="201"/>
      <c r="F67" s="201"/>
      <c r="G67" s="113"/>
      <c r="H67" s="113"/>
      <c r="I67" s="113"/>
      <c r="J67" s="113"/>
      <c r="K67" s="113"/>
      <c r="L67" s="141"/>
    </row>
    <row r="68" spans="1:12" s="114" customFormat="1" ht="23.1" customHeight="1">
      <c r="A68" s="199"/>
      <c r="B68" s="235"/>
      <c r="C68" s="201"/>
      <c r="D68" s="201"/>
      <c r="E68" s="201"/>
      <c r="F68" s="201"/>
      <c r="G68" s="113"/>
      <c r="H68" s="113"/>
      <c r="I68" s="113"/>
      <c r="J68" s="113"/>
      <c r="K68" s="113"/>
      <c r="L68" s="141"/>
    </row>
    <row r="69" spans="1:12" s="114" customFormat="1" ht="23.1" customHeight="1">
      <c r="A69" s="199"/>
      <c r="B69" s="235"/>
      <c r="C69" s="201"/>
      <c r="D69" s="201"/>
      <c r="E69" s="201"/>
      <c r="F69" s="201"/>
      <c r="G69" s="113"/>
      <c r="H69" s="113"/>
      <c r="I69" s="113"/>
      <c r="J69" s="113"/>
      <c r="K69" s="113"/>
      <c r="L69" s="141"/>
    </row>
    <row r="70" spans="1:12" s="114" customFormat="1" ht="23.1" customHeight="1">
      <c r="A70" s="199"/>
      <c r="B70" s="226"/>
      <c r="C70" s="201"/>
      <c r="D70" s="201"/>
      <c r="E70" s="201"/>
      <c r="F70" s="201"/>
      <c r="G70" s="113"/>
      <c r="H70" s="113"/>
      <c r="I70" s="113"/>
      <c r="J70" s="113"/>
      <c r="K70" s="113"/>
      <c r="L70" s="141"/>
    </row>
    <row r="71" spans="1:12" s="114" customFormat="1" ht="23.1" customHeight="1">
      <c r="A71" s="199"/>
      <c r="B71" s="226"/>
      <c r="C71" s="201"/>
      <c r="D71" s="201"/>
      <c r="E71" s="201"/>
      <c r="F71" s="201"/>
      <c r="G71" s="113"/>
      <c r="H71" s="113"/>
      <c r="I71" s="113"/>
      <c r="J71" s="113"/>
      <c r="K71" s="113"/>
      <c r="L71" s="141"/>
    </row>
    <row r="72" spans="1:12" s="114" customFormat="1" ht="23.1" customHeight="1">
      <c r="A72" s="199"/>
      <c r="B72" s="244"/>
      <c r="C72" s="201"/>
      <c r="D72" s="201"/>
      <c r="E72" s="201"/>
      <c r="F72" s="201"/>
      <c r="G72" s="113"/>
      <c r="H72" s="113"/>
      <c r="I72" s="113"/>
      <c r="J72" s="113"/>
      <c r="K72" s="113"/>
      <c r="L72" s="141"/>
    </row>
    <row r="73" spans="1:12" s="114" customFormat="1" ht="23.1" customHeight="1">
      <c r="A73" s="199"/>
      <c r="B73" s="239"/>
      <c r="C73" s="201"/>
      <c r="D73" s="201"/>
      <c r="E73" s="201"/>
      <c r="F73" s="201"/>
      <c r="G73" s="113"/>
      <c r="H73" s="113"/>
      <c r="I73" s="113"/>
      <c r="J73" s="113"/>
      <c r="K73" s="113"/>
      <c r="L73" s="141"/>
    </row>
    <row r="74" spans="1:12" s="114" customFormat="1" ht="23.1" customHeight="1">
      <c r="A74" s="199"/>
      <c r="B74" s="239"/>
      <c r="C74" s="201"/>
      <c r="D74" s="201"/>
      <c r="E74" s="201"/>
      <c r="F74" s="201"/>
      <c r="G74" s="113"/>
      <c r="H74" s="113"/>
      <c r="I74" s="113"/>
      <c r="J74" s="113"/>
      <c r="K74" s="113"/>
      <c r="L74" s="141"/>
    </row>
    <row r="75" spans="1:12" s="114" customFormat="1" ht="23.1" customHeight="1">
      <c r="A75" s="199"/>
      <c r="B75" s="226"/>
      <c r="C75" s="201"/>
      <c r="D75" s="201"/>
      <c r="E75" s="201"/>
      <c r="F75" s="201"/>
      <c r="G75" s="113"/>
      <c r="H75" s="113"/>
      <c r="I75" s="113"/>
      <c r="J75" s="113"/>
      <c r="K75" s="113"/>
      <c r="L75" s="141"/>
    </row>
    <row r="76" spans="1:12" s="115" customFormat="1" ht="23.1" customHeight="1">
      <c r="A76" s="118"/>
      <c r="B76" s="114"/>
      <c r="H76" s="114"/>
      <c r="I76" s="114"/>
      <c r="J76" s="114"/>
      <c r="K76" s="114"/>
      <c r="L76" s="114"/>
    </row>
    <row r="77" spans="1:12" s="115" customFormat="1" ht="23.1" customHeight="1">
      <c r="A77" s="118"/>
      <c r="B77" s="114"/>
      <c r="H77" s="114"/>
      <c r="I77" s="114"/>
      <c r="J77" s="114"/>
      <c r="K77" s="114"/>
      <c r="L77" s="114"/>
    </row>
    <row r="78" spans="1:12" s="115" customFormat="1" ht="12.75">
      <c r="A78" s="118"/>
      <c r="B78" s="114"/>
      <c r="H78" s="114"/>
      <c r="I78" s="114"/>
      <c r="J78" s="114"/>
      <c r="K78" s="114"/>
      <c r="L78" s="114"/>
    </row>
    <row r="79" spans="1:12" s="115" customFormat="1" ht="12.75">
      <c r="A79" s="118"/>
      <c r="B79" s="114"/>
      <c r="H79" s="114"/>
      <c r="I79" s="114"/>
      <c r="J79" s="114"/>
      <c r="K79" s="114"/>
      <c r="L79" s="114"/>
    </row>
    <row r="80" spans="1:12" s="115" customFormat="1" ht="12.75">
      <c r="A80" s="118"/>
      <c r="B80" s="114"/>
      <c r="H80" s="114"/>
      <c r="I80" s="114"/>
      <c r="J80" s="114"/>
      <c r="K80" s="114"/>
      <c r="L80" s="114"/>
    </row>
    <row r="81" spans="1:12" s="115" customFormat="1" ht="12.75">
      <c r="A81" s="118"/>
      <c r="B81" s="114"/>
      <c r="H81" s="114"/>
      <c r="I81" s="114"/>
      <c r="J81" s="114"/>
      <c r="K81" s="114"/>
      <c r="L81" s="114"/>
    </row>
    <row r="82" spans="1:12" s="115" customFormat="1" ht="12.75">
      <c r="A82" s="118"/>
      <c r="B82" s="114"/>
      <c r="H82" s="114"/>
      <c r="I82" s="114"/>
      <c r="J82" s="114"/>
      <c r="K82" s="114"/>
      <c r="L82" s="114"/>
    </row>
    <row r="83" spans="1:12" s="115" customFormat="1" ht="12.75">
      <c r="A83" s="118"/>
      <c r="B83" s="114"/>
      <c r="H83" s="114"/>
      <c r="I83" s="114"/>
      <c r="J83" s="114"/>
      <c r="K83" s="114"/>
      <c r="L83" s="114"/>
    </row>
    <row r="84" spans="1:12" s="115" customFormat="1" ht="12.75">
      <c r="A84" s="118"/>
      <c r="B84" s="114"/>
      <c r="H84" s="114"/>
      <c r="I84" s="114"/>
      <c r="J84" s="114"/>
      <c r="K84" s="114"/>
      <c r="L84" s="114"/>
    </row>
    <row r="85" spans="1:12" s="115" customFormat="1" ht="12.75">
      <c r="A85" s="118"/>
      <c r="B85" s="114"/>
      <c r="H85" s="114"/>
      <c r="I85" s="114"/>
      <c r="J85" s="114"/>
      <c r="K85" s="114"/>
      <c r="L85" s="114"/>
    </row>
    <row r="86" spans="1:12" s="115" customFormat="1" ht="12.75">
      <c r="A86" s="118"/>
      <c r="B86" s="114"/>
      <c r="H86" s="114"/>
      <c r="I86" s="114"/>
      <c r="J86" s="114"/>
      <c r="K86" s="114"/>
      <c r="L86" s="114"/>
    </row>
    <row r="87" spans="1:12" s="115" customFormat="1" ht="12.75">
      <c r="A87" s="118"/>
      <c r="B87" s="114"/>
      <c r="H87" s="114"/>
      <c r="I87" s="114"/>
      <c r="J87" s="114"/>
      <c r="K87" s="114"/>
      <c r="L87" s="114"/>
    </row>
    <row r="88" spans="1:12" s="115" customFormat="1" ht="12.75">
      <c r="A88" s="118"/>
      <c r="B88" s="114"/>
      <c r="H88" s="114"/>
      <c r="I88" s="114"/>
      <c r="J88" s="114"/>
      <c r="K88" s="114"/>
      <c r="L88" s="114"/>
    </row>
    <row r="89" spans="1:12" s="115" customFormat="1" ht="12.75">
      <c r="A89" s="118"/>
      <c r="B89" s="114"/>
      <c r="H89" s="114"/>
      <c r="I89" s="114"/>
      <c r="J89" s="114"/>
      <c r="K89" s="114"/>
      <c r="L89" s="114"/>
    </row>
    <row r="90" spans="1:12" s="115" customFormat="1" ht="12.75">
      <c r="A90" s="118"/>
      <c r="B90" s="114"/>
      <c r="H90" s="114"/>
      <c r="I90" s="114"/>
      <c r="J90" s="114"/>
      <c r="K90" s="114"/>
      <c r="L90" s="114"/>
    </row>
    <row r="91" spans="1:12" s="115" customFormat="1" ht="12.75">
      <c r="A91" s="118"/>
      <c r="B91" s="114"/>
      <c r="H91" s="114"/>
      <c r="I91" s="114"/>
      <c r="J91" s="114"/>
      <c r="K91" s="114"/>
      <c r="L91" s="114"/>
    </row>
    <row r="92" spans="1:12" s="115" customFormat="1" ht="12.75">
      <c r="A92" s="118"/>
      <c r="B92" s="114"/>
      <c r="H92" s="114"/>
      <c r="I92" s="114"/>
      <c r="J92" s="114"/>
      <c r="K92" s="114"/>
      <c r="L92" s="114"/>
    </row>
    <row r="93" spans="1:12" s="115" customFormat="1" ht="12.75">
      <c r="A93" s="118"/>
      <c r="B93" s="119"/>
      <c r="H93" s="114"/>
      <c r="I93" s="114"/>
      <c r="J93" s="114"/>
      <c r="K93" s="114"/>
      <c r="L93" s="114"/>
    </row>
    <row r="94" spans="1:12" s="115" customFormat="1" ht="12.75">
      <c r="A94" s="118"/>
      <c r="B94" s="119"/>
      <c r="H94" s="114"/>
      <c r="I94" s="114"/>
      <c r="J94" s="114"/>
      <c r="K94" s="114"/>
      <c r="L94" s="114"/>
    </row>
    <row r="95" spans="1:12" s="115" customFormat="1" ht="12.75">
      <c r="A95" s="118"/>
      <c r="B95" s="119"/>
      <c r="H95" s="114"/>
      <c r="I95" s="114"/>
      <c r="J95" s="114"/>
      <c r="K95" s="114"/>
      <c r="L95" s="114"/>
    </row>
    <row r="96" spans="1:12" s="115" customFormat="1" ht="12.75">
      <c r="A96" s="118"/>
      <c r="B96" s="114"/>
      <c r="H96" s="114"/>
      <c r="I96" s="114"/>
      <c r="J96" s="114"/>
      <c r="K96" s="114"/>
      <c r="L96" s="114"/>
    </row>
    <row r="97" spans="1:12" s="115" customFormat="1" ht="12.75">
      <c r="A97" s="118"/>
      <c r="B97" s="114"/>
      <c r="H97" s="114"/>
      <c r="I97" s="114"/>
      <c r="J97" s="114"/>
      <c r="K97" s="114"/>
      <c r="L97" s="114"/>
    </row>
    <row r="98" spans="1:12" s="115" customFormat="1" ht="12.75">
      <c r="A98" s="118"/>
      <c r="B98" s="114"/>
      <c r="H98" s="114"/>
      <c r="I98" s="114"/>
      <c r="J98" s="114"/>
      <c r="K98" s="114"/>
      <c r="L98" s="114"/>
    </row>
    <row r="99" spans="1:12" s="115" customFormat="1" ht="12.75">
      <c r="A99" s="118"/>
      <c r="B99" s="114"/>
      <c r="H99" s="114"/>
      <c r="I99" s="114"/>
      <c r="J99" s="114"/>
      <c r="K99" s="114"/>
      <c r="L99" s="114"/>
    </row>
    <row r="100" spans="1:12" s="115" customFormat="1" ht="12.75">
      <c r="A100" s="118"/>
      <c r="B100" s="114"/>
      <c r="H100" s="114"/>
      <c r="I100" s="114"/>
      <c r="J100" s="114"/>
      <c r="K100" s="114"/>
      <c r="L100" s="114"/>
    </row>
    <row r="101" spans="1:12" s="115" customFormat="1" ht="12.75">
      <c r="A101" s="118"/>
      <c r="B101" s="114"/>
      <c r="H101" s="114"/>
      <c r="I101" s="114"/>
      <c r="J101" s="114"/>
      <c r="K101" s="114"/>
      <c r="L101" s="114"/>
    </row>
    <row r="102" spans="1:12" customFormat="1" ht="16.5">
      <c r="A102" s="27"/>
      <c r="B102" s="111"/>
      <c r="H102" s="111"/>
      <c r="I102" s="111"/>
      <c r="J102" s="111"/>
      <c r="K102" s="111"/>
      <c r="L102" s="111"/>
    </row>
    <row r="103" spans="1:12" customFormat="1" ht="16.5">
      <c r="A103" s="27"/>
      <c r="B103" s="111"/>
      <c r="H103" s="111"/>
      <c r="I103" s="111"/>
      <c r="J103" s="111"/>
      <c r="K103" s="111"/>
      <c r="L103" s="111"/>
    </row>
    <row r="104" spans="1:12" customFormat="1" ht="16.5">
      <c r="A104" s="27"/>
      <c r="B104" s="111"/>
      <c r="H104" s="111"/>
      <c r="I104" s="111"/>
      <c r="J104" s="111"/>
      <c r="K104" s="111"/>
      <c r="L104" s="111"/>
    </row>
    <row r="105" spans="1:12" customFormat="1" ht="16.5">
      <c r="A105" s="27"/>
      <c r="B105" s="111"/>
      <c r="H105" s="111"/>
      <c r="I105" s="111"/>
      <c r="J105" s="111"/>
      <c r="K105" s="111"/>
      <c r="L105" s="111"/>
    </row>
    <row r="106" spans="1:12" customFormat="1" ht="16.5">
      <c r="A106" s="27"/>
      <c r="B106" s="111"/>
      <c r="H106" s="111"/>
      <c r="I106" s="111"/>
      <c r="J106" s="111"/>
      <c r="K106" s="111"/>
      <c r="L106" s="111"/>
    </row>
    <row r="107" spans="1:12" customFormat="1" ht="16.5">
      <c r="A107" s="27"/>
      <c r="B107" s="111"/>
      <c r="H107" s="111"/>
      <c r="I107" s="111"/>
      <c r="J107" s="111"/>
      <c r="K107" s="111"/>
      <c r="L107" s="111"/>
    </row>
    <row r="108" spans="1:12" customFormat="1" ht="16.5">
      <c r="A108" s="27"/>
      <c r="B108" s="111"/>
      <c r="H108" s="111"/>
      <c r="I108" s="111"/>
      <c r="J108" s="111"/>
      <c r="K108" s="111"/>
      <c r="L108" s="111"/>
    </row>
    <row r="109" spans="1:12" customFormat="1" ht="16.5">
      <c r="A109" s="27"/>
      <c r="B109" s="111"/>
      <c r="H109" s="111"/>
      <c r="I109" s="111"/>
      <c r="J109" s="111"/>
      <c r="K109" s="111"/>
      <c r="L109" s="111"/>
    </row>
    <row r="110" spans="1:12" customFormat="1" ht="16.5">
      <c r="A110" s="27"/>
      <c r="B110" s="111"/>
      <c r="H110" s="111"/>
      <c r="I110" s="111"/>
      <c r="J110" s="111"/>
      <c r="K110" s="111"/>
      <c r="L110" s="111"/>
    </row>
    <row r="111" spans="1:12" customFormat="1" ht="16.5">
      <c r="A111" s="27"/>
      <c r="B111" s="111"/>
      <c r="H111" s="111"/>
      <c r="I111" s="111"/>
      <c r="J111" s="111"/>
      <c r="K111" s="111"/>
      <c r="L111" s="111"/>
    </row>
    <row r="112" spans="1:12" customFormat="1" ht="16.5">
      <c r="A112" s="27"/>
      <c r="B112" s="111"/>
      <c r="H112" s="111"/>
      <c r="I112" s="111"/>
      <c r="J112" s="111"/>
      <c r="K112" s="111"/>
      <c r="L112" s="111"/>
    </row>
    <row r="113" spans="1:12" customFormat="1" ht="16.5">
      <c r="A113" s="27"/>
      <c r="B113" s="111"/>
      <c r="H113" s="111"/>
      <c r="I113" s="111"/>
      <c r="J113" s="111"/>
      <c r="K113" s="111"/>
      <c r="L113" s="111"/>
    </row>
    <row r="114" spans="1:12" customFormat="1" ht="16.5">
      <c r="A114" s="27"/>
      <c r="B114" s="111"/>
      <c r="H114" s="111"/>
      <c r="I114" s="111"/>
      <c r="J114" s="111"/>
      <c r="K114" s="111"/>
      <c r="L114" s="111"/>
    </row>
    <row r="115" spans="1:12" customFormat="1" ht="16.5">
      <c r="A115" s="27"/>
      <c r="B115" s="111"/>
      <c r="H115" s="111"/>
      <c r="I115" s="111"/>
      <c r="J115" s="111"/>
      <c r="K115" s="111"/>
      <c r="L115" s="111"/>
    </row>
    <row r="116" spans="1:12" customFormat="1" ht="16.5">
      <c r="A116" s="27"/>
      <c r="B116" s="111"/>
      <c r="H116" s="111"/>
      <c r="I116" s="111"/>
      <c r="J116" s="111"/>
      <c r="K116" s="111"/>
      <c r="L116" s="111"/>
    </row>
    <row r="117" spans="1:12" customFormat="1" ht="16.5">
      <c r="A117" s="27"/>
      <c r="B117" s="111"/>
      <c r="H117" s="111"/>
      <c r="I117" s="111"/>
      <c r="J117" s="111"/>
      <c r="K117" s="111"/>
      <c r="L117" s="111"/>
    </row>
    <row r="118" spans="1:12" customFormat="1" ht="16.5">
      <c r="A118" s="27"/>
      <c r="B118" s="111"/>
      <c r="H118" s="111"/>
      <c r="I118" s="111"/>
      <c r="J118" s="111"/>
      <c r="K118" s="111"/>
      <c r="L118" s="111"/>
    </row>
    <row r="119" spans="1:12" customFormat="1" ht="16.5">
      <c r="A119" s="27"/>
      <c r="B119" s="111"/>
      <c r="H119" s="111"/>
      <c r="I119" s="111"/>
      <c r="J119" s="111"/>
      <c r="K119" s="111"/>
      <c r="L119" s="111"/>
    </row>
    <row r="120" spans="1:12" customFormat="1" ht="16.5">
      <c r="A120" s="27"/>
      <c r="B120" s="111"/>
      <c r="H120" s="111"/>
      <c r="I120" s="111"/>
      <c r="J120" s="111"/>
      <c r="K120" s="111"/>
      <c r="L120" s="111"/>
    </row>
    <row r="121" spans="1:12" customFormat="1" ht="16.5">
      <c r="A121" s="27"/>
      <c r="B121" s="111"/>
      <c r="H121" s="111"/>
      <c r="I121" s="111"/>
      <c r="J121" s="111"/>
      <c r="K121" s="111"/>
      <c r="L121" s="111"/>
    </row>
    <row r="122" spans="1:12" customFormat="1" ht="16.5">
      <c r="A122" s="27"/>
      <c r="B122" s="111"/>
      <c r="H122" s="111"/>
      <c r="I122" s="111"/>
      <c r="J122" s="111"/>
      <c r="K122" s="111"/>
      <c r="L122" s="111"/>
    </row>
    <row r="123" spans="1:12" customFormat="1" ht="16.5">
      <c r="A123" s="27"/>
      <c r="B123" s="111"/>
      <c r="H123" s="111"/>
      <c r="I123" s="111"/>
      <c r="J123" s="111"/>
      <c r="K123" s="111"/>
      <c r="L123" s="111"/>
    </row>
    <row r="124" spans="1:12" customFormat="1" ht="16.5">
      <c r="A124" s="27"/>
      <c r="B124" s="111"/>
      <c r="H124" s="111"/>
      <c r="I124" s="111"/>
      <c r="J124" s="111"/>
      <c r="K124" s="111"/>
      <c r="L124" s="111"/>
    </row>
    <row r="125" spans="1:12" customFormat="1" ht="16.5">
      <c r="A125" s="27"/>
      <c r="B125" s="111"/>
      <c r="H125" s="111"/>
      <c r="I125" s="111"/>
      <c r="J125" s="111"/>
      <c r="K125" s="111"/>
      <c r="L125" s="111"/>
    </row>
    <row r="126" spans="1:12" customFormat="1" ht="16.5">
      <c r="A126" s="27"/>
      <c r="B126" s="111"/>
      <c r="H126" s="111"/>
      <c r="I126" s="111"/>
      <c r="J126" s="111"/>
      <c r="K126" s="111"/>
      <c r="L126" s="111"/>
    </row>
    <row r="127" spans="1:12" customFormat="1" ht="16.5">
      <c r="A127" s="27"/>
      <c r="B127" s="111"/>
      <c r="H127" s="111"/>
      <c r="I127" s="111"/>
      <c r="J127" s="111"/>
      <c r="K127" s="111"/>
      <c r="L127" s="111"/>
    </row>
    <row r="128" spans="1:12" customFormat="1" ht="16.5">
      <c r="A128" s="27"/>
      <c r="B128" s="111"/>
      <c r="H128" s="111"/>
      <c r="I128" s="111"/>
      <c r="J128" s="111"/>
      <c r="K128" s="111"/>
      <c r="L128" s="111"/>
    </row>
    <row r="129" spans="1:12" customFormat="1" ht="16.5">
      <c r="A129" s="27"/>
      <c r="B129" s="111"/>
      <c r="H129" s="111"/>
      <c r="I129" s="111"/>
      <c r="J129" s="111"/>
      <c r="K129" s="111"/>
      <c r="L129" s="111"/>
    </row>
    <row r="130" spans="1:12" customFormat="1" ht="16.5">
      <c r="A130" s="27"/>
      <c r="B130" s="111"/>
      <c r="H130" s="111"/>
      <c r="I130" s="111"/>
      <c r="J130" s="111"/>
      <c r="K130" s="111"/>
      <c r="L130" s="111"/>
    </row>
    <row r="131" spans="1:12" customFormat="1" ht="16.5">
      <c r="A131" s="27"/>
      <c r="B131" s="111"/>
      <c r="H131" s="111"/>
      <c r="I131" s="111"/>
      <c r="J131" s="111"/>
      <c r="K131" s="111"/>
      <c r="L131" s="111"/>
    </row>
    <row r="132" spans="1:12" customFormat="1" ht="16.5">
      <c r="A132" s="27"/>
      <c r="B132" s="111"/>
      <c r="H132" s="111"/>
      <c r="I132" s="111"/>
      <c r="J132" s="111"/>
      <c r="K132" s="111"/>
      <c r="L132" s="111"/>
    </row>
    <row r="133" spans="1:12" customFormat="1" ht="16.5">
      <c r="A133" s="27"/>
      <c r="B133" s="111"/>
      <c r="H133" s="111"/>
      <c r="I133" s="111"/>
      <c r="J133" s="111"/>
      <c r="K133" s="111"/>
      <c r="L133" s="111"/>
    </row>
    <row r="134" spans="1:12" customFormat="1" ht="16.5">
      <c r="A134" s="27"/>
      <c r="B134" s="111"/>
      <c r="H134" s="111"/>
      <c r="I134" s="111"/>
      <c r="J134" s="111"/>
      <c r="K134" s="111"/>
      <c r="L134" s="111"/>
    </row>
    <row r="135" spans="1:12" customFormat="1" ht="16.5">
      <c r="A135" s="27"/>
      <c r="B135" s="111"/>
      <c r="H135" s="111"/>
      <c r="I135" s="111"/>
      <c r="J135" s="111"/>
      <c r="K135" s="111"/>
      <c r="L135" s="111"/>
    </row>
    <row r="136" spans="1:12" customFormat="1" ht="16.5">
      <c r="A136" s="27"/>
      <c r="B136" s="111"/>
      <c r="H136" s="111"/>
      <c r="I136" s="111"/>
      <c r="J136" s="111"/>
      <c r="K136" s="111"/>
      <c r="L136" s="111"/>
    </row>
    <row r="137" spans="1:12" customFormat="1" ht="16.5">
      <c r="A137" s="27"/>
      <c r="B137" s="111"/>
      <c r="H137" s="111"/>
      <c r="I137" s="111"/>
      <c r="J137" s="111"/>
      <c r="K137" s="111"/>
      <c r="L137" s="111"/>
    </row>
    <row r="138" spans="1:12" customFormat="1" ht="16.5">
      <c r="A138" s="27"/>
      <c r="B138" s="111"/>
      <c r="H138" s="111"/>
      <c r="I138" s="111"/>
      <c r="J138" s="111"/>
      <c r="K138" s="111"/>
      <c r="L138" s="111"/>
    </row>
    <row r="139" spans="1:12" customFormat="1" ht="16.5">
      <c r="A139" s="27"/>
      <c r="B139" s="111"/>
      <c r="H139" s="111"/>
      <c r="I139" s="111"/>
      <c r="J139" s="111"/>
      <c r="K139" s="111"/>
      <c r="L139" s="111"/>
    </row>
    <row r="140" spans="1:12" customFormat="1" ht="16.5">
      <c r="A140" s="27"/>
      <c r="B140" s="111"/>
      <c r="H140" s="111"/>
      <c r="I140" s="111"/>
      <c r="J140" s="111"/>
      <c r="K140" s="111"/>
      <c r="L140" s="111"/>
    </row>
    <row r="141" spans="1:12" customFormat="1" ht="16.5">
      <c r="A141" s="27"/>
      <c r="B141" s="111"/>
      <c r="H141" s="111"/>
      <c r="I141" s="111"/>
      <c r="J141" s="111"/>
      <c r="K141" s="111"/>
      <c r="L141" s="111"/>
    </row>
    <row r="142" spans="1:12" customFormat="1" ht="16.5">
      <c r="A142" s="27"/>
      <c r="B142" s="111"/>
      <c r="H142" s="111"/>
      <c r="I142" s="111"/>
      <c r="J142" s="111"/>
      <c r="K142" s="111"/>
      <c r="L142" s="111"/>
    </row>
    <row r="143" spans="1:12" customFormat="1" ht="16.5">
      <c r="A143" s="27"/>
      <c r="B143" s="111"/>
      <c r="H143" s="111"/>
      <c r="I143" s="111"/>
      <c r="J143" s="111"/>
      <c r="K143" s="111"/>
      <c r="L143" s="111"/>
    </row>
    <row r="144" spans="1:12" customFormat="1" ht="16.5">
      <c r="A144" s="27"/>
      <c r="B144" s="111"/>
      <c r="H144" s="111"/>
      <c r="I144" s="111"/>
      <c r="J144" s="111"/>
      <c r="K144" s="111"/>
      <c r="L144" s="111"/>
    </row>
    <row r="145" spans="1:12" customFormat="1" ht="16.5">
      <c r="A145" s="27"/>
      <c r="B145" s="111"/>
      <c r="H145" s="111"/>
      <c r="I145" s="111"/>
      <c r="J145" s="111"/>
      <c r="K145" s="111"/>
      <c r="L145" s="111"/>
    </row>
    <row r="146" spans="1:12" customFormat="1" ht="16.5">
      <c r="A146" s="27"/>
      <c r="B146" s="111"/>
      <c r="H146" s="111"/>
      <c r="I146" s="111"/>
      <c r="J146" s="111"/>
      <c r="K146" s="111"/>
      <c r="L146" s="111"/>
    </row>
    <row r="147" spans="1:12" customFormat="1" ht="16.5">
      <c r="A147" s="27"/>
      <c r="B147" s="111"/>
      <c r="H147" s="111"/>
      <c r="I147" s="111"/>
      <c r="J147" s="111"/>
      <c r="K147" s="111"/>
      <c r="L147" s="111"/>
    </row>
    <row r="148" spans="1:12" customFormat="1" ht="16.5">
      <c r="A148" s="27"/>
      <c r="B148" s="111"/>
      <c r="H148" s="111"/>
      <c r="I148" s="111"/>
      <c r="J148" s="111"/>
      <c r="K148" s="111"/>
      <c r="L148" s="111"/>
    </row>
    <row r="149" spans="1:12" customFormat="1" ht="16.5">
      <c r="A149" s="27"/>
      <c r="B149" s="111"/>
      <c r="H149" s="111"/>
      <c r="I149" s="111"/>
      <c r="J149" s="111"/>
      <c r="K149" s="111"/>
      <c r="L149" s="111"/>
    </row>
    <row r="150" spans="1:12" customFormat="1" ht="16.5">
      <c r="A150" s="27"/>
      <c r="B150" s="111"/>
      <c r="H150" s="111"/>
      <c r="I150" s="111"/>
      <c r="J150" s="111"/>
      <c r="K150" s="111"/>
      <c r="L150" s="111"/>
    </row>
    <row r="151" spans="1:12" customFormat="1" ht="16.5">
      <c r="A151" s="27"/>
      <c r="B151" s="111"/>
      <c r="H151" s="111"/>
      <c r="I151" s="111"/>
      <c r="J151" s="111"/>
      <c r="K151" s="111"/>
      <c r="L151" s="111"/>
    </row>
    <row r="152" spans="1:12" customFormat="1" ht="16.5">
      <c r="A152" s="27"/>
      <c r="B152" s="111"/>
      <c r="H152" s="111"/>
      <c r="I152" s="111"/>
      <c r="J152" s="111"/>
      <c r="K152" s="111"/>
      <c r="L152" s="111"/>
    </row>
    <row r="153" spans="1:12" customFormat="1" ht="16.5">
      <c r="A153" s="27"/>
      <c r="B153" s="111"/>
      <c r="H153" s="111"/>
      <c r="I153" s="111"/>
      <c r="J153" s="111"/>
      <c r="K153" s="111"/>
      <c r="L153" s="111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2019-12-26T14:43:06Z</dcterms:modified>
</cp:coreProperties>
</file>