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2975" yWindow="2805" windowWidth="21720" windowHeight="13620" tabRatio="672"/>
  </bookViews>
  <sheets>
    <sheet name="SHELL" sheetId="1" r:id="rId1"/>
    <sheet name="TRIMS" sheetId="8" r:id="rId2"/>
    <sheet name="MEASUREMENTS" sheetId="9" r:id="rId3"/>
    <sheet name="WOMENS PANT GRADE" sheetId="13" r:id="rId4"/>
    <sheet name="COMMENTS" sheetId="10" r:id="rId5"/>
  </sheets>
  <calcPr calcId="144525" concurrentCalc="0"/>
</workbook>
</file>

<file path=xl/calcChain.xml><?xml version="1.0" encoding="utf-8"?>
<calcChain xmlns="http://schemas.openxmlformats.org/spreadsheetml/2006/main">
  <c r="B15" i="1" l="1"/>
  <c r="C15" i="1"/>
  <c r="D15" i="1"/>
  <c r="E15" i="1"/>
  <c r="F15" i="1"/>
  <c r="G15" i="1"/>
  <c r="H15" i="1"/>
  <c r="I15" i="1"/>
  <c r="J15" i="1"/>
  <c r="E18" i="1"/>
  <c r="F18" i="1"/>
  <c r="G18" i="1"/>
  <c r="H18" i="1"/>
  <c r="I18" i="1"/>
  <c r="J18" i="1"/>
  <c r="B21" i="1"/>
  <c r="C21" i="1"/>
  <c r="D21" i="1"/>
  <c r="E21" i="1"/>
  <c r="F21" i="1"/>
  <c r="G21" i="1"/>
  <c r="H21" i="1"/>
  <c r="I21" i="1"/>
  <c r="J21" i="1"/>
  <c r="B1" i="8"/>
  <c r="B2" i="8"/>
  <c r="D2" i="8"/>
  <c r="F2" i="8"/>
  <c r="H2" i="8"/>
  <c r="B3" i="8"/>
  <c r="D3" i="8"/>
  <c r="F3" i="8"/>
  <c r="H3" i="8"/>
  <c r="B4" i="8"/>
  <c r="D4" i="8"/>
  <c r="F4" i="8"/>
  <c r="B5" i="8"/>
  <c r="D5" i="8"/>
  <c r="F5" i="8"/>
  <c r="H5" i="8"/>
  <c r="B6" i="8"/>
  <c r="D6" i="8"/>
  <c r="F6" i="8"/>
  <c r="H6" i="8"/>
  <c r="B7" i="8"/>
  <c r="D7" i="8"/>
  <c r="F7" i="8"/>
  <c r="H7" i="8"/>
  <c r="B9" i="8"/>
  <c r="E9" i="8"/>
  <c r="F9" i="8"/>
  <c r="G9" i="8"/>
  <c r="H9" i="8"/>
  <c r="I9" i="8"/>
  <c r="J9" i="8"/>
  <c r="E14" i="8"/>
  <c r="F14" i="8"/>
  <c r="G14" i="8"/>
  <c r="H14" i="8"/>
  <c r="I14" i="8"/>
  <c r="J14" i="8"/>
  <c r="C17" i="8"/>
  <c r="D17" i="8"/>
  <c r="E17" i="8"/>
  <c r="F17" i="8"/>
  <c r="G17" i="8"/>
  <c r="H17" i="8"/>
  <c r="I17" i="8"/>
  <c r="J17" i="8"/>
  <c r="E23" i="8"/>
  <c r="F23" i="8"/>
  <c r="G23" i="8"/>
  <c r="H23" i="8"/>
  <c r="I23" i="8"/>
  <c r="J23" i="8"/>
  <c r="C26" i="8"/>
  <c r="E26" i="8"/>
  <c r="F26" i="8"/>
  <c r="G26" i="8"/>
  <c r="H26" i="8"/>
  <c r="I26" i="8"/>
  <c r="J26" i="8"/>
  <c r="E31" i="8"/>
  <c r="F31" i="8"/>
  <c r="G31" i="8"/>
  <c r="H31" i="8"/>
  <c r="I31" i="8"/>
  <c r="J31" i="8"/>
  <c r="E36" i="8"/>
  <c r="F36" i="8"/>
  <c r="G36" i="8"/>
  <c r="H36" i="8"/>
  <c r="I36" i="8"/>
  <c r="J36" i="8"/>
  <c r="E39" i="8"/>
  <c r="F39" i="8"/>
  <c r="G39" i="8"/>
  <c r="H39" i="8"/>
  <c r="I39" i="8"/>
  <c r="J39" i="8"/>
  <c r="E45" i="8"/>
  <c r="F45" i="8"/>
  <c r="G45" i="8"/>
  <c r="H45" i="8"/>
  <c r="I45" i="8"/>
  <c r="J45" i="8"/>
  <c r="B1" i="9"/>
  <c r="B2" i="9"/>
  <c r="D2" i="9"/>
  <c r="J2" i="9"/>
  <c r="B3" i="9"/>
  <c r="D3" i="9"/>
  <c r="J3" i="9"/>
  <c r="B4" i="9"/>
  <c r="D4" i="9"/>
  <c r="J4" i="9"/>
  <c r="P4" i="9"/>
  <c r="J5" i="9"/>
  <c r="P5" i="9"/>
  <c r="B37" i="9"/>
  <c r="C37" i="9"/>
  <c r="B38" i="9"/>
  <c r="C38" i="9"/>
  <c r="B39" i="9"/>
  <c r="C39" i="9"/>
  <c r="B3" i="13"/>
  <c r="C3" i="13"/>
  <c r="K3" i="13"/>
  <c r="B4" i="13"/>
  <c r="C4" i="13"/>
  <c r="K4" i="13"/>
  <c r="B5" i="13"/>
  <c r="C5" i="13"/>
  <c r="K5" i="13"/>
  <c r="Q5" i="13"/>
  <c r="B6" i="13"/>
  <c r="C6" i="13"/>
  <c r="K6" i="13"/>
  <c r="Q6" i="13"/>
  <c r="A11" i="13"/>
  <c r="B11" i="13"/>
  <c r="D11" i="13"/>
  <c r="G11" i="13"/>
  <c r="E11" i="13"/>
  <c r="I11" i="13"/>
  <c r="K11" i="13"/>
  <c r="A12" i="13"/>
  <c r="B12" i="13"/>
  <c r="D12" i="13"/>
  <c r="G12" i="13"/>
  <c r="E12" i="13"/>
  <c r="I12" i="13"/>
  <c r="K12" i="13"/>
  <c r="A13" i="13"/>
  <c r="B13" i="13"/>
  <c r="G13" i="13"/>
  <c r="E13" i="13"/>
  <c r="I13" i="13"/>
  <c r="K13" i="13"/>
  <c r="A14" i="13"/>
  <c r="B14" i="13"/>
  <c r="D14" i="13"/>
  <c r="G14" i="13"/>
  <c r="E14" i="13"/>
  <c r="I14" i="13"/>
  <c r="K14" i="13"/>
  <c r="A15" i="13"/>
  <c r="B15" i="13"/>
  <c r="D15" i="13"/>
  <c r="G15" i="13"/>
  <c r="E15" i="13"/>
  <c r="I15" i="13"/>
  <c r="K15" i="13"/>
  <c r="A16" i="13"/>
  <c r="B16" i="13"/>
  <c r="D16" i="13"/>
  <c r="G16" i="13"/>
  <c r="E16" i="13"/>
  <c r="I16" i="13"/>
  <c r="K16" i="13"/>
  <c r="B17" i="13"/>
  <c r="D18" i="13"/>
  <c r="G18" i="13"/>
  <c r="E18" i="13"/>
  <c r="I18" i="13"/>
  <c r="K18" i="13"/>
  <c r="D19" i="13"/>
  <c r="G19" i="13"/>
  <c r="E19" i="13"/>
  <c r="I19" i="13"/>
  <c r="K19" i="13"/>
  <c r="B20" i="13"/>
  <c r="D20" i="13"/>
  <c r="G20" i="13"/>
  <c r="E20" i="13"/>
  <c r="I20" i="13"/>
  <c r="K20" i="13"/>
  <c r="B21" i="13"/>
  <c r="G21" i="13"/>
  <c r="B22" i="13"/>
  <c r="D22" i="13"/>
  <c r="G22" i="13"/>
  <c r="E22" i="13"/>
  <c r="K22" i="13"/>
  <c r="I22" i="13"/>
  <c r="B23" i="13"/>
  <c r="D23" i="13"/>
  <c r="G23" i="13"/>
  <c r="E23" i="13"/>
  <c r="K23" i="13"/>
  <c r="I23" i="13"/>
  <c r="B24" i="13"/>
  <c r="D24" i="13"/>
  <c r="G24" i="13"/>
  <c r="E24" i="13"/>
  <c r="K24" i="13"/>
  <c r="I24" i="13"/>
  <c r="B25" i="13"/>
  <c r="D25" i="13"/>
  <c r="G25" i="13"/>
  <c r="E25" i="13"/>
  <c r="K25" i="13"/>
  <c r="I25" i="13"/>
  <c r="B26" i="13"/>
  <c r="D26" i="13"/>
  <c r="G26" i="13"/>
  <c r="E26" i="13"/>
  <c r="K26" i="13"/>
  <c r="I26" i="13"/>
  <c r="B27" i="13"/>
  <c r="D27" i="13"/>
  <c r="G27" i="13"/>
  <c r="E27" i="13"/>
  <c r="K27" i="13"/>
  <c r="I27" i="13"/>
  <c r="B28" i="13"/>
  <c r="C28" i="13"/>
  <c r="G28" i="13"/>
  <c r="B29" i="13"/>
  <c r="D29" i="13"/>
  <c r="G29" i="13"/>
  <c r="E29" i="13"/>
  <c r="K29" i="13"/>
  <c r="I29" i="13"/>
  <c r="B30" i="13"/>
  <c r="D30" i="13"/>
  <c r="G30" i="13"/>
  <c r="E30" i="13"/>
  <c r="K30" i="13"/>
  <c r="I30" i="13"/>
  <c r="G31" i="13"/>
  <c r="B32" i="13"/>
  <c r="D32" i="13"/>
  <c r="G32" i="13"/>
  <c r="E32" i="13"/>
  <c r="I32" i="13"/>
  <c r="K32" i="13"/>
  <c r="B33" i="13"/>
  <c r="D33" i="13"/>
  <c r="G33" i="13"/>
  <c r="E33" i="13"/>
  <c r="I33" i="13"/>
  <c r="K33" i="13"/>
  <c r="B34" i="13"/>
  <c r="D34" i="13"/>
  <c r="G34" i="13"/>
  <c r="E34" i="13"/>
  <c r="I34" i="13"/>
  <c r="K34" i="13"/>
  <c r="B35" i="13"/>
  <c r="D35" i="13"/>
  <c r="G35" i="13"/>
  <c r="E35" i="13"/>
  <c r="I35" i="13"/>
  <c r="K35" i="13"/>
  <c r="B36" i="13"/>
  <c r="D36" i="13"/>
  <c r="G36" i="13"/>
  <c r="E36" i="13"/>
  <c r="I36" i="13"/>
  <c r="K36" i="13"/>
  <c r="G37" i="13"/>
  <c r="B38" i="13"/>
  <c r="C38" i="13"/>
  <c r="D38" i="13"/>
  <c r="G38" i="13"/>
  <c r="B39" i="13"/>
  <c r="C39" i="13"/>
  <c r="D39" i="13"/>
  <c r="G39" i="13"/>
  <c r="K39" i="13"/>
  <c r="E39" i="13"/>
  <c r="I39" i="13"/>
  <c r="B40" i="13"/>
  <c r="C40" i="13"/>
  <c r="D40" i="13"/>
  <c r="G40" i="13"/>
  <c r="K40" i="13"/>
  <c r="E40" i="13"/>
  <c r="I40" i="13"/>
  <c r="B1" i="10"/>
  <c r="B2" i="10"/>
  <c r="D2" i="10"/>
  <c r="B3" i="10"/>
  <c r="D3" i="10"/>
  <c r="B4" i="10"/>
  <c r="D4" i="10"/>
  <c r="B5" i="10"/>
  <c r="D5" i="10"/>
  <c r="B6" i="10"/>
  <c r="D6" i="10"/>
</calcChain>
</file>

<file path=xl/sharedStrings.xml><?xml version="1.0" encoding="utf-8"?>
<sst xmlns="http://schemas.openxmlformats.org/spreadsheetml/2006/main" count="330" uniqueCount="244">
  <si>
    <t>SEALON</t>
    <phoneticPr fontId="2" type="noConversion"/>
  </si>
  <si>
    <t>FULLY TAPED</t>
    <phoneticPr fontId="2" type="noConversion"/>
  </si>
  <si>
    <t>SLIDER REF NUMBER</t>
    <phoneticPr fontId="10" type="noConversion"/>
  </si>
  <si>
    <t>BLACK</t>
    <phoneticPr fontId="10" type="noConversion"/>
  </si>
  <si>
    <t>SAMPLE SIZE:</t>
    <phoneticPr fontId="10" type="noConversion"/>
  </si>
  <si>
    <t>N</t>
  </si>
  <si>
    <t>FRONT RISE - INC WAIST BAND, NOT INCL GUSSET</t>
  </si>
  <si>
    <t>COLORWAYS</t>
  </si>
  <si>
    <t>XS</t>
  </si>
  <si>
    <t>INSEAM - FROM CENTER OF CROTCH</t>
    <phoneticPr fontId="10" type="noConversion"/>
  </si>
  <si>
    <t>THIGH - 1" BELOW CROTCH</t>
    <phoneticPr fontId="10" type="noConversion"/>
  </si>
  <si>
    <t>HEM OPENING</t>
    <phoneticPr fontId="10" type="noConversion"/>
  </si>
  <si>
    <t>L1-2016-TRIM-004</t>
  </si>
  <si>
    <t>L1 EMBROIDERY LARGE</t>
  </si>
  <si>
    <t>FRONT OF LEG GAITER</t>
    <phoneticPr fontId="10" type="noConversion"/>
  </si>
  <si>
    <t>METAL BOOT HOOK</t>
    <phoneticPr fontId="10" type="noConversion"/>
  </si>
  <si>
    <t>SUPPLIER / REF NUMBER</t>
    <phoneticPr fontId="10" type="noConversion"/>
  </si>
  <si>
    <t>1 PER SIDE = 2</t>
    <phoneticPr fontId="10" type="noConversion"/>
  </si>
  <si>
    <t xml:space="preserve">METAL STRAP ADJUST </t>
    <phoneticPr fontId="10" type="noConversion"/>
  </si>
  <si>
    <t>KEYCLIP LOOP RIGHT HAND POCKET</t>
    <phoneticPr fontId="10" type="noConversion"/>
  </si>
  <si>
    <t>1/4" FLAT X 1 3/4" LOOP</t>
    <phoneticPr fontId="10" type="noConversion"/>
  </si>
  <si>
    <t>BLACK</t>
    <phoneticPr fontId="10" type="noConversion"/>
  </si>
  <si>
    <t>BOOT HOOK REINFORCEMENT</t>
    <phoneticPr fontId="10" type="noConversion"/>
  </si>
  <si>
    <t>1" TAB</t>
    <phoneticPr fontId="10" type="noConversion"/>
  </si>
  <si>
    <t>VELCRO</t>
    <phoneticPr fontId="10" type="noConversion"/>
  </si>
  <si>
    <t>DTM</t>
    <phoneticPr fontId="10" type="noConversion"/>
  </si>
  <si>
    <t>LINING CHEST POCKET</t>
    <phoneticPr fontId="10" type="noConversion"/>
  </si>
  <si>
    <t>1/2" X 2 1/2"</t>
    <phoneticPr fontId="10" type="noConversion"/>
  </si>
  <si>
    <r>
      <t xml:space="preserve">STRAP LENGTH (WITH </t>
    </r>
    <r>
      <rPr>
        <sz val="9"/>
        <color indexed="10"/>
        <rFont val="Arial"/>
        <family val="2"/>
      </rPr>
      <t>5</t>
    </r>
    <r>
      <rPr>
        <sz val="9"/>
        <color indexed="10"/>
        <rFont val="Arial"/>
        <family val="2"/>
      </rPr>
      <t>" OVERLAP, NOT EXTENDED)</t>
    </r>
  </si>
  <si>
    <t>STRAP WIDTH (SINGLE)</t>
  </si>
  <si>
    <t>BIB HEIGHT AT CF (TOP EDGE TO WAIST TOPSTITCH)</t>
  </si>
  <si>
    <t>FRONT BIB WIDTH (ALONG TOP EDGE)</t>
  </si>
  <si>
    <t>SOLUNA</t>
    <phoneticPr fontId="2" type="noConversion"/>
  </si>
  <si>
    <t xml:space="preserve">SHELL SEAMS 1/4" ALLOWANCE </t>
    <phoneticPr fontId="10" type="noConversion"/>
  </si>
  <si>
    <t>12 SPI (SPECIAL ALLOWANCE TO AVOID SEAM SLIP ON SHELL  FABRIC)</t>
    <phoneticPr fontId="10" type="noConversion"/>
  </si>
  <si>
    <t># 604 TSEU</t>
    <phoneticPr fontId="10" type="noConversion"/>
  </si>
  <si>
    <t>REGULAR THREAD</t>
    <phoneticPr fontId="10" type="noConversion"/>
  </si>
  <si>
    <t>MATCHING</t>
    <phoneticPr fontId="10" type="noConversion"/>
  </si>
  <si>
    <t>WE HAVE HAD RIPPING PROBLEMS IN THE PAST</t>
    <phoneticPr fontId="10" type="noConversion"/>
  </si>
  <si>
    <t>CB BELT LOOP WIDTH</t>
    <phoneticPr fontId="10" type="noConversion"/>
  </si>
  <si>
    <t>L1-2016-TRIM-005</t>
  </si>
  <si>
    <t>MATTE BLACK</t>
    <phoneticPr fontId="10" type="noConversion"/>
  </si>
  <si>
    <t xml:space="preserve">10MM DENIM RIVET </t>
    <phoneticPr fontId="10" type="noConversion"/>
  </si>
  <si>
    <t>14-L1SP-089</t>
    <phoneticPr fontId="10" type="noConversion"/>
  </si>
  <si>
    <t>FRONT LEFT HEM</t>
    <phoneticPr fontId="10" type="noConversion"/>
  </si>
  <si>
    <r>
      <t xml:space="preserve">FACTORY SORCED </t>
    </r>
    <r>
      <rPr>
        <sz val="9"/>
        <rFont val="Arial"/>
        <family val="2"/>
      </rPr>
      <t>// L1-2016-TRIM-027</t>
    </r>
    <phoneticPr fontId="10" type="noConversion"/>
  </si>
  <si>
    <t>DTM SHELL</t>
    <phoneticPr fontId="10" type="noConversion"/>
  </si>
  <si>
    <t>BIB CHEST POCKET, SHOULDERS, SIDE ENTRY</t>
    <phoneticPr fontId="10" type="noConversion"/>
  </si>
  <si>
    <t>TOP EDGE OF LEFT HAND HAND POCKET, BOTH EDGES OF RIGHT HAND POCKET</t>
    <phoneticPr fontId="10" type="noConversion"/>
  </si>
  <si>
    <t xml:space="preserve">10MM 
SQUARE RIVET </t>
    <phoneticPr fontId="10" type="noConversion"/>
  </si>
  <si>
    <t>BOTTOM LEFT HAND POCKET,  TOP LEFT BACK POCKET</t>
    <phoneticPr fontId="10" type="noConversion"/>
  </si>
  <si>
    <t>SNAPS</t>
    <phoneticPr fontId="10" type="noConversion"/>
  </si>
  <si>
    <t>24L METAL SNAP</t>
    <phoneticPr fontId="10" type="noConversion"/>
  </si>
  <si>
    <t>PSUDO ANTI SILVER/ BLACK CAP</t>
    <phoneticPr fontId="10" type="noConversion"/>
  </si>
  <si>
    <t>STRAP ADJUSTS</t>
    <phoneticPr fontId="10" type="noConversion"/>
  </si>
  <si>
    <r>
      <t>PLEASE SORCE AS SAMPLE</t>
    </r>
    <r>
      <rPr>
        <sz val="9"/>
        <rFont val="Arial"/>
        <family val="2"/>
      </rPr>
      <t xml:space="preserve"> / REF NUMBER</t>
    </r>
    <phoneticPr fontId="10" type="noConversion"/>
  </si>
  <si>
    <t>1 PER SIDE = 2 SETS</t>
    <phoneticPr fontId="10" type="noConversion"/>
  </si>
  <si>
    <t>MATTE BLACK</t>
    <phoneticPr fontId="10" type="noConversion"/>
  </si>
  <si>
    <t>RIGHT HAND POCKET</t>
    <phoneticPr fontId="10" type="noConversion"/>
  </si>
  <si>
    <t>L1 BRANDED TRIMS</t>
    <phoneticPr fontId="10" type="noConversion"/>
  </si>
  <si>
    <t>INITIAL MEASMNT</t>
  </si>
  <si>
    <t>1ST PROTO</t>
  </si>
  <si>
    <t>2ND PROTO</t>
  </si>
  <si>
    <t>3RD PROTO</t>
  </si>
  <si>
    <t>S/SAMPLE</t>
  </si>
  <si>
    <t>S</t>
  </si>
  <si>
    <t>100% POLY</t>
    <phoneticPr fontId="2" type="noConversion"/>
  </si>
  <si>
    <t>COATED 210T</t>
    <phoneticPr fontId="2" type="noConversion"/>
  </si>
  <si>
    <t>PLEASE SORCE</t>
    <phoneticPr fontId="2" type="noConversion"/>
  </si>
  <si>
    <t>100% NYLON</t>
    <phoneticPr fontId="2" type="noConversion"/>
  </si>
  <si>
    <t>100% POLY</t>
  </si>
  <si>
    <t>CF WAIST BAND HEIGHT</t>
    <phoneticPr fontId="10" type="noConversion"/>
  </si>
  <si>
    <t>HIP -7" DOWN FROM TOP EDGE OF WAIST TOP EDGE</t>
    <phoneticPr fontId="10" type="noConversion"/>
  </si>
  <si>
    <t>&gt;INCREASE HEM OPENING</t>
    <phoneticPr fontId="10" type="noConversion"/>
  </si>
  <si>
    <t>&gt;INCREASE STORM CUFF MEASUREMENT</t>
    <phoneticPr fontId="10" type="noConversion"/>
  </si>
  <si>
    <t>&gt;REDUCE STRAP LENGTH</t>
    <phoneticPr fontId="10" type="noConversion"/>
  </si>
  <si>
    <t xml:space="preserve">* WE WANT TO ADD WIDER SEAM ALLOWANCE TO SIDE SEAMS AND CROTCH TO AVOID SEAM SLIPPAGE AND WRIPPING OF THIS FABRIC - PLEASE SUGGEST </t>
    <phoneticPr fontId="10" type="noConversion"/>
  </si>
  <si>
    <t>STORM CUFF RELAXED</t>
    <phoneticPr fontId="10" type="noConversion"/>
  </si>
  <si>
    <t>GRADE RULE</t>
  </si>
  <si>
    <t>A</t>
  </si>
  <si>
    <t>B</t>
  </si>
  <si>
    <t>C</t>
  </si>
  <si>
    <t>FACT</t>
  </si>
  <si>
    <t>OK</t>
  </si>
  <si>
    <t xml:space="preserve">FRONT RISE </t>
  </si>
  <si>
    <t>BACK RISE</t>
  </si>
  <si>
    <t>BLACK</t>
    <phoneticPr fontId="2" type="noConversion"/>
  </si>
  <si>
    <t>FINAL</t>
  </si>
  <si>
    <t>L</t>
  </si>
  <si>
    <t>M</t>
  </si>
  <si>
    <t>SEAM SEALINING:</t>
    <phoneticPr fontId="2" type="noConversion"/>
  </si>
  <si>
    <t>SOLID 210T</t>
    <phoneticPr fontId="2" type="noConversion"/>
  </si>
  <si>
    <t>LEGS</t>
    <phoneticPr fontId="2" type="noConversion"/>
  </si>
  <si>
    <t>SMALL HOLE MESH</t>
    <phoneticPr fontId="2" type="noConversion"/>
  </si>
  <si>
    <t>LOWER LEG &amp; GAITER</t>
    <phoneticPr fontId="2" type="noConversion"/>
  </si>
  <si>
    <t xml:space="preserve">WAISTBAND </t>
    <phoneticPr fontId="2" type="noConversion"/>
  </si>
  <si>
    <t>BIB &amp; HAND POCKET LINING</t>
    <phoneticPr fontId="2" type="noConversion"/>
  </si>
  <si>
    <t>BACK RIGHT POCKET</t>
    <phoneticPr fontId="10" type="noConversion"/>
  </si>
  <si>
    <t>LEG VENTS</t>
    <phoneticPr fontId="10" type="noConversion"/>
  </si>
  <si>
    <t>ZIPPER PULLS</t>
    <phoneticPr fontId="10" type="noConversion"/>
  </si>
  <si>
    <t>ITEM</t>
    <phoneticPr fontId="10" type="noConversion"/>
  </si>
  <si>
    <t>SUPPLIER/ REF NUMBER</t>
    <phoneticPr fontId="10" type="noConversion"/>
  </si>
  <si>
    <t>AMOUNT</t>
    <phoneticPr fontId="10" type="noConversion"/>
  </si>
  <si>
    <t>1 PER SIDE = 2</t>
    <phoneticPr fontId="10" type="noConversion"/>
  </si>
  <si>
    <t xml:space="preserve"> SELF FABRIC PULL</t>
    <phoneticPr fontId="10" type="noConversion"/>
  </si>
  <si>
    <t xml:space="preserve">FACTORY MADE // 11NT-045 </t>
    <phoneticPr fontId="10" type="noConversion"/>
  </si>
  <si>
    <t>LORETTA DENIM OVERALL</t>
    <phoneticPr fontId="2" type="noConversion"/>
  </si>
  <si>
    <t>FULLY TAPED</t>
    <phoneticPr fontId="2" type="noConversion"/>
  </si>
  <si>
    <t>ALL SHELL IS SAME FABRIC</t>
    <phoneticPr fontId="2" type="noConversion"/>
  </si>
  <si>
    <t>INSULATION</t>
    <phoneticPr fontId="2" type="noConversion"/>
  </si>
  <si>
    <t>SHELL FABRIC</t>
    <phoneticPr fontId="2" type="noConversion"/>
  </si>
  <si>
    <t>STYLE NAME:</t>
    <phoneticPr fontId="2" type="noConversion"/>
  </si>
  <si>
    <t>WATERPROOF/BREATHABILITY:</t>
    <phoneticPr fontId="2" type="noConversion"/>
  </si>
  <si>
    <t>ITEM</t>
    <phoneticPr fontId="10" type="noConversion"/>
  </si>
  <si>
    <t>SUPPLIER/ REF NUMBER</t>
    <phoneticPr fontId="10" type="noConversion"/>
  </si>
  <si>
    <t>COLORWAY 1</t>
    <phoneticPr fontId="2" type="noConversion"/>
  </si>
  <si>
    <t>COLORWAY 2</t>
  </si>
  <si>
    <t>COLORWAY 3</t>
  </si>
  <si>
    <t>COLORWAY 4</t>
  </si>
  <si>
    <t>COLORWAY 5</t>
  </si>
  <si>
    <t>COLORWAY 6</t>
  </si>
  <si>
    <t>NON INSULATED</t>
    <phoneticPr fontId="2" type="noConversion"/>
  </si>
  <si>
    <t>NO</t>
    <phoneticPr fontId="2" type="noConversion"/>
  </si>
  <si>
    <t>WIDTH...SEAM TAPE</t>
    <phoneticPr fontId="2" type="noConversion"/>
  </si>
  <si>
    <t>YES</t>
    <phoneticPr fontId="2" type="noConversion"/>
  </si>
  <si>
    <t>BACK RISE - INCL WAIST BAND, NOT INCL GUSSET</t>
  </si>
  <si>
    <t>SAMPLE MEASURES</t>
  </si>
  <si>
    <t>WOMENS SMALL</t>
    <phoneticPr fontId="10" type="noConversion"/>
  </si>
  <si>
    <t>KNEE -XS-21", S - 21.5", M-22", L-22.5" DOWN FROM WAIST TOP EDGE</t>
    <phoneticPr fontId="10" type="noConversion"/>
  </si>
  <si>
    <t>NOT APPROVED FOR S/SAMPLES; SUBMIT A 2nd PROTO SAMPLE (subject to revisions)</t>
  </si>
  <si>
    <t>NOT APPROVED FOR S/SAMPLES; SUBMIT A 3rd PROTO SAMPLE (subject to revisions)</t>
  </si>
  <si>
    <t>NOT APPROVED FOR S/SAMPLES; SUBMIT A MOCK UP (subject to revisions)</t>
  </si>
  <si>
    <t>#5 COIL</t>
    <phoneticPr fontId="10" type="noConversion"/>
  </si>
  <si>
    <t>AMOUNT</t>
    <phoneticPr fontId="10" type="noConversion"/>
  </si>
  <si>
    <t>ZIPPERS</t>
    <phoneticPr fontId="10" type="noConversion"/>
  </si>
  <si>
    <t>L1 JACKET</t>
  </si>
  <si>
    <t>DATE:</t>
  </si>
  <si>
    <r>
      <t xml:space="preserve">"FINGER SNAP HEM ADJUST" </t>
    </r>
    <r>
      <rPr>
        <sz val="9"/>
        <rFont val="Arial"/>
        <family val="2"/>
      </rPr>
      <t>BACK LEG HEM</t>
    </r>
    <phoneticPr fontId="10" type="noConversion"/>
  </si>
  <si>
    <t>BACK BIB WIDTH (1" DOWN FROM BACK NECK)</t>
  </si>
  <si>
    <t>CENTER BACK WAIST BAND FACING</t>
  </si>
  <si>
    <t>LINING FRONT RIGHT</t>
  </si>
  <si>
    <t>LINING LEFT SIDE SEAM</t>
  </si>
  <si>
    <t>ADDRESS LABEL</t>
  </si>
  <si>
    <t>SEW AS LOOP</t>
  </si>
  <si>
    <t>CONTENT LABEL</t>
  </si>
  <si>
    <t>FRONT LEFT BELT LOOP TO ATTACH HANG TAGS</t>
  </si>
  <si>
    <t>CLEAR ZIP TIE</t>
  </si>
  <si>
    <t>L1TA-202-17</t>
    <phoneticPr fontId="2" type="noConversion"/>
  </si>
  <si>
    <t>SLIM</t>
    <phoneticPr fontId="2" type="noConversion"/>
  </si>
  <si>
    <t>L1 PANT FIT HANG TAG  // SLIM FIT</t>
    <phoneticPr fontId="10" type="noConversion"/>
  </si>
  <si>
    <t>FRONT LEFT BELT LOOP BEHIND MAIN HANG TAG</t>
    <phoneticPr fontId="10" type="noConversion"/>
  </si>
  <si>
    <t>DENIM WARNING HANG TAG</t>
    <phoneticPr fontId="10" type="noConversion"/>
  </si>
  <si>
    <t xml:space="preserve">SUPPLIER // </t>
    <phoneticPr fontId="10" type="noConversion"/>
  </si>
  <si>
    <t>FRONT LEFT BELT LOOP BEHIND DENIM DYE WARNING HANG TAG</t>
    <phoneticPr fontId="10" type="noConversion"/>
  </si>
  <si>
    <t xml:space="preserve">L1 PANT FIT HANG TAG </t>
    <phoneticPr fontId="10" type="noConversion"/>
  </si>
  <si>
    <t>CB WAIST BAND HEIGHT</t>
    <phoneticPr fontId="10" type="noConversion"/>
  </si>
  <si>
    <t>BELT LOOP LENGTH</t>
    <phoneticPr fontId="10" type="noConversion"/>
  </si>
  <si>
    <t>BELT LOOP WIDTH</t>
    <phoneticPr fontId="10" type="noConversion"/>
  </si>
  <si>
    <t>STORM CUFF STRETCHED</t>
    <phoneticPr fontId="10" type="noConversion"/>
  </si>
  <si>
    <t>O</t>
    <phoneticPr fontId="10" type="noConversion"/>
  </si>
  <si>
    <t>P</t>
    <phoneticPr fontId="10" type="noConversion"/>
  </si>
  <si>
    <t>CB BELT LOOP LENGTH</t>
    <phoneticPr fontId="10" type="noConversion"/>
  </si>
  <si>
    <t>L1 WMNS PANT SIZE LABEL</t>
    <phoneticPr fontId="10" type="noConversion"/>
  </si>
  <si>
    <t>L1 WMNS MAIN LABEL</t>
    <phoneticPr fontId="10" type="noConversion"/>
  </si>
  <si>
    <t>DENIM WEIGHT TOPSTITCH</t>
    <phoneticPr fontId="10" type="noConversion"/>
  </si>
  <si>
    <t>HEM</t>
    <phoneticPr fontId="10" type="noConversion"/>
  </si>
  <si>
    <t>120G BRUSHED TRICOT</t>
    <phoneticPr fontId="2" type="noConversion"/>
  </si>
  <si>
    <t>SEAM TAPE</t>
    <phoneticPr fontId="2" type="noConversion"/>
  </si>
  <si>
    <t>PP SAMPLE</t>
  </si>
  <si>
    <t>REQUESTED</t>
  </si>
  <si>
    <t>REVISE TO</t>
  </si>
  <si>
    <t>TOL +/-</t>
  </si>
  <si>
    <t>APPROVED MEASMNTS</t>
  </si>
  <si>
    <r>
      <t>"FINGER SNAP HEM ADJUST"</t>
    </r>
    <r>
      <rPr>
        <sz val="9"/>
        <rFont val="Arial"/>
        <family val="2"/>
      </rPr>
      <t xml:space="preserve"> REINFORCEMENT</t>
    </r>
    <phoneticPr fontId="10" type="noConversion"/>
  </si>
  <si>
    <t>MATTE BLACK</t>
    <phoneticPr fontId="10" type="noConversion"/>
  </si>
  <si>
    <t>17MM DONUT POST SHANK</t>
  </si>
  <si>
    <t>KEY CLIP</t>
    <phoneticPr fontId="10" type="noConversion"/>
  </si>
  <si>
    <t>BLACK</t>
    <phoneticPr fontId="2" type="noConversion"/>
  </si>
  <si>
    <t>H</t>
    <phoneticPr fontId="10" type="noConversion"/>
  </si>
  <si>
    <t>F</t>
    <phoneticPr fontId="10" type="noConversion"/>
  </si>
  <si>
    <t>WINTER 2017/2018</t>
    <phoneticPr fontId="2" type="noConversion"/>
  </si>
  <si>
    <t>MARKED AS: 10K/10K</t>
    <phoneticPr fontId="2" type="noConversion"/>
  </si>
  <si>
    <t xml:space="preserve">WAIST WIDTH </t>
    <phoneticPr fontId="10" type="noConversion"/>
  </si>
  <si>
    <t>LINING</t>
    <phoneticPr fontId="2" type="noConversion"/>
  </si>
  <si>
    <t>CONTENT</t>
    <phoneticPr fontId="2" type="noConversion"/>
  </si>
  <si>
    <t>OTHER TRIMS</t>
    <phoneticPr fontId="10" type="noConversion"/>
  </si>
  <si>
    <t>PLEASE SORCE</t>
    <phoneticPr fontId="2" type="noConversion"/>
  </si>
  <si>
    <t>PLEASE SORCE</t>
    <phoneticPr fontId="2" type="noConversion"/>
  </si>
  <si>
    <t>J&amp;K // HK-001</t>
    <phoneticPr fontId="10" type="noConversion"/>
  </si>
  <si>
    <t>WEBBING &amp; ELASTIC</t>
  </si>
  <si>
    <t>ITEM</t>
  </si>
  <si>
    <t>SUPPLIER/ REF NUMBER</t>
  </si>
  <si>
    <t>AMOUNT</t>
  </si>
  <si>
    <t>APPROVED FOR PRODUCTION (subject to revisions)</t>
    <phoneticPr fontId="10" type="noConversion"/>
  </si>
  <si>
    <t>DATE CREATED:</t>
    <phoneticPr fontId="2" type="noConversion"/>
  </si>
  <si>
    <t>DATE REVISED:</t>
    <phoneticPr fontId="2" type="noConversion"/>
  </si>
  <si>
    <t>BLOCK:</t>
    <phoneticPr fontId="2" type="noConversion"/>
  </si>
  <si>
    <t>FIT:</t>
    <phoneticPr fontId="2" type="noConversion"/>
  </si>
  <si>
    <t>STATUS:</t>
    <phoneticPr fontId="2" type="noConversion"/>
  </si>
  <si>
    <t>INSULATION:</t>
    <phoneticPr fontId="2" type="noConversion"/>
  </si>
  <si>
    <t>SEASON:</t>
    <phoneticPr fontId="2" type="noConversion"/>
  </si>
  <si>
    <t>CONTRACTOR:</t>
    <phoneticPr fontId="2" type="noConversion"/>
  </si>
  <si>
    <t>STYLE NUMBER:</t>
    <phoneticPr fontId="2" type="noConversion"/>
  </si>
  <si>
    <t>L1 WOMENS PANT</t>
    <phoneticPr fontId="2" type="noConversion"/>
  </si>
  <si>
    <t>CROTCH GUSSET</t>
    <phoneticPr fontId="10" type="noConversion"/>
  </si>
  <si>
    <t>#3 COIL</t>
    <phoneticPr fontId="10" type="noConversion"/>
  </si>
  <si>
    <t>D</t>
    <phoneticPr fontId="10" type="noConversion"/>
  </si>
  <si>
    <t>E</t>
    <phoneticPr fontId="10" type="noConversion"/>
  </si>
  <si>
    <t>G</t>
    <phoneticPr fontId="10" type="noConversion"/>
  </si>
  <si>
    <t>REVISIONS FOR 1ST PROTO</t>
    <phoneticPr fontId="10" type="noConversion"/>
  </si>
  <si>
    <t>BLACK</t>
    <phoneticPr fontId="2" type="noConversion"/>
  </si>
  <si>
    <t>L1TA-202-16 LORETTA OVERALL RERERENCE BLOCK</t>
    <phoneticPr fontId="2" type="noConversion"/>
  </si>
  <si>
    <t>1 PER SIDE = 2</t>
    <phoneticPr fontId="10" type="noConversion"/>
  </si>
  <si>
    <t>SHELL FABRIC MATCHING</t>
    <phoneticPr fontId="10" type="noConversion"/>
  </si>
  <si>
    <t>LEG VENTING</t>
    <phoneticPr fontId="10" type="noConversion"/>
  </si>
  <si>
    <t>NOT APPROVED FOR PRODUCTION; SUBMIT A P/P SAMPLE (subject to revisions)</t>
    <phoneticPr fontId="10" type="noConversion"/>
  </si>
  <si>
    <t>SHELL</t>
    <phoneticPr fontId="2" type="noConversion"/>
  </si>
  <si>
    <t>TARGET FOB:</t>
    <phoneticPr fontId="2" type="noConversion"/>
  </si>
  <si>
    <t>SUPPLIER // SLIM FIT</t>
    <phoneticPr fontId="10" type="noConversion"/>
  </si>
  <si>
    <t>SLIM FIT // 10K/10K // CRITICALLY TAPED</t>
    <phoneticPr fontId="10" type="noConversion"/>
  </si>
  <si>
    <r>
      <t>SILDER/PULL COLOR:</t>
    </r>
    <r>
      <rPr>
        <sz val="9"/>
        <rFont val="Arial"/>
        <family val="2"/>
      </rPr>
      <t xml:space="preserve"> X6 BLACK OXIDES/ </t>
    </r>
    <r>
      <rPr>
        <b/>
        <sz val="9"/>
        <rFont val="Arial"/>
        <family val="2"/>
      </rPr>
      <t>TAPE COLOR:</t>
    </r>
    <r>
      <rPr>
        <sz val="9"/>
        <rFont val="Arial"/>
        <family val="2"/>
      </rPr>
      <t xml:space="preserve"> BLACK</t>
    </r>
    <phoneticPr fontId="10" type="noConversion"/>
  </si>
  <si>
    <t>NON YKK DADR12 FASHION DROP  // 1-WAY LOCKING</t>
    <phoneticPr fontId="10" type="noConversion"/>
  </si>
  <si>
    <t>NON YKK DADHR DIECAST WIRE // 1-WAY LOCKING</t>
    <phoneticPr fontId="10" type="noConversion"/>
  </si>
  <si>
    <t>1 PER SIDE = 2</t>
    <phoneticPr fontId="10" type="noConversion"/>
  </si>
  <si>
    <t>&gt;BACK POCKETS - ANGLE TOPSTITCH AT TOP 1/2" FADE TO 1/4" AS PDF NOT REF SAMPLE</t>
    <phoneticPr fontId="10" type="noConversion"/>
  </si>
  <si>
    <t>APPROVED FOR S/SAMPLES (subject to revisions)</t>
    <phoneticPr fontId="10" type="noConversion"/>
  </si>
  <si>
    <t>D</t>
  </si>
  <si>
    <t>I</t>
  </si>
  <si>
    <t>J</t>
  </si>
  <si>
    <t>K</t>
  </si>
  <si>
    <t>THREAD</t>
  </si>
  <si>
    <t>SPI</t>
  </si>
  <si>
    <t>SEAMS</t>
  </si>
  <si>
    <t>8-10 SPI</t>
  </si>
  <si>
    <t># 604 TSEU</t>
  </si>
  <si>
    <t>REGULAR THREAD</t>
  </si>
  <si>
    <t>MATCHING</t>
  </si>
  <si>
    <t>#606 TSEU</t>
  </si>
  <si>
    <t>HEAVY WEIGHT TOPSTITCH THREAD</t>
  </si>
  <si>
    <t>BARTACKS</t>
  </si>
  <si>
    <t>L1 MARKETING</t>
  </si>
  <si>
    <t>FRONT LEFT BELT LOOP</t>
  </si>
  <si>
    <t>L1 PANT HANG TAG</t>
  </si>
  <si>
    <t>SUPPLIER //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</si>
</sst>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7" formatCode="&quot;$&quot;#,##0_);[Red]\(&quot;$&quot;#,##0\)"/>
    <numFmt numFmtId="198" formatCode="mmmm\ d\,\ yyyy"/>
    <numFmt numFmtId="202" formatCode="[$-1009]d/mmm/yy;@"/>
    <numFmt numFmtId="205" formatCode="&quot;$&quot;#,##0.00"/>
  </numFmts>
  <fonts count="40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color indexed="18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sz val="8"/>
      <name val="Verdana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8"/>
      <name val="新細明體"/>
      <family val="1"/>
      <charset val="136"/>
    </font>
    <font>
      <sz val="8"/>
      <color indexed="10"/>
      <name val="Arial"/>
      <family val="2"/>
    </font>
    <font>
      <b/>
      <sz val="11"/>
      <name val="Arial Bold"/>
      <family val="2"/>
    </font>
    <font>
      <b/>
      <sz val="10"/>
      <name val="Arial"/>
      <family val="2"/>
    </font>
    <font>
      <sz val="7"/>
      <name val="Arial"/>
      <family val="2"/>
    </font>
    <font>
      <sz val="8"/>
      <name val="Helv"/>
    </font>
    <font>
      <b/>
      <sz val="7"/>
      <name val="Arial"/>
      <family val="2"/>
    </font>
    <font>
      <sz val="12"/>
      <color indexed="10"/>
      <name val="新細明體"/>
      <family val="1"/>
      <charset val="136"/>
    </font>
    <font>
      <b/>
      <sz val="9"/>
      <color indexed="12"/>
      <name val="Arial"/>
      <family val="2"/>
    </font>
    <font>
      <sz val="9"/>
      <color indexed="10"/>
      <name val="Arial"/>
      <family val="2"/>
    </font>
    <font>
      <b/>
      <sz val="10"/>
      <name val="Arial Bold"/>
    </font>
    <font>
      <b/>
      <sz val="12"/>
      <name val="新細明體"/>
      <family val="1"/>
      <charset val="136"/>
    </font>
    <font>
      <sz val="12"/>
      <name val="Arial"/>
      <family val="2"/>
    </font>
    <font>
      <sz val="12"/>
      <name val="新細明體"/>
      <family val="1"/>
      <charset val="136"/>
    </font>
    <font>
      <sz val="18"/>
      <name val="Arial"/>
    </font>
    <font>
      <sz val="10"/>
      <color indexed="10"/>
      <name val="Arial"/>
      <family val="2"/>
    </font>
    <font>
      <sz val="10"/>
      <name val="新細明體"/>
      <family val="1"/>
      <charset val="136"/>
    </font>
    <font>
      <b/>
      <sz val="18"/>
      <name val="Arial"/>
      <family val="2"/>
    </font>
    <font>
      <b/>
      <sz val="18"/>
      <name val="新細明體"/>
      <family val="1"/>
      <charset val="136"/>
    </font>
    <font>
      <b/>
      <sz val="8"/>
      <color indexed="10"/>
      <name val="Arial"/>
    </font>
    <font>
      <sz val="10"/>
      <color indexed="10"/>
      <name val="Arial"/>
      <family val="2"/>
    </font>
    <font>
      <sz val="12"/>
      <color indexed="10"/>
      <name val="Arial"/>
    </font>
    <font>
      <sz val="12"/>
      <color indexed="10"/>
      <name val="新細明體"/>
      <family val="1"/>
      <charset val="136"/>
    </font>
    <font>
      <sz val="10"/>
      <color indexed="10"/>
      <name val="新細明體"/>
      <family val="1"/>
      <charset val="136"/>
    </font>
    <font>
      <strike/>
      <sz val="9"/>
      <name val="Arial"/>
    </font>
    <font>
      <sz val="10"/>
      <color indexed="48"/>
      <name val="Arial"/>
    </font>
    <font>
      <sz val="9"/>
      <color indexed="10"/>
      <name val="新細明體"/>
      <family val="1"/>
      <charset val="136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52">
    <xf numFmtId="0" fontId="0" fillId="0" borderId="0" xfId="0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Border="1" applyAlignment="1"/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wrapText="1"/>
    </xf>
    <xf numFmtId="0" fontId="4" fillId="0" borderId="0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9" fillId="0" borderId="0" xfId="0" applyFont="1" applyBorder="1" applyAlignment="1">
      <alignment horizontal="right" wrapText="1"/>
    </xf>
    <xf numFmtId="0" fontId="11" fillId="0" borderId="0" xfId="0" applyFont="1" applyBorder="1" applyAlignment="1">
      <alignment horizontal="right" wrapText="1"/>
    </xf>
    <xf numFmtId="0" fontId="12" fillId="0" borderId="0" xfId="0" applyFont="1" applyBorder="1" applyAlignment="1">
      <alignment horizontal="left" vertical="center"/>
    </xf>
    <xf numFmtId="0" fontId="5" fillId="0" borderId="0" xfId="0" applyFont="1" applyBorder="1">
      <alignment vertical="center"/>
    </xf>
    <xf numFmtId="0" fontId="5" fillId="0" borderId="0" xfId="0" applyFont="1" applyAlignment="1">
      <alignment wrapText="1"/>
    </xf>
    <xf numFmtId="0" fontId="6" fillId="0" borderId="0" xfId="0" applyFont="1" applyBorder="1" applyAlignment="1">
      <alignment horizontal="left" wrapText="1"/>
    </xf>
    <xf numFmtId="0" fontId="5" fillId="0" borderId="0" xfId="0" applyFont="1">
      <alignment vertical="center"/>
    </xf>
    <xf numFmtId="0" fontId="4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textRotation="90" wrapText="1"/>
    </xf>
    <xf numFmtId="0" fontId="5" fillId="0" borderId="3" xfId="0" applyFont="1" applyBorder="1">
      <alignment vertical="center"/>
    </xf>
    <xf numFmtId="12" fontId="17" fillId="0" borderId="3" xfId="0" applyNumberFormat="1" applyFont="1" applyBorder="1" applyAlignment="1">
      <alignment horizontal="center"/>
    </xf>
    <xf numFmtId="12" fontId="17" fillId="0" borderId="4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6" fillId="0" borderId="5" xfId="0" applyFont="1" applyBorder="1" applyAlignment="1">
      <alignment horizontal="center" wrapText="1"/>
    </xf>
    <xf numFmtId="0" fontId="4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wrapText="1"/>
    </xf>
    <xf numFmtId="0" fontId="4" fillId="0" borderId="0" xfId="0" applyFont="1" applyBorder="1" applyAlignment="1">
      <alignment horizontal="left"/>
    </xf>
    <xf numFmtId="0" fontId="0" fillId="0" borderId="0" xfId="0" applyBorder="1">
      <alignment vertical="center"/>
    </xf>
    <xf numFmtId="12" fontId="17" fillId="2" borderId="4" xfId="0" applyNumberFormat="1" applyFont="1" applyFill="1" applyBorder="1" applyAlignment="1">
      <alignment horizontal="center"/>
    </xf>
    <xf numFmtId="12" fontId="17" fillId="2" borderId="3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 wrapText="1"/>
    </xf>
    <xf numFmtId="0" fontId="9" fillId="0" borderId="0" xfId="0" applyFont="1" applyBorder="1" applyAlignment="1">
      <alignment horizontal="right"/>
    </xf>
    <xf numFmtId="0" fontId="7" fillId="0" borderId="0" xfId="0" applyFont="1" applyBorder="1" applyAlignment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4" fillId="0" borderId="3" xfId="0" applyFont="1" applyBorder="1" applyAlignment="1">
      <alignment horizontal="center" wrapText="1"/>
    </xf>
    <xf numFmtId="0" fontId="21" fillId="0" borderId="0" xfId="0" applyFont="1" applyBorder="1" applyAlignment="1">
      <alignment horizontal="left"/>
    </xf>
    <xf numFmtId="0" fontId="14" fillId="0" borderId="0" xfId="0" applyFont="1" applyBorder="1">
      <alignment vertical="center"/>
    </xf>
    <xf numFmtId="198" fontId="9" fillId="0" borderId="0" xfId="0" applyNumberFormat="1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wrapText="1"/>
    </xf>
    <xf numFmtId="12" fontId="17" fillId="0" borderId="6" xfId="0" applyNumberFormat="1" applyFont="1" applyBorder="1" applyAlignment="1">
      <alignment horizontal="center"/>
    </xf>
    <xf numFmtId="12" fontId="17" fillId="2" borderId="6" xfId="0" applyNumberFormat="1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wrapText="1"/>
    </xf>
    <xf numFmtId="0" fontId="7" fillId="0" borderId="7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left" vertical="center"/>
    </xf>
    <xf numFmtId="0" fontId="4" fillId="0" borderId="0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7" fillId="0" borderId="0" xfId="0" applyFont="1" applyFill="1" applyBorder="1" applyAlignment="1">
      <alignment horizontal="right" vertical="center"/>
    </xf>
    <xf numFmtId="12" fontId="17" fillId="0" borderId="3" xfId="0" applyNumberFormat="1" applyFont="1" applyFill="1" applyBorder="1" applyAlignment="1">
      <alignment horizontal="center"/>
    </xf>
    <xf numFmtId="0" fontId="5" fillId="0" borderId="4" xfId="0" applyFont="1" applyBorder="1">
      <alignment vertical="center"/>
    </xf>
    <xf numFmtId="0" fontId="5" fillId="2" borderId="5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98" fontId="5" fillId="0" borderId="0" xfId="0" applyNumberFormat="1" applyFont="1" applyBorder="1" applyAlignment="1">
      <alignment horizontal="center" vertical="center"/>
    </xf>
    <xf numFmtId="0" fontId="16" fillId="0" borderId="8" xfId="0" applyFont="1" applyBorder="1" applyAlignment="1">
      <alignment horizontal="center" wrapText="1"/>
    </xf>
    <xf numFmtId="0" fontId="16" fillId="0" borderId="9" xfId="0" applyFont="1" applyBorder="1" applyAlignment="1">
      <alignment horizontal="center" wrapText="1"/>
    </xf>
    <xf numFmtId="12" fontId="17" fillId="0" borderId="10" xfId="0" applyNumberFormat="1" applyFont="1" applyBorder="1" applyAlignment="1">
      <alignment horizontal="center"/>
    </xf>
    <xf numFmtId="12" fontId="17" fillId="0" borderId="11" xfId="0" applyNumberFormat="1" applyFont="1" applyBorder="1" applyAlignment="1">
      <alignment horizontal="center"/>
    </xf>
    <xf numFmtId="0" fontId="5" fillId="2" borderId="12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center" wrapText="1"/>
    </xf>
    <xf numFmtId="9" fontId="4" fillId="0" borderId="4" xfId="0" applyNumberFormat="1" applyFont="1" applyFill="1" applyBorder="1" applyAlignment="1">
      <alignment horizontal="center" wrapText="1"/>
    </xf>
    <xf numFmtId="0" fontId="5" fillId="0" borderId="5" xfId="0" applyFont="1" applyBorder="1">
      <alignment vertical="center"/>
    </xf>
    <xf numFmtId="12" fontId="17" fillId="0" borderId="9" xfId="0" applyNumberFormat="1" applyFont="1" applyBorder="1" applyAlignment="1">
      <alignment horizontal="center"/>
    </xf>
    <xf numFmtId="12" fontId="17" fillId="0" borderId="13" xfId="0" applyNumberFormat="1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12" fontId="17" fillId="0" borderId="14" xfId="0" applyNumberFormat="1" applyFont="1" applyBorder="1" applyAlignment="1">
      <alignment horizontal="center"/>
    </xf>
    <xf numFmtId="12" fontId="17" fillId="0" borderId="15" xfId="0" applyNumberFormat="1" applyFont="1" applyBorder="1" applyAlignment="1">
      <alignment horizontal="center"/>
    </xf>
    <xf numFmtId="12" fontId="17" fillId="2" borderId="15" xfId="0" applyNumberFormat="1" applyFont="1" applyFill="1" applyBorder="1" applyAlignment="1">
      <alignment horizontal="center"/>
    </xf>
    <xf numFmtId="12" fontId="17" fillId="0" borderId="16" xfId="0" applyNumberFormat="1" applyFont="1" applyBorder="1" applyAlignment="1">
      <alignment horizontal="center"/>
    </xf>
    <xf numFmtId="12" fontId="17" fillId="0" borderId="17" xfId="0" applyNumberFormat="1" applyFont="1" applyBorder="1" applyAlignment="1">
      <alignment horizontal="center"/>
    </xf>
    <xf numFmtId="12" fontId="17" fillId="0" borderId="18" xfId="0" applyNumberFormat="1" applyFont="1" applyBorder="1" applyAlignment="1">
      <alignment horizontal="center"/>
    </xf>
    <xf numFmtId="12" fontId="17" fillId="0" borderId="4" xfId="0" applyNumberFormat="1" applyFont="1" applyFill="1" applyBorder="1" applyAlignment="1">
      <alignment horizontal="center"/>
    </xf>
    <xf numFmtId="0" fontId="5" fillId="2" borderId="5" xfId="0" applyFont="1" applyFill="1" applyBorder="1">
      <alignment vertical="center"/>
    </xf>
    <xf numFmtId="12" fontId="5" fillId="2" borderId="8" xfId="0" applyNumberFormat="1" applyFont="1" applyFill="1" applyBorder="1" applyAlignment="1">
      <alignment horizontal="center"/>
    </xf>
    <xf numFmtId="12" fontId="5" fillId="2" borderId="12" xfId="0" applyNumberFormat="1" applyFont="1" applyFill="1" applyBorder="1" applyAlignment="1">
      <alignment horizontal="center"/>
    </xf>
    <xf numFmtId="12" fontId="5" fillId="2" borderId="19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left" wrapText="1"/>
    </xf>
    <xf numFmtId="0" fontId="25" fillId="0" borderId="0" xfId="0" applyFont="1" applyBorder="1" applyAlignment="1">
      <alignment horizontal="left"/>
    </xf>
    <xf numFmtId="0" fontId="11" fillId="0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wrapText="1"/>
    </xf>
    <xf numFmtId="0" fontId="27" fillId="0" borderId="20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25" fillId="0" borderId="0" xfId="0" applyFont="1" applyBorder="1" applyAlignment="1"/>
    <xf numFmtId="0" fontId="0" fillId="0" borderId="0" xfId="0" applyAlignment="1">
      <alignment vertical="center"/>
    </xf>
    <xf numFmtId="0" fontId="25" fillId="0" borderId="23" xfId="0" applyFont="1" applyBorder="1" applyAlignment="1">
      <alignment horizontal="center"/>
    </xf>
    <xf numFmtId="0" fontId="3" fillId="0" borderId="12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>
      <alignment vertic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8" fillId="0" borderId="0" xfId="0" applyFont="1" applyAlignment="1">
      <alignment vertical="center"/>
    </xf>
    <xf numFmtId="0" fontId="22" fillId="0" borderId="0" xfId="0" applyFont="1" applyFill="1" applyBorder="1">
      <alignment vertical="center"/>
    </xf>
    <xf numFmtId="0" fontId="7" fillId="0" borderId="0" xfId="0" applyFont="1" applyFill="1" applyBorder="1" applyAlignment="1">
      <alignment horizontal="left"/>
    </xf>
    <xf numFmtId="0" fontId="2" fillId="0" borderId="0" xfId="0" applyFont="1" applyFill="1" applyBorder="1">
      <alignment vertical="center"/>
    </xf>
    <xf numFmtId="0" fontId="12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left"/>
    </xf>
    <xf numFmtId="0" fontId="27" fillId="0" borderId="21" xfId="0" applyFont="1" applyBorder="1" applyAlignment="1">
      <alignment horizontal="left" vertical="center"/>
    </xf>
    <xf numFmtId="0" fontId="25" fillId="0" borderId="24" xfId="0" applyFont="1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25" fillId="0" borderId="12" xfId="0" applyFont="1" applyBorder="1" applyAlignment="1">
      <alignment horizontal="center"/>
    </xf>
    <xf numFmtId="0" fontId="4" fillId="0" borderId="0" xfId="0" applyFont="1" applyFill="1" applyAlignment="1">
      <alignment wrapText="1"/>
    </xf>
    <xf numFmtId="0" fontId="4" fillId="0" borderId="17" xfId="0" applyFont="1" applyFill="1" applyBorder="1" applyAlignment="1">
      <alignment horizontal="center" wrapText="1"/>
    </xf>
    <xf numFmtId="0" fontId="7" fillId="0" borderId="2" xfId="0" applyNumberFormat="1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horizontal="left"/>
    </xf>
    <xf numFmtId="0" fontId="4" fillId="0" borderId="27" xfId="0" applyFont="1" applyBorder="1" applyAlignment="1">
      <alignment horizontal="left" vertical="center"/>
    </xf>
    <xf numFmtId="0" fontId="4" fillId="0" borderId="28" xfId="0" applyFont="1" applyBorder="1" applyAlignment="1">
      <alignment wrapText="1"/>
    </xf>
    <xf numFmtId="0" fontId="4" fillId="0" borderId="10" xfId="0" applyFont="1" applyFill="1" applyBorder="1" applyAlignment="1">
      <alignment horizontal="center" wrapText="1"/>
    </xf>
    <xf numFmtId="0" fontId="7" fillId="0" borderId="7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29" xfId="0" applyFont="1" applyFill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3" fillId="0" borderId="23" xfId="0" applyFont="1" applyBorder="1" applyAlignment="1">
      <alignment vertical="center"/>
    </xf>
    <xf numFmtId="0" fontId="25" fillId="0" borderId="5" xfId="0" applyFont="1" applyBorder="1" applyAlignment="1">
      <alignment horizontal="left"/>
    </xf>
    <xf numFmtId="0" fontId="27" fillId="0" borderId="5" xfId="0" applyFont="1" applyBorder="1" applyAlignment="1">
      <alignment horizontal="left" vertical="center"/>
    </xf>
    <xf numFmtId="0" fontId="29" fillId="0" borderId="12" xfId="0" applyFon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25" fillId="0" borderId="30" xfId="0" applyFont="1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31" xfId="0" applyBorder="1" applyAlignment="1">
      <alignment horizontal="left"/>
    </xf>
    <xf numFmtId="0" fontId="4" fillId="0" borderId="31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4" fillId="0" borderId="5" xfId="0" applyFont="1" applyBorder="1" applyAlignment="1"/>
    <xf numFmtId="1" fontId="11" fillId="0" borderId="32" xfId="0" applyNumberFormat="1" applyFont="1" applyBorder="1" applyAlignment="1">
      <alignment horizontal="left" textRotation="90" wrapText="1"/>
    </xf>
    <xf numFmtId="0" fontId="4" fillId="2" borderId="12" xfId="0" applyFont="1" applyFill="1" applyBorder="1" applyAlignment="1">
      <alignment horizontal="left" wrapText="1"/>
    </xf>
    <xf numFmtId="12" fontId="5" fillId="0" borderId="10" xfId="0" applyNumberFormat="1" applyFont="1" applyFill="1" applyBorder="1" applyAlignment="1">
      <alignment horizontal="center"/>
    </xf>
    <xf numFmtId="12" fontId="5" fillId="0" borderId="3" xfId="0" applyNumberFormat="1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12" fontId="5" fillId="0" borderId="11" xfId="0" applyNumberFormat="1" applyFont="1" applyFill="1" applyBorder="1" applyAlignment="1">
      <alignment horizontal="center"/>
    </xf>
    <xf numFmtId="12" fontId="5" fillId="0" borderId="14" xfId="0" applyNumberFormat="1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12" fontId="9" fillId="0" borderId="33" xfId="0" applyNumberFormat="1" applyFont="1" applyBorder="1" applyAlignment="1">
      <alignment horizontal="center"/>
    </xf>
    <xf numFmtId="0" fontId="9" fillId="0" borderId="33" xfId="0" applyFont="1" applyBorder="1" applyAlignment="1">
      <alignment horizontal="center" vertical="center"/>
    </xf>
    <xf numFmtId="12" fontId="9" fillId="0" borderId="33" xfId="0" applyNumberFormat="1" applyFont="1" applyBorder="1" applyAlignment="1">
      <alignment horizontal="center" vertical="center"/>
    </xf>
    <xf numFmtId="0" fontId="9" fillId="0" borderId="33" xfId="0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0" fontId="5" fillId="0" borderId="10" xfId="0" applyFont="1" applyBorder="1">
      <alignment vertical="center"/>
    </xf>
    <xf numFmtId="1" fontId="11" fillId="0" borderId="35" xfId="0" applyNumberFormat="1" applyFont="1" applyBorder="1" applyAlignment="1">
      <alignment horizontal="center" textRotation="90" wrapText="1"/>
    </xf>
    <xf numFmtId="12" fontId="9" fillId="0" borderId="36" xfId="0" applyNumberFormat="1" applyFont="1" applyBorder="1" applyAlignment="1">
      <alignment horizontal="center"/>
    </xf>
    <xf numFmtId="12" fontId="9" fillId="0" borderId="37" xfId="0" applyNumberFormat="1" applyFont="1" applyBorder="1" applyAlignment="1">
      <alignment horizontal="center"/>
    </xf>
    <xf numFmtId="0" fontId="5" fillId="0" borderId="38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/>
    </xf>
    <xf numFmtId="0" fontId="27" fillId="0" borderId="32" xfId="0" applyFont="1" applyBorder="1" applyAlignment="1">
      <alignment horizontal="center" vertical="center" wrapText="1"/>
    </xf>
    <xf numFmtId="0" fontId="5" fillId="0" borderId="12" xfId="0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5" fillId="0" borderId="32" xfId="0" applyFont="1" applyFill="1" applyBorder="1" applyAlignment="1">
      <alignment horizontal="left" vertical="center"/>
    </xf>
    <xf numFmtId="0" fontId="5" fillId="0" borderId="12" xfId="0" applyFont="1" applyFill="1" applyBorder="1" applyAlignment="1">
      <alignment horizontal="left" vertical="center"/>
    </xf>
    <xf numFmtId="0" fontId="5" fillId="0" borderId="12" xfId="0" applyFont="1" applyFill="1" applyBorder="1">
      <alignment vertical="center"/>
    </xf>
    <xf numFmtId="0" fontId="0" fillId="0" borderId="12" xfId="0" applyFill="1" applyBorder="1">
      <alignment vertical="center"/>
    </xf>
    <xf numFmtId="0" fontId="9" fillId="0" borderId="12" xfId="0" applyFont="1" applyFill="1" applyBorder="1" applyAlignment="1">
      <alignment horizontal="right" vertical="center"/>
    </xf>
    <xf numFmtId="0" fontId="5" fillId="0" borderId="12" xfId="0" applyFont="1" applyFill="1" applyBorder="1" applyAlignment="1">
      <alignment vertical="center"/>
    </xf>
    <xf numFmtId="0" fontId="5" fillId="0" borderId="23" xfId="0" applyFont="1" applyFill="1" applyBorder="1">
      <alignment vertical="center"/>
    </xf>
    <xf numFmtId="0" fontId="3" fillId="0" borderId="4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vertical="center" wrapText="1"/>
    </xf>
    <xf numFmtId="12" fontId="32" fillId="0" borderId="9" xfId="0" applyNumberFormat="1" applyFont="1" applyBorder="1" applyAlignment="1">
      <alignment horizontal="center"/>
    </xf>
    <xf numFmtId="0" fontId="32" fillId="0" borderId="9" xfId="0" applyFont="1" applyBorder="1" applyAlignment="1">
      <alignment horizontal="center"/>
    </xf>
    <xf numFmtId="0" fontId="32" fillId="0" borderId="16" xfId="0" applyFont="1" applyBorder="1" applyAlignment="1">
      <alignment horizontal="center"/>
    </xf>
    <xf numFmtId="0" fontId="4" fillId="0" borderId="26" xfId="0" applyFont="1" applyBorder="1" applyAlignment="1">
      <alignment horizontal="left" vertical="center"/>
    </xf>
    <xf numFmtId="202" fontId="0" fillId="0" borderId="0" xfId="0" applyNumberFormat="1" applyBorder="1" applyAlignment="1">
      <alignment horizontal="left" vertical="center"/>
    </xf>
    <xf numFmtId="202" fontId="3" fillId="0" borderId="39" xfId="0" applyNumberFormat="1" applyFont="1" applyBorder="1" applyAlignment="1">
      <alignment horizontal="left" vertical="center"/>
    </xf>
    <xf numFmtId="0" fontId="23" fillId="3" borderId="27" xfId="0" applyFont="1" applyFill="1" applyBorder="1" applyAlignment="1">
      <alignment horizontal="center" vertical="center"/>
    </xf>
    <xf numFmtId="0" fontId="16" fillId="3" borderId="28" xfId="0" applyFont="1" applyFill="1" applyBorder="1">
      <alignment vertical="center"/>
    </xf>
    <xf numFmtId="0" fontId="16" fillId="3" borderId="26" xfId="0" applyFont="1" applyFill="1" applyBorder="1" applyAlignment="1">
      <alignment wrapText="1"/>
    </xf>
    <xf numFmtId="0" fontId="4" fillId="3" borderId="26" xfId="0" applyFont="1" applyFill="1" applyBorder="1" applyAlignment="1">
      <alignment wrapText="1"/>
    </xf>
    <xf numFmtId="0" fontId="23" fillId="3" borderId="40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textRotation="90" wrapText="1"/>
    </xf>
    <xf numFmtId="0" fontId="9" fillId="0" borderId="6" xfId="0" applyFont="1" applyBorder="1" applyAlignment="1">
      <alignment horizontal="center" textRotation="90" wrapText="1"/>
    </xf>
    <xf numFmtId="0" fontId="9" fillId="0" borderId="13" xfId="0" applyFont="1" applyBorder="1" applyAlignment="1">
      <alignment horizontal="center" textRotation="90" wrapText="1"/>
    </xf>
    <xf numFmtId="0" fontId="9" fillId="0" borderId="41" xfId="0" applyFont="1" applyBorder="1" applyAlignment="1">
      <alignment horizontal="center" textRotation="90" wrapText="1"/>
    </xf>
    <xf numFmtId="12" fontId="9" fillId="0" borderId="39" xfId="0" applyNumberFormat="1" applyFont="1" applyBorder="1" applyAlignment="1">
      <alignment horizontal="center"/>
    </xf>
    <xf numFmtId="12" fontId="5" fillId="0" borderId="42" xfId="0" applyNumberFormat="1" applyFont="1" applyFill="1" applyBorder="1" applyAlignment="1">
      <alignment horizontal="center"/>
    </xf>
    <xf numFmtId="12" fontId="5" fillId="0" borderId="43" xfId="0" applyNumberFormat="1" applyFont="1" applyFill="1" applyBorder="1" applyAlignment="1">
      <alignment horizontal="center"/>
    </xf>
    <xf numFmtId="12" fontId="32" fillId="0" borderId="44" xfId="0" applyNumberFormat="1" applyFont="1" applyBorder="1" applyAlignment="1">
      <alignment horizontal="center"/>
    </xf>
    <xf numFmtId="16" fontId="25" fillId="0" borderId="23" xfId="0" applyNumberFormat="1" applyFont="1" applyBorder="1" applyAlignment="1">
      <alignment horizontal="center"/>
    </xf>
    <xf numFmtId="202" fontId="33" fillId="0" borderId="3" xfId="0" applyNumberFormat="1" applyFont="1" applyBorder="1" applyAlignment="1">
      <alignment horizontal="center"/>
    </xf>
    <xf numFmtId="0" fontId="33" fillId="0" borderId="5" xfId="0" applyFont="1" applyBorder="1" applyAlignment="1"/>
    <xf numFmtId="0" fontId="33" fillId="0" borderId="12" xfId="0" applyFont="1" applyBorder="1" applyAlignment="1">
      <alignment vertical="center"/>
    </xf>
    <xf numFmtId="0" fontId="25" fillId="0" borderId="5" xfId="0" applyFont="1" applyFill="1" applyBorder="1" applyAlignment="1">
      <alignment horizontal="left"/>
    </xf>
    <xf numFmtId="0" fontId="0" fillId="0" borderId="12" xfId="0" applyFont="1" applyFill="1" applyBorder="1" applyAlignment="1"/>
    <xf numFmtId="0" fontId="0" fillId="0" borderId="19" xfId="0" applyFont="1" applyFill="1" applyBorder="1" applyAlignment="1"/>
    <xf numFmtId="0" fontId="0" fillId="0" borderId="12" xfId="0" applyFont="1" applyBorder="1" applyAlignment="1"/>
    <xf numFmtId="0" fontId="0" fillId="0" borderId="19" xfId="0" applyFont="1" applyBorder="1" applyAlignment="1"/>
    <xf numFmtId="0" fontId="4" fillId="0" borderId="4" xfId="0" applyFont="1" applyBorder="1" applyAlignment="1">
      <alignment horizontal="center" wrapText="1"/>
    </xf>
    <xf numFmtId="0" fontId="25" fillId="0" borderId="32" xfId="0" applyFont="1" applyBorder="1" applyAlignment="1">
      <alignment horizontal="left"/>
    </xf>
    <xf numFmtId="0" fontId="0" fillId="0" borderId="45" xfId="0" applyBorder="1" applyAlignment="1">
      <alignment horizontal="left"/>
    </xf>
    <xf numFmtId="0" fontId="0" fillId="0" borderId="45" xfId="0" applyFont="1" applyBorder="1" applyAlignment="1">
      <alignment horizontal="left"/>
    </xf>
    <xf numFmtId="0" fontId="4" fillId="0" borderId="4" xfId="0" applyNumberFormat="1" applyFont="1" applyFill="1" applyBorder="1" applyAlignment="1">
      <alignment horizontal="center" wrapText="1"/>
    </xf>
    <xf numFmtId="12" fontId="5" fillId="0" borderId="23" xfId="0" applyNumberFormat="1" applyFont="1" applyFill="1" applyBorder="1" applyAlignment="1">
      <alignment horizontal="center"/>
    </xf>
    <xf numFmtId="0" fontId="13" fillId="2" borderId="12" xfId="0" applyFont="1" applyFill="1" applyBorder="1" applyAlignment="1">
      <alignment horizontal="left" wrapText="1"/>
    </xf>
    <xf numFmtId="12" fontId="5" fillId="0" borderId="46" xfId="0" applyNumberFormat="1" applyFont="1" applyFill="1" applyBorder="1" applyAlignment="1">
      <alignment horizontal="center"/>
    </xf>
    <xf numFmtId="12" fontId="5" fillId="0" borderId="45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wrapText="1"/>
    </xf>
    <xf numFmtId="0" fontId="5" fillId="2" borderId="0" xfId="0" applyFont="1" applyFill="1">
      <alignment vertical="center"/>
    </xf>
    <xf numFmtId="0" fontId="0" fillId="2" borderId="0" xfId="0" applyFill="1">
      <alignment vertical="center"/>
    </xf>
    <xf numFmtId="12" fontId="9" fillId="0" borderId="41" xfId="0" applyNumberFormat="1" applyFont="1" applyBorder="1" applyAlignment="1">
      <alignment horizontal="center"/>
    </xf>
    <xf numFmtId="12" fontId="5" fillId="0" borderId="6" xfId="0" applyNumberFormat="1" applyFont="1" applyFill="1" applyBorder="1" applyAlignment="1">
      <alignment horizontal="center"/>
    </xf>
    <xf numFmtId="12" fontId="32" fillId="0" borderId="13" xfId="0" applyNumberFormat="1" applyFont="1" applyBorder="1" applyAlignment="1">
      <alignment horizontal="center"/>
    </xf>
    <xf numFmtId="0" fontId="9" fillId="0" borderId="36" xfId="0" applyFont="1" applyBorder="1" applyAlignment="1">
      <alignment horizontal="center" vertical="center"/>
    </xf>
    <xf numFmtId="12" fontId="5" fillId="0" borderId="47" xfId="0" applyNumberFormat="1" applyFont="1" applyFill="1" applyBorder="1" applyAlignment="1">
      <alignment horizontal="center"/>
    </xf>
    <xf numFmtId="12" fontId="18" fillId="0" borderId="4" xfId="0" applyNumberFormat="1" applyFont="1" applyFill="1" applyBorder="1" applyAlignment="1">
      <alignment horizontal="center"/>
    </xf>
    <xf numFmtId="12" fontId="32" fillId="0" borderId="18" xfId="0" applyNumberFormat="1" applyFont="1" applyBorder="1" applyAlignment="1">
      <alignment horizontal="center"/>
    </xf>
    <xf numFmtId="12" fontId="5" fillId="0" borderId="17" xfId="0" applyNumberFormat="1" applyFont="1" applyFill="1" applyBorder="1" applyAlignment="1">
      <alignment horizontal="center"/>
    </xf>
    <xf numFmtId="0" fontId="9" fillId="0" borderId="3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9" fillId="0" borderId="45" xfId="0" applyFont="1" applyBorder="1" applyAlignment="1">
      <alignment horizontal="center" textRotation="90" wrapText="1"/>
    </xf>
    <xf numFmtId="0" fontId="16" fillId="0" borderId="32" xfId="0" applyFont="1" applyBorder="1" applyAlignment="1">
      <alignment horizontal="center" wrapText="1"/>
    </xf>
    <xf numFmtId="0" fontId="4" fillId="0" borderId="45" xfId="0" applyFont="1" applyBorder="1" applyAlignment="1">
      <alignment horizontal="center" textRotation="90" wrapText="1"/>
    </xf>
    <xf numFmtId="0" fontId="4" fillId="0" borderId="4" xfId="0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12" fontId="9" fillId="2" borderId="12" xfId="0" applyNumberFormat="1" applyFont="1" applyFill="1" applyBorder="1" applyAlignment="1">
      <alignment horizontal="center"/>
    </xf>
    <xf numFmtId="12" fontId="32" fillId="2" borderId="12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 vertical="center"/>
    </xf>
    <xf numFmtId="12" fontId="18" fillId="0" borderId="6" xfId="0" applyNumberFormat="1" applyFont="1" applyFill="1" applyBorder="1" applyAlignment="1">
      <alignment horizontal="center"/>
    </xf>
    <xf numFmtId="12" fontId="5" fillId="0" borderId="4" xfId="0" applyNumberFormat="1" applyFont="1" applyFill="1" applyBorder="1" applyAlignment="1">
      <alignment horizontal="center"/>
    </xf>
    <xf numFmtId="12" fontId="9" fillId="2" borderId="23" xfId="0" applyNumberFormat="1" applyFont="1" applyFill="1" applyBorder="1" applyAlignment="1">
      <alignment horizontal="center"/>
    </xf>
    <xf numFmtId="12" fontId="4" fillId="2" borderId="12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wrapText="1"/>
    </xf>
    <xf numFmtId="0" fontId="2" fillId="2" borderId="19" xfId="0" applyFont="1" applyFill="1" applyBorder="1" applyAlignment="1">
      <alignment wrapText="1"/>
    </xf>
    <xf numFmtId="0" fontId="4" fillId="2" borderId="8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24" fillId="0" borderId="0" xfId="0" applyFont="1" applyBorder="1" applyAlignment="1">
      <alignment horizontal="center" vertical="center"/>
    </xf>
    <xf numFmtId="12" fontId="17" fillId="0" borderId="6" xfId="0" applyNumberFormat="1" applyFont="1" applyFill="1" applyBorder="1" applyAlignment="1">
      <alignment horizontal="center"/>
    </xf>
    <xf numFmtId="0" fontId="17" fillId="0" borderId="4" xfId="0" applyFont="1" applyFill="1" applyBorder="1" applyAlignment="1">
      <alignment horizontal="center"/>
    </xf>
    <xf numFmtId="0" fontId="17" fillId="0" borderId="3" xfId="0" applyFont="1" applyFill="1" applyBorder="1" applyAlignment="1">
      <alignment horizontal="center"/>
    </xf>
    <xf numFmtId="0" fontId="16" fillId="0" borderId="0" xfId="0" applyFont="1" applyBorder="1" applyAlignment="1">
      <alignment horizontal="center" wrapText="1"/>
    </xf>
    <xf numFmtId="12" fontId="17" fillId="0" borderId="0" xfId="0" applyNumberFormat="1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12" fontId="17" fillId="0" borderId="31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0" fillId="0" borderId="0" xfId="0" applyBorder="1" applyAlignment="1">
      <alignment wrapText="1"/>
    </xf>
    <xf numFmtId="0" fontId="4" fillId="0" borderId="23" xfId="0" applyFont="1" applyBorder="1" applyAlignment="1">
      <alignment horizontal="center" textRotation="90" wrapText="1"/>
    </xf>
    <xf numFmtId="0" fontId="4" fillId="2" borderId="12" xfId="0" applyFont="1" applyFill="1" applyBorder="1" applyAlignment="1">
      <alignment wrapText="1"/>
    </xf>
    <xf numFmtId="0" fontId="4" fillId="0" borderId="31" xfId="0" applyFont="1" applyBorder="1" applyAlignment="1"/>
    <xf numFmtId="0" fontId="4" fillId="0" borderId="4" xfId="0" applyFont="1" applyBorder="1" applyAlignment="1"/>
    <xf numFmtId="0" fontId="4" fillId="0" borderId="5" xfId="0" applyFont="1" applyBorder="1" applyAlignment="1">
      <alignment horizontal="left"/>
    </xf>
    <xf numFmtId="0" fontId="4" fillId="0" borderId="3" xfId="0" applyFont="1" applyBorder="1" applyAlignment="1"/>
    <xf numFmtId="0" fontId="4" fillId="0" borderId="31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0" fillId="2" borderId="12" xfId="0" applyFill="1" applyBorder="1" applyAlignment="1">
      <alignment horizontal="center"/>
    </xf>
    <xf numFmtId="12" fontId="0" fillId="2" borderId="12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2" fontId="19" fillId="0" borderId="3" xfId="0" applyNumberFormat="1" applyFont="1" applyBorder="1" applyAlignment="1">
      <alignment horizontal="center"/>
    </xf>
    <xf numFmtId="0" fontId="4" fillId="2" borderId="12" xfId="0" applyFont="1" applyFill="1" applyBorder="1" applyAlignment="1">
      <alignment horizontal="center" wrapText="1"/>
    </xf>
    <xf numFmtId="12" fontId="19" fillId="0" borderId="4" xfId="0" applyNumberFormat="1" applyFont="1" applyBorder="1" applyAlignment="1">
      <alignment horizontal="center"/>
    </xf>
    <xf numFmtId="12" fontId="19" fillId="0" borderId="6" xfId="0" applyNumberFormat="1" applyFont="1" applyBorder="1" applyAlignment="1">
      <alignment horizontal="center"/>
    </xf>
    <xf numFmtId="12" fontId="2" fillId="2" borderId="12" xfId="0" applyNumberFormat="1" applyFont="1" applyFill="1" applyBorder="1" applyAlignment="1">
      <alignment horizontal="center" wrapText="1"/>
    </xf>
    <xf numFmtId="0" fontId="2" fillId="2" borderId="1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12" fontId="19" fillId="0" borderId="23" xfId="0" applyNumberFormat="1" applyFont="1" applyBorder="1" applyAlignment="1">
      <alignment horizontal="center"/>
    </xf>
    <xf numFmtId="0" fontId="37" fillId="0" borderId="0" xfId="0" applyFont="1" applyFill="1" applyBorder="1" applyAlignment="1">
      <alignment wrapText="1"/>
    </xf>
    <xf numFmtId="202" fontId="3" fillId="0" borderId="3" xfId="0" applyNumberFormat="1" applyFont="1" applyBorder="1" applyAlignment="1">
      <alignment horizontal="center"/>
    </xf>
    <xf numFmtId="0" fontId="3" fillId="0" borderId="5" xfId="0" applyFont="1" applyBorder="1" applyAlignment="1"/>
    <xf numFmtId="202" fontId="3" fillId="0" borderId="4" xfId="0" applyNumberFormat="1" applyFont="1" applyBorder="1" applyAlignment="1">
      <alignment horizontal="center"/>
    </xf>
    <xf numFmtId="16" fontId="25" fillId="0" borderId="3" xfId="0" applyNumberFormat="1" applyFont="1" applyFill="1" applyBorder="1" applyAlignment="1">
      <alignment horizontal="center"/>
    </xf>
    <xf numFmtId="0" fontId="38" fillId="0" borderId="5" xfId="0" applyFont="1" applyBorder="1" applyAlignment="1"/>
    <xf numFmtId="0" fontId="4" fillId="0" borderId="5" xfId="0" applyFont="1" applyFill="1" applyBorder="1" applyAlignment="1">
      <alignment horizontal="center" wrapText="1"/>
    </xf>
    <xf numFmtId="0" fontId="27" fillId="0" borderId="6" xfId="0" applyFont="1" applyBorder="1" applyAlignment="1">
      <alignment horizontal="center" vertical="center" wrapText="1"/>
    </xf>
    <xf numFmtId="0" fontId="0" fillId="0" borderId="48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25" fillId="0" borderId="45" xfId="0" applyFont="1" applyBorder="1" applyAlignment="1">
      <alignment horizontal="left"/>
    </xf>
    <xf numFmtId="177" fontId="25" fillId="0" borderId="32" xfId="0" applyNumberFormat="1" applyFont="1" applyFill="1" applyBorder="1" applyAlignment="1">
      <alignment horizontal="left"/>
    </xf>
    <xf numFmtId="0" fontId="25" fillId="0" borderId="48" xfId="0" applyFont="1" applyFill="1" applyBorder="1" applyAlignment="1">
      <alignment horizontal="left"/>
    </xf>
    <xf numFmtId="0" fontId="7" fillId="0" borderId="4" xfId="0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7" fillId="4" borderId="4" xfId="0" applyFont="1" applyFill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7" fillId="0" borderId="7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wrapText="1"/>
    </xf>
    <xf numFmtId="0" fontId="4" fillId="0" borderId="3" xfId="0" applyFont="1" applyBorder="1" applyAlignment="1">
      <alignment horizontal="center" vertical="center" wrapText="1"/>
    </xf>
    <xf numFmtId="0" fontId="25" fillId="0" borderId="49" xfId="0" applyFont="1" applyFill="1" applyBorder="1" applyAlignment="1">
      <alignment horizontal="center"/>
    </xf>
    <xf numFmtId="16" fontId="25" fillId="0" borderId="49" xfId="0" applyNumberFormat="1" applyFont="1" applyFill="1" applyBorder="1" applyAlignment="1">
      <alignment horizontal="center"/>
    </xf>
    <xf numFmtId="12" fontId="5" fillId="0" borderId="29" xfId="0" applyNumberFormat="1" applyFont="1" applyBorder="1" applyAlignment="1">
      <alignment horizontal="center"/>
    </xf>
    <xf numFmtId="12" fontId="5" fillId="0" borderId="50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51" xfId="0" applyFont="1" applyBorder="1" applyAlignment="1">
      <alignment horizontal="center"/>
    </xf>
    <xf numFmtId="12" fontId="32" fillId="0" borderId="19" xfId="0" applyNumberFormat="1" applyFont="1" applyBorder="1" applyAlignment="1">
      <alignment horizontal="center"/>
    </xf>
    <xf numFmtId="12" fontId="32" fillId="0" borderId="52" xfId="0" applyNumberFormat="1" applyFont="1" applyBorder="1" applyAlignment="1">
      <alignment horizontal="center"/>
    </xf>
    <xf numFmtId="12" fontId="32" fillId="0" borderId="53" xfId="0" applyNumberFormat="1" applyFont="1" applyBorder="1" applyAlignment="1">
      <alignment horizontal="center"/>
    </xf>
    <xf numFmtId="0" fontId="32" fillId="0" borderId="19" xfId="0" applyFont="1" applyBorder="1" applyAlignment="1">
      <alignment horizontal="center"/>
    </xf>
    <xf numFmtId="0" fontId="32" fillId="0" borderId="54" xfId="0" applyFont="1" applyBorder="1" applyAlignment="1">
      <alignment horizontal="center"/>
    </xf>
    <xf numFmtId="12" fontId="5" fillId="2" borderId="3" xfId="0" applyNumberFormat="1" applyFont="1" applyFill="1" applyBorder="1" applyAlignment="1">
      <alignment horizontal="center"/>
    </xf>
    <xf numFmtId="12" fontId="18" fillId="0" borderId="3" xfId="0" applyNumberFormat="1" applyFont="1" applyFill="1" applyBorder="1" applyAlignment="1">
      <alignment horizontal="center"/>
    </xf>
    <xf numFmtId="0" fontId="9" fillId="0" borderId="14" xfId="0" applyFont="1" applyBorder="1" applyAlignment="1">
      <alignment horizontal="center" textRotation="90" wrapText="1"/>
    </xf>
    <xf numFmtId="0" fontId="9" fillId="0" borderId="15" xfId="0" applyFont="1" applyBorder="1" applyAlignment="1">
      <alignment horizontal="center" textRotation="90" wrapText="1"/>
    </xf>
    <xf numFmtId="0" fontId="9" fillId="0" borderId="16" xfId="0" applyFont="1" applyBorder="1" applyAlignment="1">
      <alignment horizontal="center" textRotation="90" wrapText="1"/>
    </xf>
    <xf numFmtId="0" fontId="32" fillId="0" borderId="55" xfId="0" applyFont="1" applyBorder="1" applyAlignment="1">
      <alignment horizontal="center"/>
    </xf>
    <xf numFmtId="12" fontId="5" fillId="0" borderId="49" xfId="0" applyNumberFormat="1" applyFont="1" applyFill="1" applyBorder="1" applyAlignment="1">
      <alignment horizontal="center"/>
    </xf>
    <xf numFmtId="12" fontId="32" fillId="2" borderId="19" xfId="0" applyNumberFormat="1" applyFont="1" applyFill="1" applyBorder="1" applyAlignment="1">
      <alignment horizontal="center"/>
    </xf>
    <xf numFmtId="0" fontId="5" fillId="0" borderId="50" xfId="0" applyFont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12" fontId="5" fillId="0" borderId="8" xfId="0" applyNumberFormat="1" applyFont="1" applyFill="1" applyBorder="1" applyAlignment="1">
      <alignment horizontal="center"/>
    </xf>
    <xf numFmtId="12" fontId="32" fillId="0" borderId="48" xfId="0" applyNumberFormat="1" applyFont="1" applyBorder="1" applyAlignment="1">
      <alignment horizontal="center"/>
    </xf>
    <xf numFmtId="12" fontId="32" fillId="0" borderId="56" xfId="0" applyNumberFormat="1" applyFont="1" applyBorder="1" applyAlignment="1">
      <alignment horizontal="center"/>
    </xf>
    <xf numFmtId="0" fontId="32" fillId="0" borderId="12" xfId="0" applyFont="1" applyBorder="1" applyAlignment="1">
      <alignment horizontal="center"/>
    </xf>
    <xf numFmtId="198" fontId="3" fillId="0" borderId="3" xfId="0" applyNumberFormat="1" applyFont="1" applyBorder="1" applyAlignment="1">
      <alignment horizontal="center"/>
    </xf>
    <xf numFmtId="0" fontId="3" fillId="0" borderId="12" xfId="0" applyFont="1" applyBorder="1" applyAlignment="1"/>
    <xf numFmtId="0" fontId="27" fillId="0" borderId="6" xfId="0" applyFont="1" applyBorder="1" applyAlignment="1">
      <alignment horizontal="left" vertical="center" wrapText="1"/>
    </xf>
    <xf numFmtId="0" fontId="4" fillId="0" borderId="31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wrapText="1"/>
    </xf>
    <xf numFmtId="0" fontId="4" fillId="0" borderId="47" xfId="0" applyFont="1" applyFill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4" fillId="0" borderId="8" xfId="0" applyFont="1" applyFill="1" applyBorder="1" applyAlignment="1">
      <alignment horizontal="center" wrapText="1"/>
    </xf>
    <xf numFmtId="0" fontId="4" fillId="0" borderId="32" xfId="0" applyFont="1" applyBorder="1" applyAlignment="1">
      <alignment horizontal="center"/>
    </xf>
    <xf numFmtId="0" fontId="4" fillId="0" borderId="48" xfId="0" applyFont="1" applyBorder="1" applyAlignment="1">
      <alignment horizontal="left" wrapText="1"/>
    </xf>
    <xf numFmtId="0" fontId="5" fillId="0" borderId="3" xfId="0" applyFont="1" applyFill="1" applyBorder="1" applyAlignment="1">
      <alignment horizontal="center" vertical="center"/>
    </xf>
    <xf numFmtId="12" fontId="32" fillId="0" borderId="9" xfId="0" applyNumberFormat="1" applyFont="1" applyFill="1" applyBorder="1" applyAlignment="1">
      <alignment horizontal="center"/>
    </xf>
    <xf numFmtId="0" fontId="9" fillId="0" borderId="33" xfId="0" applyFont="1" applyFill="1" applyBorder="1" applyAlignment="1">
      <alignment horizontal="center" vertical="center"/>
    </xf>
    <xf numFmtId="12" fontId="5" fillId="0" borderId="5" xfId="0" applyNumberFormat="1" applyFont="1" applyFill="1" applyBorder="1" applyAlignment="1">
      <alignment horizontal="center"/>
    </xf>
    <xf numFmtId="12" fontId="18" fillId="0" borderId="31" xfId="0" applyNumberFormat="1" applyFont="1" applyFill="1" applyBorder="1" applyAlignment="1">
      <alignment horizontal="center"/>
    </xf>
    <xf numFmtId="12" fontId="18" fillId="0" borderId="32" xfId="0" applyNumberFormat="1" applyFont="1" applyFill="1" applyBorder="1" applyAlignment="1">
      <alignment horizontal="center"/>
    </xf>
    <xf numFmtId="12" fontId="18" fillId="0" borderId="50" xfId="0" applyNumberFormat="1" applyFont="1" applyFill="1" applyBorder="1" applyAlignment="1">
      <alignment horizontal="center"/>
    </xf>
    <xf numFmtId="12" fontId="5" fillId="0" borderId="31" xfId="0" applyNumberFormat="1" applyFont="1" applyFill="1" applyBorder="1" applyAlignment="1">
      <alignment horizontal="center"/>
    </xf>
    <xf numFmtId="12" fontId="5" fillId="0" borderId="32" xfId="0" applyNumberFormat="1" applyFont="1" applyFill="1" applyBorder="1" applyAlignment="1">
      <alignment horizontal="center"/>
    </xf>
    <xf numFmtId="0" fontId="4" fillId="0" borderId="48" xfId="0" applyFont="1" applyBorder="1" applyAlignment="1">
      <alignment wrapText="1"/>
    </xf>
    <xf numFmtId="0" fontId="5" fillId="0" borderId="31" xfId="0" applyFont="1" applyBorder="1">
      <alignment vertical="center"/>
    </xf>
    <xf numFmtId="12" fontId="19" fillId="0" borderId="47" xfId="0" applyNumberFormat="1" applyFont="1" applyBorder="1" applyAlignment="1">
      <alignment horizontal="center"/>
    </xf>
    <xf numFmtId="12" fontId="5" fillId="0" borderId="0" xfId="0" applyNumberFormat="1" applyFont="1">
      <alignment vertical="center"/>
    </xf>
    <xf numFmtId="202" fontId="28" fillId="0" borderId="3" xfId="0" applyNumberFormat="1" applyFont="1" applyBorder="1" applyAlignment="1">
      <alignment horizontal="center"/>
    </xf>
    <xf numFmtId="0" fontId="28" fillId="0" borderId="5" xfId="0" applyFont="1" applyBorder="1" applyAlignment="1"/>
    <xf numFmtId="0" fontId="4" fillId="5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center" vertical="center"/>
    </xf>
    <xf numFmtId="0" fontId="25" fillId="0" borderId="5" xfId="0" applyFont="1" applyBorder="1" applyAlignment="1">
      <alignment horizontal="left"/>
    </xf>
    <xf numFmtId="0" fontId="25" fillId="0" borderId="12" xfId="0" applyFont="1" applyBorder="1" applyAlignment="1">
      <alignment horizontal="left"/>
    </xf>
    <xf numFmtId="0" fontId="25" fillId="0" borderId="23" xfId="0" applyFont="1" applyBorder="1" applyAlignment="1">
      <alignment horizontal="left"/>
    </xf>
    <xf numFmtId="0" fontId="25" fillId="0" borderId="5" xfId="0" applyFont="1" applyBorder="1" applyAlignment="1">
      <alignment horizontal="left" wrapText="1"/>
    </xf>
    <xf numFmtId="0" fontId="25" fillId="0" borderId="12" xfId="0" applyFont="1" applyBorder="1" applyAlignment="1">
      <alignment horizontal="left" wrapText="1"/>
    </xf>
    <xf numFmtId="0" fontId="25" fillId="0" borderId="23" xfId="0" applyFont="1" applyBorder="1" applyAlignment="1">
      <alignment horizontal="left" wrapText="1"/>
    </xf>
    <xf numFmtId="198" fontId="25" fillId="0" borderId="5" xfId="0" applyNumberFormat="1" applyFont="1" applyBorder="1" applyAlignment="1">
      <alignment horizontal="left"/>
    </xf>
    <xf numFmtId="198" fontId="25" fillId="0" borderId="12" xfId="0" applyNumberFormat="1" applyFont="1" applyBorder="1" applyAlignment="1">
      <alignment horizontal="left"/>
    </xf>
    <xf numFmtId="198" fontId="25" fillId="0" borderId="23" xfId="0" applyNumberFormat="1" applyFont="1" applyBorder="1" applyAlignment="1">
      <alignment horizontal="left"/>
    </xf>
    <xf numFmtId="0" fontId="0" fillId="0" borderId="23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0" fillId="0" borderId="23" xfId="0" applyFont="1" applyBorder="1" applyAlignment="1">
      <alignment horizontal="left" wrapText="1"/>
    </xf>
    <xf numFmtId="0" fontId="25" fillId="0" borderId="5" xfId="0" applyFont="1" applyFill="1" applyBorder="1" applyAlignment="1">
      <alignment horizontal="left"/>
    </xf>
    <xf numFmtId="0" fontId="0" fillId="0" borderId="23" xfId="0" applyFont="1" applyFill="1" applyBorder="1" applyAlignment="1">
      <alignment horizontal="left"/>
    </xf>
    <xf numFmtId="0" fontId="0" fillId="0" borderId="23" xfId="0" applyBorder="1" applyAlignment="1">
      <alignment horizontal="left"/>
    </xf>
    <xf numFmtId="0" fontId="25" fillId="0" borderId="5" xfId="0" applyFont="1" applyBorder="1" applyAlignment="1">
      <alignment horizontal="left" vertical="center"/>
    </xf>
    <xf numFmtId="0" fontId="25" fillId="0" borderId="12" xfId="0" applyFont="1" applyBorder="1" applyAlignment="1">
      <alignment horizontal="left" vertical="center"/>
    </xf>
    <xf numFmtId="0" fontId="25" fillId="0" borderId="23" xfId="0" applyFont="1" applyBorder="1" applyAlignment="1">
      <alignment horizontal="left" vertical="center"/>
    </xf>
    <xf numFmtId="205" fontId="25" fillId="0" borderId="5" xfId="0" applyNumberFormat="1" applyFont="1" applyBorder="1" applyAlignment="1">
      <alignment horizontal="left" vertical="center"/>
    </xf>
    <xf numFmtId="205" fontId="25" fillId="0" borderId="12" xfId="0" applyNumberFormat="1" applyFont="1" applyBorder="1" applyAlignment="1">
      <alignment horizontal="left" vertical="center"/>
    </xf>
    <xf numFmtId="205" fontId="25" fillId="0" borderId="23" xfId="0" applyNumberFormat="1" applyFont="1" applyBorder="1" applyAlignment="1">
      <alignment horizontal="left" vertical="center"/>
    </xf>
    <xf numFmtId="198" fontId="25" fillId="0" borderId="5" xfId="0" applyNumberFormat="1" applyFont="1" applyBorder="1" applyAlignment="1">
      <alignment horizontal="left" vertical="center"/>
    </xf>
    <xf numFmtId="198" fontId="25" fillId="0" borderId="12" xfId="0" applyNumberFormat="1" applyFont="1" applyBorder="1" applyAlignment="1">
      <alignment horizontal="left" vertical="center"/>
    </xf>
    <xf numFmtId="198" fontId="25" fillId="0" borderId="23" xfId="0" applyNumberFormat="1" applyFont="1" applyBorder="1" applyAlignment="1">
      <alignment horizontal="left" vertical="center"/>
    </xf>
    <xf numFmtId="0" fontId="25" fillId="0" borderId="5" xfId="0" applyFont="1" applyBorder="1" applyAlignment="1">
      <alignment horizontal="left" vertical="center" wrapText="1"/>
    </xf>
    <xf numFmtId="0" fontId="25" fillId="0" borderId="12" xfId="0" applyFont="1" applyBorder="1" applyAlignment="1">
      <alignment horizontal="left" vertical="center" wrapText="1"/>
    </xf>
    <xf numFmtId="0" fontId="25" fillId="0" borderId="23" xfId="0" applyFont="1" applyBorder="1" applyAlignment="1">
      <alignment horizontal="left" vertical="center" wrapText="1"/>
    </xf>
    <xf numFmtId="0" fontId="0" fillId="0" borderId="12" xfId="0" applyBorder="1" applyAlignment="1">
      <alignment horizontal="left"/>
    </xf>
    <xf numFmtId="0" fontId="4" fillId="0" borderId="5" xfId="0" applyFont="1" applyBorder="1" applyAlignment="1">
      <alignment horizontal="left" wrapText="1"/>
    </xf>
    <xf numFmtId="0" fontId="2" fillId="0" borderId="12" xfId="0" applyFont="1" applyBorder="1" applyAlignment="1">
      <alignment wrapText="1"/>
    </xf>
    <xf numFmtId="0" fontId="4" fillId="0" borderId="32" xfId="0" applyFont="1" applyBorder="1" applyAlignment="1">
      <alignment horizontal="left" wrapText="1"/>
    </xf>
    <xf numFmtId="0" fontId="2" fillId="0" borderId="48" xfId="0" applyFont="1" applyBorder="1" applyAlignment="1">
      <alignment wrapText="1"/>
    </xf>
    <xf numFmtId="0" fontId="25" fillId="0" borderId="31" xfId="0" applyFont="1" applyBorder="1" applyAlignment="1">
      <alignment horizontal="left"/>
    </xf>
    <xf numFmtId="0" fontId="26" fillId="0" borderId="47" xfId="0" applyFont="1" applyBorder="1" applyAlignment="1">
      <alignment horizontal="left"/>
    </xf>
    <xf numFmtId="0" fontId="26" fillId="0" borderId="23" xfId="0" applyFont="1" applyBorder="1" applyAlignment="1">
      <alignment horizontal="left"/>
    </xf>
    <xf numFmtId="0" fontId="0" fillId="0" borderId="12" xfId="0" applyBorder="1" applyAlignment="1"/>
    <xf numFmtId="0" fontId="0" fillId="0" borderId="23" xfId="0" applyBorder="1" applyAlignment="1"/>
    <xf numFmtId="0" fontId="4" fillId="0" borderId="57" xfId="0" applyFont="1" applyBorder="1" applyAlignment="1">
      <alignment horizontal="left" wrapText="1"/>
    </xf>
    <xf numFmtId="0" fontId="2" fillId="0" borderId="21" xfId="0" applyFont="1" applyBorder="1" applyAlignment="1">
      <alignment wrapText="1"/>
    </xf>
    <xf numFmtId="0" fontId="2" fillId="0" borderId="12" xfId="0" applyFont="1" applyBorder="1" applyAlignment="1">
      <alignment horizontal="left" wrapText="1"/>
    </xf>
    <xf numFmtId="0" fontId="4" fillId="0" borderId="31" xfId="0" applyFont="1" applyBorder="1" applyAlignment="1">
      <alignment horizontal="left" wrapText="1"/>
    </xf>
    <xf numFmtId="0" fontId="2" fillId="0" borderId="56" xfId="0" applyFont="1" applyBorder="1" applyAlignment="1">
      <alignment wrapText="1"/>
    </xf>
    <xf numFmtId="0" fontId="25" fillId="0" borderId="31" xfId="0" applyFont="1" applyBorder="1" applyAlignment="1">
      <alignment horizontal="left" vertical="center"/>
    </xf>
    <xf numFmtId="0" fontId="0" fillId="0" borderId="56" xfId="0" applyFont="1" applyBorder="1" applyAlignment="1">
      <alignment horizontal="left" vertical="center"/>
    </xf>
    <xf numFmtId="0" fontId="0" fillId="0" borderId="47" xfId="0" applyFont="1" applyBorder="1" applyAlignment="1">
      <alignment horizontal="left" vertical="center"/>
    </xf>
    <xf numFmtId="16" fontId="34" fillId="0" borderId="5" xfId="0" applyNumberFormat="1" applyFont="1" applyBorder="1" applyAlignment="1">
      <alignment horizontal="left" vertical="center"/>
    </xf>
    <xf numFmtId="0" fontId="35" fillId="0" borderId="12" xfId="0" applyFont="1" applyBorder="1" applyAlignment="1">
      <alignment horizontal="left" vertical="center"/>
    </xf>
    <xf numFmtId="0" fontId="35" fillId="0" borderId="23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 wrapText="1"/>
    </xf>
    <xf numFmtId="0" fontId="0" fillId="0" borderId="23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/>
    </xf>
    <xf numFmtId="0" fontId="0" fillId="0" borderId="23" xfId="0" applyFont="1" applyBorder="1" applyAlignment="1">
      <alignment horizontal="left" vertical="center"/>
    </xf>
    <xf numFmtId="202" fontId="3" fillId="0" borderId="21" xfId="0" applyNumberFormat="1" applyFont="1" applyBorder="1" applyAlignment="1">
      <alignment horizontal="left" vertical="center"/>
    </xf>
    <xf numFmtId="202" fontId="0" fillId="0" borderId="22" xfId="0" applyNumberFormat="1" applyBorder="1" applyAlignment="1">
      <alignment horizontal="left" vertical="center"/>
    </xf>
    <xf numFmtId="0" fontId="0" fillId="0" borderId="56" xfId="0" applyBorder="1" applyAlignment="1"/>
    <xf numFmtId="0" fontId="0" fillId="0" borderId="47" xfId="0" applyBorder="1" applyAlignment="1"/>
    <xf numFmtId="0" fontId="22" fillId="0" borderId="5" xfId="0" applyFont="1" applyBorder="1" applyAlignment="1">
      <alignment horizontal="left" wrapText="1"/>
    </xf>
    <xf numFmtId="0" fontId="39" fillId="0" borderId="23" xfId="0" applyFont="1" applyBorder="1" applyAlignment="1">
      <alignment vertical="center" wrapText="1"/>
    </xf>
    <xf numFmtId="0" fontId="4" fillId="2" borderId="12" xfId="0" applyFont="1" applyFill="1" applyBorder="1" applyAlignment="1">
      <alignment horizontal="left" wrapText="1"/>
    </xf>
    <xf numFmtId="0" fontId="2" fillId="2" borderId="12" xfId="0" applyFont="1" applyFill="1" applyBorder="1" applyAlignment="1">
      <alignment vertical="center" wrapText="1"/>
    </xf>
    <xf numFmtId="0" fontId="2" fillId="0" borderId="23" xfId="0" applyFont="1" applyBorder="1" applyAlignment="1">
      <alignment vertical="center" wrapText="1"/>
    </xf>
    <xf numFmtId="0" fontId="4" fillId="0" borderId="6" xfId="0" applyFont="1" applyBorder="1" applyAlignment="1">
      <alignment horizontal="left" wrapText="1"/>
    </xf>
    <xf numFmtId="0" fontId="4" fillId="0" borderId="6" xfId="0" applyFont="1" applyBorder="1" applyAlignment="1">
      <alignment wrapText="1"/>
    </xf>
    <xf numFmtId="0" fontId="4" fillId="0" borderId="12" xfId="0" applyFont="1" applyBorder="1" applyAlignment="1">
      <alignment wrapText="1"/>
    </xf>
    <xf numFmtId="12" fontId="4" fillId="2" borderId="12" xfId="0" applyNumberFormat="1" applyFont="1" applyFill="1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4" fillId="2" borderId="12" xfId="0" applyFont="1" applyFill="1" applyBorder="1" applyAlignment="1">
      <alignment horizontal="center" wrapText="1"/>
    </xf>
    <xf numFmtId="0" fontId="0" fillId="2" borderId="12" xfId="0" applyFill="1" applyBorder="1" applyAlignment="1">
      <alignment horizontal="center" wrapText="1"/>
    </xf>
    <xf numFmtId="0" fontId="4" fillId="0" borderId="3" xfId="0" applyFont="1" applyBorder="1" applyAlignment="1">
      <alignment horizontal="left" wrapText="1"/>
    </xf>
    <xf numFmtId="0" fontId="4" fillId="0" borderId="3" xfId="0" applyFont="1" applyBorder="1" applyAlignment="1">
      <alignment wrapText="1"/>
    </xf>
    <xf numFmtId="0" fontId="0" fillId="0" borderId="19" xfId="0" applyBorder="1" applyAlignment="1">
      <alignment wrapText="1"/>
    </xf>
    <xf numFmtId="0" fontId="4" fillId="0" borderId="4" xfId="0" applyFont="1" applyBorder="1" applyAlignment="1">
      <alignment horizontal="left" wrapText="1"/>
    </xf>
    <xf numFmtId="0" fontId="4" fillId="0" borderId="4" xfId="0" applyFont="1" applyBorder="1" applyAlignment="1">
      <alignment wrapText="1"/>
    </xf>
    <xf numFmtId="0" fontId="4" fillId="2" borderId="12" xfId="0" applyFont="1" applyFill="1" applyBorder="1" applyAlignment="1">
      <alignment vertical="center"/>
    </xf>
    <xf numFmtId="0" fontId="4" fillId="2" borderId="8" xfId="0" applyFont="1" applyFill="1" applyBorder="1" applyAlignment="1">
      <alignment horizontal="left" wrapText="1"/>
    </xf>
    <xf numFmtId="0" fontId="0" fillId="0" borderId="12" xfId="0" applyBorder="1" applyAlignment="1">
      <alignment wrapText="1"/>
    </xf>
    <xf numFmtId="198" fontId="3" fillId="0" borderId="4" xfId="0" applyNumberFormat="1" applyFont="1" applyBorder="1" applyAlignment="1">
      <alignment horizontal="left" vertical="center"/>
    </xf>
    <xf numFmtId="198" fontId="29" fillId="0" borderId="4" xfId="0" applyNumberFormat="1" applyFont="1" applyBorder="1" applyAlignment="1">
      <alignment horizontal="left" vertical="center"/>
    </xf>
    <xf numFmtId="198" fontId="33" fillId="0" borderId="3" xfId="0" applyNumberFormat="1" applyFont="1" applyBorder="1" applyAlignment="1">
      <alignment horizontal="left" vertical="center"/>
    </xf>
    <xf numFmtId="198" fontId="36" fillId="0" borderId="3" xfId="0" applyNumberFormat="1" applyFont="1" applyBorder="1" applyAlignment="1">
      <alignment horizontal="left" vertical="center"/>
    </xf>
    <xf numFmtId="0" fontId="3" fillId="0" borderId="5" xfId="0" applyFont="1" applyBorder="1" applyAlignment="1">
      <alignment vertical="center" wrapText="1"/>
    </xf>
    <xf numFmtId="0" fontId="29" fillId="0" borderId="12" xfId="0" applyFont="1" applyBorder="1" applyAlignment="1">
      <alignment vertical="center" wrapText="1"/>
    </xf>
    <xf numFmtId="0" fontId="29" fillId="0" borderId="23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29" fillId="0" borderId="3" xfId="0" applyFont="1" applyBorder="1" applyAlignment="1">
      <alignment vertical="center"/>
    </xf>
    <xf numFmtId="0" fontId="30" fillId="0" borderId="5" xfId="0" applyFont="1" applyFill="1" applyBorder="1" applyAlignment="1">
      <alignment horizontal="left" vertical="center"/>
    </xf>
    <xf numFmtId="0" fontId="31" fillId="0" borderId="12" xfId="0" applyFont="1" applyBorder="1" applyAlignment="1">
      <alignment horizontal="left" vertical="center"/>
    </xf>
    <xf numFmtId="0" fontId="3" fillId="0" borderId="4" xfId="0" applyFont="1" applyFill="1" applyBorder="1" applyAlignment="1">
      <alignment vertical="center" wrapText="1"/>
    </xf>
    <xf numFmtId="0" fontId="29" fillId="0" borderId="4" xfId="0" applyFont="1" applyBorder="1" applyAlignment="1">
      <alignment vertical="center"/>
    </xf>
    <xf numFmtId="0" fontId="3" fillId="0" borderId="3" xfId="0" applyFont="1" applyFill="1" applyBorder="1" applyAlignment="1">
      <alignment vertical="center" wrapText="1"/>
    </xf>
    <xf numFmtId="0" fontId="9" fillId="0" borderId="58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3" fillId="0" borderId="4" xfId="0" applyFont="1" applyBorder="1" applyAlignment="1">
      <alignment vertical="center"/>
    </xf>
    <xf numFmtId="0" fontId="4" fillId="0" borderId="5" xfId="0" applyFont="1" applyBorder="1" applyAlignment="1">
      <alignment wrapText="1"/>
    </xf>
    <xf numFmtId="0" fontId="0" fillId="0" borderId="23" xfId="0" applyBorder="1" applyAlignment="1">
      <alignment wrapText="1"/>
    </xf>
    <xf numFmtId="0" fontId="25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5" fillId="0" borderId="55" xfId="0" applyFont="1" applyFill="1" applyBorder="1" applyAlignment="1">
      <alignment horizontal="left"/>
    </xf>
    <xf numFmtId="0" fontId="0" fillId="0" borderId="59" xfId="0" applyFont="1" applyFill="1" applyBorder="1" applyAlignment="1"/>
    <xf numFmtId="0" fontId="0" fillId="0" borderId="54" xfId="0" applyFont="1" applyFill="1" applyBorder="1" applyAlignment="1"/>
    <xf numFmtId="0" fontId="25" fillId="0" borderId="3" xfId="0" applyFont="1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25" fillId="0" borderId="15" xfId="0" applyFont="1" applyFill="1" applyBorder="1" applyAlignment="1">
      <alignment horizontal="left"/>
    </xf>
    <xf numFmtId="0" fontId="0" fillId="0" borderId="15" xfId="0" applyFill="1" applyBorder="1" applyAlignment="1">
      <alignment horizontal="left"/>
    </xf>
  </cellXfs>
  <cellStyles count="1">
    <cellStyle name="一般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0</xdr:row>
      <xdr:rowOff>114300</xdr:rowOff>
    </xdr:from>
    <xdr:to>
      <xdr:col>0</xdr:col>
      <xdr:colOff>1038225</xdr:colOff>
      <xdr:row>4</xdr:row>
      <xdr:rowOff>257175</xdr:rowOff>
    </xdr:to>
    <xdr:pic>
      <xdr:nvPicPr>
        <xdr:cNvPr id="19184" name="Picture 3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14300"/>
          <a:ext cx="771525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904875</xdr:colOff>
      <xdr:row>8</xdr:row>
      <xdr:rowOff>123825</xdr:rowOff>
    </xdr:from>
    <xdr:to>
      <xdr:col>7</xdr:col>
      <xdr:colOff>257175</xdr:colOff>
      <xdr:row>8</xdr:row>
      <xdr:rowOff>5114925</xdr:rowOff>
    </xdr:to>
    <xdr:pic>
      <xdr:nvPicPr>
        <xdr:cNvPr id="19185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0900" y="2286000"/>
          <a:ext cx="4991100" cy="4991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0</xdr:row>
      <xdr:rowOff>200025</xdr:rowOff>
    </xdr:from>
    <xdr:to>
      <xdr:col>0</xdr:col>
      <xdr:colOff>952500</xdr:colOff>
      <xdr:row>4</xdr:row>
      <xdr:rowOff>428625</xdr:rowOff>
    </xdr:to>
    <xdr:pic>
      <xdr:nvPicPr>
        <xdr:cNvPr id="15902" name="Picture 2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200025"/>
          <a:ext cx="685800" cy="1152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66675</xdr:rowOff>
    </xdr:from>
    <xdr:to>
      <xdr:col>0</xdr:col>
      <xdr:colOff>600075</xdr:colOff>
      <xdr:row>3</xdr:row>
      <xdr:rowOff>266700</xdr:rowOff>
    </xdr:to>
    <xdr:pic>
      <xdr:nvPicPr>
        <xdr:cNvPr id="17374" name="Picture 3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66675"/>
          <a:ext cx="53340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5</xdr:row>
      <xdr:rowOff>295275</xdr:rowOff>
    </xdr:from>
    <xdr:to>
      <xdr:col>2</xdr:col>
      <xdr:colOff>1400175</xdr:colOff>
      <xdr:row>8</xdr:row>
      <xdr:rowOff>685800</xdr:rowOff>
    </xdr:to>
    <xdr:pic>
      <xdr:nvPicPr>
        <xdr:cNvPr id="17375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647825"/>
          <a:ext cx="3524250" cy="442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</xdr:row>
      <xdr:rowOff>123825</xdr:rowOff>
    </xdr:from>
    <xdr:to>
      <xdr:col>0</xdr:col>
      <xdr:colOff>504825</xdr:colOff>
      <xdr:row>4</xdr:row>
      <xdr:rowOff>228600</xdr:rowOff>
    </xdr:to>
    <xdr:pic>
      <xdr:nvPicPr>
        <xdr:cNvPr id="19696" name="Picture 3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33375"/>
          <a:ext cx="4381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0</xdr:row>
      <xdr:rowOff>95250</xdr:rowOff>
    </xdr:from>
    <xdr:to>
      <xdr:col>0</xdr:col>
      <xdr:colOff>990600</xdr:colOff>
      <xdr:row>6</xdr:row>
      <xdr:rowOff>85725</xdr:rowOff>
    </xdr:to>
    <xdr:pic>
      <xdr:nvPicPr>
        <xdr:cNvPr id="18231" name="Picture 3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95250"/>
          <a:ext cx="771525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3"/>
  <sheetViews>
    <sheetView showGridLines="0" tabSelected="1" zoomScaleNormal="100" workbookViewId="0">
      <selection activeCell="H7" sqref="H7"/>
    </sheetView>
  </sheetViews>
  <sheetFormatPr defaultColWidth="8.875" defaultRowHeight="12"/>
  <cols>
    <col min="1" max="1" width="18" style="3" customWidth="1"/>
    <col min="2" max="2" width="14.625" style="6" customWidth="1"/>
    <col min="3" max="3" width="17.5" style="8" customWidth="1"/>
    <col min="4" max="4" width="13.125" style="6" customWidth="1"/>
    <col min="5" max="5" width="14.125" style="1" customWidth="1"/>
    <col min="6" max="6" width="13.625" style="3" customWidth="1"/>
    <col min="7" max="7" width="15.625" style="3" customWidth="1"/>
    <col min="8" max="8" width="13.125" style="3" customWidth="1"/>
    <col min="9" max="9" width="13.5" style="3" customWidth="1"/>
    <col min="10" max="10" width="15.5" style="4" customWidth="1"/>
    <col min="11" max="16384" width="8.875" style="4"/>
  </cols>
  <sheetData>
    <row r="1" spans="1:10" ht="23.25">
      <c r="A1" s="277"/>
      <c r="B1" s="126" t="s">
        <v>203</v>
      </c>
      <c r="C1" s="128"/>
      <c r="D1" s="128"/>
      <c r="E1" s="128"/>
      <c r="F1" s="128"/>
      <c r="G1" s="128"/>
      <c r="H1" s="278"/>
      <c r="I1" s="278"/>
      <c r="J1" s="279"/>
    </row>
    <row r="2" spans="1:10" s="9" customFormat="1" ht="16.5">
      <c r="A2" s="129"/>
      <c r="B2" s="347" t="s">
        <v>200</v>
      </c>
      <c r="C2" s="361"/>
      <c r="D2" s="347" t="s">
        <v>180</v>
      </c>
      <c r="E2" s="356"/>
      <c r="F2" s="347" t="s">
        <v>201</v>
      </c>
      <c r="G2" s="356"/>
      <c r="H2" s="347" t="s">
        <v>32</v>
      </c>
      <c r="I2" s="348"/>
      <c r="J2" s="349"/>
    </row>
    <row r="3" spans="1:10" s="9" customFormat="1" ht="16.5">
      <c r="A3" s="130"/>
      <c r="B3" s="347" t="s">
        <v>202</v>
      </c>
      <c r="C3" s="361"/>
      <c r="D3" s="347" t="s">
        <v>147</v>
      </c>
      <c r="E3" s="356"/>
      <c r="F3" s="347" t="s">
        <v>194</v>
      </c>
      <c r="G3" s="356"/>
      <c r="H3" s="353">
        <v>42414</v>
      </c>
      <c r="I3" s="354"/>
      <c r="J3" s="355"/>
    </row>
    <row r="4" spans="1:10" s="9" customFormat="1" ht="32.1" customHeight="1">
      <c r="A4" s="130"/>
      <c r="B4" s="347" t="s">
        <v>111</v>
      </c>
      <c r="C4" s="361"/>
      <c r="D4" s="350" t="s">
        <v>106</v>
      </c>
      <c r="E4" s="358"/>
      <c r="F4" s="347" t="s">
        <v>195</v>
      </c>
      <c r="G4" s="356"/>
      <c r="H4" s="353"/>
      <c r="I4" s="354"/>
      <c r="J4" s="355"/>
    </row>
    <row r="5" spans="1:10" s="9" customFormat="1" ht="33" customHeight="1">
      <c r="A5" s="130"/>
      <c r="B5" s="347" t="s">
        <v>112</v>
      </c>
      <c r="C5" s="361"/>
      <c r="D5" s="359" t="s">
        <v>181</v>
      </c>
      <c r="E5" s="360"/>
      <c r="F5" s="347" t="s">
        <v>196</v>
      </c>
      <c r="G5" s="356"/>
      <c r="H5" s="350" t="s">
        <v>211</v>
      </c>
      <c r="I5" s="351"/>
      <c r="J5" s="352"/>
    </row>
    <row r="6" spans="1:10" s="9" customFormat="1" ht="16.5">
      <c r="A6" s="130"/>
      <c r="B6" s="347" t="s">
        <v>90</v>
      </c>
      <c r="C6" s="361"/>
      <c r="D6" s="347" t="s">
        <v>107</v>
      </c>
      <c r="E6" s="356"/>
      <c r="F6" s="347" t="s">
        <v>197</v>
      </c>
      <c r="G6" s="357"/>
      <c r="H6" s="347" t="s">
        <v>148</v>
      </c>
      <c r="I6" s="348"/>
      <c r="J6" s="349"/>
    </row>
    <row r="7" spans="1:10" s="9" customFormat="1" ht="16.5">
      <c r="A7" s="130"/>
      <c r="B7" s="198" t="s">
        <v>199</v>
      </c>
      <c r="C7" s="199"/>
      <c r="D7" s="198" t="s">
        <v>216</v>
      </c>
      <c r="E7" s="200"/>
      <c r="F7" s="347" t="s">
        <v>217</v>
      </c>
      <c r="G7" s="356"/>
      <c r="H7" s="281"/>
      <c r="I7" s="282"/>
      <c r="J7" s="280"/>
    </row>
    <row r="8" spans="1:10" s="9" customFormat="1" ht="16.5">
      <c r="A8" s="131"/>
      <c r="B8" s="347"/>
      <c r="C8" s="361"/>
      <c r="D8" s="347"/>
      <c r="E8" s="356"/>
      <c r="F8" s="347"/>
      <c r="G8" s="356"/>
      <c r="H8" s="347"/>
      <c r="I8" s="348"/>
      <c r="J8" s="349"/>
    </row>
    <row r="9" spans="1:10" ht="408.95" customHeight="1" thickBot="1">
      <c r="A9" s="5"/>
      <c r="B9" s="15"/>
      <c r="C9" s="10"/>
      <c r="D9" s="7"/>
      <c r="E9" s="22"/>
      <c r="F9" s="2"/>
      <c r="G9" s="2"/>
      <c r="H9" s="30"/>
      <c r="I9" s="2"/>
    </row>
    <row r="10" spans="1:10" s="14" customFormat="1" ht="17.100000000000001" customHeight="1" thickBot="1">
      <c r="A10" s="43"/>
      <c r="B10" s="43"/>
      <c r="C10" s="7"/>
      <c r="D10" s="7"/>
      <c r="E10" s="116" t="s">
        <v>7</v>
      </c>
      <c r="F10" s="117"/>
      <c r="G10" s="117"/>
      <c r="H10" s="117"/>
      <c r="I10" s="117"/>
      <c r="J10" s="118"/>
    </row>
    <row r="11" spans="1:10" s="14" customFormat="1" ht="24.75" thickBot="1">
      <c r="A11" s="20" t="s">
        <v>110</v>
      </c>
      <c r="B11" s="21" t="s">
        <v>113</v>
      </c>
      <c r="C11" s="21" t="s">
        <v>114</v>
      </c>
      <c r="D11" s="21" t="s">
        <v>184</v>
      </c>
      <c r="E11" s="115" t="s">
        <v>115</v>
      </c>
      <c r="F11" s="115" t="s">
        <v>116</v>
      </c>
      <c r="G11" s="115" t="s">
        <v>117</v>
      </c>
      <c r="H11" s="115" t="s">
        <v>118</v>
      </c>
      <c r="I11" s="115" t="s">
        <v>119</v>
      </c>
      <c r="J11" s="115" t="s">
        <v>120</v>
      </c>
    </row>
    <row r="12" spans="1:10" s="14" customFormat="1" ht="24">
      <c r="A12" s="46" t="s">
        <v>108</v>
      </c>
      <c r="B12" s="46"/>
      <c r="C12" s="46"/>
      <c r="D12" s="69"/>
      <c r="E12" s="46"/>
      <c r="F12" s="46"/>
      <c r="G12" s="46"/>
      <c r="H12" s="46"/>
      <c r="I12" s="46"/>
      <c r="J12" s="46"/>
    </row>
    <row r="13" spans="1:10" s="14" customFormat="1">
      <c r="A13" s="46"/>
      <c r="B13" s="46"/>
      <c r="C13" s="46"/>
      <c r="D13" s="46"/>
      <c r="E13" s="46"/>
      <c r="F13" s="46"/>
      <c r="G13" s="46"/>
      <c r="H13" s="46"/>
      <c r="I13" s="46"/>
      <c r="J13" s="46"/>
    </row>
    <row r="14" spans="1:10" s="14" customFormat="1" ht="12.75" thickBot="1">
      <c r="A14" s="68"/>
      <c r="B14" s="88"/>
      <c r="C14" s="88"/>
      <c r="D14" s="85"/>
      <c r="E14" s="68"/>
      <c r="F14" s="270"/>
      <c r="G14" s="88"/>
      <c r="H14" s="88"/>
      <c r="I14" s="88"/>
      <c r="J14" s="113"/>
    </row>
    <row r="15" spans="1:10" s="14" customFormat="1" ht="24.75" thickBot="1">
      <c r="A15" s="20" t="s">
        <v>109</v>
      </c>
      <c r="B15" s="21" t="str">
        <f t="shared" ref="B15:J15" si="0">B11</f>
        <v>ITEM</v>
      </c>
      <c r="C15" s="21" t="str">
        <f t="shared" si="0"/>
        <v>SUPPLIER/ REF NUMBER</v>
      </c>
      <c r="D15" s="21" t="str">
        <f t="shared" si="0"/>
        <v>CONTENT</v>
      </c>
      <c r="E15" s="21" t="str">
        <f t="shared" si="0"/>
        <v>COLORWAY 1</v>
      </c>
      <c r="F15" s="21" t="str">
        <f t="shared" si="0"/>
        <v>COLORWAY 2</v>
      </c>
      <c r="G15" s="21" t="str">
        <f t="shared" si="0"/>
        <v>COLORWAY 3</v>
      </c>
      <c r="H15" s="21" t="str">
        <f t="shared" si="0"/>
        <v>COLORWAY 4</v>
      </c>
      <c r="I15" s="21" t="str">
        <f t="shared" si="0"/>
        <v>COLORWAY 5</v>
      </c>
      <c r="J15" s="51" t="str">
        <f t="shared" si="0"/>
        <v>COLORWAY 6</v>
      </c>
    </row>
    <row r="16" spans="1:10" s="14" customFormat="1">
      <c r="A16" s="46" t="s">
        <v>121</v>
      </c>
      <c r="B16" s="50"/>
      <c r="C16" s="50"/>
      <c r="D16" s="69"/>
      <c r="E16" s="46" t="s">
        <v>122</v>
      </c>
      <c r="F16" s="49"/>
      <c r="G16" s="49"/>
      <c r="H16" s="49"/>
      <c r="I16" s="49"/>
      <c r="J16" s="49"/>
    </row>
    <row r="17" spans="1:10" ht="12.75" thickBot="1">
      <c r="G17" s="54"/>
    </row>
    <row r="18" spans="1:10" ht="24.75" thickBot="1">
      <c r="A18" s="20" t="s">
        <v>167</v>
      </c>
      <c r="B18" s="21" t="s">
        <v>113</v>
      </c>
      <c r="C18" s="21" t="s">
        <v>114</v>
      </c>
      <c r="D18" s="21" t="s">
        <v>184</v>
      </c>
      <c r="E18" s="115" t="str">
        <f t="shared" ref="E18:J18" si="1">E11</f>
        <v>COLORWAY 1</v>
      </c>
      <c r="F18" s="115" t="str">
        <f t="shared" si="1"/>
        <v>COLORWAY 2</v>
      </c>
      <c r="G18" s="115" t="str">
        <f t="shared" si="1"/>
        <v>COLORWAY 3</v>
      </c>
      <c r="H18" s="115" t="str">
        <f t="shared" si="1"/>
        <v>COLORWAY 4</v>
      </c>
      <c r="I18" s="115" t="str">
        <f t="shared" si="1"/>
        <v>COLORWAY 5</v>
      </c>
      <c r="J18" s="120" t="str">
        <f t="shared" si="1"/>
        <v>COLORWAY 6</v>
      </c>
    </row>
    <row r="19" spans="1:10" ht="24.75">
      <c r="A19" s="46" t="s">
        <v>1</v>
      </c>
      <c r="B19" s="46" t="s">
        <v>123</v>
      </c>
      <c r="C19" s="283" t="s">
        <v>0</v>
      </c>
      <c r="D19" s="284"/>
      <c r="E19" s="46" t="s">
        <v>124</v>
      </c>
      <c r="F19" s="46"/>
      <c r="G19" s="46"/>
      <c r="H19" s="46"/>
      <c r="I19" s="46"/>
      <c r="J19" s="46"/>
    </row>
    <row r="20" spans="1:10" ht="12.75" thickBot="1">
      <c r="G20" s="54"/>
    </row>
    <row r="21" spans="1:10" s="14" customFormat="1" ht="24.75" thickBot="1">
      <c r="A21" s="20" t="s">
        <v>183</v>
      </c>
      <c r="B21" s="21" t="str">
        <f>B11</f>
        <v>ITEM</v>
      </c>
      <c r="C21" s="21" t="str">
        <f>C11</f>
        <v>SUPPLIER/ REF NUMBER</v>
      </c>
      <c r="D21" s="21" t="str">
        <f>D11</f>
        <v>CONTENT</v>
      </c>
      <c r="E21" s="115" t="str">
        <f t="shared" ref="E21:J21" si="2">E11</f>
        <v>COLORWAY 1</v>
      </c>
      <c r="F21" s="115" t="str">
        <f t="shared" si="2"/>
        <v>COLORWAY 2</v>
      </c>
      <c r="G21" s="115" t="str">
        <f t="shared" si="2"/>
        <v>COLORWAY 3</v>
      </c>
      <c r="H21" s="115" t="str">
        <f t="shared" si="2"/>
        <v>COLORWAY 4</v>
      </c>
      <c r="I21" s="115" t="str">
        <f t="shared" si="2"/>
        <v>COLORWAY 5</v>
      </c>
      <c r="J21" s="120" t="str">
        <f t="shared" si="2"/>
        <v>COLORWAY 6</v>
      </c>
    </row>
    <row r="22" spans="1:10" s="14" customFormat="1" ht="24">
      <c r="A22" s="122" t="s">
        <v>96</v>
      </c>
      <c r="B22" s="46" t="s">
        <v>91</v>
      </c>
      <c r="C22" s="285" t="s">
        <v>187</v>
      </c>
      <c r="D22" s="69" t="s">
        <v>69</v>
      </c>
      <c r="E22" s="46" t="s">
        <v>210</v>
      </c>
      <c r="F22" s="46"/>
      <c r="G22" s="46"/>
      <c r="H22" s="46"/>
      <c r="I22" s="46"/>
      <c r="J22" s="46"/>
    </row>
    <row r="23" spans="1:10" s="14" customFormat="1">
      <c r="A23" s="122" t="s">
        <v>92</v>
      </c>
      <c r="B23" s="323" t="s">
        <v>93</v>
      </c>
      <c r="C23" s="285" t="s">
        <v>187</v>
      </c>
      <c r="D23" s="69" t="s">
        <v>66</v>
      </c>
      <c r="E23" s="46" t="s">
        <v>210</v>
      </c>
      <c r="F23" s="46"/>
      <c r="G23" s="46"/>
      <c r="H23" s="46"/>
      <c r="I23" s="46"/>
      <c r="J23" s="46"/>
    </row>
    <row r="24" spans="1:10" s="14" customFormat="1">
      <c r="A24" s="119" t="s">
        <v>94</v>
      </c>
      <c r="B24" s="276" t="s">
        <v>67</v>
      </c>
      <c r="C24" s="285" t="s">
        <v>68</v>
      </c>
      <c r="D24" s="69" t="s">
        <v>69</v>
      </c>
      <c r="E24" s="46" t="s">
        <v>177</v>
      </c>
      <c r="F24" s="46"/>
      <c r="G24" s="46"/>
      <c r="H24" s="46"/>
      <c r="I24" s="46"/>
      <c r="J24" s="46"/>
    </row>
    <row r="25" spans="1:10" s="14" customFormat="1" ht="24">
      <c r="A25" s="114" t="s">
        <v>95</v>
      </c>
      <c r="B25" s="46" t="s">
        <v>166</v>
      </c>
      <c r="C25" s="285" t="s">
        <v>186</v>
      </c>
      <c r="D25" s="69" t="s">
        <v>70</v>
      </c>
      <c r="E25" s="46" t="s">
        <v>86</v>
      </c>
      <c r="F25" s="46"/>
      <c r="G25" s="46"/>
      <c r="H25" s="46"/>
      <c r="I25" s="46"/>
      <c r="J25" s="46"/>
    </row>
    <row r="28" spans="1:10">
      <c r="A28" s="1"/>
      <c r="B28" s="18"/>
      <c r="C28" s="17"/>
      <c r="D28" s="18"/>
      <c r="E28" s="30"/>
      <c r="F28" s="1"/>
      <c r="G28" s="1"/>
      <c r="H28" s="1"/>
      <c r="I28" s="1"/>
      <c r="J28" s="121"/>
    </row>
    <row r="29" spans="1:10">
      <c r="A29" s="1"/>
      <c r="B29" s="18"/>
      <c r="C29" s="17"/>
      <c r="D29" s="18"/>
      <c r="E29" s="30"/>
      <c r="F29" s="1"/>
      <c r="G29" s="1"/>
      <c r="H29" s="1"/>
      <c r="I29" s="1"/>
      <c r="J29" s="121"/>
    </row>
    <row r="30" spans="1:10">
      <c r="B30" s="18"/>
      <c r="C30" s="17"/>
      <c r="D30" s="18"/>
      <c r="E30" s="30"/>
    </row>
    <row r="31" spans="1:10">
      <c r="B31" s="18"/>
      <c r="C31" s="17"/>
      <c r="D31" s="18"/>
      <c r="E31" s="30"/>
    </row>
    <row r="32" spans="1:10">
      <c r="B32" s="18"/>
      <c r="C32" s="17"/>
      <c r="D32" s="18"/>
      <c r="E32" s="30"/>
    </row>
    <row r="33" spans="2:5">
      <c r="B33" s="18"/>
      <c r="C33" s="17"/>
      <c r="D33" s="18"/>
      <c r="E33" s="30"/>
    </row>
    <row r="34" spans="2:5">
      <c r="B34" s="18"/>
      <c r="C34" s="17"/>
      <c r="D34" s="18"/>
      <c r="E34" s="30"/>
    </row>
    <row r="35" spans="2:5">
      <c r="B35" s="18"/>
      <c r="C35" s="17"/>
      <c r="D35" s="18"/>
      <c r="E35" s="30"/>
    </row>
    <row r="36" spans="2:5">
      <c r="B36" s="18"/>
      <c r="C36" s="17"/>
      <c r="D36" s="18"/>
      <c r="E36" s="30"/>
    </row>
    <row r="37" spans="2:5">
      <c r="B37" s="18"/>
      <c r="C37" s="17"/>
      <c r="D37" s="18"/>
      <c r="E37" s="30"/>
    </row>
    <row r="38" spans="2:5">
      <c r="B38" s="18"/>
      <c r="C38" s="17"/>
      <c r="D38" s="18"/>
      <c r="E38" s="30"/>
    </row>
    <row r="39" spans="2:5">
      <c r="B39" s="18"/>
      <c r="C39" s="17"/>
      <c r="D39" s="18"/>
      <c r="E39" s="30"/>
    </row>
    <row r="40" spans="2:5">
      <c r="B40" s="18"/>
      <c r="C40" s="17"/>
      <c r="D40" s="18"/>
      <c r="E40" s="30"/>
    </row>
    <row r="41" spans="2:5">
      <c r="B41" s="18"/>
      <c r="C41" s="17"/>
      <c r="D41" s="18"/>
      <c r="E41" s="30"/>
    </row>
    <row r="42" spans="2:5">
      <c r="B42" s="18"/>
      <c r="C42" s="17"/>
      <c r="D42" s="18"/>
      <c r="E42" s="30"/>
    </row>
    <row r="43" spans="2:5">
      <c r="E43" s="30"/>
    </row>
  </sheetData>
  <mergeCells count="25">
    <mergeCell ref="B2:C2"/>
    <mergeCell ref="B3:C3"/>
    <mergeCell ref="B4:C4"/>
    <mergeCell ref="B5:C5"/>
    <mergeCell ref="B6:C6"/>
    <mergeCell ref="B8:C8"/>
    <mergeCell ref="D2:E2"/>
    <mergeCell ref="D3:E3"/>
    <mergeCell ref="D4:E4"/>
    <mergeCell ref="D5:E5"/>
    <mergeCell ref="D6:E6"/>
    <mergeCell ref="D8:E8"/>
    <mergeCell ref="F2:G2"/>
    <mergeCell ref="F3:G3"/>
    <mergeCell ref="F4:G4"/>
    <mergeCell ref="F5:G5"/>
    <mergeCell ref="F6:G6"/>
    <mergeCell ref="F8:G8"/>
    <mergeCell ref="F7:G7"/>
    <mergeCell ref="H2:J2"/>
    <mergeCell ref="H8:J8"/>
    <mergeCell ref="H6:J6"/>
    <mergeCell ref="H5:J5"/>
    <mergeCell ref="H4:J4"/>
    <mergeCell ref="H3:J3"/>
  </mergeCells>
  <phoneticPr fontId="2" type="noConversion"/>
  <pageMargins left="0.25" right="0.25" top="0.27777777777777779" bottom="0.28000000000000003" header="0.25" footer="0.21"/>
  <pageSetup orientation="portrait" horizontalDpi="4294967292" verticalDpi="4294967292"/>
  <headerFooter alignWithMargins="0">
    <oddFooter>&amp;C&amp;9&amp;F&amp;R&amp;9&amp;D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4"/>
  <sheetViews>
    <sheetView showGridLines="0" topLeftCell="A7" zoomScaleNormal="100" workbookViewId="0">
      <selection activeCell="G42" sqref="G42"/>
    </sheetView>
  </sheetViews>
  <sheetFormatPr defaultColWidth="8.875" defaultRowHeight="12"/>
  <cols>
    <col min="1" max="1" width="23.125" style="3" customWidth="1"/>
    <col min="2" max="2" width="18.375" style="3" customWidth="1"/>
    <col min="3" max="3" width="23.875" style="6" customWidth="1"/>
    <col min="4" max="4" width="18.375" style="8" customWidth="1"/>
    <col min="5" max="5" width="22.125" style="6" customWidth="1"/>
    <col min="6" max="6" width="11.125" style="1" customWidth="1"/>
    <col min="7" max="10" width="11.125" style="3" customWidth="1"/>
    <col min="11" max="16384" width="8.875" style="4"/>
  </cols>
  <sheetData>
    <row r="1" spans="1:10" s="30" customFormat="1" ht="23.25">
      <c r="A1" s="322"/>
      <c r="B1" s="126" t="str">
        <f>SHELL!$B$1</f>
        <v>L1 WOMENS PANT</v>
      </c>
      <c r="C1" s="128"/>
      <c r="D1" s="128"/>
      <c r="E1" s="128"/>
      <c r="F1" s="128"/>
      <c r="G1" s="128"/>
      <c r="H1" s="278"/>
      <c r="I1" s="278"/>
      <c r="J1" s="279"/>
    </row>
    <row r="2" spans="1:10" s="30" customFormat="1" ht="16.5">
      <c r="A2" s="129"/>
      <c r="B2" s="347" t="str">
        <f>SHELL!B2</f>
        <v>SEASON:</v>
      </c>
      <c r="C2" s="361"/>
      <c r="D2" s="347" t="str">
        <f>SHELL!D2</f>
        <v>WINTER 2017/2018</v>
      </c>
      <c r="E2" s="361"/>
      <c r="F2" s="347" t="str">
        <f>SHELL!F2</f>
        <v>CONTRACTOR:</v>
      </c>
      <c r="G2" s="361"/>
      <c r="H2" s="362" t="str">
        <f>SHELL!H2</f>
        <v>SOLUNA</v>
      </c>
      <c r="I2" s="363"/>
      <c r="J2" s="364"/>
    </row>
    <row r="3" spans="1:10" s="30" customFormat="1" ht="16.5">
      <c r="A3" s="130"/>
      <c r="B3" s="347" t="str">
        <f>SHELL!B3</f>
        <v>STYLE NUMBER:</v>
      </c>
      <c r="C3" s="361"/>
      <c r="D3" s="347" t="str">
        <f>SHELL!D3</f>
        <v>L1TA-202-17</v>
      </c>
      <c r="E3" s="361"/>
      <c r="F3" s="347" t="str">
        <f>SHELL!F3</f>
        <v>DATE CREATED:</v>
      </c>
      <c r="G3" s="361"/>
      <c r="H3" s="368">
        <f>SHELL!H3</f>
        <v>42414</v>
      </c>
      <c r="I3" s="369"/>
      <c r="J3" s="370"/>
    </row>
    <row r="4" spans="1:10" s="30" customFormat="1" ht="16.5">
      <c r="A4" s="130"/>
      <c r="B4" s="347" t="str">
        <f>SHELL!B4</f>
        <v>STYLE NAME:</v>
      </c>
      <c r="C4" s="361"/>
      <c r="D4" s="347" t="str">
        <f>SHELL!D4</f>
        <v>LORETTA DENIM OVERALL</v>
      </c>
      <c r="E4" s="361"/>
      <c r="F4" s="347" t="str">
        <f>SHELL!F4</f>
        <v>DATE REVISED:</v>
      </c>
      <c r="G4" s="361"/>
      <c r="H4" s="368"/>
      <c r="I4" s="369"/>
      <c r="J4" s="370"/>
    </row>
    <row r="5" spans="1:10" s="30" customFormat="1" ht="35.1" customHeight="1">
      <c r="A5" s="130"/>
      <c r="B5" s="347" t="str">
        <f>SHELL!B5</f>
        <v>WATERPROOF/BREATHABILITY:</v>
      </c>
      <c r="C5" s="361"/>
      <c r="D5" s="347" t="str">
        <f>SHELL!D5</f>
        <v>MARKED AS: 10K/10K</v>
      </c>
      <c r="E5" s="361"/>
      <c r="F5" s="347" t="str">
        <f>SHELL!F5</f>
        <v>BLOCK:</v>
      </c>
      <c r="G5" s="361"/>
      <c r="H5" s="371" t="str">
        <f>SHELL!H5</f>
        <v>L1TA-202-16 LORETTA OVERALL RERERENCE BLOCK</v>
      </c>
      <c r="I5" s="372"/>
      <c r="J5" s="373"/>
    </row>
    <row r="6" spans="1:10" s="30" customFormat="1" ht="16.5">
      <c r="A6" s="130"/>
      <c r="B6" s="347" t="str">
        <f>SHELL!B6</f>
        <v>SEAM SEALINING:</v>
      </c>
      <c r="C6" s="361"/>
      <c r="D6" s="347" t="str">
        <f>SHELL!D6</f>
        <v>FULLY TAPED</v>
      </c>
      <c r="E6" s="361"/>
      <c r="F6" s="347" t="str">
        <f>SHELL!F6</f>
        <v>FIT:</v>
      </c>
      <c r="G6" s="374"/>
      <c r="H6" s="362" t="str">
        <f>SHELL!H6</f>
        <v>SLIM</v>
      </c>
      <c r="I6" s="363"/>
      <c r="J6" s="364"/>
    </row>
    <row r="7" spans="1:10" s="30" customFormat="1" ht="16.5">
      <c r="A7" s="131"/>
      <c r="B7" s="347" t="str">
        <f>SHELL!B7</f>
        <v>INSULATION:</v>
      </c>
      <c r="C7" s="361"/>
      <c r="D7" s="347" t="str">
        <f>SHELL!D7</f>
        <v>SHELL</v>
      </c>
      <c r="E7" s="361"/>
      <c r="F7" s="347" t="str">
        <f>SHELL!F7</f>
        <v>TARGET FOB:</v>
      </c>
      <c r="G7" s="374"/>
      <c r="H7" s="365">
        <f>SHELL!H7</f>
        <v>0</v>
      </c>
      <c r="I7" s="366"/>
      <c r="J7" s="367"/>
    </row>
    <row r="8" spans="1:10" ht="21.95" customHeight="1" thickBot="1">
      <c r="A8" s="5"/>
      <c r="B8" s="5"/>
      <c r="C8" s="15"/>
      <c r="D8" s="37"/>
      <c r="E8" s="7"/>
      <c r="F8" s="36"/>
      <c r="G8" s="2"/>
      <c r="H8" s="2"/>
      <c r="I8" s="2"/>
      <c r="J8" s="2"/>
    </row>
    <row r="9" spans="1:10" s="14" customFormat="1" ht="12.75" thickBot="1">
      <c r="A9" s="61" t="s">
        <v>134</v>
      </c>
      <c r="B9" s="21" t="str">
        <f>SHELL!B11</f>
        <v>ITEM</v>
      </c>
      <c r="C9" s="21" t="s">
        <v>2</v>
      </c>
      <c r="D9" s="21" t="s">
        <v>133</v>
      </c>
      <c r="E9" s="21" t="str">
        <f>SHELL!E11</f>
        <v>COLORWAY 1</v>
      </c>
      <c r="F9" s="21" t="str">
        <f>SHELL!F11</f>
        <v>COLORWAY 2</v>
      </c>
      <c r="G9" s="21" t="str">
        <f>SHELL!G11</f>
        <v>COLORWAY 3</v>
      </c>
      <c r="H9" s="21" t="str">
        <f>SHELL!H11</f>
        <v>COLORWAY 4</v>
      </c>
      <c r="I9" s="21" t="str">
        <f>SHELL!I11</f>
        <v>COLORWAY 5</v>
      </c>
      <c r="J9" s="51" t="str">
        <f>SHELL!J11</f>
        <v>COLORWAY 6</v>
      </c>
    </row>
    <row r="10" spans="1:10" s="14" customFormat="1" ht="36">
      <c r="A10" s="42" t="s">
        <v>97</v>
      </c>
      <c r="B10" s="42" t="s">
        <v>205</v>
      </c>
      <c r="C10" s="42" t="s">
        <v>221</v>
      </c>
      <c r="D10" s="50">
        <v>1</v>
      </c>
      <c r="E10" s="283" t="s">
        <v>220</v>
      </c>
      <c r="F10" s="197"/>
      <c r="G10" s="46"/>
      <c r="H10" s="42"/>
      <c r="I10" s="42"/>
      <c r="J10" s="42"/>
    </row>
    <row r="11" spans="1:10" s="14" customFormat="1" ht="36">
      <c r="A11" s="42" t="s">
        <v>98</v>
      </c>
      <c r="B11" s="42" t="s">
        <v>132</v>
      </c>
      <c r="C11" s="50" t="s">
        <v>222</v>
      </c>
      <c r="D11" s="50" t="s">
        <v>223</v>
      </c>
      <c r="E11" s="283" t="s">
        <v>220</v>
      </c>
      <c r="F11" s="197"/>
      <c r="G11" s="46"/>
      <c r="H11" s="42"/>
      <c r="I11" s="42"/>
      <c r="J11" s="42"/>
    </row>
    <row r="12" spans="1:10" s="14" customFormat="1" ht="36">
      <c r="A12" s="42" t="s">
        <v>165</v>
      </c>
      <c r="B12" s="50" t="s">
        <v>132</v>
      </c>
      <c r="C12" s="50" t="s">
        <v>222</v>
      </c>
      <c r="D12" s="50" t="s">
        <v>223</v>
      </c>
      <c r="E12" s="283" t="s">
        <v>220</v>
      </c>
      <c r="F12" s="197"/>
      <c r="G12" s="46"/>
      <c r="H12" s="42"/>
      <c r="I12" s="42"/>
      <c r="J12" s="42"/>
    </row>
    <row r="13" spans="1:10" s="14" customFormat="1" ht="12.75" thickBot="1">
      <c r="A13" s="17"/>
      <c r="B13" s="68"/>
      <c r="C13" s="68"/>
      <c r="D13" s="68"/>
      <c r="E13" s="324"/>
      <c r="F13" s="17"/>
      <c r="G13" s="68"/>
      <c r="H13" s="17"/>
      <c r="I13" s="17"/>
      <c r="J13" s="17"/>
    </row>
    <row r="14" spans="1:10" s="14" customFormat="1" ht="12.75" thickBot="1">
      <c r="A14" s="61" t="s">
        <v>99</v>
      </c>
      <c r="B14" s="21" t="s">
        <v>100</v>
      </c>
      <c r="C14" s="21" t="s">
        <v>101</v>
      </c>
      <c r="D14" s="21" t="s">
        <v>102</v>
      </c>
      <c r="E14" s="21" t="str">
        <f>SHELL!E11</f>
        <v>COLORWAY 1</v>
      </c>
      <c r="F14" s="21" t="str">
        <f>SHELL!F11</f>
        <v>COLORWAY 2</v>
      </c>
      <c r="G14" s="21" t="str">
        <f>SHELL!G11</f>
        <v>COLORWAY 3</v>
      </c>
      <c r="H14" s="21" t="str">
        <f>SHELL!H11</f>
        <v>COLORWAY 4</v>
      </c>
      <c r="I14" s="21" t="str">
        <f>SHELL!I11</f>
        <v>COLORWAY 5</v>
      </c>
      <c r="J14" s="51" t="str">
        <f>SHELL!J11</f>
        <v>COLORWAY 6</v>
      </c>
    </row>
    <row r="15" spans="1:10" s="14" customFormat="1">
      <c r="A15" s="42" t="s">
        <v>214</v>
      </c>
      <c r="B15" s="46" t="s">
        <v>104</v>
      </c>
      <c r="C15" s="46" t="s">
        <v>105</v>
      </c>
      <c r="D15" s="50" t="s">
        <v>212</v>
      </c>
      <c r="E15" s="46" t="s">
        <v>213</v>
      </c>
      <c r="F15" s="50"/>
      <c r="G15" s="50"/>
      <c r="H15" s="50"/>
      <c r="I15" s="42"/>
      <c r="J15" s="42"/>
    </row>
    <row r="16" spans="1:10" s="14" customFormat="1" ht="12.75" thickBot="1">
      <c r="A16" s="17"/>
      <c r="B16" s="68"/>
      <c r="C16" s="68"/>
      <c r="D16" s="68"/>
      <c r="E16" s="324"/>
      <c r="F16" s="17"/>
      <c r="G16" s="68"/>
      <c r="H16" s="17"/>
      <c r="I16" s="17"/>
      <c r="J16" s="17"/>
    </row>
    <row r="17" spans="1:10" s="14" customFormat="1" ht="12.75" thickBot="1">
      <c r="A17" s="61" t="s">
        <v>59</v>
      </c>
      <c r="B17" s="21" t="s">
        <v>113</v>
      </c>
      <c r="C17" s="21" t="str">
        <f>C9</f>
        <v>SLIDER REF NUMBER</v>
      </c>
      <c r="D17" s="21" t="str">
        <f>D9</f>
        <v>AMOUNT</v>
      </c>
      <c r="E17" s="115" t="str">
        <f>SHELL!E11</f>
        <v>COLORWAY 1</v>
      </c>
      <c r="F17" s="115" t="str">
        <f>SHELL!F11</f>
        <v>COLORWAY 2</v>
      </c>
      <c r="G17" s="115" t="str">
        <f>SHELL!G11</f>
        <v>COLORWAY 3</v>
      </c>
      <c r="H17" s="115" t="str">
        <f>SHELL!H11</f>
        <v>COLORWAY 4</v>
      </c>
      <c r="I17" s="115" t="str">
        <f>SHELL!I11</f>
        <v>COLORWAY 5</v>
      </c>
      <c r="J17" s="120" t="str">
        <f>SHELL!J11</f>
        <v>COLORWAY 6</v>
      </c>
    </row>
    <row r="18" spans="1:10" s="14" customFormat="1" ht="24">
      <c r="A18" s="46" t="s">
        <v>47</v>
      </c>
      <c r="B18" s="46" t="s">
        <v>175</v>
      </c>
      <c r="C18" s="197" t="s">
        <v>40</v>
      </c>
      <c r="D18" s="323">
        <v>7</v>
      </c>
      <c r="E18" s="197" t="s">
        <v>41</v>
      </c>
      <c r="F18" s="201"/>
      <c r="G18" s="201"/>
      <c r="H18" s="201"/>
      <c r="I18" s="201"/>
      <c r="J18" s="201"/>
    </row>
    <row r="19" spans="1:10" s="14" customFormat="1" ht="36">
      <c r="A19" s="197" t="s">
        <v>48</v>
      </c>
      <c r="B19" s="197" t="s">
        <v>42</v>
      </c>
      <c r="C19" s="197" t="s">
        <v>43</v>
      </c>
      <c r="D19" s="276">
        <v>3</v>
      </c>
      <c r="E19" s="197" t="s">
        <v>174</v>
      </c>
      <c r="F19" s="201"/>
      <c r="G19" s="201"/>
      <c r="H19" s="201"/>
      <c r="I19" s="201"/>
      <c r="J19" s="201"/>
    </row>
    <row r="20" spans="1:10" s="14" customFormat="1" ht="26.1" customHeight="1">
      <c r="A20" s="197" t="s">
        <v>50</v>
      </c>
      <c r="B20" s="197" t="s">
        <v>49</v>
      </c>
      <c r="C20" s="197" t="s">
        <v>12</v>
      </c>
      <c r="D20" s="276">
        <v>2</v>
      </c>
      <c r="E20" s="197" t="s">
        <v>174</v>
      </c>
      <c r="F20" s="201"/>
      <c r="G20" s="201"/>
      <c r="H20" s="201"/>
      <c r="I20" s="201"/>
      <c r="J20" s="201"/>
    </row>
    <row r="21" spans="1:10" s="14" customFormat="1" ht="24">
      <c r="A21" s="42" t="s">
        <v>44</v>
      </c>
      <c r="B21" s="42" t="s">
        <v>13</v>
      </c>
      <c r="C21" s="286" t="s">
        <v>45</v>
      </c>
      <c r="D21" s="276">
        <v>1</v>
      </c>
      <c r="E21" s="42" t="s">
        <v>46</v>
      </c>
      <c r="F21" s="197"/>
      <c r="G21" s="197"/>
      <c r="H21" s="197"/>
      <c r="I21" s="197"/>
      <c r="J21" s="197"/>
    </row>
    <row r="22" spans="1:10" s="14" customFormat="1" ht="12.75" thickBot="1">
      <c r="A22" s="17"/>
      <c r="B22" s="17"/>
      <c r="C22" s="287"/>
      <c r="D22" s="68"/>
      <c r="E22" s="17"/>
      <c r="F22" s="17"/>
      <c r="G22" s="17"/>
      <c r="H22" s="17"/>
      <c r="I22" s="17"/>
      <c r="J22" s="17"/>
    </row>
    <row r="23" spans="1:10" s="14" customFormat="1" ht="12.75" thickBot="1">
      <c r="A23" s="61" t="s">
        <v>51</v>
      </c>
      <c r="B23" s="21" t="s">
        <v>113</v>
      </c>
      <c r="C23" s="21" t="s">
        <v>114</v>
      </c>
      <c r="D23" s="21" t="s">
        <v>133</v>
      </c>
      <c r="E23" s="21" t="str">
        <f>SHELL!E11</f>
        <v>COLORWAY 1</v>
      </c>
      <c r="F23" s="21" t="str">
        <f>SHELL!F11</f>
        <v>COLORWAY 2</v>
      </c>
      <c r="G23" s="21" t="str">
        <f>SHELL!G11</f>
        <v>COLORWAY 3</v>
      </c>
      <c r="H23" s="21" t="str">
        <f>SHELL!H11</f>
        <v>COLORWAY 4</v>
      </c>
      <c r="I23" s="21" t="str">
        <f>SHELL!I11</f>
        <v>COLORWAY 5</v>
      </c>
      <c r="J23" s="51" t="str">
        <f>SHELL!J11</f>
        <v>COLORWAY 6</v>
      </c>
    </row>
    <row r="24" spans="1:10" s="14" customFormat="1" ht="24">
      <c r="A24" s="283" t="s">
        <v>137</v>
      </c>
      <c r="B24" s="46" t="s">
        <v>52</v>
      </c>
      <c r="C24" s="325"/>
      <c r="D24" s="50" t="s">
        <v>103</v>
      </c>
      <c r="E24" s="46" t="s">
        <v>53</v>
      </c>
      <c r="F24" s="46"/>
      <c r="G24" s="46"/>
      <c r="H24" s="46"/>
      <c r="I24" s="46"/>
      <c r="J24" s="46"/>
    </row>
    <row r="25" spans="1:10" s="14" customFormat="1" ht="12.75" thickBot="1">
      <c r="A25" s="17"/>
      <c r="B25" s="17"/>
      <c r="C25" s="287"/>
      <c r="D25" s="68"/>
      <c r="E25" s="17"/>
      <c r="F25" s="17"/>
      <c r="G25" s="17"/>
      <c r="H25" s="17"/>
      <c r="I25" s="17"/>
      <c r="J25" s="17"/>
    </row>
    <row r="26" spans="1:10" s="14" customFormat="1" ht="12.75" thickBot="1">
      <c r="A26" s="61" t="s">
        <v>185</v>
      </c>
      <c r="B26" s="21" t="s">
        <v>113</v>
      </c>
      <c r="C26" s="21" t="str">
        <f>$C$9</f>
        <v>SLIDER REF NUMBER</v>
      </c>
      <c r="D26" s="21" t="s">
        <v>133</v>
      </c>
      <c r="E26" s="115" t="str">
        <f>SHELL!E11</f>
        <v>COLORWAY 1</v>
      </c>
      <c r="F26" s="115" t="str">
        <f>SHELL!F11</f>
        <v>COLORWAY 2</v>
      </c>
      <c r="G26" s="115" t="str">
        <f>SHELL!G11</f>
        <v>COLORWAY 3</v>
      </c>
      <c r="H26" s="115" t="str">
        <f>SHELL!H11</f>
        <v>COLORWAY 4</v>
      </c>
      <c r="I26" s="115" t="str">
        <f>SHELL!I11</f>
        <v>COLORWAY 5</v>
      </c>
      <c r="J26" s="120" t="str">
        <f>SHELL!J11</f>
        <v>COLORWAY 6</v>
      </c>
    </row>
    <row r="27" spans="1:10" s="14" customFormat="1" ht="24">
      <c r="A27" s="42" t="s">
        <v>54</v>
      </c>
      <c r="B27" s="42" t="s">
        <v>18</v>
      </c>
      <c r="C27" s="326" t="s">
        <v>55</v>
      </c>
      <c r="D27" s="50" t="s">
        <v>56</v>
      </c>
      <c r="E27" s="197" t="s">
        <v>57</v>
      </c>
      <c r="F27" s="201"/>
      <c r="G27" s="201"/>
      <c r="H27" s="201"/>
      <c r="I27" s="201"/>
      <c r="J27" s="201"/>
    </row>
    <row r="28" spans="1:10" s="14" customFormat="1">
      <c r="A28" s="197" t="s">
        <v>58</v>
      </c>
      <c r="B28" s="42" t="s">
        <v>176</v>
      </c>
      <c r="C28" s="197" t="s">
        <v>188</v>
      </c>
      <c r="D28" s="276">
        <v>1</v>
      </c>
      <c r="E28" s="201" t="s">
        <v>3</v>
      </c>
      <c r="F28" s="201"/>
      <c r="G28" s="201"/>
      <c r="H28" s="201"/>
      <c r="I28" s="201"/>
      <c r="J28" s="201"/>
    </row>
    <row r="29" spans="1:10" s="14" customFormat="1">
      <c r="A29" s="42" t="s">
        <v>14</v>
      </c>
      <c r="B29" s="42" t="s">
        <v>15</v>
      </c>
      <c r="C29" s="197" t="s">
        <v>16</v>
      </c>
      <c r="D29" s="50" t="s">
        <v>17</v>
      </c>
      <c r="E29" s="201" t="s">
        <v>3</v>
      </c>
      <c r="F29" s="201"/>
      <c r="G29" s="201"/>
      <c r="H29" s="201"/>
      <c r="I29" s="201"/>
      <c r="J29" s="201"/>
    </row>
    <row r="30" spans="1:10" s="14" customFormat="1" ht="12.75" thickBot="1">
      <c r="A30" s="17"/>
      <c r="B30" s="17"/>
      <c r="C30" s="287"/>
      <c r="D30" s="68"/>
      <c r="E30" s="17"/>
      <c r="F30" s="17"/>
      <c r="G30" s="17"/>
      <c r="H30" s="17"/>
      <c r="I30" s="17"/>
      <c r="J30" s="17"/>
    </row>
    <row r="31" spans="1:10" s="14" customFormat="1" ht="12.75" thickBot="1">
      <c r="A31" s="288" t="s">
        <v>189</v>
      </c>
      <c r="B31" s="289" t="s">
        <v>190</v>
      </c>
      <c r="C31" s="289" t="s">
        <v>191</v>
      </c>
      <c r="D31" s="289" t="s">
        <v>192</v>
      </c>
      <c r="E31" s="289" t="str">
        <f>SHELL!E11</f>
        <v>COLORWAY 1</v>
      </c>
      <c r="F31" s="289" t="str">
        <f>SHELL!F11</f>
        <v>COLORWAY 2</v>
      </c>
      <c r="G31" s="289" t="str">
        <f>SHELL!G11</f>
        <v>COLORWAY 3</v>
      </c>
      <c r="H31" s="289" t="str">
        <f>SHELL!H11</f>
        <v>COLORWAY 4</v>
      </c>
      <c r="I31" s="289" t="str">
        <f>SHELL!I11</f>
        <v>COLORWAY 5</v>
      </c>
      <c r="J31" s="289" t="str">
        <f>SHELL!J11</f>
        <v>COLORWAY 6</v>
      </c>
    </row>
    <row r="32" spans="1:10" s="14" customFormat="1" ht="24">
      <c r="A32" s="327" t="s">
        <v>19</v>
      </c>
      <c r="B32" s="50" t="s">
        <v>20</v>
      </c>
      <c r="C32" s="50"/>
      <c r="D32" s="276">
        <v>1</v>
      </c>
      <c r="E32" s="50" t="s">
        <v>21</v>
      </c>
      <c r="F32" s="50"/>
      <c r="G32" s="50"/>
      <c r="H32" s="50"/>
      <c r="I32" s="50"/>
      <c r="J32" s="50"/>
    </row>
    <row r="33" spans="1:10" s="14" customFormat="1">
      <c r="A33" s="327" t="s">
        <v>22</v>
      </c>
      <c r="B33" s="50" t="s">
        <v>23</v>
      </c>
      <c r="C33" s="50"/>
      <c r="D33" s="50" t="s">
        <v>223</v>
      </c>
      <c r="E33" s="50" t="s">
        <v>3</v>
      </c>
      <c r="F33" s="50"/>
      <c r="G33" s="50"/>
      <c r="H33" s="50"/>
      <c r="I33" s="50"/>
      <c r="J33" s="50"/>
    </row>
    <row r="34" spans="1:10" s="14" customFormat="1" ht="24">
      <c r="A34" s="283" t="s">
        <v>173</v>
      </c>
      <c r="B34" s="50" t="s">
        <v>23</v>
      </c>
      <c r="C34" s="50"/>
      <c r="D34" s="50" t="s">
        <v>223</v>
      </c>
      <c r="E34" s="50" t="s">
        <v>3</v>
      </c>
      <c r="F34" s="50"/>
      <c r="G34" s="50"/>
      <c r="H34" s="50"/>
      <c r="I34" s="50"/>
      <c r="J34" s="50"/>
    </row>
    <row r="35" spans="1:10" s="14" customFormat="1" ht="12.75" thickBot="1">
      <c r="A35" s="324"/>
      <c r="B35" s="68"/>
      <c r="C35" s="68"/>
      <c r="D35" s="68"/>
      <c r="E35" s="68"/>
      <c r="F35" s="68"/>
      <c r="G35" s="68"/>
      <c r="H35" s="68"/>
      <c r="I35" s="68"/>
      <c r="J35" s="68"/>
    </row>
    <row r="36" spans="1:10" s="14" customFormat="1" ht="12.75" thickBot="1">
      <c r="A36" s="61" t="s">
        <v>24</v>
      </c>
      <c r="B36" s="21" t="s">
        <v>113</v>
      </c>
      <c r="C36" s="21" t="s">
        <v>114</v>
      </c>
      <c r="D36" s="21" t="s">
        <v>133</v>
      </c>
      <c r="E36" s="21" t="str">
        <f>SHELL!E11</f>
        <v>COLORWAY 1</v>
      </c>
      <c r="F36" s="21" t="str">
        <f>SHELL!F11</f>
        <v>COLORWAY 2</v>
      </c>
      <c r="G36" s="21" t="str">
        <f>SHELL!G11</f>
        <v>COLORWAY 3</v>
      </c>
      <c r="H36" s="21" t="str">
        <f>SHELL!H11</f>
        <v>COLORWAY 4</v>
      </c>
      <c r="I36" s="21" t="str">
        <f>SHELL!I11</f>
        <v>COLORWAY 5</v>
      </c>
      <c r="J36" s="21" t="str">
        <f>SHELL!J11</f>
        <v>COLORWAY 6</v>
      </c>
    </row>
    <row r="37" spans="1:10" s="14" customFormat="1">
      <c r="A37" s="327" t="s">
        <v>26</v>
      </c>
      <c r="B37" s="50" t="s">
        <v>27</v>
      </c>
      <c r="C37" s="50"/>
      <c r="D37" s="276">
        <v>1</v>
      </c>
      <c r="E37" s="50" t="s">
        <v>25</v>
      </c>
      <c r="F37" s="50"/>
      <c r="G37" s="50"/>
      <c r="H37" s="50"/>
      <c r="I37" s="50"/>
      <c r="J37" s="50"/>
    </row>
    <row r="38" spans="1:10" s="14" customFormat="1" ht="12.75" thickBot="1">
      <c r="A38" s="291"/>
      <c r="B38" s="291"/>
      <c r="C38" s="291"/>
      <c r="D38" s="291"/>
      <c r="E38" s="291"/>
      <c r="F38" s="291"/>
      <c r="G38" s="291"/>
      <c r="H38" s="291"/>
      <c r="I38" s="291"/>
      <c r="J38" s="291"/>
    </row>
    <row r="39" spans="1:10" s="14" customFormat="1" ht="12.75" thickBot="1">
      <c r="A39" s="288" t="s">
        <v>230</v>
      </c>
      <c r="B39" s="289" t="s">
        <v>231</v>
      </c>
      <c r="C39" s="289" t="s">
        <v>191</v>
      </c>
      <c r="D39" s="289" t="s">
        <v>192</v>
      </c>
      <c r="E39" s="289" t="str">
        <f>SHELL!E11</f>
        <v>COLORWAY 1</v>
      </c>
      <c r="F39" s="289" t="str">
        <f>SHELL!F11</f>
        <v>COLORWAY 2</v>
      </c>
      <c r="G39" s="289" t="str">
        <f>SHELL!G11</f>
        <v>COLORWAY 3</v>
      </c>
      <c r="H39" s="289" t="str">
        <f>SHELL!H11</f>
        <v>COLORWAY 4</v>
      </c>
      <c r="I39" s="289" t="str">
        <f>SHELL!I11</f>
        <v>COLORWAY 5</v>
      </c>
      <c r="J39" s="292" t="str">
        <f>SHELL!J11</f>
        <v>COLORWAY 6</v>
      </c>
    </row>
    <row r="40" spans="1:10" s="14" customFormat="1" ht="48">
      <c r="A40" s="345" t="s">
        <v>33</v>
      </c>
      <c r="B40" s="345" t="s">
        <v>34</v>
      </c>
      <c r="C40" s="346" t="s">
        <v>35</v>
      </c>
      <c r="D40" s="323" t="s">
        <v>36</v>
      </c>
      <c r="E40" s="197" t="s">
        <v>37</v>
      </c>
      <c r="F40" s="345" t="s">
        <v>38</v>
      </c>
      <c r="G40" s="197"/>
      <c r="H40" s="197"/>
      <c r="I40" s="197"/>
      <c r="J40" s="197"/>
    </row>
    <row r="41" spans="1:10" s="14" customFormat="1">
      <c r="A41" s="197" t="s">
        <v>232</v>
      </c>
      <c r="B41" s="197" t="s">
        <v>233</v>
      </c>
      <c r="C41" s="227" t="s">
        <v>234</v>
      </c>
      <c r="D41" s="293" t="s">
        <v>235</v>
      </c>
      <c r="E41" s="197" t="s">
        <v>236</v>
      </c>
      <c r="F41" s="197"/>
      <c r="G41" s="197"/>
      <c r="H41" s="197"/>
      <c r="I41" s="197"/>
      <c r="J41" s="197"/>
    </row>
    <row r="42" spans="1:10" s="14" customFormat="1" ht="24">
      <c r="A42" s="42" t="s">
        <v>164</v>
      </c>
      <c r="B42" s="197" t="s">
        <v>233</v>
      </c>
      <c r="C42" s="227" t="s">
        <v>237</v>
      </c>
      <c r="D42" s="42" t="s">
        <v>238</v>
      </c>
      <c r="E42" s="197" t="s">
        <v>236</v>
      </c>
      <c r="F42" s="197"/>
      <c r="G42" s="197"/>
      <c r="H42" s="197"/>
      <c r="I42" s="197"/>
      <c r="J42" s="197"/>
    </row>
    <row r="43" spans="1:10" s="14" customFormat="1">
      <c r="A43" s="42" t="s">
        <v>239</v>
      </c>
      <c r="B43" s="197"/>
      <c r="C43" s="227" t="s">
        <v>234</v>
      </c>
      <c r="D43" s="293" t="s">
        <v>235</v>
      </c>
      <c r="E43" s="197" t="s">
        <v>236</v>
      </c>
      <c r="F43" s="197"/>
      <c r="G43" s="197"/>
      <c r="H43" s="197"/>
      <c r="I43" s="197"/>
      <c r="J43" s="197"/>
    </row>
    <row r="44" spans="1:10" s="14" customFormat="1" ht="12.75" thickBot="1">
      <c r="A44" s="291"/>
      <c r="B44" s="291"/>
      <c r="C44" s="291"/>
      <c r="D44" s="291"/>
      <c r="E44" s="291"/>
      <c r="F44" s="291"/>
      <c r="G44" s="291"/>
      <c r="H44" s="291"/>
      <c r="I44" s="291"/>
      <c r="J44" s="291"/>
    </row>
    <row r="45" spans="1:10" s="14" customFormat="1" ht="12.75" thickBot="1">
      <c r="A45" s="288" t="s">
        <v>240</v>
      </c>
      <c r="B45" s="289" t="s">
        <v>190</v>
      </c>
      <c r="C45" s="289" t="s">
        <v>191</v>
      </c>
      <c r="D45" s="289" t="s">
        <v>192</v>
      </c>
      <c r="E45" s="289" t="str">
        <f>SHELL!E11</f>
        <v>COLORWAY 1</v>
      </c>
      <c r="F45" s="289" t="str">
        <f>SHELL!F11</f>
        <v>COLORWAY 2</v>
      </c>
      <c r="G45" s="289" t="str">
        <f>SHELL!G11</f>
        <v>COLORWAY 3</v>
      </c>
      <c r="H45" s="289" t="str">
        <f>SHELL!H11</f>
        <v>COLORWAY 4</v>
      </c>
      <c r="I45" s="289" t="str">
        <f>SHELL!I11</f>
        <v>COLORWAY 5</v>
      </c>
      <c r="J45" s="289" t="str">
        <f>SHELL!J11</f>
        <v>COLORWAY 6</v>
      </c>
    </row>
    <row r="46" spans="1:10" s="14" customFormat="1">
      <c r="A46" s="42" t="s">
        <v>241</v>
      </c>
      <c r="B46" s="42" t="s">
        <v>242</v>
      </c>
      <c r="C46" s="42" t="s">
        <v>243</v>
      </c>
      <c r="D46" s="290">
        <v>1</v>
      </c>
      <c r="E46" s="42" t="s">
        <v>242</v>
      </c>
      <c r="F46" s="42"/>
      <c r="G46" s="42"/>
      <c r="H46" s="42"/>
      <c r="I46" s="42"/>
      <c r="J46" s="42"/>
    </row>
    <row r="47" spans="1:10" s="14" customFormat="1" ht="24">
      <c r="A47" s="42" t="s">
        <v>150</v>
      </c>
      <c r="B47" s="42" t="s">
        <v>151</v>
      </c>
      <c r="C47" s="42" t="s">
        <v>152</v>
      </c>
      <c r="D47" s="276">
        <v>1</v>
      </c>
      <c r="E47" s="42" t="s">
        <v>151</v>
      </c>
      <c r="F47" s="42"/>
      <c r="G47" s="42"/>
      <c r="H47" s="42"/>
      <c r="I47" s="42"/>
      <c r="J47" s="42"/>
    </row>
    <row r="48" spans="1:10" s="14" customFormat="1" ht="36">
      <c r="A48" s="42" t="s">
        <v>153</v>
      </c>
      <c r="B48" s="42" t="s">
        <v>154</v>
      </c>
      <c r="C48" s="50" t="s">
        <v>218</v>
      </c>
      <c r="D48" s="276">
        <v>1</v>
      </c>
      <c r="E48" s="50" t="s">
        <v>149</v>
      </c>
      <c r="F48" s="42"/>
      <c r="G48" s="42"/>
      <c r="H48" s="42"/>
      <c r="I48" s="42"/>
      <c r="J48" s="42"/>
    </row>
    <row r="49" spans="1:10" s="14" customFormat="1" ht="24">
      <c r="A49" s="123" t="s">
        <v>139</v>
      </c>
      <c r="B49" s="42" t="s">
        <v>162</v>
      </c>
      <c r="C49" s="42" t="s">
        <v>162</v>
      </c>
      <c r="D49" s="290">
        <v>1</v>
      </c>
      <c r="E49" s="42" t="s">
        <v>162</v>
      </c>
      <c r="F49" s="42"/>
      <c r="G49" s="42"/>
      <c r="H49" s="42"/>
      <c r="I49" s="42"/>
      <c r="J49" s="42"/>
    </row>
    <row r="50" spans="1:10" ht="24">
      <c r="A50" s="123" t="s">
        <v>140</v>
      </c>
      <c r="B50" s="42" t="s">
        <v>163</v>
      </c>
      <c r="C50" s="42" t="s">
        <v>219</v>
      </c>
      <c r="D50" s="290">
        <v>1</v>
      </c>
      <c r="E50" s="42" t="s">
        <v>219</v>
      </c>
      <c r="F50" s="42"/>
      <c r="G50" s="42"/>
      <c r="H50" s="42"/>
      <c r="I50" s="42"/>
      <c r="J50" s="42"/>
    </row>
    <row r="51" spans="1:10">
      <c r="A51" s="42" t="s">
        <v>141</v>
      </c>
      <c r="B51" s="42" t="s">
        <v>142</v>
      </c>
      <c r="C51" s="42" t="s">
        <v>143</v>
      </c>
      <c r="D51" s="290">
        <v>1</v>
      </c>
      <c r="E51" s="42" t="s">
        <v>142</v>
      </c>
      <c r="F51" s="42"/>
      <c r="G51" s="42"/>
      <c r="H51" s="42"/>
      <c r="I51" s="42"/>
      <c r="J51" s="42"/>
    </row>
    <row r="52" spans="1:10">
      <c r="A52" s="42" t="s">
        <v>141</v>
      </c>
      <c r="B52" s="42" t="s">
        <v>144</v>
      </c>
      <c r="C52" s="42" t="s">
        <v>143</v>
      </c>
      <c r="D52" s="290">
        <v>1</v>
      </c>
      <c r="E52" s="42" t="s">
        <v>144</v>
      </c>
      <c r="F52" s="294"/>
      <c r="G52" s="294"/>
      <c r="H52" s="294"/>
      <c r="I52" s="294"/>
      <c r="J52" s="294"/>
    </row>
    <row r="53" spans="1:10">
      <c r="A53" s="42" t="s">
        <v>141</v>
      </c>
      <c r="B53" s="42" t="s">
        <v>142</v>
      </c>
      <c r="C53" s="42" t="s">
        <v>143</v>
      </c>
      <c r="D53" s="290">
        <v>1</v>
      </c>
      <c r="E53" s="42" t="s">
        <v>142</v>
      </c>
      <c r="F53" s="294"/>
      <c r="G53" s="294"/>
      <c r="H53" s="294"/>
      <c r="I53" s="294"/>
      <c r="J53" s="294"/>
    </row>
    <row r="54" spans="1:10" ht="24">
      <c r="A54" s="42" t="s">
        <v>145</v>
      </c>
      <c r="B54" s="42" t="s">
        <v>146</v>
      </c>
      <c r="C54" s="42" t="s">
        <v>243</v>
      </c>
      <c r="D54" s="290">
        <v>1</v>
      </c>
      <c r="E54" s="42" t="s">
        <v>146</v>
      </c>
      <c r="F54" s="294"/>
      <c r="G54" s="294"/>
      <c r="H54" s="294"/>
      <c r="I54" s="294"/>
      <c r="J54" s="294"/>
    </row>
  </sheetData>
  <mergeCells count="24">
    <mergeCell ref="B6:C6"/>
    <mergeCell ref="D6:E6"/>
    <mergeCell ref="F6:G6"/>
    <mergeCell ref="B5:C5"/>
    <mergeCell ref="D5:E5"/>
    <mergeCell ref="F7:G7"/>
    <mergeCell ref="B7:C7"/>
    <mergeCell ref="D7:E7"/>
    <mergeCell ref="H2:J2"/>
    <mergeCell ref="H3:J3"/>
    <mergeCell ref="H4:J4"/>
    <mergeCell ref="H5:J5"/>
    <mergeCell ref="B3:C3"/>
    <mergeCell ref="D3:E3"/>
    <mergeCell ref="H6:J6"/>
    <mergeCell ref="H7:J7"/>
    <mergeCell ref="F3:G3"/>
    <mergeCell ref="B2:C2"/>
    <mergeCell ref="D2:E2"/>
    <mergeCell ref="F2:G2"/>
    <mergeCell ref="D4:E4"/>
    <mergeCell ref="F5:G5"/>
    <mergeCell ref="F4:G4"/>
    <mergeCell ref="B4:C4"/>
  </mergeCells>
  <phoneticPr fontId="10" type="noConversion"/>
  <pageMargins left="0.25" right="0.25" top="0.28875000000000001" bottom="0.28000000000000003" header="0.28875000000000001" footer="0.21"/>
  <pageSetup orientation="portrait" horizontalDpi="4294967292" verticalDpi="4294967292"/>
  <headerFooter alignWithMargins="0">
    <oddFooter>&amp;C&amp;9&amp;F&amp;R&amp;9&amp;D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68"/>
  <sheetViews>
    <sheetView showGridLines="0" topLeftCell="A4" zoomScaleNormal="125" workbookViewId="0">
      <selection activeCell="L19" sqref="L19"/>
    </sheetView>
  </sheetViews>
  <sheetFormatPr defaultColWidth="10.875" defaultRowHeight="16.5"/>
  <cols>
    <col min="1" max="1" width="9.875" style="16" customWidth="1"/>
    <col min="2" max="2" width="18.5" style="16" customWidth="1"/>
    <col min="3" max="3" width="19.875" style="16" customWidth="1"/>
    <col min="4" max="15" width="5.625" style="16" customWidth="1"/>
    <col min="16" max="16" width="5.625" style="40" customWidth="1"/>
    <col min="17" max="19" width="5.625" style="16" customWidth="1"/>
    <col min="20" max="20" width="9.125" style="16" customWidth="1"/>
    <col min="21" max="21" width="14.5" style="16" customWidth="1"/>
    <col min="22" max="32" width="11" customWidth="1"/>
    <col min="33" max="16384" width="10.875" style="16"/>
  </cols>
  <sheetData>
    <row r="1" spans="1:32" ht="23.25">
      <c r="A1" s="156"/>
      <c r="B1" s="126" t="str">
        <f>SHELL!$B$1</f>
        <v>L1 WOMENS PANT</v>
      </c>
      <c r="C1" s="127"/>
      <c r="D1" s="128"/>
      <c r="E1" s="128"/>
      <c r="F1" s="128"/>
      <c r="G1" s="128"/>
      <c r="H1" s="128"/>
      <c r="I1" s="128"/>
      <c r="J1" s="128"/>
      <c r="K1" s="128"/>
      <c r="L1" s="128"/>
      <c r="M1" s="157"/>
      <c r="N1" s="96"/>
      <c r="O1" s="157"/>
      <c r="P1" s="158"/>
      <c r="Q1" s="157"/>
      <c r="R1" s="157"/>
      <c r="S1" s="157"/>
      <c r="T1" s="159"/>
      <c r="U1" s="55"/>
      <c r="V1" s="56"/>
      <c r="W1" s="56"/>
    </row>
    <row r="2" spans="1:32">
      <c r="A2" s="129"/>
      <c r="B2" s="379" t="str">
        <f>SHELL!B2</f>
        <v>SEASON:</v>
      </c>
      <c r="C2" s="380"/>
      <c r="D2" s="379" t="str">
        <f>SHELL!D2</f>
        <v>WINTER 2017/2018</v>
      </c>
      <c r="E2" s="401"/>
      <c r="F2" s="401"/>
      <c r="G2" s="401"/>
      <c r="H2" s="401"/>
      <c r="I2" s="402"/>
      <c r="J2" s="379" t="str">
        <f>SHELL!F3</f>
        <v>DATE CREATED:</v>
      </c>
      <c r="K2" s="401"/>
      <c r="L2" s="401"/>
      <c r="M2" s="401"/>
      <c r="N2" s="401"/>
      <c r="O2" s="402"/>
      <c r="P2" s="389"/>
      <c r="Q2" s="390"/>
      <c r="R2" s="390"/>
      <c r="S2" s="390"/>
      <c r="T2" s="391"/>
      <c r="U2" s="57"/>
      <c r="V2" s="54"/>
      <c r="W2" s="56"/>
    </row>
    <row r="3" spans="1:32">
      <c r="A3" s="130"/>
      <c r="B3" s="347" t="str">
        <f>SHELL!B3</f>
        <v>STYLE NUMBER:</v>
      </c>
      <c r="C3" s="381"/>
      <c r="D3" s="347" t="str">
        <f>SHELL!D3</f>
        <v>L1TA-202-17</v>
      </c>
      <c r="E3" s="382"/>
      <c r="F3" s="382"/>
      <c r="G3" s="382"/>
      <c r="H3" s="382"/>
      <c r="I3" s="383"/>
      <c r="J3" s="347" t="str">
        <f>SHELL!F4</f>
        <v>DATE REVISED:</v>
      </c>
      <c r="K3" s="382"/>
      <c r="L3" s="382"/>
      <c r="M3" s="382"/>
      <c r="N3" s="382"/>
      <c r="O3" s="383"/>
      <c r="P3" s="392"/>
      <c r="Q3" s="393"/>
      <c r="R3" s="393"/>
      <c r="S3" s="393"/>
      <c r="T3" s="394"/>
      <c r="U3" s="57"/>
      <c r="V3" s="55"/>
      <c r="W3" s="56"/>
    </row>
    <row r="4" spans="1:32" ht="33.950000000000003" customHeight="1">
      <c r="A4" s="130"/>
      <c r="B4" s="347" t="str">
        <f>SHELL!B4</f>
        <v>STYLE NAME:</v>
      </c>
      <c r="C4" s="381"/>
      <c r="D4" s="347" t="str">
        <f>SHELL!D4</f>
        <v>LORETTA DENIM OVERALL</v>
      </c>
      <c r="E4" s="382"/>
      <c r="F4" s="382"/>
      <c r="G4" s="382"/>
      <c r="H4" s="382"/>
      <c r="I4" s="383"/>
      <c r="J4" s="347" t="str">
        <f>SHELL!F5</f>
        <v>BLOCK:</v>
      </c>
      <c r="K4" s="382"/>
      <c r="L4" s="382"/>
      <c r="M4" s="382"/>
      <c r="N4" s="382"/>
      <c r="O4" s="383"/>
      <c r="P4" s="371" t="str">
        <f>SHELL!H5</f>
        <v>L1TA-202-16 LORETTA OVERALL RERERENCE BLOCK</v>
      </c>
      <c r="Q4" s="395"/>
      <c r="R4" s="395"/>
      <c r="S4" s="395"/>
      <c r="T4" s="396"/>
      <c r="U4" s="57"/>
      <c r="V4" s="54"/>
      <c r="W4" s="56"/>
    </row>
    <row r="5" spans="1:32" s="13" customFormat="1">
      <c r="A5" s="131"/>
      <c r="B5" s="347" t="s">
        <v>4</v>
      </c>
      <c r="C5" s="381"/>
      <c r="D5" s="347" t="s">
        <v>127</v>
      </c>
      <c r="E5" s="382"/>
      <c r="F5" s="382"/>
      <c r="G5" s="382"/>
      <c r="H5" s="382"/>
      <c r="I5" s="383"/>
      <c r="J5" s="347" t="str">
        <f>SHELL!F6</f>
        <v>FIT:</v>
      </c>
      <c r="K5" s="382"/>
      <c r="L5" s="382"/>
      <c r="M5" s="382"/>
      <c r="N5" s="382"/>
      <c r="O5" s="383"/>
      <c r="P5" s="362" t="str">
        <f>SHELL!H6</f>
        <v>SLIM</v>
      </c>
      <c r="Q5" s="397"/>
      <c r="R5" s="397"/>
      <c r="S5" s="397"/>
      <c r="T5" s="398"/>
      <c r="U5" s="57"/>
      <c r="V5" s="54"/>
      <c r="W5" s="56"/>
      <c r="X5" s="33"/>
      <c r="Y5" s="33"/>
      <c r="Z5" s="33"/>
      <c r="AA5" s="33"/>
      <c r="AB5" s="33"/>
      <c r="AC5" s="33"/>
      <c r="AD5" s="33"/>
      <c r="AE5" s="33"/>
      <c r="AF5" s="33"/>
    </row>
    <row r="6" spans="1:32" s="13" customFormat="1" ht="267" customHeight="1" thickBot="1">
      <c r="B6" s="38"/>
      <c r="C6" s="45"/>
      <c r="D6" s="11"/>
      <c r="E6" s="8"/>
      <c r="F6" s="19"/>
      <c r="P6" s="44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s="13" customFormat="1" ht="29.1" customHeight="1" thickBot="1">
      <c r="B7" s="38"/>
      <c r="C7" s="45"/>
      <c r="D7" s="11"/>
      <c r="E7" s="178"/>
      <c r="F7" s="175" t="s">
        <v>61</v>
      </c>
      <c r="G7" s="176"/>
      <c r="H7" s="177"/>
      <c r="I7" s="175" t="s">
        <v>62</v>
      </c>
      <c r="J7" s="176"/>
      <c r="K7" s="177"/>
      <c r="L7" s="175" t="s">
        <v>63</v>
      </c>
      <c r="M7" s="176"/>
      <c r="N7" s="177"/>
      <c r="O7" s="175" t="s">
        <v>64</v>
      </c>
      <c r="P7" s="176"/>
      <c r="Q7" s="177"/>
      <c r="R7" s="175" t="s">
        <v>168</v>
      </c>
      <c r="S7" s="176"/>
      <c r="T7" s="179" t="s">
        <v>87</v>
      </c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s="13" customFormat="1" ht="23.1" customHeight="1" thickBot="1">
      <c r="B8" s="11"/>
      <c r="C8" s="32"/>
      <c r="D8" s="11"/>
      <c r="E8" s="172" t="s">
        <v>136</v>
      </c>
      <c r="F8" s="399"/>
      <c r="G8" s="400"/>
      <c r="H8" s="172" t="s">
        <v>136</v>
      </c>
      <c r="I8" s="399"/>
      <c r="J8" s="400"/>
      <c r="K8" s="172" t="s">
        <v>136</v>
      </c>
      <c r="L8" s="399"/>
      <c r="M8" s="400"/>
      <c r="N8" s="172" t="s">
        <v>136</v>
      </c>
      <c r="O8" s="399">
        <v>42373</v>
      </c>
      <c r="P8" s="400"/>
      <c r="Q8" s="172" t="s">
        <v>136</v>
      </c>
      <c r="R8" s="399"/>
      <c r="S8" s="400"/>
      <c r="T8" s="174"/>
      <c r="U8" s="17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ht="59.1" customHeight="1" thickBot="1">
      <c r="B9" s="39"/>
      <c r="C9" s="7"/>
      <c r="D9" s="151" t="s">
        <v>171</v>
      </c>
      <c r="E9" s="224" t="s">
        <v>60</v>
      </c>
      <c r="F9" s="181" t="s">
        <v>126</v>
      </c>
      <c r="G9" s="182" t="s">
        <v>170</v>
      </c>
      <c r="H9" s="308" t="s">
        <v>169</v>
      </c>
      <c r="I9" s="309" t="s">
        <v>126</v>
      </c>
      <c r="J9" s="310" t="s">
        <v>170</v>
      </c>
      <c r="K9" s="180" t="s">
        <v>169</v>
      </c>
      <c r="L9" s="181" t="s">
        <v>126</v>
      </c>
      <c r="M9" s="182" t="s">
        <v>170</v>
      </c>
      <c r="N9" s="180" t="s">
        <v>169</v>
      </c>
      <c r="O9" s="181" t="s">
        <v>126</v>
      </c>
      <c r="P9" s="182" t="s">
        <v>170</v>
      </c>
      <c r="Q9" s="180" t="s">
        <v>169</v>
      </c>
      <c r="R9" s="181" t="s">
        <v>126</v>
      </c>
      <c r="S9" s="182" t="s">
        <v>170</v>
      </c>
      <c r="T9" s="183" t="s">
        <v>172</v>
      </c>
    </row>
    <row r="10" spans="1:32" ht="17.100000000000001" customHeight="1">
      <c r="A10" s="219" t="s">
        <v>79</v>
      </c>
      <c r="B10" s="384" t="s">
        <v>182</v>
      </c>
      <c r="C10" s="385"/>
      <c r="D10" s="184">
        <v>0.25</v>
      </c>
      <c r="E10" s="185">
        <v>17.75</v>
      </c>
      <c r="F10" s="186">
        <v>17.75</v>
      </c>
      <c r="G10" s="187"/>
      <c r="H10" s="297">
        <v>17.75</v>
      </c>
      <c r="I10" s="234"/>
      <c r="J10" s="303"/>
      <c r="K10" s="204"/>
      <c r="L10" s="186"/>
      <c r="M10" s="187"/>
      <c r="N10" s="185"/>
      <c r="O10" s="186"/>
      <c r="P10" s="187"/>
      <c r="Q10" s="185"/>
      <c r="R10" s="186"/>
      <c r="S10" s="187"/>
      <c r="T10" s="184"/>
    </row>
    <row r="11" spans="1:32" ht="27" customHeight="1">
      <c r="A11" s="220" t="s">
        <v>80</v>
      </c>
      <c r="B11" s="375" t="s">
        <v>72</v>
      </c>
      <c r="C11" s="386"/>
      <c r="D11" s="145">
        <v>0.25</v>
      </c>
      <c r="E11" s="137">
        <v>20</v>
      </c>
      <c r="F11" s="138">
        <v>20</v>
      </c>
      <c r="G11" s="169"/>
      <c r="H11" s="299">
        <v>20</v>
      </c>
      <c r="I11" s="138"/>
      <c r="J11" s="301"/>
      <c r="K11" s="202"/>
      <c r="L11" s="138"/>
      <c r="M11" s="169"/>
      <c r="N11" s="137"/>
      <c r="O11" s="138"/>
      <c r="P11" s="169"/>
      <c r="Q11" s="137"/>
      <c r="R11" s="138"/>
      <c r="S11" s="169"/>
      <c r="T11" s="146"/>
    </row>
    <row r="12" spans="1:32" ht="20.100000000000001" customHeight="1">
      <c r="A12" s="220" t="s">
        <v>81</v>
      </c>
      <c r="B12" s="375" t="s">
        <v>10</v>
      </c>
      <c r="C12" s="376"/>
      <c r="D12" s="153">
        <v>0.125</v>
      </c>
      <c r="E12" s="137">
        <v>11.5</v>
      </c>
      <c r="F12" s="138">
        <v>11.5</v>
      </c>
      <c r="G12" s="169"/>
      <c r="H12" s="333">
        <v>11.5</v>
      </c>
      <c r="I12" s="138"/>
      <c r="J12" s="301"/>
      <c r="K12" s="202"/>
      <c r="L12" s="138"/>
      <c r="M12" s="169"/>
      <c r="N12" s="137"/>
      <c r="O12" s="138"/>
      <c r="P12" s="169"/>
      <c r="Q12" s="137"/>
      <c r="R12" s="138"/>
      <c r="S12" s="169"/>
      <c r="T12" s="146"/>
    </row>
    <row r="13" spans="1:32" ht="27" customHeight="1">
      <c r="A13" s="220" t="s">
        <v>206</v>
      </c>
      <c r="B13" s="375" t="s">
        <v>128</v>
      </c>
      <c r="C13" s="376"/>
      <c r="D13" s="153">
        <v>0.125</v>
      </c>
      <c r="E13" s="137">
        <v>7.75</v>
      </c>
      <c r="F13" s="138">
        <v>7.75</v>
      </c>
      <c r="G13" s="169">
        <v>8</v>
      </c>
      <c r="H13" s="333">
        <v>8</v>
      </c>
      <c r="I13" s="138"/>
      <c r="J13" s="301"/>
      <c r="K13" s="202"/>
      <c r="L13" s="138"/>
      <c r="M13" s="169"/>
      <c r="N13" s="137"/>
      <c r="O13" s="138"/>
      <c r="P13" s="169"/>
      <c r="Q13" s="137"/>
      <c r="R13" s="138"/>
      <c r="S13" s="169"/>
      <c r="T13" s="146"/>
    </row>
    <row r="14" spans="1:32" ht="18" customHeight="1">
      <c r="A14" s="220" t="s">
        <v>207</v>
      </c>
      <c r="B14" s="375" t="s">
        <v>11</v>
      </c>
      <c r="C14" s="376"/>
      <c r="D14" s="153">
        <v>0.125</v>
      </c>
      <c r="E14" s="137">
        <v>10</v>
      </c>
      <c r="F14" s="138">
        <v>9.75</v>
      </c>
      <c r="G14" s="169">
        <v>10</v>
      </c>
      <c r="H14" s="299">
        <v>10</v>
      </c>
      <c r="I14" s="138"/>
      <c r="J14" s="301"/>
      <c r="K14" s="202"/>
      <c r="L14" s="138"/>
      <c r="M14" s="169"/>
      <c r="N14" s="137"/>
      <c r="O14" s="138"/>
      <c r="P14" s="169"/>
      <c r="Q14" s="137"/>
      <c r="R14" s="138"/>
      <c r="S14" s="169"/>
      <c r="T14" s="146"/>
    </row>
    <row r="15" spans="1:32" ht="17.100000000000001" customHeight="1">
      <c r="A15" s="221" t="s">
        <v>179</v>
      </c>
      <c r="B15" s="377" t="s">
        <v>9</v>
      </c>
      <c r="C15" s="378"/>
      <c r="D15" s="152">
        <v>0.25</v>
      </c>
      <c r="E15" s="140">
        <v>33</v>
      </c>
      <c r="F15" s="210">
        <v>32.5</v>
      </c>
      <c r="G15" s="211">
        <v>33</v>
      </c>
      <c r="H15" s="314">
        <v>33</v>
      </c>
      <c r="I15" s="138"/>
      <c r="J15" s="302"/>
      <c r="K15" s="205"/>
      <c r="L15" s="210"/>
      <c r="M15" s="211"/>
      <c r="N15" s="140"/>
      <c r="O15" s="210"/>
      <c r="P15" s="211"/>
      <c r="Q15" s="140"/>
      <c r="R15" s="210"/>
      <c r="S15" s="211"/>
      <c r="T15" s="212"/>
    </row>
    <row r="16" spans="1:32" s="207" customFormat="1" ht="5.0999999999999996" customHeight="1">
      <c r="A16" s="228"/>
      <c r="B16" s="136"/>
      <c r="C16" s="206"/>
      <c r="D16" s="230"/>
      <c r="E16" s="83"/>
      <c r="F16" s="306"/>
      <c r="G16" s="231"/>
      <c r="H16" s="315"/>
      <c r="I16" s="306"/>
      <c r="J16" s="313"/>
      <c r="K16" s="83"/>
      <c r="L16" s="83"/>
      <c r="M16" s="231"/>
      <c r="N16" s="83"/>
      <c r="O16" s="83"/>
      <c r="P16" s="231"/>
      <c r="Q16" s="83"/>
      <c r="R16" s="83"/>
      <c r="S16" s="231"/>
      <c r="T16" s="232"/>
      <c r="V16" s="208"/>
      <c r="W16" s="208"/>
      <c r="X16" s="208"/>
      <c r="Y16" s="208"/>
      <c r="Z16" s="208"/>
      <c r="AA16" s="208"/>
      <c r="AB16" s="208"/>
      <c r="AC16" s="208"/>
      <c r="AD16" s="208"/>
      <c r="AE16" s="208"/>
      <c r="AF16" s="208"/>
    </row>
    <row r="17" spans="1:32" ht="17.100000000000001" customHeight="1">
      <c r="A17" s="222" t="s">
        <v>208</v>
      </c>
      <c r="B17" s="387" t="s">
        <v>6</v>
      </c>
      <c r="C17" s="388"/>
      <c r="D17" s="153">
        <v>0.125</v>
      </c>
      <c r="E17" s="216">
        <v>8.25</v>
      </c>
      <c r="F17" s="214">
        <v>8.25</v>
      </c>
      <c r="G17" s="215"/>
      <c r="H17" s="334">
        <v>8.25</v>
      </c>
      <c r="I17" s="307"/>
      <c r="J17" s="303"/>
      <c r="K17" s="213"/>
      <c r="L17" s="214"/>
      <c r="M17" s="215"/>
      <c r="N17" s="216"/>
      <c r="O17" s="214"/>
      <c r="P17" s="215"/>
      <c r="Q17" s="216"/>
      <c r="R17" s="214"/>
      <c r="S17" s="215"/>
      <c r="T17" s="217"/>
    </row>
    <row r="18" spans="1:32" ht="21.95" customHeight="1">
      <c r="A18" s="223" t="s">
        <v>178</v>
      </c>
      <c r="B18" s="377" t="s">
        <v>125</v>
      </c>
      <c r="C18" s="378"/>
      <c r="D18" s="145">
        <v>0.125</v>
      </c>
      <c r="E18" s="140">
        <v>13.5</v>
      </c>
      <c r="F18" s="233">
        <v>13.5</v>
      </c>
      <c r="G18" s="211"/>
      <c r="H18" s="335">
        <v>13.5</v>
      </c>
      <c r="I18" s="307"/>
      <c r="J18" s="302"/>
      <c r="K18" s="205"/>
      <c r="L18" s="233"/>
      <c r="M18" s="211"/>
      <c r="N18" s="140"/>
      <c r="O18" s="233"/>
      <c r="P18" s="211"/>
      <c r="Q18" s="140"/>
      <c r="R18" s="233"/>
      <c r="S18" s="211"/>
      <c r="T18" s="212"/>
    </row>
    <row r="19" spans="1:32" ht="21.95" customHeight="1">
      <c r="A19" s="223"/>
      <c r="B19" s="377" t="s">
        <v>204</v>
      </c>
      <c r="C19" s="378"/>
      <c r="D19" s="209">
        <v>0.125</v>
      </c>
      <c r="E19" s="140">
        <v>3</v>
      </c>
      <c r="F19" s="233">
        <v>3</v>
      </c>
      <c r="G19" s="211"/>
      <c r="H19" s="336">
        <v>3</v>
      </c>
      <c r="I19" s="307"/>
      <c r="J19" s="302"/>
      <c r="K19" s="205"/>
      <c r="L19" s="233"/>
      <c r="M19" s="211"/>
      <c r="N19" s="140"/>
      <c r="O19" s="233"/>
      <c r="P19" s="211"/>
      <c r="Q19" s="140"/>
      <c r="R19" s="233"/>
      <c r="S19" s="211"/>
      <c r="T19" s="212"/>
    </row>
    <row r="20" spans="1:32" s="207" customFormat="1" ht="3.95" customHeight="1">
      <c r="A20" s="228"/>
      <c r="B20" s="136"/>
      <c r="C20" s="206"/>
      <c r="D20" s="230"/>
      <c r="E20" s="83"/>
      <c r="F20" s="306">
        <v>2.75</v>
      </c>
      <c r="G20" s="231"/>
      <c r="H20" s="82"/>
      <c r="I20" s="306"/>
      <c r="J20" s="313"/>
      <c r="K20" s="83"/>
      <c r="L20" s="83"/>
      <c r="M20" s="231"/>
      <c r="N20" s="83"/>
      <c r="O20" s="83"/>
      <c r="P20" s="231"/>
      <c r="Q20" s="83"/>
      <c r="R20" s="83"/>
      <c r="S20" s="231"/>
      <c r="T20" s="235"/>
      <c r="V20" s="208"/>
      <c r="W20" s="208"/>
      <c r="X20" s="208"/>
      <c r="Y20" s="208"/>
      <c r="Z20" s="208"/>
      <c r="AA20" s="208"/>
      <c r="AB20" s="208"/>
      <c r="AC20" s="208"/>
      <c r="AD20" s="208"/>
      <c r="AE20" s="208"/>
      <c r="AF20" s="208"/>
    </row>
    <row r="21" spans="1:32" ht="17.100000000000001" customHeight="1">
      <c r="A21" s="222" t="s">
        <v>227</v>
      </c>
      <c r="B21" s="387" t="s">
        <v>71</v>
      </c>
      <c r="C21" s="388"/>
      <c r="D21" s="153">
        <v>0.125</v>
      </c>
      <c r="E21" s="216">
        <v>1.75</v>
      </c>
      <c r="F21" s="234">
        <v>1.75</v>
      </c>
      <c r="G21" s="215"/>
      <c r="H21" s="337">
        <v>1.75</v>
      </c>
      <c r="I21" s="138"/>
      <c r="J21" s="303"/>
      <c r="K21" s="213"/>
      <c r="L21" s="234"/>
      <c r="M21" s="215"/>
      <c r="N21" s="216"/>
      <c r="O21" s="234"/>
      <c r="P21" s="215"/>
      <c r="Q21" s="216"/>
      <c r="R21" s="234"/>
      <c r="S21" s="215"/>
      <c r="T21" s="153"/>
    </row>
    <row r="22" spans="1:32" ht="17.100000000000001" customHeight="1">
      <c r="A22" s="218" t="s">
        <v>228</v>
      </c>
      <c r="B22" s="375" t="s">
        <v>155</v>
      </c>
      <c r="C22" s="376"/>
      <c r="D22" s="145">
        <v>0.125</v>
      </c>
      <c r="E22" s="137">
        <v>1.75</v>
      </c>
      <c r="F22" s="138">
        <v>1.75</v>
      </c>
      <c r="G22" s="169"/>
      <c r="H22" s="333">
        <v>1.75</v>
      </c>
      <c r="I22" s="138"/>
      <c r="J22" s="301"/>
      <c r="K22" s="202"/>
      <c r="L22" s="138"/>
      <c r="M22" s="169"/>
      <c r="N22" s="137"/>
      <c r="O22" s="138"/>
      <c r="P22" s="169"/>
      <c r="Q22" s="137"/>
      <c r="R22" s="138"/>
      <c r="S22" s="169"/>
      <c r="T22" s="145"/>
    </row>
    <row r="23" spans="1:32" ht="17.100000000000001" customHeight="1">
      <c r="A23" s="218" t="s">
        <v>229</v>
      </c>
      <c r="B23" s="375" t="s">
        <v>156</v>
      </c>
      <c r="C23" s="376"/>
      <c r="D23" s="145">
        <v>0.125</v>
      </c>
      <c r="E23" s="137">
        <v>2.75</v>
      </c>
      <c r="F23" s="138">
        <v>2.75</v>
      </c>
      <c r="G23" s="169"/>
      <c r="H23" s="333">
        <v>2.75</v>
      </c>
      <c r="I23" s="138"/>
      <c r="J23" s="301"/>
      <c r="K23" s="202"/>
      <c r="L23" s="138"/>
      <c r="M23" s="169"/>
      <c r="N23" s="137"/>
      <c r="O23" s="138"/>
      <c r="P23" s="169"/>
      <c r="Q23" s="137"/>
      <c r="R23" s="138"/>
      <c r="S23" s="169"/>
      <c r="T23" s="145"/>
    </row>
    <row r="24" spans="1:32" ht="17.100000000000001" customHeight="1">
      <c r="A24" s="223" t="s">
        <v>88</v>
      </c>
      <c r="B24" s="375" t="s">
        <v>157</v>
      </c>
      <c r="C24" s="376"/>
      <c r="D24" s="145">
        <v>0.125</v>
      </c>
      <c r="E24" s="137">
        <v>0.75</v>
      </c>
      <c r="F24" s="138">
        <v>0.75</v>
      </c>
      <c r="G24" s="169"/>
      <c r="H24" s="333">
        <v>0.75</v>
      </c>
      <c r="I24" s="138"/>
      <c r="J24" s="301"/>
      <c r="K24" s="202"/>
      <c r="L24" s="138"/>
      <c r="M24" s="169"/>
      <c r="N24" s="137"/>
      <c r="O24" s="138"/>
      <c r="P24" s="169"/>
      <c r="Q24" s="137"/>
      <c r="R24" s="138"/>
      <c r="S24" s="169"/>
      <c r="T24" s="145"/>
    </row>
    <row r="25" spans="1:32" ht="17.100000000000001" customHeight="1">
      <c r="A25" s="223" t="s">
        <v>89</v>
      </c>
      <c r="B25" s="375" t="s">
        <v>161</v>
      </c>
      <c r="C25" s="376"/>
      <c r="D25" s="145">
        <v>0.125</v>
      </c>
      <c r="E25" s="137">
        <v>2.75</v>
      </c>
      <c r="F25" s="138">
        <v>2.75</v>
      </c>
      <c r="G25" s="169"/>
      <c r="H25" s="333">
        <v>2.75</v>
      </c>
      <c r="I25" s="138"/>
      <c r="J25" s="301"/>
      <c r="K25" s="202"/>
      <c r="L25" s="138"/>
      <c r="M25" s="169"/>
      <c r="N25" s="137"/>
      <c r="O25" s="138"/>
      <c r="P25" s="169"/>
      <c r="Q25" s="137"/>
      <c r="R25" s="138"/>
      <c r="S25" s="169"/>
      <c r="T25" s="147"/>
    </row>
    <row r="26" spans="1:32" ht="17.100000000000001" customHeight="1">
      <c r="A26" s="223" t="s">
        <v>5</v>
      </c>
      <c r="B26" s="377" t="s">
        <v>39</v>
      </c>
      <c r="C26" s="378"/>
      <c r="D26" s="152">
        <v>0.125</v>
      </c>
      <c r="E26" s="140">
        <v>1</v>
      </c>
      <c r="F26" s="210">
        <v>1</v>
      </c>
      <c r="G26" s="211"/>
      <c r="H26" s="338">
        <v>1</v>
      </c>
      <c r="I26" s="138"/>
      <c r="J26" s="302"/>
      <c r="K26" s="205"/>
      <c r="L26" s="210"/>
      <c r="M26" s="211"/>
      <c r="N26" s="140"/>
      <c r="O26" s="210"/>
      <c r="P26" s="211"/>
      <c r="Q26" s="140"/>
      <c r="R26" s="210"/>
      <c r="S26" s="211"/>
      <c r="T26" s="152"/>
    </row>
    <row r="27" spans="1:32" s="207" customFormat="1" ht="3.95" customHeight="1">
      <c r="A27" s="228"/>
      <c r="B27" s="136"/>
      <c r="C27" s="206"/>
      <c r="D27" s="230"/>
      <c r="E27" s="83"/>
      <c r="F27" s="306"/>
      <c r="G27" s="231"/>
      <c r="H27" s="82"/>
      <c r="I27" s="306"/>
      <c r="J27" s="313"/>
      <c r="K27" s="83"/>
      <c r="L27" s="83"/>
      <c r="M27" s="231"/>
      <c r="N27" s="83"/>
      <c r="O27" s="83"/>
      <c r="P27" s="231"/>
      <c r="Q27" s="83"/>
      <c r="R27" s="83"/>
      <c r="S27" s="231"/>
      <c r="T27" s="235"/>
      <c r="V27" s="208"/>
      <c r="W27" s="208"/>
      <c r="X27" s="208"/>
      <c r="Y27" s="208"/>
      <c r="Z27" s="208"/>
      <c r="AA27" s="208"/>
      <c r="AB27" s="208"/>
      <c r="AC27" s="208"/>
      <c r="AD27" s="208"/>
      <c r="AE27" s="208"/>
      <c r="AF27" s="208"/>
    </row>
    <row r="28" spans="1:32" ht="17.100000000000001" customHeight="1">
      <c r="A28" s="227" t="s">
        <v>159</v>
      </c>
      <c r="B28" s="387" t="s">
        <v>77</v>
      </c>
      <c r="C28" s="388"/>
      <c r="D28" s="209">
        <v>0.25</v>
      </c>
      <c r="E28" s="216">
        <v>7</v>
      </c>
      <c r="F28" s="234">
        <v>7</v>
      </c>
      <c r="G28" s="318">
        <v>7.5</v>
      </c>
      <c r="H28" s="297">
        <v>7.5</v>
      </c>
      <c r="I28" s="138"/>
      <c r="J28" s="303"/>
      <c r="K28" s="213"/>
      <c r="L28" s="234"/>
      <c r="M28" s="215"/>
      <c r="N28" s="216"/>
      <c r="O28" s="234"/>
      <c r="P28" s="215"/>
      <c r="Q28" s="216"/>
      <c r="R28" s="234"/>
      <c r="S28" s="215"/>
      <c r="T28" s="153"/>
    </row>
    <row r="29" spans="1:32" ht="17.100000000000001" customHeight="1">
      <c r="A29" s="221" t="s">
        <v>160</v>
      </c>
      <c r="B29" s="377" t="s">
        <v>158</v>
      </c>
      <c r="C29" s="378"/>
      <c r="D29" s="152">
        <v>0.25</v>
      </c>
      <c r="E29" s="140">
        <v>12</v>
      </c>
      <c r="F29" s="210">
        <v>11</v>
      </c>
      <c r="G29" s="317">
        <v>12</v>
      </c>
      <c r="H29" s="298">
        <v>12</v>
      </c>
      <c r="I29" s="138"/>
      <c r="J29" s="302"/>
      <c r="K29" s="205"/>
      <c r="L29" s="210"/>
      <c r="M29" s="211"/>
      <c r="N29" s="140"/>
      <c r="O29" s="210"/>
      <c r="P29" s="211"/>
      <c r="Q29" s="140"/>
      <c r="R29" s="210"/>
      <c r="S29" s="211"/>
      <c r="T29" s="152"/>
    </row>
    <row r="30" spans="1:32" ht="6.95" customHeight="1">
      <c r="A30" s="60"/>
      <c r="B30" s="405"/>
      <c r="C30" s="406"/>
      <c r="D30" s="230"/>
      <c r="E30" s="83"/>
      <c r="F30" s="83"/>
      <c r="G30" s="231"/>
      <c r="H30" s="83"/>
      <c r="I30" s="83"/>
      <c r="J30" s="231"/>
      <c r="K30" s="83"/>
      <c r="L30" s="83"/>
      <c r="M30" s="231"/>
      <c r="N30" s="83"/>
      <c r="O30" s="83"/>
      <c r="P30" s="231"/>
      <c r="Q30" s="83"/>
      <c r="R30" s="83"/>
      <c r="S30" s="231"/>
      <c r="T30" s="232"/>
    </row>
    <row r="31" spans="1:32" ht="26.1" customHeight="1">
      <c r="A31" s="330"/>
      <c r="B31" s="403" t="s">
        <v>28</v>
      </c>
      <c r="C31" s="404"/>
      <c r="D31" s="153">
        <v>0.25</v>
      </c>
      <c r="E31" s="137">
        <v>16.75</v>
      </c>
      <c r="F31" s="138">
        <v>17</v>
      </c>
      <c r="G31" s="331">
        <v>15.5</v>
      </c>
      <c r="H31" s="137">
        <v>15.5</v>
      </c>
      <c r="I31" s="138"/>
      <c r="J31" s="331"/>
      <c r="K31" s="137"/>
      <c r="L31" s="138"/>
      <c r="M31" s="331"/>
      <c r="N31" s="137"/>
      <c r="O31" s="138"/>
      <c r="P31" s="331"/>
      <c r="Q31" s="137"/>
      <c r="R31" s="138"/>
      <c r="S31" s="331"/>
      <c r="T31" s="332"/>
    </row>
    <row r="32" spans="1:32" ht="17.100000000000001" customHeight="1">
      <c r="A32" s="330"/>
      <c r="B32" s="375" t="s">
        <v>29</v>
      </c>
      <c r="C32" s="407"/>
      <c r="D32" s="153">
        <v>0.125</v>
      </c>
      <c r="E32" s="137">
        <v>1.75</v>
      </c>
      <c r="F32" s="138">
        <v>1.75</v>
      </c>
      <c r="G32" s="331"/>
      <c r="H32" s="138">
        <v>1.75</v>
      </c>
      <c r="I32" s="138"/>
      <c r="J32" s="331"/>
      <c r="K32" s="137"/>
      <c r="L32" s="138"/>
      <c r="M32" s="331"/>
      <c r="N32" s="137"/>
      <c r="O32" s="138"/>
      <c r="P32" s="331"/>
      <c r="Q32" s="137"/>
      <c r="R32" s="138"/>
      <c r="S32" s="331"/>
      <c r="T32" s="332"/>
    </row>
    <row r="33" spans="1:20" ht="27" customHeight="1">
      <c r="A33" s="330"/>
      <c r="B33" s="375" t="s">
        <v>30</v>
      </c>
      <c r="C33" s="407"/>
      <c r="D33" s="153">
        <v>0.25</v>
      </c>
      <c r="E33" s="137">
        <v>12.5</v>
      </c>
      <c r="F33" s="138">
        <v>12.5</v>
      </c>
      <c r="G33" s="331"/>
      <c r="H33" s="138">
        <v>12.5</v>
      </c>
      <c r="I33" s="138"/>
      <c r="J33" s="331"/>
      <c r="K33" s="137"/>
      <c r="L33" s="138"/>
      <c r="M33" s="331"/>
      <c r="N33" s="137"/>
      <c r="O33" s="138"/>
      <c r="P33" s="331"/>
      <c r="Q33" s="137"/>
      <c r="R33" s="138"/>
      <c r="S33" s="331"/>
      <c r="T33" s="332"/>
    </row>
    <row r="34" spans="1:20" customFormat="1">
      <c r="A34" s="330"/>
      <c r="B34" s="375" t="s">
        <v>31</v>
      </c>
      <c r="C34" s="407"/>
      <c r="D34" s="153">
        <v>0.25</v>
      </c>
      <c r="E34" s="137">
        <v>8.5</v>
      </c>
      <c r="F34" s="138">
        <v>8.25</v>
      </c>
      <c r="G34" s="331" t="s">
        <v>83</v>
      </c>
      <c r="H34" s="138">
        <v>8.25</v>
      </c>
      <c r="I34" s="138"/>
      <c r="J34" s="331"/>
      <c r="K34" s="137"/>
      <c r="L34" s="138"/>
      <c r="M34" s="331"/>
      <c r="N34" s="137"/>
      <c r="O34" s="138"/>
      <c r="P34" s="331"/>
      <c r="Q34" s="137"/>
      <c r="R34" s="138"/>
      <c r="S34" s="331"/>
      <c r="T34" s="332"/>
    </row>
    <row r="35" spans="1:20" customFormat="1">
      <c r="A35" s="330"/>
      <c r="B35" s="375" t="s">
        <v>138</v>
      </c>
      <c r="C35" s="407"/>
      <c r="D35" s="153">
        <v>0.25</v>
      </c>
      <c r="E35" s="137">
        <v>3.75</v>
      </c>
      <c r="F35" s="138">
        <v>3.75</v>
      </c>
      <c r="G35" s="331"/>
      <c r="H35" s="138">
        <v>3.75</v>
      </c>
      <c r="I35" s="138"/>
      <c r="J35" s="331"/>
      <c r="K35" s="137"/>
      <c r="L35" s="138"/>
      <c r="M35" s="331"/>
      <c r="N35" s="137"/>
      <c r="O35" s="138"/>
      <c r="P35" s="331"/>
      <c r="Q35" s="137"/>
      <c r="R35" s="138"/>
      <c r="S35" s="331"/>
      <c r="T35" s="332"/>
    </row>
    <row r="36" spans="1:20" customFormat="1">
      <c r="A36" s="60"/>
      <c r="B36" s="67"/>
      <c r="C36" s="203"/>
      <c r="D36" s="230"/>
      <c r="E36" s="83"/>
      <c r="F36" s="306"/>
      <c r="G36" s="231"/>
      <c r="H36" s="315"/>
      <c r="I36" s="306"/>
      <c r="J36" s="313"/>
      <c r="K36" s="83"/>
      <c r="L36" s="83"/>
      <c r="M36" s="231"/>
      <c r="N36" s="83"/>
      <c r="O36" s="83"/>
      <c r="P36" s="231"/>
      <c r="Q36" s="83"/>
      <c r="R36" s="83"/>
      <c r="S36" s="231"/>
      <c r="T36" s="232"/>
    </row>
    <row r="37" spans="1:20" customFormat="1">
      <c r="A37" s="150"/>
      <c r="B37" s="133" t="str">
        <f>TRIMS!A10</f>
        <v>BACK RIGHT POCKET</v>
      </c>
      <c r="C37" s="132" t="str">
        <f>TRIMS!B10</f>
        <v>#3 COIL</v>
      </c>
      <c r="D37" s="153">
        <v>0.125</v>
      </c>
      <c r="E37" s="316">
        <v>5</v>
      </c>
      <c r="F37" s="139">
        <v>5</v>
      </c>
      <c r="G37" s="319"/>
      <c r="H37" s="299">
        <v>5</v>
      </c>
      <c r="I37" s="139"/>
      <c r="J37" s="304"/>
      <c r="K37" s="202"/>
      <c r="L37" s="139"/>
      <c r="M37" s="170"/>
      <c r="N37" s="137"/>
      <c r="O37" s="139"/>
      <c r="P37" s="170"/>
      <c r="Q37" s="137"/>
      <c r="R37" s="139"/>
      <c r="S37" s="170"/>
      <c r="T37" s="148"/>
    </row>
    <row r="38" spans="1:20" customFormat="1">
      <c r="A38" s="150"/>
      <c r="B38" s="133" t="str">
        <f>TRIMS!A11</f>
        <v>LEG VENTS</v>
      </c>
      <c r="C38" s="132" t="str">
        <f>TRIMS!B11</f>
        <v>#5 COIL</v>
      </c>
      <c r="D38" s="153">
        <v>0.125</v>
      </c>
      <c r="E38" s="316">
        <v>9</v>
      </c>
      <c r="F38" s="139">
        <v>9</v>
      </c>
      <c r="G38" s="319"/>
      <c r="H38" s="299">
        <v>9</v>
      </c>
      <c r="I38" s="139"/>
      <c r="J38" s="304"/>
      <c r="K38" s="202"/>
      <c r="L38" s="139"/>
      <c r="M38" s="170"/>
      <c r="N38" s="137"/>
      <c r="O38" s="139"/>
      <c r="P38" s="170"/>
      <c r="Q38" s="137"/>
      <c r="R38" s="139"/>
      <c r="S38" s="170"/>
      <c r="T38" s="148"/>
    </row>
    <row r="39" spans="1:20" customFormat="1" ht="17.25" thickBot="1">
      <c r="A39" s="150"/>
      <c r="B39" s="134" t="str">
        <f>TRIMS!A12</f>
        <v>HEM</v>
      </c>
      <c r="C39" s="132" t="str">
        <f>TRIMS!B12</f>
        <v>#5 COIL</v>
      </c>
      <c r="D39" s="153">
        <v>0.125</v>
      </c>
      <c r="E39" s="141">
        <v>8</v>
      </c>
      <c r="F39" s="142">
        <v>8</v>
      </c>
      <c r="G39" s="311"/>
      <c r="H39" s="300">
        <v>8</v>
      </c>
      <c r="I39" s="142"/>
      <c r="J39" s="305"/>
      <c r="K39" s="312"/>
      <c r="L39" s="142"/>
      <c r="M39" s="171"/>
      <c r="N39" s="141"/>
      <c r="O39" s="142"/>
      <c r="P39" s="171"/>
      <c r="Q39" s="141"/>
      <c r="R39" s="142"/>
      <c r="S39" s="171"/>
      <c r="T39" s="149"/>
    </row>
    <row r="40" spans="1:20" customFormat="1">
      <c r="P40" s="41"/>
    </row>
    <row r="41" spans="1:20" customFormat="1">
      <c r="A41" s="143"/>
      <c r="P41" s="41"/>
    </row>
    <row r="42" spans="1:20" customFormat="1">
      <c r="A42" s="144"/>
      <c r="P42" s="41"/>
    </row>
    <row r="43" spans="1:20" customFormat="1">
      <c r="A43" s="144"/>
      <c r="P43" s="41"/>
    </row>
    <row r="44" spans="1:20" customFormat="1">
      <c r="A44" s="144"/>
      <c r="P44" s="41"/>
    </row>
    <row r="45" spans="1:20" customFormat="1">
      <c r="A45" s="144"/>
      <c r="P45" s="41"/>
    </row>
    <row r="46" spans="1:20" customFormat="1">
      <c r="A46" s="144"/>
      <c r="P46" s="41"/>
    </row>
    <row r="47" spans="1:20" customFormat="1">
      <c r="P47" s="41"/>
    </row>
    <row r="48" spans="1:20" customFormat="1">
      <c r="P48" s="41"/>
    </row>
    <row r="49" spans="16:16" customFormat="1">
      <c r="P49" s="41"/>
    </row>
    <row r="50" spans="16:16" customFormat="1">
      <c r="P50" s="41"/>
    </row>
    <row r="51" spans="16:16" customFormat="1">
      <c r="P51" s="41"/>
    </row>
    <row r="52" spans="16:16" customFormat="1">
      <c r="P52" s="41"/>
    </row>
    <row r="53" spans="16:16" customFormat="1">
      <c r="P53" s="41"/>
    </row>
    <row r="54" spans="16:16" customFormat="1">
      <c r="P54" s="41"/>
    </row>
    <row r="55" spans="16:16" customFormat="1">
      <c r="P55" s="41"/>
    </row>
    <row r="56" spans="16:16" customFormat="1">
      <c r="P56" s="41"/>
    </row>
    <row r="57" spans="16:16" customFormat="1">
      <c r="P57" s="41"/>
    </row>
    <row r="58" spans="16:16" customFormat="1">
      <c r="P58" s="41"/>
    </row>
    <row r="59" spans="16:16" customFormat="1">
      <c r="P59" s="41"/>
    </row>
    <row r="60" spans="16:16" customFormat="1">
      <c r="P60" s="41"/>
    </row>
    <row r="61" spans="16:16" customFormat="1">
      <c r="P61" s="41"/>
    </row>
    <row r="62" spans="16:16" customFormat="1">
      <c r="P62" s="41"/>
    </row>
    <row r="63" spans="16:16" customFormat="1">
      <c r="P63" s="41"/>
    </row>
    <row r="64" spans="16:16" customFormat="1">
      <c r="P64" s="41"/>
    </row>
    <row r="65" spans="16:16" customFormat="1">
      <c r="P65" s="41"/>
    </row>
    <row r="66" spans="16:16" customFormat="1">
      <c r="P66" s="41"/>
    </row>
    <row r="67" spans="16:16" customFormat="1">
      <c r="P67" s="41"/>
    </row>
    <row r="68" spans="16:16" customFormat="1">
      <c r="P68" s="41"/>
    </row>
    <row r="69" spans="16:16" customFormat="1">
      <c r="P69" s="41"/>
    </row>
    <row r="70" spans="16:16" customFormat="1">
      <c r="P70" s="41"/>
    </row>
    <row r="71" spans="16:16" customFormat="1">
      <c r="P71" s="41"/>
    </row>
    <row r="72" spans="16:16" customFormat="1">
      <c r="P72" s="41"/>
    </row>
    <row r="73" spans="16:16" customFormat="1">
      <c r="P73" s="41"/>
    </row>
    <row r="74" spans="16:16" customFormat="1">
      <c r="P74" s="41"/>
    </row>
    <row r="75" spans="16:16" customFormat="1">
      <c r="P75" s="41"/>
    </row>
    <row r="76" spans="16:16" customFormat="1">
      <c r="P76" s="41"/>
    </row>
    <row r="77" spans="16:16" customFormat="1">
      <c r="P77" s="41"/>
    </row>
    <row r="78" spans="16:16" customFormat="1">
      <c r="P78" s="41"/>
    </row>
    <row r="79" spans="16:16" customFormat="1">
      <c r="P79" s="41"/>
    </row>
    <row r="80" spans="16:16" customFormat="1">
      <c r="P80" s="41"/>
    </row>
    <row r="81" spans="16:16" customFormat="1">
      <c r="P81" s="41"/>
    </row>
    <row r="82" spans="16:16" customFormat="1">
      <c r="P82" s="41"/>
    </row>
    <row r="83" spans="16:16" customFormat="1">
      <c r="P83" s="41"/>
    </row>
    <row r="84" spans="16:16" customFormat="1">
      <c r="P84" s="41"/>
    </row>
    <row r="85" spans="16:16" customFormat="1">
      <c r="P85" s="41"/>
    </row>
    <row r="86" spans="16:16" customFormat="1">
      <c r="P86" s="41"/>
    </row>
    <row r="87" spans="16:16" customFormat="1">
      <c r="P87" s="41"/>
    </row>
    <row r="88" spans="16:16" customFormat="1">
      <c r="P88" s="41"/>
    </row>
    <row r="89" spans="16:16" customFormat="1">
      <c r="P89" s="41"/>
    </row>
    <row r="90" spans="16:16" customFormat="1">
      <c r="P90" s="41"/>
    </row>
    <row r="91" spans="16:16" customFormat="1">
      <c r="P91" s="41"/>
    </row>
    <row r="92" spans="16:16" customFormat="1">
      <c r="P92" s="41"/>
    </row>
    <row r="93" spans="16:16" customFormat="1">
      <c r="P93" s="41"/>
    </row>
    <row r="94" spans="16:16" customFormat="1">
      <c r="P94" s="41"/>
    </row>
    <row r="95" spans="16:16" customFormat="1">
      <c r="P95" s="41"/>
    </row>
    <row r="96" spans="16:16" customFormat="1">
      <c r="P96" s="41"/>
    </row>
    <row r="97" spans="16:16" customFormat="1">
      <c r="P97" s="41"/>
    </row>
    <row r="98" spans="16:16" customFormat="1">
      <c r="P98" s="41"/>
    </row>
    <row r="99" spans="16:16" customFormat="1">
      <c r="P99" s="41"/>
    </row>
    <row r="100" spans="16:16" customFormat="1">
      <c r="P100" s="41"/>
    </row>
    <row r="101" spans="16:16" customFormat="1">
      <c r="P101" s="41"/>
    </row>
    <row r="102" spans="16:16" customFormat="1">
      <c r="P102" s="41"/>
    </row>
    <row r="103" spans="16:16" customFormat="1">
      <c r="P103" s="41"/>
    </row>
    <row r="104" spans="16:16" customFormat="1">
      <c r="P104" s="41"/>
    </row>
    <row r="105" spans="16:16" customFormat="1">
      <c r="P105" s="41"/>
    </row>
    <row r="106" spans="16:16" customFormat="1">
      <c r="P106" s="41"/>
    </row>
    <row r="107" spans="16:16" customFormat="1">
      <c r="P107" s="41"/>
    </row>
    <row r="108" spans="16:16" customFormat="1">
      <c r="P108" s="41"/>
    </row>
    <row r="109" spans="16:16" customFormat="1">
      <c r="P109" s="41"/>
    </row>
    <row r="110" spans="16:16" customFormat="1">
      <c r="P110" s="41"/>
    </row>
    <row r="111" spans="16:16" customFormat="1">
      <c r="P111" s="41"/>
    </row>
    <row r="112" spans="16:16" customFormat="1">
      <c r="P112" s="41"/>
    </row>
    <row r="113" spans="16:16" customFormat="1">
      <c r="P113" s="41"/>
    </row>
    <row r="114" spans="16:16" customFormat="1">
      <c r="P114" s="41"/>
    </row>
    <row r="115" spans="16:16" customFormat="1">
      <c r="P115" s="41"/>
    </row>
    <row r="116" spans="16:16" customFormat="1">
      <c r="P116" s="41"/>
    </row>
    <row r="117" spans="16:16" customFormat="1">
      <c r="P117" s="41"/>
    </row>
    <row r="118" spans="16:16" customFormat="1">
      <c r="P118" s="41"/>
    </row>
    <row r="119" spans="16:16" customFormat="1">
      <c r="P119" s="41"/>
    </row>
    <row r="120" spans="16:16" customFormat="1">
      <c r="P120" s="41"/>
    </row>
    <row r="121" spans="16:16" customFormat="1">
      <c r="P121" s="41"/>
    </row>
    <row r="122" spans="16:16" customFormat="1">
      <c r="P122" s="41"/>
    </row>
    <row r="123" spans="16:16" customFormat="1">
      <c r="P123" s="41"/>
    </row>
    <row r="124" spans="16:16" customFormat="1">
      <c r="P124" s="41"/>
    </row>
    <row r="125" spans="16:16" customFormat="1">
      <c r="P125" s="41"/>
    </row>
    <row r="126" spans="16:16" customFormat="1">
      <c r="P126" s="41"/>
    </row>
    <row r="127" spans="16:16" customFormat="1">
      <c r="P127" s="41"/>
    </row>
    <row r="128" spans="16:16" customFormat="1">
      <c r="P128" s="41"/>
    </row>
    <row r="129" spans="16:16" customFormat="1">
      <c r="P129" s="41"/>
    </row>
    <row r="130" spans="16:16" customFormat="1">
      <c r="P130" s="41"/>
    </row>
    <row r="131" spans="16:16" customFormat="1">
      <c r="P131" s="41"/>
    </row>
    <row r="132" spans="16:16" customFormat="1">
      <c r="P132" s="41"/>
    </row>
    <row r="133" spans="16:16" customFormat="1">
      <c r="P133" s="41"/>
    </row>
    <row r="134" spans="16:16" customFormat="1">
      <c r="P134" s="41"/>
    </row>
    <row r="135" spans="16:16" customFormat="1">
      <c r="P135" s="41"/>
    </row>
    <row r="136" spans="16:16" customFormat="1">
      <c r="P136" s="41"/>
    </row>
    <row r="137" spans="16:16" customFormat="1">
      <c r="P137" s="41"/>
    </row>
    <row r="138" spans="16:16" customFormat="1">
      <c r="P138" s="41"/>
    </row>
    <row r="139" spans="16:16" customFormat="1">
      <c r="P139" s="41"/>
    </row>
    <row r="140" spans="16:16" customFormat="1">
      <c r="P140" s="41"/>
    </row>
    <row r="141" spans="16:16" customFormat="1">
      <c r="P141" s="41"/>
    </row>
    <row r="142" spans="16:16" customFormat="1">
      <c r="P142" s="41"/>
    </row>
    <row r="143" spans="16:16" customFormat="1">
      <c r="P143" s="41"/>
    </row>
    <row r="144" spans="16:16" customFormat="1">
      <c r="P144" s="41"/>
    </row>
    <row r="145" spans="16:16" customFormat="1">
      <c r="P145" s="41"/>
    </row>
    <row r="146" spans="16:16" customFormat="1">
      <c r="P146" s="41"/>
    </row>
    <row r="147" spans="16:16" customFormat="1">
      <c r="P147" s="41"/>
    </row>
    <row r="148" spans="16:16" customFormat="1">
      <c r="P148" s="41"/>
    </row>
    <row r="149" spans="16:16" customFormat="1">
      <c r="P149" s="41"/>
    </row>
    <row r="150" spans="16:16" customFormat="1">
      <c r="P150" s="41"/>
    </row>
    <row r="151" spans="16:16" customFormat="1">
      <c r="P151" s="41"/>
    </row>
    <row r="152" spans="16:16" customFormat="1">
      <c r="P152" s="41"/>
    </row>
    <row r="153" spans="16:16" customFormat="1">
      <c r="P153" s="41"/>
    </row>
    <row r="154" spans="16:16" customFormat="1">
      <c r="P154" s="41"/>
    </row>
    <row r="155" spans="16:16" customFormat="1">
      <c r="P155" s="41"/>
    </row>
    <row r="156" spans="16:16" customFormat="1">
      <c r="P156" s="41"/>
    </row>
    <row r="157" spans="16:16" customFormat="1">
      <c r="P157" s="41"/>
    </row>
    <row r="158" spans="16:16" customFormat="1">
      <c r="P158" s="41"/>
    </row>
    <row r="159" spans="16:16" customFormat="1">
      <c r="P159" s="41"/>
    </row>
    <row r="160" spans="16:16" customFormat="1">
      <c r="P160" s="41"/>
    </row>
    <row r="161" spans="1:20" customFormat="1">
      <c r="P161" s="41"/>
    </row>
    <row r="162" spans="1:20" customFormat="1">
      <c r="P162" s="41"/>
    </row>
    <row r="163" spans="1:20" customFormat="1">
      <c r="P163" s="41"/>
    </row>
    <row r="164" spans="1:20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 s="41"/>
      <c r="Q164"/>
      <c r="R164"/>
      <c r="S164"/>
      <c r="T164"/>
    </row>
    <row r="165" spans="1:20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 s="41"/>
      <c r="Q165"/>
      <c r="R165"/>
      <c r="S165"/>
      <c r="T165"/>
    </row>
    <row r="166" spans="1:20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 s="41"/>
      <c r="Q166"/>
      <c r="R166"/>
      <c r="S166"/>
      <c r="T166"/>
    </row>
    <row r="167" spans="1:20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 s="41"/>
      <c r="Q167"/>
      <c r="R167"/>
      <c r="S167"/>
      <c r="T167"/>
    </row>
    <row r="168" spans="1:20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 s="41"/>
      <c r="Q168"/>
      <c r="R168"/>
      <c r="S168"/>
      <c r="T168"/>
    </row>
  </sheetData>
  <mergeCells count="44">
    <mergeCell ref="B31:C31"/>
    <mergeCell ref="B30:C30"/>
    <mergeCell ref="B33:C33"/>
    <mergeCell ref="B34:C34"/>
    <mergeCell ref="B32:C32"/>
    <mergeCell ref="B35:C35"/>
    <mergeCell ref="L8:M8"/>
    <mergeCell ref="O8:P8"/>
    <mergeCell ref="R8:S8"/>
    <mergeCell ref="D2:I2"/>
    <mergeCell ref="D4:I4"/>
    <mergeCell ref="D5:I5"/>
    <mergeCell ref="J2:O2"/>
    <mergeCell ref="J3:O3"/>
    <mergeCell ref="J4:O4"/>
    <mergeCell ref="J5:O5"/>
    <mergeCell ref="B24:C24"/>
    <mergeCell ref="B25:C25"/>
    <mergeCell ref="B26:C26"/>
    <mergeCell ref="B21:C21"/>
    <mergeCell ref="P2:T2"/>
    <mergeCell ref="P3:T3"/>
    <mergeCell ref="P4:T4"/>
    <mergeCell ref="P5:T5"/>
    <mergeCell ref="F8:G8"/>
    <mergeCell ref="I8:J8"/>
    <mergeCell ref="D3:I3"/>
    <mergeCell ref="B10:C10"/>
    <mergeCell ref="B11:C11"/>
    <mergeCell ref="B13:C13"/>
    <mergeCell ref="B28:C28"/>
    <mergeCell ref="B29:C29"/>
    <mergeCell ref="B12:C12"/>
    <mergeCell ref="B15:C15"/>
    <mergeCell ref="B22:C22"/>
    <mergeCell ref="B17:C17"/>
    <mergeCell ref="B14:C14"/>
    <mergeCell ref="B23:C23"/>
    <mergeCell ref="B18:C18"/>
    <mergeCell ref="B2:C2"/>
    <mergeCell ref="B3:C3"/>
    <mergeCell ref="B4:C4"/>
    <mergeCell ref="B5:C5"/>
    <mergeCell ref="B19:C19"/>
  </mergeCells>
  <phoneticPr fontId="10" type="noConversion"/>
  <pageMargins left="0.25" right="0.25" top="0.23766666666666666" bottom="0.5" header="0.23766666666666666" footer="0.25"/>
  <pageSetup orientation="portrait" horizontalDpi="4294967292" verticalDpi="4294967292"/>
  <headerFooter alignWithMargins="0">
    <oddFooter>&amp;C&amp;8&amp;F&amp;R&amp;"Arial,Regular"&amp;8&amp;D</oddFooter>
  </headerFooter>
  <colBreaks count="1" manualBreakCount="1">
    <brk id="20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1"/>
  <sheetViews>
    <sheetView showGridLines="0" zoomScale="125" zoomScaleNormal="125" workbookViewId="0">
      <selection activeCell="S34" sqref="S34"/>
    </sheetView>
  </sheetViews>
  <sheetFormatPr defaultColWidth="10.875" defaultRowHeight="16.5"/>
  <cols>
    <col min="1" max="1" width="7.125" style="16" customWidth="1"/>
    <col min="2" max="2" width="17.625" style="16" customWidth="1"/>
    <col min="3" max="3" width="19.5" style="16" customWidth="1"/>
    <col min="4" max="5" width="4.625" style="16" customWidth="1"/>
    <col min="6" max="9" width="4.125" style="16" customWidth="1"/>
    <col min="10" max="10" width="4.625" style="16" customWidth="1"/>
    <col min="11" max="11" width="4.5" style="16" customWidth="1"/>
    <col min="12" max="12" width="4.125" style="16" customWidth="1"/>
    <col min="13" max="13" width="5.125" style="16" customWidth="1"/>
    <col min="14" max="14" width="1.125" style="16" customWidth="1"/>
    <col min="15" max="16" width="4.125" style="16" hidden="1" customWidth="1"/>
    <col min="17" max="17" width="1.125" customWidth="1"/>
    <col min="18" max="24" width="4.125" style="16" customWidth="1"/>
    <col min="25" max="25" width="4.125" customWidth="1"/>
    <col min="26" max="30" width="11" customWidth="1"/>
    <col min="31" max="16384" width="10.875" style="16"/>
  </cols>
  <sheetData>
    <row r="1" spans="1:30">
      <c r="B1" s="31"/>
      <c r="C1" s="7"/>
      <c r="D1" s="13"/>
      <c r="F1" s="12"/>
    </row>
    <row r="2" spans="1:30" ht="21" customHeight="1">
      <c r="A2" s="160"/>
      <c r="B2" s="432" t="s">
        <v>135</v>
      </c>
      <c r="C2" s="433"/>
      <c r="D2" s="433"/>
      <c r="E2" s="433"/>
      <c r="F2" s="433"/>
      <c r="G2" s="433"/>
      <c r="H2" s="433"/>
      <c r="I2" s="433"/>
      <c r="J2" s="433"/>
      <c r="K2" s="161"/>
      <c r="L2" s="161"/>
      <c r="M2" s="161"/>
      <c r="N2" s="161"/>
      <c r="O2" s="161"/>
      <c r="P2" s="162"/>
      <c r="Q2" s="163"/>
      <c r="R2" s="164"/>
      <c r="S2" s="161"/>
      <c r="T2" s="165"/>
      <c r="U2" s="162"/>
      <c r="V2" s="162"/>
      <c r="W2" s="166"/>
    </row>
    <row r="3" spans="1:30" ht="12.95" customHeight="1">
      <c r="A3" s="154"/>
      <c r="B3" s="167" t="str">
        <f>SHELL!B2</f>
        <v>SEASON:</v>
      </c>
      <c r="C3" s="434" t="str">
        <f>MEASUREMENTS!D2</f>
        <v>WINTER 2017/2018</v>
      </c>
      <c r="D3" s="435"/>
      <c r="E3" s="435"/>
      <c r="F3" s="435"/>
      <c r="G3" s="435"/>
      <c r="H3" s="435"/>
      <c r="I3" s="435"/>
      <c r="J3" s="435"/>
      <c r="K3" s="440" t="str">
        <f>SHELL!F3</f>
        <v>DATE CREATED:</v>
      </c>
      <c r="L3" s="435"/>
      <c r="M3" s="435"/>
      <c r="N3" s="435"/>
      <c r="O3" s="435"/>
      <c r="P3" s="435"/>
      <c r="Q3" s="423">
        <v>42373</v>
      </c>
      <c r="R3" s="424"/>
      <c r="S3" s="424"/>
      <c r="T3" s="424"/>
      <c r="U3" s="424"/>
      <c r="V3" s="424"/>
      <c r="W3" s="424"/>
    </row>
    <row r="4" spans="1:30" ht="12.95" customHeight="1">
      <c r="A4" s="154"/>
      <c r="B4" s="168" t="str">
        <f>SHELL!B3</f>
        <v>STYLE NUMBER:</v>
      </c>
      <c r="C4" s="436" t="str">
        <f>MEASUREMENTS!D3</f>
        <v>L1TA-202-17</v>
      </c>
      <c r="D4" s="431"/>
      <c r="E4" s="431"/>
      <c r="F4" s="431"/>
      <c r="G4" s="431"/>
      <c r="H4" s="431"/>
      <c r="I4" s="431"/>
      <c r="J4" s="431"/>
      <c r="K4" s="440" t="str">
        <f>SHELL!F4</f>
        <v>DATE REVISED:</v>
      </c>
      <c r="L4" s="435"/>
      <c r="M4" s="435"/>
      <c r="N4" s="435"/>
      <c r="O4" s="435"/>
      <c r="P4" s="435"/>
      <c r="Q4" s="425"/>
      <c r="R4" s="426"/>
      <c r="S4" s="426"/>
      <c r="T4" s="426"/>
      <c r="U4" s="426"/>
      <c r="V4" s="426"/>
      <c r="W4" s="426"/>
    </row>
    <row r="5" spans="1:30" ht="27" customHeight="1">
      <c r="A5" s="154"/>
      <c r="B5" s="168" t="str">
        <f>SHELL!B4</f>
        <v>STYLE NAME:</v>
      </c>
      <c r="C5" s="436" t="str">
        <f>MEASUREMENTS!D4</f>
        <v>LORETTA DENIM OVERALL</v>
      </c>
      <c r="D5" s="431"/>
      <c r="E5" s="431"/>
      <c r="F5" s="431"/>
      <c r="G5" s="431"/>
      <c r="H5" s="431"/>
      <c r="I5" s="431"/>
      <c r="J5" s="431"/>
      <c r="K5" s="440" t="str">
        <f>SHELL!F5</f>
        <v>BLOCK:</v>
      </c>
      <c r="L5" s="435"/>
      <c r="M5" s="435"/>
      <c r="N5" s="435"/>
      <c r="O5" s="435"/>
      <c r="P5" s="435"/>
      <c r="Q5" s="427" t="str">
        <f>SHELL!H5</f>
        <v>L1TA-202-16 LORETTA OVERALL RERERENCE BLOCK</v>
      </c>
      <c r="R5" s="428"/>
      <c r="S5" s="428"/>
      <c r="T5" s="428"/>
      <c r="U5" s="428"/>
      <c r="V5" s="428"/>
      <c r="W5" s="429"/>
    </row>
    <row r="6" spans="1:30" ht="12.95" customHeight="1">
      <c r="A6" s="155"/>
      <c r="B6" s="168" t="str">
        <f>MEASUREMENTS!$B$5</f>
        <v>SAMPLE SIZE:</v>
      </c>
      <c r="C6" s="436" t="str">
        <f>MEASUREMENTS!D5</f>
        <v>WOMENS SMALL</v>
      </c>
      <c r="D6" s="431"/>
      <c r="E6" s="431"/>
      <c r="F6" s="431"/>
      <c r="G6" s="431"/>
      <c r="H6" s="431"/>
      <c r="I6" s="431"/>
      <c r="J6" s="431"/>
      <c r="K6" s="440" t="str">
        <f>SHELL!F6</f>
        <v>FIT:</v>
      </c>
      <c r="L6" s="435"/>
      <c r="M6" s="435"/>
      <c r="N6" s="435"/>
      <c r="O6" s="435"/>
      <c r="P6" s="435"/>
      <c r="Q6" s="430" t="str">
        <f>SHELL!H6</f>
        <v>SLIM</v>
      </c>
      <c r="R6" s="431"/>
      <c r="S6" s="431"/>
      <c r="T6" s="431"/>
      <c r="U6" s="431"/>
      <c r="V6" s="431"/>
      <c r="W6" s="431"/>
    </row>
    <row r="7" spans="1:30" ht="12" customHeight="1">
      <c r="A7" s="55"/>
      <c r="B7" s="52"/>
      <c r="C7" s="88"/>
      <c r="D7" s="87"/>
      <c r="E7" s="88"/>
      <c r="F7" s="104"/>
      <c r="G7" s="106"/>
      <c r="H7" s="107"/>
      <c r="I7" s="105"/>
      <c r="J7" s="54"/>
      <c r="K7" s="54"/>
      <c r="L7" s="54"/>
      <c r="M7" s="54"/>
      <c r="N7" s="54"/>
      <c r="O7" s="54"/>
      <c r="P7" s="54"/>
      <c r="Q7" s="103"/>
      <c r="R7" s="54"/>
      <c r="S7" s="54"/>
      <c r="T7" s="54"/>
      <c r="U7" s="57"/>
      <c r="V7" s="55"/>
      <c r="W7" s="55"/>
    </row>
    <row r="8" spans="1:30" ht="12" customHeight="1" thickBot="1">
      <c r="A8" s="53"/>
      <c r="B8" s="53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6"/>
      <c r="P8" s="55"/>
      <c r="Q8" s="55"/>
      <c r="R8" s="55"/>
      <c r="S8" s="55"/>
      <c r="T8" s="55"/>
      <c r="U8" s="55"/>
      <c r="V8" s="55"/>
      <c r="W8" s="55"/>
      <c r="Y8" s="16"/>
      <c r="Z8" s="16"/>
      <c r="AA8" s="16"/>
      <c r="AB8" s="16"/>
      <c r="AC8" s="16"/>
      <c r="AD8" s="16"/>
    </row>
    <row r="9" spans="1:30" ht="12.95" customHeight="1">
      <c r="B9" s="38"/>
      <c r="C9" s="62"/>
      <c r="R9" s="437" t="s">
        <v>78</v>
      </c>
      <c r="S9" s="438"/>
      <c r="T9" s="438"/>
      <c r="U9" s="439"/>
      <c r="V9" s="241"/>
      <c r="W9" s="241"/>
      <c r="Y9" s="16"/>
      <c r="Z9" s="16"/>
      <c r="AA9" s="16"/>
      <c r="AB9" s="16"/>
      <c r="AC9" s="16"/>
      <c r="AD9" s="16"/>
    </row>
    <row r="10" spans="1:30" ht="32.1" customHeight="1">
      <c r="B10" s="39"/>
      <c r="C10" s="7"/>
      <c r="D10" s="135" t="s">
        <v>171</v>
      </c>
      <c r="E10" s="225" t="s">
        <v>8</v>
      </c>
      <c r="F10" s="226" t="s">
        <v>82</v>
      </c>
      <c r="G10" s="225" t="s">
        <v>65</v>
      </c>
      <c r="H10" s="226" t="s">
        <v>82</v>
      </c>
      <c r="I10" s="225" t="s">
        <v>89</v>
      </c>
      <c r="J10" s="226" t="s">
        <v>82</v>
      </c>
      <c r="K10" s="29" t="s">
        <v>88</v>
      </c>
      <c r="L10" s="251" t="s">
        <v>82</v>
      </c>
      <c r="M10" s="245"/>
      <c r="N10" s="24"/>
      <c r="O10" s="245"/>
      <c r="P10" s="24"/>
      <c r="R10" s="63" t="s">
        <v>8</v>
      </c>
      <c r="S10" s="29" t="s">
        <v>65</v>
      </c>
      <c r="T10" s="29" t="s">
        <v>89</v>
      </c>
      <c r="U10" s="64" t="s">
        <v>88</v>
      </c>
      <c r="V10" s="24"/>
      <c r="Y10" s="16"/>
      <c r="Z10" s="16"/>
      <c r="AA10" s="16"/>
      <c r="AB10" s="16"/>
      <c r="AC10" s="16"/>
      <c r="AD10" s="16"/>
    </row>
    <row r="11" spans="1:30">
      <c r="A11" s="220" t="str">
        <f>MEASUREMENTS!A10</f>
        <v>A</v>
      </c>
      <c r="B11" s="415" t="str">
        <f>MEASUREMENTS!B10</f>
        <v xml:space="preserve">WAIST WIDTH </v>
      </c>
      <c r="C11" s="416"/>
      <c r="D11" s="262">
        <f>MEASUREMENTS!D10</f>
        <v>0.25</v>
      </c>
      <c r="E11" s="26">
        <f t="shared" ref="E11:E16" si="0">G11-R11</f>
        <v>-1</v>
      </c>
      <c r="F11" s="26"/>
      <c r="G11" s="35">
        <f>MEASUREMENTS!T10</f>
        <v>0</v>
      </c>
      <c r="H11" s="26"/>
      <c r="I11" s="26">
        <f t="shared" ref="I11:I16" si="1">G11+T11</f>
        <v>1</v>
      </c>
      <c r="J11" s="58"/>
      <c r="K11" s="58">
        <f t="shared" ref="K11:K16" si="2">G11+U11</f>
        <v>2</v>
      </c>
      <c r="L11" s="26"/>
      <c r="M11" s="246"/>
      <c r="N11" s="246"/>
      <c r="O11" s="246"/>
      <c r="P11" s="246"/>
      <c r="Q11" s="23"/>
      <c r="R11" s="65">
        <v>1</v>
      </c>
      <c r="S11" s="35"/>
      <c r="T11" s="26">
        <v>1</v>
      </c>
      <c r="U11" s="71">
        <v>2</v>
      </c>
      <c r="V11" s="24"/>
      <c r="Y11" s="16"/>
      <c r="Z11" s="16"/>
      <c r="AA11" s="16"/>
      <c r="AB11" s="16"/>
      <c r="AC11" s="16"/>
      <c r="AD11" s="16"/>
    </row>
    <row r="12" spans="1:30" ht="26.1" customHeight="1">
      <c r="A12" s="220" t="str">
        <f>MEASUREMENTS!A11</f>
        <v>B</v>
      </c>
      <c r="B12" s="415" t="str">
        <f>MEASUREMENTS!B11</f>
        <v>HIP -7" DOWN FROM TOP EDGE OF WAIST TOP EDGE</v>
      </c>
      <c r="C12" s="415"/>
      <c r="D12" s="262">
        <f>MEASUREMENTS!D11</f>
        <v>0.25</v>
      </c>
      <c r="E12" s="26">
        <f t="shared" si="0"/>
        <v>-1</v>
      </c>
      <c r="F12" s="26"/>
      <c r="G12" s="35">
        <f>MEASUREMENTS!T11</f>
        <v>0</v>
      </c>
      <c r="H12" s="26"/>
      <c r="I12" s="26">
        <f t="shared" si="1"/>
        <v>1</v>
      </c>
      <c r="J12" s="58"/>
      <c r="K12" s="58">
        <f t="shared" si="2"/>
        <v>2</v>
      </c>
      <c r="L12" s="26"/>
      <c r="M12" s="246"/>
      <c r="N12" s="246"/>
      <c r="O12" s="246"/>
      <c r="P12" s="246"/>
      <c r="Q12" s="23"/>
      <c r="R12" s="65">
        <v>1</v>
      </c>
      <c r="S12" s="35"/>
      <c r="T12" s="26">
        <v>1</v>
      </c>
      <c r="U12" s="71">
        <v>2</v>
      </c>
      <c r="V12" s="24"/>
      <c r="Y12" s="16"/>
      <c r="Z12" s="16"/>
      <c r="AA12" s="16"/>
      <c r="AB12" s="16"/>
      <c r="AC12" s="16"/>
      <c r="AD12" s="16"/>
    </row>
    <row r="13" spans="1:30" ht="26.1" customHeight="1">
      <c r="A13" s="220" t="str">
        <f>MEASUREMENTS!A12</f>
        <v>C</v>
      </c>
      <c r="B13" s="415" t="str">
        <f>MEASUREMENTS!B12</f>
        <v>THIGH - 1" BELOW CROTCH</v>
      </c>
      <c r="C13" s="415"/>
      <c r="D13" s="262">
        <v>0.125</v>
      </c>
      <c r="E13" s="26">
        <f t="shared" si="0"/>
        <v>-0.5</v>
      </c>
      <c r="F13" s="26"/>
      <c r="G13" s="35">
        <f>MEASUREMENTS!T12</f>
        <v>0</v>
      </c>
      <c r="H13" s="26"/>
      <c r="I13" s="26">
        <f t="shared" si="1"/>
        <v>0.5</v>
      </c>
      <c r="J13" s="58"/>
      <c r="K13" s="58">
        <f t="shared" si="2"/>
        <v>1</v>
      </c>
      <c r="L13" s="26"/>
      <c r="M13" s="246"/>
      <c r="N13" s="246"/>
      <c r="O13" s="246"/>
      <c r="P13" s="246"/>
      <c r="Q13" s="23"/>
      <c r="R13" s="65">
        <v>0.5</v>
      </c>
      <c r="S13" s="35"/>
      <c r="T13" s="26">
        <v>0.5</v>
      </c>
      <c r="U13" s="71">
        <v>1</v>
      </c>
      <c r="V13" s="24"/>
      <c r="Y13" s="16"/>
      <c r="Z13" s="16"/>
      <c r="AA13" s="16"/>
      <c r="AB13" s="16"/>
      <c r="AC13" s="16"/>
      <c r="AD13" s="16"/>
    </row>
    <row r="14" spans="1:30" ht="27.95" customHeight="1">
      <c r="A14" s="220" t="str">
        <f>MEASUREMENTS!A13</f>
        <v>D</v>
      </c>
      <c r="B14" s="415" t="str">
        <f>MEASUREMENTS!B13</f>
        <v>KNEE -XS-21", S - 21.5", M-22", L-22.5" DOWN FROM WAIST TOP EDGE</v>
      </c>
      <c r="C14" s="416"/>
      <c r="D14" s="262">
        <f>MEASUREMENTS!D13</f>
        <v>0.125</v>
      </c>
      <c r="E14" s="26">
        <f t="shared" si="0"/>
        <v>-0.5</v>
      </c>
      <c r="F14" s="26"/>
      <c r="G14" s="35">
        <f>MEASUREMENTS!T13</f>
        <v>0</v>
      </c>
      <c r="H14" s="26"/>
      <c r="I14" s="26">
        <f t="shared" si="1"/>
        <v>0.5</v>
      </c>
      <c r="J14" s="58"/>
      <c r="K14" s="58">
        <f t="shared" si="2"/>
        <v>1</v>
      </c>
      <c r="L14" s="26"/>
      <c r="M14" s="246"/>
      <c r="N14" s="246"/>
      <c r="O14" s="246"/>
      <c r="P14" s="246"/>
      <c r="Q14" s="23"/>
      <c r="R14" s="65">
        <v>0.5</v>
      </c>
      <c r="S14" s="35"/>
      <c r="T14" s="26">
        <v>0.5</v>
      </c>
      <c r="U14" s="71">
        <v>1</v>
      </c>
      <c r="V14" s="24"/>
      <c r="Y14" s="16"/>
      <c r="Z14" s="16"/>
      <c r="AA14" s="16"/>
      <c r="AB14" s="16"/>
      <c r="AC14" s="16"/>
      <c r="AD14" s="16"/>
    </row>
    <row r="15" spans="1:30">
      <c r="A15" s="220" t="str">
        <f>MEASUREMENTS!A14</f>
        <v>E</v>
      </c>
      <c r="B15" s="415" t="str">
        <f>MEASUREMENTS!B14</f>
        <v>HEM OPENING</v>
      </c>
      <c r="C15" s="416"/>
      <c r="D15" s="262">
        <f>MEASUREMENTS!D14</f>
        <v>0.125</v>
      </c>
      <c r="E15" s="26">
        <f t="shared" si="0"/>
        <v>-0.25</v>
      </c>
      <c r="F15" s="26"/>
      <c r="G15" s="35">
        <f>MEASUREMENTS!T14</f>
        <v>0</v>
      </c>
      <c r="H15" s="26"/>
      <c r="I15" s="26">
        <f t="shared" si="1"/>
        <v>0.25</v>
      </c>
      <c r="J15" s="58"/>
      <c r="K15" s="58">
        <f t="shared" si="2"/>
        <v>0.5</v>
      </c>
      <c r="L15" s="26"/>
      <c r="M15" s="246"/>
      <c r="N15" s="246"/>
      <c r="O15" s="246"/>
      <c r="P15" s="246"/>
      <c r="Q15" s="23"/>
      <c r="R15" s="65">
        <v>0.25</v>
      </c>
      <c r="S15" s="35"/>
      <c r="T15" s="26">
        <v>0.25</v>
      </c>
      <c r="U15" s="71">
        <v>0.5</v>
      </c>
      <c r="V15" s="24"/>
      <c r="Y15" s="16"/>
      <c r="Z15" s="16"/>
      <c r="AA15" s="16"/>
      <c r="AB15" s="16"/>
      <c r="AC15" s="16"/>
      <c r="AD15" s="16"/>
    </row>
    <row r="16" spans="1:30">
      <c r="A16" s="221" t="str">
        <f>MEASUREMENTS!A15</f>
        <v>F</v>
      </c>
      <c r="B16" s="408" t="str">
        <f>MEASUREMENTS!B15</f>
        <v>INSEAM - FROM CENTER OF CROTCH</v>
      </c>
      <c r="C16" s="409"/>
      <c r="D16" s="262">
        <f>MEASUREMENTS!D15</f>
        <v>0.25</v>
      </c>
      <c r="E16" s="26">
        <f t="shared" si="0"/>
        <v>-0.5</v>
      </c>
      <c r="F16" s="47"/>
      <c r="G16" s="48">
        <f>MEASUREMENTS!T15</f>
        <v>0</v>
      </c>
      <c r="H16" s="47"/>
      <c r="I16" s="26">
        <f t="shared" si="1"/>
        <v>0.5</v>
      </c>
      <c r="J16" s="242"/>
      <c r="K16" s="58">
        <f t="shared" si="2"/>
        <v>1</v>
      </c>
      <c r="L16" s="26"/>
      <c r="M16" s="246"/>
      <c r="N16" s="246"/>
      <c r="O16" s="246"/>
      <c r="P16" s="246"/>
      <c r="Q16" s="23"/>
      <c r="R16" s="65">
        <v>0.5</v>
      </c>
      <c r="S16" s="35"/>
      <c r="T16" s="26">
        <v>0.5</v>
      </c>
      <c r="U16" s="71">
        <v>1</v>
      </c>
      <c r="V16" s="24"/>
      <c r="Y16" s="16"/>
      <c r="Z16" s="16"/>
      <c r="AA16" s="16"/>
      <c r="AB16" s="16"/>
      <c r="AC16" s="16"/>
      <c r="AD16" s="16"/>
    </row>
    <row r="17" spans="1:30" ht="5.0999999999999996" customHeight="1">
      <c r="A17" s="228"/>
      <c r="B17" s="405">
        <f>MEASUREMENTS!B16</f>
        <v>0</v>
      </c>
      <c r="C17" s="410"/>
      <c r="D17" s="411"/>
      <c r="E17" s="412"/>
      <c r="F17" s="413"/>
      <c r="G17" s="412"/>
      <c r="H17" s="413"/>
      <c r="I17" s="414"/>
      <c r="J17" s="413"/>
      <c r="K17" s="414"/>
      <c r="L17" s="263"/>
      <c r="M17" s="250"/>
      <c r="N17" s="250"/>
      <c r="O17" s="250"/>
      <c r="P17" s="250"/>
      <c r="Q17" s="250"/>
      <c r="R17" s="421"/>
      <c r="S17" s="422"/>
      <c r="T17" s="405"/>
      <c r="U17" s="417"/>
      <c r="V17" s="24"/>
      <c r="Y17" s="16"/>
      <c r="Z17" s="16"/>
      <c r="AA17" s="16"/>
      <c r="AB17" s="16"/>
      <c r="AC17" s="16"/>
      <c r="AD17" s="16"/>
    </row>
    <row r="18" spans="1:30">
      <c r="A18" s="227" t="s">
        <v>81</v>
      </c>
      <c r="B18" s="418" t="s">
        <v>84</v>
      </c>
      <c r="C18" s="419"/>
      <c r="D18" s="264">
        <f>MEASUREMENTS!D17</f>
        <v>0.125</v>
      </c>
      <c r="E18" s="27">
        <f>G18-R18</f>
        <v>-0.25</v>
      </c>
      <c r="F18" s="27"/>
      <c r="G18" s="34">
        <f>MEASUREMENTS!T17</f>
        <v>0</v>
      </c>
      <c r="H18" s="27"/>
      <c r="I18" s="27">
        <f>G18+T18</f>
        <v>0.25</v>
      </c>
      <c r="J18" s="80"/>
      <c r="K18" s="248">
        <f>G18+U18</f>
        <v>0.5</v>
      </c>
      <c r="L18" s="26"/>
      <c r="M18" s="250"/>
      <c r="N18" s="250"/>
      <c r="O18" s="250"/>
      <c r="P18" s="250"/>
      <c r="Q18" s="250"/>
      <c r="R18" s="65">
        <v>0.25</v>
      </c>
      <c r="S18" s="35"/>
      <c r="T18" s="26">
        <v>0.25</v>
      </c>
      <c r="U18" s="71">
        <v>0.5</v>
      </c>
      <c r="V18" s="24"/>
      <c r="Y18" s="16"/>
      <c r="Z18" s="16"/>
      <c r="AA18" s="16"/>
      <c r="AB18" s="16"/>
      <c r="AC18" s="16"/>
      <c r="AD18" s="16"/>
    </row>
    <row r="19" spans="1:30">
      <c r="A19" s="221" t="s">
        <v>226</v>
      </c>
      <c r="B19" s="408" t="s">
        <v>85</v>
      </c>
      <c r="C19" s="409"/>
      <c r="D19" s="265">
        <f>MEASUREMENTS!D18</f>
        <v>0.125</v>
      </c>
      <c r="E19" s="27">
        <f>G19-R19</f>
        <v>-0.25</v>
      </c>
      <c r="F19" s="47"/>
      <c r="G19" s="48">
        <f>MEASUREMENTS!T18</f>
        <v>0</v>
      </c>
      <c r="H19" s="47"/>
      <c r="I19" s="27">
        <f>G19+T19</f>
        <v>0.25</v>
      </c>
      <c r="J19" s="242"/>
      <c r="K19" s="248">
        <f>G19+U19</f>
        <v>0.5</v>
      </c>
      <c r="L19" s="26"/>
      <c r="M19" s="250"/>
      <c r="N19" s="250"/>
      <c r="O19" s="250"/>
      <c r="P19" s="250"/>
      <c r="Q19" s="250"/>
      <c r="R19" s="65">
        <v>0.25</v>
      </c>
      <c r="S19" s="35"/>
      <c r="T19" s="26">
        <v>0.25</v>
      </c>
      <c r="U19" s="71">
        <v>0.5</v>
      </c>
      <c r="V19" s="24"/>
      <c r="Y19" s="16"/>
      <c r="Z19" s="16"/>
      <c r="AA19" s="16"/>
      <c r="AB19" s="16"/>
      <c r="AC19" s="16"/>
      <c r="AD19" s="16"/>
    </row>
    <row r="20" spans="1:30">
      <c r="A20" s="328"/>
      <c r="B20" s="329" t="str">
        <f>MEASUREMENTS!B19</f>
        <v>CROTCH GUSSET</v>
      </c>
      <c r="C20" s="339"/>
      <c r="D20" s="262">
        <f>MEASUREMENTS!D19</f>
        <v>0.125</v>
      </c>
      <c r="E20" s="27">
        <f>G20-R20</f>
        <v>0</v>
      </c>
      <c r="F20" s="47"/>
      <c r="G20" s="48">
        <f>MEASUREMENTS!T19</f>
        <v>0</v>
      </c>
      <c r="H20" s="47"/>
      <c r="I20" s="27">
        <f>G20+T20</f>
        <v>0</v>
      </c>
      <c r="J20" s="242"/>
      <c r="K20" s="248">
        <f>G20+U20</f>
        <v>0</v>
      </c>
      <c r="L20" s="26"/>
      <c r="M20" s="250"/>
      <c r="N20" s="250"/>
      <c r="O20" s="250"/>
      <c r="P20" s="250"/>
      <c r="Q20" s="250"/>
      <c r="R20" s="65">
        <v>0</v>
      </c>
      <c r="S20" s="35"/>
      <c r="T20" s="26">
        <v>0</v>
      </c>
      <c r="U20" s="71">
        <v>0</v>
      </c>
      <c r="V20" s="24"/>
      <c r="Y20" s="16"/>
      <c r="Z20" s="16"/>
      <c r="AA20" s="16"/>
      <c r="AB20" s="16"/>
      <c r="AC20" s="16"/>
      <c r="AD20" s="16"/>
    </row>
    <row r="21" spans="1:30" ht="5.0999999999999996" customHeight="1">
      <c r="A21" s="228"/>
      <c r="B21" s="136">
        <f>MEASUREMENTS!B20</f>
        <v>0</v>
      </c>
      <c r="C21" s="252"/>
      <c r="D21" s="266"/>
      <c r="E21" s="267"/>
      <c r="F21" s="267"/>
      <c r="G21" s="266">
        <f>MEASUREMENTS!T20</f>
        <v>0</v>
      </c>
      <c r="H21" s="267"/>
      <c r="I21" s="267"/>
      <c r="J21" s="267"/>
      <c r="K21" s="266"/>
      <c r="L21" s="268"/>
      <c r="M21" s="250"/>
      <c r="N21" s="250"/>
      <c r="O21" s="250"/>
      <c r="P21" s="250"/>
      <c r="Q21" s="250"/>
      <c r="R21" s="237"/>
      <c r="S21" s="206"/>
      <c r="T21" s="206"/>
      <c r="U21" s="238"/>
      <c r="V21" s="24"/>
      <c r="Y21" s="16"/>
      <c r="Z21" s="16"/>
      <c r="AA21" s="16"/>
      <c r="AB21" s="16"/>
      <c r="AC21" s="16"/>
      <c r="AD21" s="16"/>
    </row>
    <row r="22" spans="1:30">
      <c r="A22" s="227" t="s">
        <v>227</v>
      </c>
      <c r="B22" s="418" t="str">
        <f>MEASUREMENTS!B21</f>
        <v>CF WAIST BAND HEIGHT</v>
      </c>
      <c r="C22" s="419"/>
      <c r="D22" s="264">
        <f>MEASUREMENTS!D21</f>
        <v>0.125</v>
      </c>
      <c r="E22" s="27">
        <f t="shared" ref="E22:E27" si="3">G22-R22</f>
        <v>0</v>
      </c>
      <c r="F22" s="27"/>
      <c r="G22" s="34">
        <f>MEASUREMENTS!T21</f>
        <v>0</v>
      </c>
      <c r="H22" s="27"/>
      <c r="I22" s="27">
        <f t="shared" ref="I22:I30" si="4">K22-T22</f>
        <v>0</v>
      </c>
      <c r="J22" s="80"/>
      <c r="K22" s="248">
        <f t="shared" ref="K22:K27" si="5">G22+U22</f>
        <v>0</v>
      </c>
      <c r="L22" s="26"/>
      <c r="M22" s="250"/>
      <c r="N22" s="250"/>
      <c r="O22" s="250"/>
      <c r="P22" s="250"/>
      <c r="Q22" s="250"/>
      <c r="R22" s="78">
        <v>0</v>
      </c>
      <c r="S22" s="34"/>
      <c r="T22" s="27">
        <v>0</v>
      </c>
      <c r="U22" s="79">
        <v>0</v>
      </c>
      <c r="V22" s="24"/>
      <c r="Y22" s="16"/>
      <c r="Z22" s="16"/>
      <c r="AA22" s="16"/>
      <c r="AB22" s="16"/>
      <c r="AC22" s="16"/>
      <c r="AD22" s="16"/>
    </row>
    <row r="23" spans="1:30">
      <c r="A23" s="220" t="s">
        <v>228</v>
      </c>
      <c r="B23" s="415" t="str">
        <f>MEASUREMENTS!B22</f>
        <v>CB WAIST BAND HEIGHT</v>
      </c>
      <c r="C23" s="416"/>
      <c r="D23" s="262">
        <f>MEASUREMENTS!D22</f>
        <v>0.125</v>
      </c>
      <c r="E23" s="27">
        <f t="shared" si="3"/>
        <v>0</v>
      </c>
      <c r="F23" s="26"/>
      <c r="G23" s="34">
        <f>MEASUREMENTS!T22</f>
        <v>0</v>
      </c>
      <c r="H23" s="26"/>
      <c r="I23" s="26">
        <f t="shared" si="4"/>
        <v>0</v>
      </c>
      <c r="J23" s="58"/>
      <c r="K23" s="248">
        <f t="shared" si="5"/>
        <v>0</v>
      </c>
      <c r="L23" s="26"/>
      <c r="M23" s="250"/>
      <c r="N23" s="250"/>
      <c r="O23" s="250"/>
      <c r="P23" s="250"/>
      <c r="Q23" s="250"/>
      <c r="R23" s="65">
        <v>0</v>
      </c>
      <c r="S23" s="35"/>
      <c r="T23" s="26">
        <v>0</v>
      </c>
      <c r="U23" s="71">
        <v>0</v>
      </c>
      <c r="V23" s="24"/>
      <c r="Y23" s="16"/>
      <c r="Z23" s="16"/>
      <c r="AA23" s="16"/>
      <c r="AB23" s="16"/>
      <c r="AC23" s="16"/>
      <c r="AD23" s="16"/>
    </row>
    <row r="24" spans="1:30">
      <c r="A24" s="220" t="s">
        <v>229</v>
      </c>
      <c r="B24" s="415" t="str">
        <f>MEASUREMENTS!B23</f>
        <v>BELT LOOP LENGTH</v>
      </c>
      <c r="C24" s="416"/>
      <c r="D24" s="262">
        <f>MEASUREMENTS!D23</f>
        <v>0.125</v>
      </c>
      <c r="E24" s="27">
        <f t="shared" si="3"/>
        <v>0</v>
      </c>
      <c r="F24" s="26"/>
      <c r="G24" s="34">
        <f>MEASUREMENTS!T23</f>
        <v>0</v>
      </c>
      <c r="H24" s="26"/>
      <c r="I24" s="26">
        <f t="shared" si="4"/>
        <v>0</v>
      </c>
      <c r="J24" s="58"/>
      <c r="K24" s="248">
        <f t="shared" si="5"/>
        <v>0</v>
      </c>
      <c r="L24" s="26"/>
      <c r="M24" s="250"/>
      <c r="N24" s="250"/>
      <c r="O24" s="250"/>
      <c r="P24" s="250"/>
      <c r="Q24" s="250"/>
      <c r="R24" s="65">
        <v>0</v>
      </c>
      <c r="S24" s="35"/>
      <c r="T24" s="26">
        <v>0</v>
      </c>
      <c r="U24" s="71">
        <v>0</v>
      </c>
      <c r="V24" s="24"/>
      <c r="Y24" s="16"/>
      <c r="Z24" s="16"/>
      <c r="AA24" s="16"/>
      <c r="AB24" s="16"/>
      <c r="AC24" s="16"/>
      <c r="AD24" s="16"/>
    </row>
    <row r="25" spans="1:30">
      <c r="A25" s="220" t="s">
        <v>88</v>
      </c>
      <c r="B25" s="415" t="str">
        <f>MEASUREMENTS!B24</f>
        <v>BELT LOOP WIDTH</v>
      </c>
      <c r="C25" s="416"/>
      <c r="D25" s="262">
        <f>MEASUREMENTS!D24</f>
        <v>0.125</v>
      </c>
      <c r="E25" s="27">
        <f t="shared" si="3"/>
        <v>0</v>
      </c>
      <c r="F25" s="26"/>
      <c r="G25" s="34">
        <f>MEASUREMENTS!T24</f>
        <v>0</v>
      </c>
      <c r="H25" s="26"/>
      <c r="I25" s="26">
        <f t="shared" si="4"/>
        <v>0</v>
      </c>
      <c r="J25" s="58"/>
      <c r="K25" s="248">
        <f t="shared" si="5"/>
        <v>0</v>
      </c>
      <c r="L25" s="26"/>
      <c r="M25" s="250"/>
      <c r="N25" s="250"/>
      <c r="O25" s="250"/>
      <c r="P25" s="250"/>
      <c r="Q25" s="250"/>
      <c r="R25" s="65">
        <v>0</v>
      </c>
      <c r="S25" s="35"/>
      <c r="T25" s="26">
        <v>0</v>
      </c>
      <c r="U25" s="71">
        <v>0</v>
      </c>
      <c r="V25" s="24"/>
      <c r="Y25" s="16"/>
      <c r="Z25" s="16"/>
      <c r="AA25" s="16"/>
      <c r="AB25" s="16"/>
      <c r="AC25" s="16"/>
      <c r="AD25" s="16"/>
    </row>
    <row r="26" spans="1:30" ht="15" customHeight="1">
      <c r="A26" s="220" t="s">
        <v>89</v>
      </c>
      <c r="B26" s="415" t="str">
        <f>MEASUREMENTS!B25</f>
        <v>CB BELT LOOP LENGTH</v>
      </c>
      <c r="C26" s="416"/>
      <c r="D26" s="262">
        <f>MEASUREMENTS!D25</f>
        <v>0.125</v>
      </c>
      <c r="E26" s="27">
        <f t="shared" si="3"/>
        <v>0</v>
      </c>
      <c r="F26" s="26"/>
      <c r="G26" s="34">
        <f>MEASUREMENTS!T25</f>
        <v>0</v>
      </c>
      <c r="H26" s="26"/>
      <c r="I26" s="26">
        <f>K26-T26</f>
        <v>0</v>
      </c>
      <c r="J26" s="58"/>
      <c r="K26" s="248">
        <f t="shared" si="5"/>
        <v>0</v>
      </c>
      <c r="L26" s="26"/>
      <c r="M26" s="250"/>
      <c r="N26" s="250"/>
      <c r="O26" s="250"/>
      <c r="P26" s="250"/>
      <c r="Q26" s="250"/>
      <c r="R26" s="65">
        <v>0</v>
      </c>
      <c r="S26" s="35"/>
      <c r="T26" s="26">
        <v>0</v>
      </c>
      <c r="U26" s="71">
        <v>0</v>
      </c>
      <c r="V26" s="24"/>
      <c r="Y26" s="16"/>
      <c r="Z26" s="16"/>
      <c r="AA26" s="16"/>
      <c r="AB26" s="16"/>
      <c r="AC26" s="16"/>
      <c r="AD26" s="16"/>
    </row>
    <row r="27" spans="1:30">
      <c r="A27" s="221" t="s">
        <v>5</v>
      </c>
      <c r="B27" s="408" t="str">
        <f>MEASUREMENTS!B26</f>
        <v>CB BELT LOOP WIDTH</v>
      </c>
      <c r="C27" s="409"/>
      <c r="D27" s="262">
        <f>MEASUREMENTS!D26</f>
        <v>0.125</v>
      </c>
      <c r="E27" s="27">
        <f t="shared" si="3"/>
        <v>0</v>
      </c>
      <c r="F27" s="26"/>
      <c r="G27" s="34">
        <f>MEASUREMENTS!T26</f>
        <v>0</v>
      </c>
      <c r="H27" s="26"/>
      <c r="I27" s="26">
        <f>K27-T27</f>
        <v>0</v>
      </c>
      <c r="J27" s="58"/>
      <c r="K27" s="248">
        <f t="shared" si="5"/>
        <v>0</v>
      </c>
      <c r="L27" s="26"/>
      <c r="M27" s="250"/>
      <c r="N27" s="250"/>
      <c r="O27" s="250"/>
      <c r="P27" s="250"/>
      <c r="Q27" s="250"/>
      <c r="R27" s="65">
        <v>0</v>
      </c>
      <c r="S27" s="35"/>
      <c r="T27" s="26">
        <v>0</v>
      </c>
      <c r="U27" s="71">
        <v>0</v>
      </c>
      <c r="V27" s="24"/>
      <c r="Y27" s="16"/>
      <c r="Z27" s="16"/>
      <c r="AA27" s="16"/>
      <c r="AB27" s="16"/>
      <c r="AC27" s="16"/>
      <c r="AD27" s="16"/>
    </row>
    <row r="28" spans="1:30" ht="5.0999999999999996" customHeight="1">
      <c r="A28" s="228"/>
      <c r="B28" s="229">
        <f>MEASUREMENTS!B27</f>
        <v>0</v>
      </c>
      <c r="C28" s="229">
        <f>MEASUREMENTS!C27</f>
        <v>0</v>
      </c>
      <c r="D28" s="236"/>
      <c r="E28" s="229"/>
      <c r="F28" s="229"/>
      <c r="G28" s="236">
        <f>MEASUREMENTS!T27</f>
        <v>0</v>
      </c>
      <c r="H28" s="229"/>
      <c r="I28" s="229"/>
      <c r="J28" s="229"/>
      <c r="K28" s="236"/>
      <c r="L28" s="249"/>
      <c r="M28" s="250"/>
      <c r="N28" s="250"/>
      <c r="O28" s="250"/>
      <c r="P28" s="250"/>
      <c r="Q28" s="250"/>
      <c r="R28" s="239"/>
      <c r="S28" s="229"/>
      <c r="T28" s="229"/>
      <c r="U28" s="240"/>
      <c r="V28" s="24"/>
      <c r="Y28" s="16"/>
      <c r="Z28" s="16"/>
      <c r="AA28" s="16"/>
      <c r="AB28" s="16"/>
      <c r="AC28" s="16"/>
      <c r="AD28" s="16"/>
    </row>
    <row r="29" spans="1:30">
      <c r="A29" s="227" t="s">
        <v>159</v>
      </c>
      <c r="B29" s="418" t="str">
        <f>MEASUREMENTS!B28</f>
        <v>STORM CUFF RELAXED</v>
      </c>
      <c r="C29" s="419"/>
      <c r="D29" s="264">
        <f>MEASUREMENTS!D28</f>
        <v>0.25</v>
      </c>
      <c r="E29" s="27">
        <f>G29-R29</f>
        <v>-0.25</v>
      </c>
      <c r="F29" s="27"/>
      <c r="G29" s="34">
        <f>MEASUREMENTS!T28</f>
        <v>0</v>
      </c>
      <c r="H29" s="27"/>
      <c r="I29" s="27">
        <f t="shared" si="4"/>
        <v>0</v>
      </c>
      <c r="J29" s="80"/>
      <c r="K29" s="248">
        <f>G29+U29</f>
        <v>0</v>
      </c>
      <c r="L29" s="26"/>
      <c r="M29" s="250"/>
      <c r="N29" s="250"/>
      <c r="O29" s="250"/>
      <c r="P29" s="250"/>
      <c r="Q29" s="250"/>
      <c r="R29" s="65">
        <v>0.25</v>
      </c>
      <c r="S29" s="35"/>
      <c r="T29" s="26">
        <v>0</v>
      </c>
      <c r="U29" s="71">
        <v>0</v>
      </c>
      <c r="V29" s="24"/>
      <c r="Y29" s="16"/>
      <c r="Z29" s="16"/>
      <c r="AA29" s="16"/>
      <c r="AB29" s="16"/>
      <c r="AC29" s="16"/>
      <c r="AD29" s="16"/>
    </row>
    <row r="30" spans="1:30">
      <c r="A30" s="221" t="s">
        <v>160</v>
      </c>
      <c r="B30" s="408" t="str">
        <f>MEASUREMENTS!B29</f>
        <v>STORM CUFF STRETCHED</v>
      </c>
      <c r="C30" s="409"/>
      <c r="D30" s="265">
        <f>MEASUREMENTS!D29</f>
        <v>0.25</v>
      </c>
      <c r="E30" s="27">
        <f>G30-R30</f>
        <v>-0.25</v>
      </c>
      <c r="F30" s="47"/>
      <c r="G30" s="48">
        <f>MEASUREMENTS!T29</f>
        <v>0</v>
      </c>
      <c r="H30" s="47"/>
      <c r="I30" s="27">
        <f t="shared" si="4"/>
        <v>0</v>
      </c>
      <c r="J30" s="242"/>
      <c r="K30" s="248">
        <f>G30+U30</f>
        <v>0</v>
      </c>
      <c r="L30" s="26"/>
      <c r="M30" s="250"/>
      <c r="N30" s="250"/>
      <c r="O30" s="250"/>
      <c r="P30" s="250"/>
      <c r="Q30" s="250"/>
      <c r="R30" s="66">
        <v>0.25</v>
      </c>
      <c r="S30" s="48"/>
      <c r="T30" s="47">
        <v>0</v>
      </c>
      <c r="U30" s="72">
        <v>0</v>
      </c>
      <c r="V30" s="24"/>
      <c r="Y30" s="16"/>
      <c r="Z30" s="16"/>
      <c r="AA30" s="16"/>
      <c r="AB30" s="16"/>
      <c r="AC30" s="16"/>
      <c r="AD30" s="16"/>
    </row>
    <row r="31" spans="1:30" ht="3.95" customHeight="1">
      <c r="A31" s="81"/>
      <c r="B31" s="420"/>
      <c r="C31" s="420"/>
      <c r="D31" s="260"/>
      <c r="E31" s="259"/>
      <c r="F31" s="259"/>
      <c r="G31" s="260">
        <f>MEASUREMENTS!T30</f>
        <v>0</v>
      </c>
      <c r="H31" s="259"/>
      <c r="I31" s="259"/>
      <c r="J31" s="259"/>
      <c r="K31" s="260"/>
      <c r="L31" s="261"/>
      <c r="M31" s="250"/>
      <c r="N31" s="250"/>
      <c r="O31" s="250"/>
      <c r="P31" s="250"/>
      <c r="Q31" s="250"/>
      <c r="R31" s="82"/>
      <c r="S31" s="83"/>
      <c r="T31" s="83"/>
      <c r="U31" s="84"/>
      <c r="V31" s="24"/>
      <c r="Y31" s="16"/>
      <c r="Z31" s="16"/>
      <c r="AA31" s="16"/>
      <c r="AB31" s="16"/>
      <c r="AC31" s="16"/>
      <c r="AD31" s="16"/>
    </row>
    <row r="32" spans="1:30" ht="26.1" customHeight="1">
      <c r="A32" s="59"/>
      <c r="B32" s="441" t="str">
        <f>MEASUREMENTS!B31</f>
        <v>STRAP LENGTH (WITH 5" OVERLAP, NOT EXTENDED)</v>
      </c>
      <c r="C32" s="442"/>
      <c r="D32" s="264">
        <f>MEASUREMENTS!D31</f>
        <v>0.25</v>
      </c>
      <c r="E32" s="80">
        <f>G32-R32</f>
        <v>-0.375</v>
      </c>
      <c r="F32" s="27"/>
      <c r="G32" s="34">
        <f>MEASUREMENTS!T31</f>
        <v>0</v>
      </c>
      <c r="H32" s="27"/>
      <c r="I32" s="27">
        <f>G32+T32</f>
        <v>0.375</v>
      </c>
      <c r="J32" s="243"/>
      <c r="K32" s="248">
        <f>G32+U32</f>
        <v>0.75</v>
      </c>
      <c r="L32" s="73"/>
      <c r="M32" s="250"/>
      <c r="N32" s="250"/>
      <c r="O32" s="250"/>
      <c r="P32" s="250"/>
      <c r="Q32" s="250"/>
      <c r="R32" s="65">
        <v>0.375</v>
      </c>
      <c r="S32" s="35"/>
      <c r="T32" s="26">
        <v>0.375</v>
      </c>
      <c r="U32" s="71">
        <v>0.75</v>
      </c>
      <c r="V32" s="24"/>
      <c r="Y32" s="16"/>
      <c r="Z32" s="16"/>
      <c r="AA32" s="16"/>
      <c r="AB32" s="16"/>
      <c r="AC32" s="16"/>
      <c r="AD32" s="16"/>
    </row>
    <row r="33" spans="1:30" ht="15" customHeight="1">
      <c r="A33" s="340"/>
      <c r="B33" s="441" t="str">
        <f>MEASUREMENTS!B32</f>
        <v>STRAP WIDTH (SINGLE)</v>
      </c>
      <c r="C33" s="442"/>
      <c r="D33" s="341">
        <f>MEASUREMENTS!D32</f>
        <v>0.125</v>
      </c>
      <c r="E33" s="80">
        <f>G33-R33</f>
        <v>0</v>
      </c>
      <c r="F33" s="27"/>
      <c r="G33" s="34">
        <f>MEASUREMENTS!T32</f>
        <v>0</v>
      </c>
      <c r="H33" s="27"/>
      <c r="I33" s="27">
        <f>G33+T33</f>
        <v>0</v>
      </c>
      <c r="J33" s="243"/>
      <c r="K33" s="248">
        <f>G33+U33</f>
        <v>0</v>
      </c>
      <c r="L33" s="73"/>
      <c r="M33" s="250"/>
      <c r="N33" s="250"/>
      <c r="O33" s="250"/>
      <c r="P33" s="250"/>
      <c r="Q33" s="250"/>
      <c r="R33" s="78">
        <v>0</v>
      </c>
      <c r="S33" s="34"/>
      <c r="T33" s="27">
        <v>0</v>
      </c>
      <c r="U33" s="79">
        <v>0</v>
      </c>
      <c r="V33" s="24"/>
      <c r="Y33" s="16"/>
      <c r="Z33" s="16"/>
      <c r="AA33" s="16"/>
      <c r="AB33" s="16"/>
      <c r="AC33" s="16"/>
      <c r="AD33" s="16"/>
    </row>
    <row r="34" spans="1:30" ht="27" customHeight="1">
      <c r="A34" s="340"/>
      <c r="B34" s="441" t="str">
        <f>MEASUREMENTS!B33</f>
        <v>BIB HEIGHT AT CF (TOP EDGE TO WAIST TOPSTITCH)</v>
      </c>
      <c r="C34" s="442"/>
      <c r="D34" s="341">
        <f>MEASUREMENTS!D33</f>
        <v>0.25</v>
      </c>
      <c r="E34" s="80">
        <f>G34-R34</f>
        <v>-0.375</v>
      </c>
      <c r="F34" s="27"/>
      <c r="G34" s="34">
        <f>MEASUREMENTS!T33</f>
        <v>0</v>
      </c>
      <c r="H34" s="27"/>
      <c r="I34" s="27">
        <f>G34+T34</f>
        <v>0.375</v>
      </c>
      <c r="J34" s="243"/>
      <c r="K34" s="248">
        <f>G34+U34</f>
        <v>0.75</v>
      </c>
      <c r="L34" s="73"/>
      <c r="M34" s="250"/>
      <c r="N34" s="250"/>
      <c r="O34" s="250"/>
      <c r="P34" s="250"/>
      <c r="Q34" s="250"/>
      <c r="R34" s="65">
        <v>0.375</v>
      </c>
      <c r="S34" s="35"/>
      <c r="T34" s="26">
        <v>0.375</v>
      </c>
      <c r="U34" s="71">
        <v>0.75</v>
      </c>
      <c r="V34" s="24"/>
      <c r="Y34" s="16"/>
      <c r="Z34" s="16"/>
      <c r="AA34" s="16"/>
      <c r="AB34" s="16"/>
      <c r="AC34" s="16"/>
      <c r="AD34" s="16"/>
    </row>
    <row r="35" spans="1:30" ht="15" customHeight="1">
      <c r="A35" s="340"/>
      <c r="B35" s="441" t="str">
        <f>MEASUREMENTS!B34</f>
        <v>FRONT BIB WIDTH (ALONG TOP EDGE)</v>
      </c>
      <c r="C35" s="442"/>
      <c r="D35" s="341">
        <f>MEASUREMENTS!D34</f>
        <v>0.25</v>
      </c>
      <c r="E35" s="80">
        <f>G35-R35</f>
        <v>0</v>
      </c>
      <c r="F35" s="27"/>
      <c r="G35" s="34">
        <f>MEASUREMENTS!T34</f>
        <v>0</v>
      </c>
      <c r="H35" s="27"/>
      <c r="I35" s="27">
        <f>G35+T35</f>
        <v>0</v>
      </c>
      <c r="J35" s="243"/>
      <c r="K35" s="248">
        <f>G35+U35</f>
        <v>0</v>
      </c>
      <c r="L35" s="73"/>
      <c r="M35" s="250"/>
      <c r="N35" s="250"/>
      <c r="O35" s="250"/>
      <c r="P35" s="250"/>
      <c r="Q35" s="250"/>
      <c r="R35" s="78">
        <v>0</v>
      </c>
      <c r="S35" s="34"/>
      <c r="T35" s="27">
        <v>0</v>
      </c>
      <c r="U35" s="79">
        <v>0</v>
      </c>
      <c r="V35" s="24"/>
      <c r="Y35" s="16"/>
      <c r="Z35" s="16"/>
      <c r="AA35" s="16"/>
      <c r="AB35" s="16"/>
      <c r="AC35" s="16"/>
      <c r="AD35" s="16"/>
    </row>
    <row r="36" spans="1:30" ht="15" customHeight="1">
      <c r="A36" s="340"/>
      <c r="B36" s="441" t="str">
        <f>MEASUREMENTS!B35</f>
        <v>BACK BIB WIDTH (1" DOWN FROM BACK NECK)</v>
      </c>
      <c r="C36" s="442"/>
      <c r="D36" s="341">
        <f>MEASUREMENTS!D35</f>
        <v>0.25</v>
      </c>
      <c r="E36" s="80">
        <f>G36-R36</f>
        <v>0</v>
      </c>
      <c r="F36" s="27"/>
      <c r="G36" s="34">
        <f>MEASUREMENTS!T35</f>
        <v>0</v>
      </c>
      <c r="H36" s="27"/>
      <c r="I36" s="27">
        <f>G36+T36</f>
        <v>0</v>
      </c>
      <c r="J36" s="243"/>
      <c r="K36" s="248">
        <f>G36+U36</f>
        <v>0</v>
      </c>
      <c r="L36" s="73"/>
      <c r="M36" s="250"/>
      <c r="N36" s="250"/>
      <c r="O36" s="250"/>
      <c r="P36" s="250"/>
      <c r="Q36" s="250"/>
      <c r="R36" s="78">
        <v>0</v>
      </c>
      <c r="S36" s="34"/>
      <c r="T36" s="27">
        <v>0</v>
      </c>
      <c r="U36" s="79">
        <v>0</v>
      </c>
      <c r="V36" s="24"/>
      <c r="Y36" s="16"/>
      <c r="Z36" s="16"/>
      <c r="AA36" s="16"/>
      <c r="AB36" s="16"/>
      <c r="AC36" s="16"/>
      <c r="AD36" s="16"/>
    </row>
    <row r="37" spans="1:30" ht="3.95" customHeight="1">
      <c r="A37" s="81"/>
      <c r="B37" s="420"/>
      <c r="C37" s="420"/>
      <c r="D37" s="260"/>
      <c r="E37" s="259"/>
      <c r="F37" s="259"/>
      <c r="G37" s="260">
        <f>MEASUREMENTS!T36</f>
        <v>0</v>
      </c>
      <c r="H37" s="259"/>
      <c r="I37" s="259"/>
      <c r="J37" s="259"/>
      <c r="K37" s="260"/>
      <c r="L37" s="261"/>
      <c r="M37" s="250"/>
      <c r="N37" s="250"/>
      <c r="O37" s="250"/>
      <c r="P37" s="250"/>
      <c r="Q37" s="250"/>
      <c r="R37" s="82"/>
      <c r="S37" s="83"/>
      <c r="T37" s="83"/>
      <c r="U37" s="84"/>
      <c r="V37" s="24"/>
      <c r="Y37" s="16"/>
      <c r="Z37" s="16"/>
      <c r="AA37" s="16"/>
      <c r="AB37" s="16"/>
      <c r="AC37" s="16"/>
      <c r="AD37" s="16"/>
    </row>
    <row r="38" spans="1:30">
      <c r="A38" s="340"/>
      <c r="B38" s="253" t="str">
        <f>MEASUREMENTS!B37</f>
        <v>BACK RIGHT POCKET</v>
      </c>
      <c r="C38" s="254" t="str">
        <f>MEASUREMENTS!C37</f>
        <v>#3 COIL</v>
      </c>
      <c r="D38" s="341">
        <f>MEASUREMENTS!D37</f>
        <v>0.125</v>
      </c>
      <c r="E38" s="80"/>
      <c r="F38" s="27"/>
      <c r="G38" s="34">
        <f>MEASUREMENTS!T37</f>
        <v>0</v>
      </c>
      <c r="H38" s="27"/>
      <c r="I38" s="27"/>
      <c r="J38" s="243"/>
      <c r="K38" s="248"/>
      <c r="L38" s="73"/>
      <c r="M38" s="250"/>
      <c r="N38" s="250"/>
      <c r="O38" s="250"/>
      <c r="P38" s="250"/>
      <c r="Q38" s="250"/>
      <c r="R38" s="78">
        <v>0</v>
      </c>
      <c r="S38" s="34"/>
      <c r="T38" s="27">
        <v>0</v>
      </c>
      <c r="U38" s="79">
        <v>0.5</v>
      </c>
      <c r="V38" s="24"/>
      <c r="Y38" s="16"/>
      <c r="Z38" s="16"/>
      <c r="AA38" s="16"/>
      <c r="AB38" s="16"/>
      <c r="AC38" s="16"/>
      <c r="AD38" s="16"/>
    </row>
    <row r="39" spans="1:30">
      <c r="A39" s="70"/>
      <c r="B39" s="255" t="str">
        <f>MEASUREMENTS!B38</f>
        <v>LEG VENTS</v>
      </c>
      <c r="C39" s="256" t="str">
        <f>MEASUREMENTS!C38</f>
        <v>#5 COIL</v>
      </c>
      <c r="D39" s="269">
        <f>MEASUREMENTS!D38</f>
        <v>0.125</v>
      </c>
      <c r="E39" s="58">
        <f>K39-R39</f>
        <v>0</v>
      </c>
      <c r="F39" s="26"/>
      <c r="G39" s="35">
        <f>MEASUREMENTS!T38</f>
        <v>0</v>
      </c>
      <c r="H39" s="26"/>
      <c r="I39" s="26">
        <f>K39-T39</f>
        <v>0</v>
      </c>
      <c r="J39" s="244"/>
      <c r="K39" s="248">
        <f>G39+U39</f>
        <v>0</v>
      </c>
      <c r="L39" s="73"/>
      <c r="M39" s="246"/>
      <c r="N39" s="246"/>
      <c r="O39" s="246"/>
      <c r="P39" s="247"/>
      <c r="Q39" s="28"/>
      <c r="R39" s="65">
        <v>0</v>
      </c>
      <c r="S39" s="35"/>
      <c r="T39" s="26">
        <v>0</v>
      </c>
      <c r="U39" s="71">
        <v>0</v>
      </c>
      <c r="V39" s="24"/>
      <c r="Y39" s="16"/>
      <c r="Z39" s="16"/>
      <c r="AA39" s="16"/>
      <c r="AB39" s="16"/>
      <c r="AC39" s="16"/>
      <c r="AD39" s="16"/>
    </row>
    <row r="40" spans="1:30" ht="17.25" thickBot="1">
      <c r="A40" s="25"/>
      <c r="B40" s="257" t="str">
        <f>MEASUREMENTS!B39</f>
        <v>HEM</v>
      </c>
      <c r="C40" s="258" t="str">
        <f>MEASUREMENTS!C39</f>
        <v>#5 COIL</v>
      </c>
      <c r="D40" s="262">
        <f>MEASUREMENTS!D39</f>
        <v>0.125</v>
      </c>
      <c r="E40" s="26">
        <f>K40-R40</f>
        <v>0</v>
      </c>
      <c r="F40" s="26"/>
      <c r="G40" s="35">
        <f>MEASUREMENTS!T39</f>
        <v>0</v>
      </c>
      <c r="H40" s="26"/>
      <c r="I40" s="26">
        <f>K40-T40</f>
        <v>0</v>
      </c>
      <c r="J40" s="244"/>
      <c r="K40" s="248">
        <f>G40+U40</f>
        <v>0</v>
      </c>
      <c r="L40" s="73"/>
      <c r="M40" s="246"/>
      <c r="N40" s="246"/>
      <c r="O40" s="246"/>
      <c r="P40" s="247"/>
      <c r="Q40" s="28"/>
      <c r="R40" s="74">
        <v>0</v>
      </c>
      <c r="S40" s="76"/>
      <c r="T40" s="75">
        <v>0</v>
      </c>
      <c r="U40" s="77">
        <v>0</v>
      </c>
      <c r="V40" s="24"/>
      <c r="Y40" s="16"/>
      <c r="Z40" s="16"/>
      <c r="AA40" s="16"/>
      <c r="AB40" s="16"/>
      <c r="AC40" s="16"/>
      <c r="AD40" s="16"/>
    </row>
    <row r="41" spans="1:30">
      <c r="G41" s="342"/>
      <c r="X41" s="24"/>
      <c r="Y41" s="16"/>
      <c r="Z41" s="16"/>
      <c r="AA41" s="16"/>
      <c r="AB41" s="16"/>
      <c r="AC41" s="16"/>
      <c r="AD41" s="16"/>
    </row>
    <row r="42" spans="1:30" ht="12.75">
      <c r="A42" s="143"/>
      <c r="Q42" s="16"/>
      <c r="X42" s="24"/>
      <c r="Y42" s="16"/>
      <c r="Z42" s="16"/>
      <c r="AA42" s="16"/>
      <c r="AB42" s="16"/>
      <c r="AC42" s="16"/>
      <c r="AD42" s="16"/>
    </row>
    <row r="43" spans="1:30" ht="12.75">
      <c r="A43" s="144"/>
      <c r="Q43" s="16"/>
      <c r="X43" s="24"/>
      <c r="Y43" s="16"/>
      <c r="Z43" s="16"/>
      <c r="AA43" s="16"/>
      <c r="AB43" s="16"/>
      <c r="AC43" s="16"/>
      <c r="AD43" s="16"/>
    </row>
    <row r="44" spans="1:30" ht="12.75">
      <c r="A44" s="144"/>
      <c r="Q44" s="16"/>
      <c r="X44" s="24"/>
      <c r="Y44" s="16"/>
      <c r="Z44" s="16"/>
      <c r="AA44" s="16"/>
      <c r="AB44" s="16"/>
      <c r="AC44" s="16"/>
      <c r="AD44" s="16"/>
    </row>
    <row r="45" spans="1:30" ht="12.75">
      <c r="A45" s="144"/>
      <c r="Q45" s="16"/>
      <c r="X45" s="24"/>
      <c r="Y45" s="16"/>
      <c r="Z45" s="16"/>
      <c r="AA45" s="16"/>
      <c r="AB45" s="16"/>
      <c r="AC45" s="16"/>
      <c r="AD45" s="16"/>
    </row>
    <row r="46" spans="1:30" ht="12.75">
      <c r="A46" s="144"/>
      <c r="Q46" s="16"/>
      <c r="X46" s="24"/>
      <c r="Y46" s="16"/>
      <c r="Z46" s="16"/>
      <c r="AA46" s="16"/>
      <c r="AB46" s="16"/>
      <c r="AC46" s="16"/>
      <c r="AD46" s="16"/>
    </row>
    <row r="47" spans="1:30" ht="12.75">
      <c r="A47" s="144"/>
      <c r="Q47" s="16"/>
      <c r="X47" s="24"/>
      <c r="Y47" s="16"/>
      <c r="Z47" s="16"/>
      <c r="AA47" s="16"/>
      <c r="AB47" s="16"/>
      <c r="AC47" s="16"/>
      <c r="AD47" s="16"/>
    </row>
    <row r="48" spans="1:30" ht="12.75">
      <c r="A48" s="144"/>
      <c r="Q48" s="16"/>
      <c r="X48" s="24"/>
      <c r="Y48" s="16"/>
      <c r="Z48" s="16"/>
      <c r="AA48" s="16"/>
      <c r="AB48" s="16"/>
      <c r="AC48" s="16"/>
      <c r="AD48" s="16"/>
    </row>
    <row r="49" spans="17:30" ht="11.25">
      <c r="Q49" s="16"/>
      <c r="X49" s="24"/>
      <c r="Y49" s="16"/>
      <c r="Z49" s="16"/>
      <c r="AA49" s="16"/>
      <c r="AB49" s="16"/>
      <c r="AC49" s="16"/>
      <c r="AD49" s="16"/>
    </row>
    <row r="50" spans="17:30" ht="11.25">
      <c r="Q50" s="16"/>
      <c r="X50" s="24"/>
      <c r="Y50" s="16"/>
      <c r="Z50" s="16"/>
      <c r="AA50" s="16"/>
      <c r="AB50" s="16"/>
      <c r="AC50" s="16"/>
      <c r="AD50" s="16"/>
    </row>
    <row r="51" spans="17:30" ht="11.25">
      <c r="Q51" s="16"/>
      <c r="X51" s="24"/>
      <c r="Y51" s="16"/>
      <c r="Z51" s="16"/>
      <c r="AA51" s="16"/>
      <c r="AB51" s="16"/>
      <c r="AC51" s="16"/>
      <c r="AD51" s="16"/>
    </row>
  </sheetData>
  <mergeCells count="44">
    <mergeCell ref="B32:C32"/>
    <mergeCell ref="B33:C33"/>
    <mergeCell ref="B34:C34"/>
    <mergeCell ref="B35:C35"/>
    <mergeCell ref="B36:C36"/>
    <mergeCell ref="B37:C37"/>
    <mergeCell ref="B2:J2"/>
    <mergeCell ref="C3:J3"/>
    <mergeCell ref="C4:J4"/>
    <mergeCell ref="C5:J5"/>
    <mergeCell ref="C6:J6"/>
    <mergeCell ref="R9:U9"/>
    <mergeCell ref="K3:P3"/>
    <mergeCell ref="K4:P4"/>
    <mergeCell ref="K5:P5"/>
    <mergeCell ref="K6:P6"/>
    <mergeCell ref="B11:C11"/>
    <mergeCell ref="Q3:W3"/>
    <mergeCell ref="Q4:W4"/>
    <mergeCell ref="Q5:W5"/>
    <mergeCell ref="Q6:W6"/>
    <mergeCell ref="B12:C12"/>
    <mergeCell ref="B31:C31"/>
    <mergeCell ref="R17:S17"/>
    <mergeCell ref="B29:C29"/>
    <mergeCell ref="B30:C30"/>
    <mergeCell ref="B26:C26"/>
    <mergeCell ref="B15:C15"/>
    <mergeCell ref="B16:C16"/>
    <mergeCell ref="B19:C19"/>
    <mergeCell ref="B18:C18"/>
    <mergeCell ref="J17:K17"/>
    <mergeCell ref="T17:U17"/>
    <mergeCell ref="B22:C22"/>
    <mergeCell ref="B23:C23"/>
    <mergeCell ref="B24:C24"/>
    <mergeCell ref="B25:C25"/>
    <mergeCell ref="B13:C13"/>
    <mergeCell ref="B27:C27"/>
    <mergeCell ref="B17:C17"/>
    <mergeCell ref="D17:E17"/>
    <mergeCell ref="F17:G17"/>
    <mergeCell ref="H17:I17"/>
    <mergeCell ref="B14:C14"/>
  </mergeCells>
  <phoneticPr fontId="10" type="noConversion"/>
  <pageMargins left="0.27" right="0.24000000000000002" top="4.4444444444444446E-2" bottom="1" header="-4.4444444444444446E-2" footer="0.5"/>
  <pageSetup orientation="portrait" horizontalDpi="4294967292" verticalDpi="4294967292"/>
  <headerFooter alignWithMargins="0"/>
  <colBreaks count="1" manualBreakCount="1">
    <brk id="23" max="1048575" man="1"/>
  </col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7"/>
  <sheetViews>
    <sheetView showGridLines="0" topLeftCell="A4" zoomScaleNormal="100" workbookViewId="0">
      <selection activeCell="C26" sqref="C26"/>
    </sheetView>
  </sheetViews>
  <sheetFormatPr defaultColWidth="8.875" defaultRowHeight="12"/>
  <cols>
    <col min="1" max="1" width="16.375" style="1" customWidth="1"/>
    <col min="2" max="2" width="17.875" style="6" customWidth="1"/>
    <col min="3" max="3" width="14.875" style="8" customWidth="1"/>
    <col min="4" max="4" width="21.125" style="6" customWidth="1"/>
    <col min="5" max="5" width="7.875" style="1" customWidth="1"/>
    <col min="6" max="6" width="14.375" style="3" customWidth="1"/>
    <col min="7" max="7" width="7.875" style="3" customWidth="1"/>
    <col min="8" max="8" width="18.125" style="30" customWidth="1"/>
    <col min="9" max="9" width="11.5" style="30" customWidth="1"/>
    <col min="10" max="10" width="12.625" style="30" customWidth="1"/>
    <col min="11" max="11" width="6.875" style="30" customWidth="1"/>
    <col min="12" max="12" width="37.125" style="30" customWidth="1"/>
    <col min="13" max="16384" width="8.875" style="4"/>
  </cols>
  <sheetData>
    <row r="1" spans="1:19" s="3" customFormat="1" ht="23.25">
      <c r="A1" s="89"/>
      <c r="B1" s="108" t="str">
        <f>SHELL!B1</f>
        <v>L1 WOMENS PANT</v>
      </c>
      <c r="C1" s="91"/>
      <c r="D1" s="91"/>
      <c r="E1" s="91"/>
      <c r="F1" s="91"/>
      <c r="G1" s="91"/>
      <c r="H1" s="91"/>
      <c r="I1" s="91"/>
      <c r="J1" s="91"/>
      <c r="K1" s="91"/>
      <c r="L1" s="92"/>
    </row>
    <row r="2" spans="1:19" s="3" customFormat="1" ht="16.5">
      <c r="A2" s="109"/>
      <c r="B2" s="443" t="str">
        <f>TRIMS!B2</f>
        <v>SEASON:</v>
      </c>
      <c r="C2" s="444"/>
      <c r="D2" s="443" t="str">
        <f>SHELL!D2</f>
        <v>WINTER 2017/2018</v>
      </c>
      <c r="E2" s="444"/>
      <c r="F2" s="112" t="s">
        <v>198</v>
      </c>
      <c r="G2" s="274"/>
      <c r="H2" s="192" t="s">
        <v>129</v>
      </c>
      <c r="I2" s="193"/>
      <c r="J2" s="193"/>
      <c r="K2" s="193"/>
      <c r="L2" s="194"/>
    </row>
    <row r="3" spans="1:19" s="3" customFormat="1" ht="16.5">
      <c r="A3" s="110"/>
      <c r="B3" s="443" t="str">
        <f>TRIMS!B3</f>
        <v>STYLE NUMBER:</v>
      </c>
      <c r="C3" s="444"/>
      <c r="D3" s="443" t="str">
        <f>SHELL!D3</f>
        <v>L1TA-202-17</v>
      </c>
      <c r="E3" s="444"/>
      <c r="F3" s="95"/>
      <c r="G3" s="188"/>
      <c r="H3" s="192" t="s">
        <v>130</v>
      </c>
      <c r="I3" s="193"/>
      <c r="J3" s="193"/>
      <c r="K3" s="193"/>
      <c r="L3" s="194"/>
    </row>
    <row r="4" spans="1:19" s="3" customFormat="1" ht="16.5">
      <c r="A4" s="110"/>
      <c r="B4" s="443" t="str">
        <f>TRIMS!B4</f>
        <v>STYLE NAME:</v>
      </c>
      <c r="C4" s="444"/>
      <c r="D4" s="443" t="str">
        <f>SHELL!D4</f>
        <v>LORETTA DENIM OVERALL</v>
      </c>
      <c r="E4" s="444"/>
      <c r="F4" s="95"/>
      <c r="G4" s="188"/>
      <c r="H4" s="192" t="s">
        <v>131</v>
      </c>
      <c r="I4" s="193"/>
      <c r="J4" s="193"/>
      <c r="K4" s="193"/>
      <c r="L4" s="194"/>
    </row>
    <row r="5" spans="1:19" s="3" customFormat="1" ht="16.5">
      <c r="A5" s="110"/>
      <c r="B5" s="448" t="str">
        <f>SHELL!F5</f>
        <v>BLOCK:</v>
      </c>
      <c r="C5" s="449"/>
      <c r="D5" s="448" t="str">
        <f>SHELL!H5</f>
        <v>L1TA-202-16 LORETTA OVERALL RERERENCE BLOCK</v>
      </c>
      <c r="E5" s="449"/>
      <c r="F5" s="95"/>
      <c r="G5" s="188"/>
      <c r="H5" s="125" t="s">
        <v>225</v>
      </c>
      <c r="I5" s="195"/>
      <c r="J5" s="195"/>
      <c r="K5" s="195"/>
      <c r="L5" s="196"/>
      <c r="M5" s="12"/>
      <c r="N5" s="12"/>
      <c r="O5" s="12"/>
      <c r="P5" s="12"/>
      <c r="Q5" s="54"/>
      <c r="R5" s="54"/>
      <c r="S5" s="54"/>
    </row>
    <row r="6" spans="1:19" s="3" customFormat="1" ht="16.5">
      <c r="A6" s="110"/>
      <c r="B6" s="448" t="str">
        <f>SHELL!F6</f>
        <v>FIT:</v>
      </c>
      <c r="C6" s="449"/>
      <c r="D6" s="448" t="str">
        <f>SHELL!H6</f>
        <v>SLIM</v>
      </c>
      <c r="E6" s="449"/>
      <c r="F6" s="95"/>
      <c r="G6" s="188"/>
      <c r="H6" s="125" t="s">
        <v>215</v>
      </c>
      <c r="I6" s="195"/>
      <c r="J6" s="195"/>
      <c r="K6" s="195"/>
      <c r="L6" s="196"/>
      <c r="M6" s="12"/>
      <c r="N6" s="12"/>
      <c r="O6" s="12"/>
      <c r="P6" s="12"/>
      <c r="Q6" s="55"/>
      <c r="R6" s="55"/>
      <c r="S6" s="55"/>
    </row>
    <row r="7" spans="1:19" s="3" customFormat="1" ht="17.25" thickBot="1">
      <c r="A7" s="111"/>
      <c r="B7" s="450"/>
      <c r="C7" s="451"/>
      <c r="D7" s="450"/>
      <c r="E7" s="451"/>
      <c r="F7" s="295"/>
      <c r="G7" s="296"/>
      <c r="H7" s="445" t="s">
        <v>193</v>
      </c>
      <c r="I7" s="446"/>
      <c r="J7" s="446"/>
      <c r="K7" s="446"/>
      <c r="L7" s="447"/>
      <c r="M7" s="12"/>
      <c r="N7" s="12"/>
      <c r="O7" s="12"/>
      <c r="P7" s="12"/>
      <c r="Q7" s="55"/>
      <c r="R7" s="55"/>
      <c r="S7" s="55"/>
    </row>
    <row r="8" spans="1:19" s="13" customFormat="1" ht="16.5">
      <c r="A8" s="99"/>
      <c r="B8" s="93"/>
      <c r="C8" s="86"/>
      <c r="D8" s="86"/>
      <c r="E8" s="86"/>
      <c r="F8" s="86"/>
      <c r="G8" s="86"/>
      <c r="H8" s="86"/>
      <c r="I8" s="93"/>
      <c r="J8" s="93"/>
      <c r="K8" s="86"/>
      <c r="L8" s="93"/>
    </row>
    <row r="9" spans="1:19" s="13" customFormat="1" ht="11.1" customHeight="1">
      <c r="A9" s="100"/>
      <c r="B9" s="90"/>
      <c r="H9" s="90"/>
      <c r="I9" s="90"/>
      <c r="J9" s="90"/>
      <c r="K9" s="90"/>
      <c r="L9" s="90"/>
    </row>
    <row r="10" spans="1:19" s="97" customFormat="1" ht="23.1" customHeight="1">
      <c r="A10" s="320">
        <v>42414</v>
      </c>
      <c r="B10" s="321" t="s">
        <v>209</v>
      </c>
      <c r="C10" s="96"/>
      <c r="D10" s="191"/>
      <c r="E10" s="191"/>
      <c r="F10" s="191"/>
      <c r="G10" s="96"/>
      <c r="H10" s="96"/>
      <c r="I10" s="96"/>
      <c r="J10" s="96"/>
      <c r="K10" s="96"/>
      <c r="L10" s="124"/>
    </row>
    <row r="11" spans="1:19" s="97" customFormat="1" ht="23.1" customHeight="1">
      <c r="A11" s="273"/>
      <c r="B11" s="272" t="s">
        <v>73</v>
      </c>
      <c r="C11" s="96"/>
      <c r="D11" s="191"/>
      <c r="E11" s="191"/>
      <c r="F11" s="191"/>
      <c r="G11" s="96"/>
      <c r="H11" s="96"/>
      <c r="I11" s="96"/>
      <c r="J11" s="96"/>
      <c r="K11" s="96"/>
      <c r="L11" s="124"/>
    </row>
    <row r="12" spans="1:19" s="97" customFormat="1" ht="23.1" customHeight="1">
      <c r="A12" s="273"/>
      <c r="B12" s="272" t="s">
        <v>74</v>
      </c>
      <c r="C12" s="96"/>
      <c r="D12" s="191"/>
      <c r="E12" s="191"/>
      <c r="F12" s="191"/>
      <c r="G12" s="96"/>
      <c r="H12" s="96"/>
      <c r="I12" s="96"/>
      <c r="J12" s="96"/>
      <c r="K12" s="96"/>
      <c r="L12" s="124"/>
    </row>
    <row r="13" spans="1:19" s="97" customFormat="1" ht="23.1" customHeight="1">
      <c r="A13" s="273"/>
      <c r="B13" s="272" t="s">
        <v>75</v>
      </c>
      <c r="C13" s="96"/>
      <c r="D13" s="191"/>
      <c r="E13" s="191"/>
      <c r="F13" s="191"/>
      <c r="G13" s="96"/>
      <c r="H13" s="96"/>
      <c r="I13" s="96"/>
      <c r="J13" s="96"/>
      <c r="K13" s="96"/>
      <c r="L13" s="124"/>
    </row>
    <row r="14" spans="1:19" s="97" customFormat="1" ht="23.1" customHeight="1">
      <c r="A14" s="271"/>
      <c r="B14" s="272" t="s">
        <v>224</v>
      </c>
      <c r="C14" s="96"/>
      <c r="D14" s="191"/>
      <c r="E14" s="191"/>
      <c r="F14" s="191"/>
      <c r="G14" s="96"/>
      <c r="H14" s="96"/>
      <c r="I14" s="96"/>
      <c r="J14" s="96"/>
      <c r="K14" s="96"/>
      <c r="L14" s="124"/>
    </row>
    <row r="15" spans="1:19" s="97" customFormat="1" ht="23.1" customHeight="1">
      <c r="A15" s="343"/>
      <c r="B15" s="344"/>
      <c r="C15" s="96"/>
      <c r="D15" s="191"/>
      <c r="E15" s="191"/>
      <c r="F15" s="191"/>
      <c r="G15" s="96"/>
      <c r="H15" s="96"/>
      <c r="I15" s="96"/>
      <c r="J15" s="96"/>
      <c r="K15" s="96"/>
      <c r="L15" s="124"/>
    </row>
    <row r="16" spans="1:19" s="97" customFormat="1" ht="23.1" customHeight="1">
      <c r="A16" s="343"/>
      <c r="B16" s="275" t="s">
        <v>76</v>
      </c>
      <c r="C16" s="96"/>
      <c r="D16" s="191"/>
      <c r="E16" s="191"/>
      <c r="F16" s="191"/>
      <c r="G16" s="96"/>
      <c r="H16" s="96"/>
      <c r="I16" s="96"/>
      <c r="J16" s="96"/>
      <c r="K16" s="96"/>
      <c r="L16" s="124"/>
    </row>
    <row r="17" spans="1:12" s="97" customFormat="1" ht="23.1" customHeight="1">
      <c r="A17" s="189"/>
      <c r="B17" s="190"/>
      <c r="C17" s="191"/>
      <c r="D17" s="191"/>
      <c r="E17" s="191"/>
      <c r="F17" s="191"/>
      <c r="G17" s="96"/>
      <c r="H17" s="96"/>
      <c r="I17" s="96"/>
      <c r="J17" s="96"/>
      <c r="K17" s="96"/>
      <c r="L17" s="124"/>
    </row>
    <row r="18" spans="1:12" s="97" customFormat="1" ht="23.1" customHeight="1">
      <c r="A18" s="189"/>
      <c r="B18" s="275"/>
      <c r="C18" s="191"/>
      <c r="D18" s="191"/>
      <c r="E18" s="191"/>
      <c r="F18" s="191"/>
      <c r="G18" s="96"/>
      <c r="H18" s="96"/>
      <c r="I18" s="96"/>
      <c r="J18" s="96"/>
      <c r="K18" s="96"/>
      <c r="L18" s="124"/>
    </row>
    <row r="19" spans="1:12" s="97" customFormat="1" ht="23.1" customHeight="1">
      <c r="A19" s="189"/>
      <c r="B19" s="190"/>
      <c r="C19" s="191"/>
      <c r="D19" s="191"/>
      <c r="E19" s="191"/>
      <c r="F19" s="191"/>
      <c r="G19" s="96"/>
      <c r="H19" s="96"/>
      <c r="I19" s="96"/>
      <c r="J19" s="96"/>
      <c r="K19" s="96"/>
      <c r="L19" s="124"/>
    </row>
    <row r="20" spans="1:12" s="97" customFormat="1" ht="23.1" customHeight="1">
      <c r="A20" s="189"/>
      <c r="B20" s="190"/>
      <c r="C20" s="191"/>
      <c r="D20" s="191"/>
      <c r="E20" s="191"/>
      <c r="F20" s="191"/>
      <c r="G20" s="96"/>
      <c r="H20" s="96"/>
      <c r="I20" s="96"/>
      <c r="J20" s="96"/>
      <c r="K20" s="96"/>
      <c r="L20" s="124"/>
    </row>
    <row r="21" spans="1:12" s="97" customFormat="1" ht="23.1" customHeight="1">
      <c r="A21" s="189"/>
      <c r="B21" s="190"/>
      <c r="C21" s="191"/>
      <c r="D21" s="191"/>
      <c r="E21" s="191"/>
      <c r="F21" s="191"/>
      <c r="G21" s="96"/>
      <c r="H21" s="96"/>
      <c r="I21" s="96"/>
      <c r="J21" s="96"/>
      <c r="K21" s="96"/>
      <c r="L21" s="124"/>
    </row>
    <row r="22" spans="1:12" s="97" customFormat="1" ht="23.1" customHeight="1">
      <c r="A22" s="189"/>
      <c r="B22" s="190"/>
      <c r="C22" s="191"/>
      <c r="D22" s="191"/>
      <c r="E22" s="191"/>
      <c r="F22" s="191"/>
      <c r="G22" s="96"/>
      <c r="H22" s="96"/>
      <c r="I22" s="96"/>
      <c r="J22" s="96"/>
      <c r="K22" s="96"/>
      <c r="L22" s="124"/>
    </row>
    <row r="23" spans="1:12" s="97" customFormat="1" ht="23.1" customHeight="1">
      <c r="A23" s="189"/>
      <c r="B23" s="190"/>
      <c r="C23" s="191"/>
      <c r="D23" s="191"/>
      <c r="E23" s="191"/>
      <c r="F23" s="191"/>
      <c r="G23" s="96"/>
      <c r="H23" s="96"/>
      <c r="I23" s="96"/>
      <c r="J23" s="96"/>
      <c r="K23" s="96"/>
      <c r="L23" s="124"/>
    </row>
    <row r="24" spans="1:12" s="97" customFormat="1" ht="23.1" customHeight="1">
      <c r="A24" s="189"/>
      <c r="B24" s="190"/>
      <c r="C24" s="191"/>
      <c r="D24" s="191"/>
      <c r="E24" s="191"/>
      <c r="F24" s="191"/>
      <c r="G24" s="96"/>
      <c r="H24" s="96"/>
      <c r="I24" s="96"/>
      <c r="J24" s="96"/>
      <c r="K24" s="96"/>
      <c r="L24" s="124"/>
    </row>
    <row r="25" spans="1:12" s="97" customFormat="1" ht="23.1" customHeight="1">
      <c r="A25" s="189"/>
      <c r="B25" s="190"/>
      <c r="C25" s="191"/>
      <c r="D25" s="191"/>
      <c r="E25" s="191"/>
      <c r="F25" s="191"/>
      <c r="G25" s="96"/>
      <c r="H25" s="96"/>
      <c r="I25" s="96"/>
      <c r="J25" s="96"/>
      <c r="K25" s="96"/>
      <c r="L25" s="124"/>
    </row>
    <row r="26" spans="1:12" s="97" customFormat="1" ht="23.1" customHeight="1">
      <c r="A26" s="189"/>
      <c r="B26" s="190"/>
      <c r="C26" s="191"/>
      <c r="D26" s="191"/>
      <c r="E26" s="191"/>
      <c r="F26" s="191"/>
      <c r="G26" s="96"/>
      <c r="H26" s="96"/>
      <c r="I26" s="96"/>
      <c r="J26" s="96"/>
      <c r="K26" s="96"/>
      <c r="L26" s="124"/>
    </row>
    <row r="27" spans="1:12" s="97" customFormat="1" ht="23.1" customHeight="1">
      <c r="A27" s="189"/>
      <c r="B27" s="190"/>
      <c r="C27" s="191"/>
      <c r="D27" s="191"/>
      <c r="E27" s="191"/>
      <c r="F27" s="191"/>
      <c r="G27" s="96"/>
      <c r="H27" s="96"/>
      <c r="I27" s="96"/>
      <c r="J27" s="96"/>
      <c r="K27" s="96"/>
      <c r="L27" s="124"/>
    </row>
    <row r="28" spans="1:12" s="97" customFormat="1" ht="23.1" customHeight="1">
      <c r="A28" s="189"/>
      <c r="B28" s="190"/>
      <c r="C28" s="191"/>
      <c r="D28" s="191"/>
      <c r="E28" s="191"/>
      <c r="F28" s="191"/>
      <c r="G28" s="96"/>
      <c r="H28" s="96"/>
      <c r="I28" s="96"/>
      <c r="J28" s="96"/>
      <c r="K28" s="96"/>
      <c r="L28" s="124"/>
    </row>
    <row r="29" spans="1:12" s="97" customFormat="1" ht="23.1" customHeight="1">
      <c r="A29" s="189"/>
      <c r="B29" s="190"/>
      <c r="C29" s="191"/>
      <c r="D29" s="191"/>
      <c r="E29" s="191"/>
      <c r="F29" s="191"/>
      <c r="G29" s="96"/>
      <c r="H29" s="96"/>
      <c r="I29" s="96"/>
      <c r="J29" s="96"/>
      <c r="K29" s="96"/>
      <c r="L29" s="124"/>
    </row>
    <row r="30" spans="1:12" s="97" customFormat="1" ht="23.1" customHeight="1">
      <c r="A30" s="189"/>
      <c r="B30" s="190"/>
      <c r="C30" s="191"/>
      <c r="D30" s="191"/>
      <c r="E30" s="191"/>
      <c r="F30" s="191"/>
      <c r="G30" s="96"/>
      <c r="H30" s="96"/>
      <c r="I30" s="96"/>
      <c r="J30" s="96"/>
      <c r="K30" s="96"/>
      <c r="L30" s="124"/>
    </row>
    <row r="31" spans="1:12" s="97" customFormat="1" ht="23.1" customHeight="1">
      <c r="A31" s="189"/>
      <c r="B31" s="190"/>
      <c r="C31" s="191"/>
      <c r="D31" s="191"/>
      <c r="E31" s="191"/>
      <c r="F31" s="191"/>
      <c r="G31" s="96"/>
      <c r="H31" s="96"/>
      <c r="I31" s="96"/>
      <c r="J31" s="96"/>
      <c r="K31" s="96"/>
      <c r="L31" s="124"/>
    </row>
    <row r="32" spans="1:12" s="97" customFormat="1" ht="23.1" customHeight="1">
      <c r="A32" s="189"/>
      <c r="B32" s="190"/>
      <c r="C32" s="191"/>
      <c r="D32" s="191"/>
      <c r="E32" s="191"/>
      <c r="F32" s="191"/>
      <c r="G32" s="96"/>
      <c r="H32" s="96"/>
      <c r="I32" s="96"/>
      <c r="J32" s="96"/>
      <c r="K32" s="96"/>
      <c r="L32" s="124"/>
    </row>
    <row r="33" spans="1:12" s="97" customFormat="1" ht="23.1" customHeight="1">
      <c r="A33" s="189"/>
      <c r="B33" s="190"/>
      <c r="C33" s="191"/>
      <c r="D33" s="191"/>
      <c r="E33" s="191"/>
      <c r="F33" s="191"/>
      <c r="G33" s="96"/>
      <c r="H33" s="96"/>
      <c r="I33" s="96"/>
      <c r="J33" s="96"/>
      <c r="K33" s="96"/>
      <c r="L33" s="124"/>
    </row>
    <row r="34" spans="1:12" s="97" customFormat="1" ht="23.1" customHeight="1">
      <c r="A34" s="189"/>
      <c r="B34" s="190"/>
      <c r="C34" s="191"/>
      <c r="D34" s="191"/>
      <c r="E34" s="191"/>
      <c r="F34" s="191"/>
      <c r="G34" s="96"/>
      <c r="H34" s="96"/>
      <c r="I34" s="96"/>
      <c r="J34" s="96"/>
      <c r="K34" s="96"/>
      <c r="L34" s="124"/>
    </row>
    <row r="35" spans="1:12" s="97" customFormat="1" ht="23.1" customHeight="1">
      <c r="A35" s="189"/>
      <c r="B35" s="190"/>
      <c r="C35" s="191"/>
      <c r="D35" s="191"/>
      <c r="E35" s="191"/>
      <c r="F35" s="191"/>
      <c r="G35" s="96"/>
      <c r="H35" s="96"/>
      <c r="I35" s="96"/>
      <c r="J35" s="96"/>
      <c r="K35" s="96"/>
      <c r="L35" s="124"/>
    </row>
    <row r="36" spans="1:12" s="97" customFormat="1" ht="23.1" customHeight="1">
      <c r="A36" s="189"/>
      <c r="B36" s="190"/>
      <c r="C36" s="191"/>
      <c r="D36" s="191"/>
      <c r="E36" s="191"/>
      <c r="F36" s="191"/>
      <c r="G36" s="96"/>
      <c r="H36" s="96"/>
      <c r="I36" s="96"/>
      <c r="J36" s="96"/>
      <c r="K36" s="96"/>
      <c r="L36" s="124"/>
    </row>
    <row r="37" spans="1:12" s="97" customFormat="1" ht="23.1" customHeight="1">
      <c r="A37" s="189"/>
      <c r="B37" s="190"/>
      <c r="C37" s="191"/>
      <c r="D37" s="191"/>
      <c r="E37" s="191"/>
      <c r="F37" s="191"/>
      <c r="G37" s="96"/>
      <c r="H37" s="96"/>
      <c r="I37" s="96"/>
      <c r="J37" s="96"/>
      <c r="K37" s="96"/>
      <c r="L37" s="124"/>
    </row>
    <row r="38" spans="1:12" s="97" customFormat="1" ht="23.1" customHeight="1">
      <c r="A38" s="189"/>
      <c r="B38" s="190"/>
      <c r="C38" s="191"/>
      <c r="D38" s="191"/>
      <c r="E38" s="191"/>
      <c r="F38" s="191"/>
      <c r="G38" s="96"/>
      <c r="H38" s="96"/>
      <c r="I38" s="96"/>
      <c r="J38" s="96"/>
      <c r="K38" s="96"/>
      <c r="L38" s="124"/>
    </row>
    <row r="39" spans="1:12" s="97" customFormat="1" ht="23.1" customHeight="1">
      <c r="A39" s="189"/>
      <c r="B39" s="190"/>
      <c r="C39" s="191"/>
      <c r="D39" s="191"/>
      <c r="E39" s="191"/>
      <c r="F39" s="191"/>
      <c r="G39" s="96"/>
      <c r="H39" s="96"/>
      <c r="I39" s="96"/>
      <c r="J39" s="96"/>
      <c r="K39" s="96"/>
      <c r="L39" s="124"/>
    </row>
    <row r="40" spans="1:12" s="97" customFormat="1" ht="23.1" customHeight="1">
      <c r="A40" s="189"/>
      <c r="B40" s="190"/>
      <c r="C40" s="191"/>
      <c r="D40" s="191"/>
      <c r="E40" s="191"/>
      <c r="F40" s="191"/>
      <c r="G40" s="96"/>
      <c r="H40" s="96"/>
      <c r="I40" s="96"/>
      <c r="J40" s="96"/>
      <c r="K40" s="96"/>
      <c r="L40" s="124"/>
    </row>
    <row r="41" spans="1:12" s="97" customFormat="1" ht="23.1" customHeight="1">
      <c r="A41" s="189"/>
      <c r="B41" s="190"/>
      <c r="C41" s="191"/>
      <c r="D41" s="191"/>
      <c r="E41" s="191"/>
      <c r="F41" s="191"/>
      <c r="G41" s="96"/>
      <c r="H41" s="96"/>
      <c r="I41" s="96"/>
      <c r="J41" s="96"/>
      <c r="K41" s="96"/>
      <c r="L41" s="124"/>
    </row>
    <row r="42" spans="1:12" s="97" customFormat="1" ht="23.1" customHeight="1">
      <c r="A42" s="189"/>
      <c r="B42" s="190"/>
      <c r="C42" s="191"/>
      <c r="D42" s="191"/>
      <c r="E42" s="191"/>
      <c r="F42" s="191"/>
      <c r="G42" s="96"/>
      <c r="H42" s="96"/>
      <c r="I42" s="96"/>
      <c r="J42" s="96"/>
      <c r="K42" s="96"/>
      <c r="L42" s="124"/>
    </row>
    <row r="43" spans="1:12" s="97" customFormat="1" ht="23.1" customHeight="1">
      <c r="A43" s="189"/>
      <c r="B43" s="190"/>
      <c r="C43" s="191"/>
      <c r="D43" s="191"/>
      <c r="E43" s="191"/>
      <c r="F43" s="191"/>
      <c r="G43" s="96"/>
      <c r="H43" s="96"/>
      <c r="I43" s="96"/>
      <c r="J43" s="96"/>
      <c r="K43" s="96"/>
      <c r="L43" s="124"/>
    </row>
    <row r="44" spans="1:12" s="97" customFormat="1" ht="23.1" customHeight="1">
      <c r="A44" s="189"/>
      <c r="B44" s="190"/>
      <c r="C44" s="191"/>
      <c r="D44" s="191"/>
      <c r="E44" s="191"/>
      <c r="F44" s="191"/>
      <c r="G44" s="96"/>
      <c r="H44" s="96"/>
      <c r="I44" s="96"/>
      <c r="J44" s="96"/>
      <c r="K44" s="96"/>
      <c r="L44" s="124"/>
    </row>
    <row r="45" spans="1:12" s="97" customFormat="1" ht="23.1" customHeight="1">
      <c r="A45" s="189"/>
      <c r="B45" s="190"/>
      <c r="C45" s="191"/>
      <c r="D45" s="191"/>
      <c r="E45" s="191"/>
      <c r="F45" s="191"/>
      <c r="G45" s="96"/>
      <c r="H45" s="96"/>
      <c r="I45" s="96"/>
      <c r="J45" s="96"/>
      <c r="K45" s="96"/>
      <c r="L45" s="124"/>
    </row>
    <row r="46" spans="1:12" s="97" customFormat="1" ht="23.1" customHeight="1">
      <c r="A46" s="189"/>
      <c r="B46" s="190"/>
      <c r="C46" s="191"/>
      <c r="D46" s="191"/>
      <c r="E46" s="191"/>
      <c r="F46" s="191"/>
      <c r="G46" s="96"/>
      <c r="H46" s="96"/>
      <c r="I46" s="96"/>
      <c r="J46" s="96"/>
      <c r="K46" s="96"/>
      <c r="L46" s="124"/>
    </row>
    <row r="47" spans="1:12" s="97" customFormat="1" ht="23.1" customHeight="1">
      <c r="A47" s="189"/>
      <c r="B47" s="190"/>
      <c r="C47" s="191"/>
      <c r="D47" s="191"/>
      <c r="E47" s="191"/>
      <c r="F47" s="191"/>
      <c r="G47" s="96"/>
      <c r="H47" s="96"/>
      <c r="I47" s="96"/>
      <c r="J47" s="96"/>
      <c r="K47" s="96"/>
      <c r="L47" s="124"/>
    </row>
    <row r="48" spans="1:12" s="97" customFormat="1" ht="23.1" customHeight="1">
      <c r="A48" s="189"/>
      <c r="B48" s="190"/>
      <c r="C48" s="191"/>
      <c r="D48" s="191"/>
      <c r="E48" s="191"/>
      <c r="F48" s="191"/>
      <c r="G48" s="96"/>
      <c r="H48" s="96"/>
      <c r="I48" s="96"/>
      <c r="J48" s="96"/>
      <c r="K48" s="96"/>
      <c r="L48" s="124"/>
    </row>
    <row r="49" spans="1:12" s="97" customFormat="1" ht="23.1" customHeight="1">
      <c r="A49" s="189"/>
      <c r="B49" s="190"/>
      <c r="C49" s="191"/>
      <c r="D49" s="191"/>
      <c r="E49" s="191"/>
      <c r="F49" s="191"/>
      <c r="G49" s="96"/>
      <c r="H49" s="96"/>
      <c r="I49" s="96"/>
      <c r="J49" s="96"/>
      <c r="K49" s="96"/>
      <c r="L49" s="124"/>
    </row>
    <row r="50" spans="1:12" s="97" customFormat="1" ht="23.1" customHeight="1">
      <c r="A50" s="189"/>
      <c r="B50" s="190"/>
      <c r="C50" s="191"/>
      <c r="D50" s="191"/>
      <c r="E50" s="191"/>
      <c r="F50" s="191"/>
      <c r="G50" s="96"/>
      <c r="H50" s="96"/>
      <c r="I50" s="96"/>
      <c r="J50" s="96"/>
      <c r="K50" s="96"/>
      <c r="L50" s="124"/>
    </row>
    <row r="51" spans="1:12" s="97" customFormat="1" ht="23.1" customHeight="1">
      <c r="A51" s="189"/>
      <c r="B51" s="190"/>
      <c r="C51" s="191"/>
      <c r="D51" s="191"/>
      <c r="E51" s="191"/>
      <c r="F51" s="191"/>
      <c r="G51" s="96"/>
      <c r="H51" s="96"/>
      <c r="I51" s="96"/>
      <c r="J51" s="96"/>
      <c r="K51" s="96"/>
      <c r="L51" s="124"/>
    </row>
    <row r="52" spans="1:12" s="97" customFormat="1" ht="23.1" customHeight="1">
      <c r="A52" s="189"/>
      <c r="B52" s="190"/>
      <c r="C52" s="191"/>
      <c r="D52" s="191"/>
      <c r="E52" s="191"/>
      <c r="F52" s="191"/>
      <c r="G52" s="96"/>
      <c r="H52" s="96"/>
      <c r="I52" s="96"/>
      <c r="J52" s="96"/>
      <c r="K52" s="96"/>
      <c r="L52" s="124"/>
    </row>
    <row r="53" spans="1:12" s="97" customFormat="1" ht="23.1" customHeight="1">
      <c r="A53" s="189"/>
      <c r="B53" s="190"/>
      <c r="C53" s="191"/>
      <c r="D53" s="191"/>
      <c r="E53" s="191"/>
      <c r="F53" s="191"/>
      <c r="G53" s="96"/>
      <c r="H53" s="96"/>
      <c r="I53" s="96"/>
      <c r="J53" s="96"/>
      <c r="K53" s="96"/>
      <c r="L53" s="124"/>
    </row>
    <row r="54" spans="1:12" s="97" customFormat="1" ht="23.1" customHeight="1">
      <c r="A54" s="189"/>
      <c r="B54" s="190"/>
      <c r="C54" s="191"/>
      <c r="D54" s="191"/>
      <c r="E54" s="191"/>
      <c r="F54" s="191"/>
      <c r="G54" s="96"/>
      <c r="H54" s="96"/>
      <c r="I54" s="96"/>
      <c r="J54" s="96"/>
      <c r="K54" s="96"/>
      <c r="L54" s="124"/>
    </row>
    <row r="55" spans="1:12" s="97" customFormat="1" ht="23.1" customHeight="1">
      <c r="A55" s="189"/>
      <c r="B55" s="190"/>
      <c r="C55" s="191"/>
      <c r="D55" s="191"/>
      <c r="E55" s="191"/>
      <c r="F55" s="191"/>
      <c r="G55" s="96"/>
      <c r="H55" s="96"/>
      <c r="I55" s="96"/>
      <c r="J55" s="96"/>
      <c r="K55" s="96"/>
      <c r="L55" s="124"/>
    </row>
    <row r="56" spans="1:12" s="98" customFormat="1" ht="23.1" customHeight="1">
      <c r="A56" s="101"/>
      <c r="B56" s="97"/>
      <c r="H56" s="97"/>
      <c r="I56" s="97"/>
      <c r="J56" s="97"/>
      <c r="K56" s="97"/>
      <c r="L56" s="97"/>
    </row>
    <row r="57" spans="1:12" s="98" customFormat="1" ht="23.1" customHeight="1">
      <c r="A57" s="101"/>
      <c r="B57" s="97"/>
      <c r="H57" s="97"/>
      <c r="I57" s="97"/>
      <c r="J57" s="97"/>
      <c r="K57" s="97"/>
      <c r="L57" s="97"/>
    </row>
    <row r="58" spans="1:12" s="98" customFormat="1" ht="23.1" customHeight="1">
      <c r="A58" s="101"/>
      <c r="B58" s="97"/>
      <c r="H58" s="97"/>
      <c r="I58" s="97"/>
      <c r="J58" s="97"/>
      <c r="K58" s="97"/>
      <c r="L58" s="97"/>
    </row>
    <row r="59" spans="1:12" s="98" customFormat="1" ht="23.1" customHeight="1">
      <c r="A59" s="101"/>
      <c r="B59" s="97"/>
      <c r="H59" s="97"/>
      <c r="I59" s="97"/>
      <c r="J59" s="97"/>
      <c r="K59" s="97"/>
      <c r="L59" s="97"/>
    </row>
    <row r="60" spans="1:12" s="98" customFormat="1" ht="23.1" customHeight="1">
      <c r="A60" s="101"/>
      <c r="B60" s="97"/>
      <c r="H60" s="97"/>
      <c r="I60" s="97"/>
      <c r="J60" s="97"/>
      <c r="K60" s="97"/>
      <c r="L60" s="97"/>
    </row>
    <row r="61" spans="1:12" s="98" customFormat="1" ht="23.1" customHeight="1">
      <c r="A61" s="101"/>
      <c r="B61" s="97"/>
      <c r="H61" s="97"/>
      <c r="I61" s="97"/>
      <c r="J61" s="97"/>
      <c r="K61" s="97"/>
      <c r="L61" s="97"/>
    </row>
    <row r="62" spans="1:12" s="98" customFormat="1" ht="12.75">
      <c r="A62" s="101"/>
      <c r="B62" s="97"/>
      <c r="H62" s="97"/>
      <c r="I62" s="97"/>
      <c r="J62" s="97"/>
      <c r="K62" s="97"/>
      <c r="L62" s="97"/>
    </row>
    <row r="63" spans="1:12" s="98" customFormat="1" ht="12.75">
      <c r="A63" s="101"/>
      <c r="B63" s="97"/>
      <c r="H63" s="97"/>
      <c r="I63" s="97"/>
      <c r="J63" s="97"/>
      <c r="K63" s="97"/>
      <c r="L63" s="97"/>
    </row>
    <row r="64" spans="1:12" s="98" customFormat="1" ht="12.75">
      <c r="A64" s="101"/>
      <c r="B64" s="97"/>
      <c r="H64" s="97"/>
      <c r="I64" s="97"/>
      <c r="J64" s="97"/>
      <c r="K64" s="97"/>
      <c r="L64" s="97"/>
    </row>
    <row r="65" spans="1:12" s="98" customFormat="1" ht="12.75">
      <c r="A65" s="101"/>
      <c r="B65" s="97"/>
      <c r="H65" s="97"/>
      <c r="I65" s="97"/>
      <c r="J65" s="97"/>
      <c r="K65" s="97"/>
      <c r="L65" s="97"/>
    </row>
    <row r="66" spans="1:12" s="98" customFormat="1" ht="12.75">
      <c r="A66" s="101"/>
      <c r="B66" s="97"/>
      <c r="H66" s="97"/>
      <c r="I66" s="97"/>
      <c r="J66" s="97"/>
      <c r="K66" s="97"/>
      <c r="L66" s="97"/>
    </row>
    <row r="67" spans="1:12" s="98" customFormat="1" ht="12.75">
      <c r="A67" s="101"/>
      <c r="B67" s="97"/>
      <c r="H67" s="97"/>
      <c r="I67" s="97"/>
      <c r="J67" s="97"/>
      <c r="K67" s="97"/>
      <c r="L67" s="97"/>
    </row>
    <row r="68" spans="1:12" s="98" customFormat="1" ht="12.75">
      <c r="A68" s="101"/>
      <c r="B68" s="97"/>
      <c r="H68" s="97"/>
      <c r="I68" s="97"/>
      <c r="J68" s="97"/>
      <c r="K68" s="97"/>
      <c r="L68" s="97"/>
    </row>
    <row r="69" spans="1:12" s="98" customFormat="1" ht="12.75">
      <c r="A69" s="101"/>
      <c r="B69" s="97"/>
      <c r="H69" s="97"/>
      <c r="I69" s="97"/>
      <c r="J69" s="97"/>
      <c r="K69" s="97"/>
      <c r="L69" s="97"/>
    </row>
    <row r="70" spans="1:12" s="98" customFormat="1" ht="12.75">
      <c r="A70" s="101"/>
      <c r="B70" s="97"/>
      <c r="H70" s="97"/>
      <c r="I70" s="97"/>
      <c r="J70" s="97"/>
      <c r="K70" s="97"/>
      <c r="L70" s="97"/>
    </row>
    <row r="71" spans="1:12" s="98" customFormat="1" ht="12.75">
      <c r="A71" s="101"/>
      <c r="B71" s="97"/>
      <c r="H71" s="97"/>
      <c r="I71" s="97"/>
      <c r="J71" s="97"/>
      <c r="K71" s="97"/>
      <c r="L71" s="97"/>
    </row>
    <row r="72" spans="1:12" s="98" customFormat="1" ht="12.75">
      <c r="A72" s="101"/>
      <c r="B72" s="97"/>
      <c r="H72" s="97"/>
      <c r="I72" s="97"/>
      <c r="J72" s="97"/>
      <c r="K72" s="97"/>
      <c r="L72" s="97"/>
    </row>
    <row r="73" spans="1:12" s="98" customFormat="1" ht="12.75">
      <c r="A73" s="101"/>
      <c r="B73" s="97"/>
      <c r="H73" s="97"/>
      <c r="I73" s="97"/>
      <c r="J73" s="97"/>
      <c r="K73" s="97"/>
      <c r="L73" s="97"/>
    </row>
    <row r="74" spans="1:12" s="98" customFormat="1" ht="12.75">
      <c r="A74" s="101"/>
      <c r="B74" s="97"/>
      <c r="H74" s="97"/>
      <c r="I74" s="97"/>
      <c r="J74" s="97"/>
      <c r="K74" s="97"/>
      <c r="L74" s="97"/>
    </row>
    <row r="75" spans="1:12" s="98" customFormat="1" ht="12.75">
      <c r="A75" s="101"/>
      <c r="B75" s="97"/>
      <c r="H75" s="97"/>
      <c r="I75" s="97"/>
      <c r="J75" s="97"/>
      <c r="K75" s="97"/>
      <c r="L75" s="97"/>
    </row>
    <row r="76" spans="1:12" s="98" customFormat="1" ht="12.75">
      <c r="A76" s="101"/>
      <c r="B76" s="97"/>
      <c r="H76" s="97"/>
      <c r="I76" s="97"/>
      <c r="J76" s="97"/>
      <c r="K76" s="97"/>
      <c r="L76" s="97"/>
    </row>
    <row r="77" spans="1:12" s="98" customFormat="1" ht="12.75">
      <c r="A77" s="101"/>
      <c r="B77" s="102"/>
      <c r="H77" s="97"/>
      <c r="I77" s="97"/>
      <c r="J77" s="97"/>
      <c r="K77" s="97"/>
      <c r="L77" s="97"/>
    </row>
    <row r="78" spans="1:12" s="98" customFormat="1" ht="12.75">
      <c r="A78" s="101"/>
      <c r="B78" s="102"/>
      <c r="H78" s="97"/>
      <c r="I78" s="97"/>
      <c r="J78" s="97"/>
      <c r="K78" s="97"/>
      <c r="L78" s="97"/>
    </row>
    <row r="79" spans="1:12" s="98" customFormat="1" ht="12.75">
      <c r="A79" s="101"/>
      <c r="B79" s="102"/>
      <c r="H79" s="97"/>
      <c r="I79" s="97"/>
      <c r="J79" s="97"/>
      <c r="K79" s="97"/>
      <c r="L79" s="97"/>
    </row>
    <row r="80" spans="1:12" s="98" customFormat="1" ht="12.75">
      <c r="A80" s="101"/>
      <c r="B80" s="97"/>
      <c r="H80" s="97"/>
      <c r="I80" s="97"/>
      <c r="J80" s="97"/>
      <c r="K80" s="97"/>
      <c r="L80" s="97"/>
    </row>
    <row r="81" spans="1:12" s="98" customFormat="1" ht="12.75">
      <c r="A81" s="101"/>
      <c r="B81" s="97"/>
      <c r="H81" s="97"/>
      <c r="I81" s="97"/>
      <c r="J81" s="97"/>
      <c r="K81" s="97"/>
      <c r="L81" s="97"/>
    </row>
    <row r="82" spans="1:12" s="98" customFormat="1" ht="12.75">
      <c r="A82" s="101"/>
      <c r="B82" s="97"/>
      <c r="H82" s="97"/>
      <c r="I82" s="97"/>
      <c r="J82" s="97"/>
      <c r="K82" s="97"/>
      <c r="L82" s="97"/>
    </row>
    <row r="83" spans="1:12" s="98" customFormat="1" ht="12.75">
      <c r="A83" s="101"/>
      <c r="B83" s="97"/>
      <c r="H83" s="97"/>
      <c r="I83" s="97"/>
      <c r="J83" s="97"/>
      <c r="K83" s="97"/>
      <c r="L83" s="97"/>
    </row>
    <row r="84" spans="1:12" s="98" customFormat="1" ht="12.75">
      <c r="A84" s="101"/>
      <c r="B84" s="97"/>
      <c r="H84" s="97"/>
      <c r="I84" s="97"/>
      <c r="J84" s="97"/>
      <c r="K84" s="97"/>
      <c r="L84" s="97"/>
    </row>
    <row r="85" spans="1:12" s="98" customFormat="1" ht="12.75">
      <c r="A85" s="101"/>
      <c r="B85" s="97"/>
      <c r="H85" s="97"/>
      <c r="I85" s="97"/>
      <c r="J85" s="97"/>
      <c r="K85" s="97"/>
      <c r="L85" s="97"/>
    </row>
    <row r="86" spans="1:12" customFormat="1" ht="16.5">
      <c r="A86" s="23"/>
      <c r="B86" s="94"/>
      <c r="H86" s="94"/>
      <c r="I86" s="94"/>
      <c r="J86" s="94"/>
      <c r="K86" s="94"/>
      <c r="L86" s="94"/>
    </row>
    <row r="87" spans="1:12" customFormat="1" ht="16.5">
      <c r="A87" s="23"/>
      <c r="B87" s="94"/>
      <c r="H87" s="94"/>
      <c r="I87" s="94"/>
      <c r="J87" s="94"/>
      <c r="K87" s="94"/>
      <c r="L87" s="94"/>
    </row>
    <row r="88" spans="1:12" customFormat="1" ht="16.5">
      <c r="A88" s="23"/>
      <c r="B88" s="94"/>
      <c r="H88" s="94"/>
      <c r="I88" s="94"/>
      <c r="J88" s="94"/>
      <c r="K88" s="94"/>
      <c r="L88" s="94"/>
    </row>
    <row r="89" spans="1:12" customFormat="1" ht="16.5">
      <c r="A89" s="23"/>
      <c r="B89" s="94"/>
      <c r="H89" s="94"/>
      <c r="I89" s="94"/>
      <c r="J89" s="94"/>
      <c r="K89" s="94"/>
      <c r="L89" s="94"/>
    </row>
    <row r="90" spans="1:12" customFormat="1" ht="16.5">
      <c r="A90" s="23"/>
      <c r="B90" s="94"/>
      <c r="H90" s="94"/>
      <c r="I90" s="94"/>
      <c r="J90" s="94"/>
      <c r="K90" s="94"/>
      <c r="L90" s="94"/>
    </row>
    <row r="91" spans="1:12" customFormat="1" ht="16.5">
      <c r="A91" s="23"/>
      <c r="B91" s="94"/>
      <c r="H91" s="94"/>
      <c r="I91" s="94"/>
      <c r="J91" s="94"/>
      <c r="K91" s="94"/>
      <c r="L91" s="94"/>
    </row>
    <row r="92" spans="1:12" customFormat="1" ht="16.5">
      <c r="A92" s="23"/>
      <c r="B92" s="94"/>
      <c r="H92" s="94"/>
      <c r="I92" s="94"/>
      <c r="J92" s="94"/>
      <c r="K92" s="94"/>
      <c r="L92" s="94"/>
    </row>
    <row r="93" spans="1:12" customFormat="1" ht="16.5">
      <c r="A93" s="23"/>
      <c r="B93" s="94"/>
      <c r="H93" s="94"/>
      <c r="I93" s="94"/>
      <c r="J93" s="94"/>
      <c r="K93" s="94"/>
      <c r="L93" s="94"/>
    </row>
    <row r="94" spans="1:12" customFormat="1" ht="16.5">
      <c r="A94" s="23"/>
      <c r="B94" s="94"/>
      <c r="H94" s="94"/>
      <c r="I94" s="94"/>
      <c r="J94" s="94"/>
      <c r="K94" s="94"/>
      <c r="L94" s="94"/>
    </row>
    <row r="95" spans="1:12" customFormat="1" ht="16.5">
      <c r="A95" s="23"/>
      <c r="B95" s="94"/>
      <c r="H95" s="94"/>
      <c r="I95" s="94"/>
      <c r="J95" s="94"/>
      <c r="K95" s="94"/>
      <c r="L95" s="94"/>
    </row>
    <row r="96" spans="1:12" customFormat="1" ht="16.5">
      <c r="A96" s="23"/>
      <c r="B96" s="94"/>
      <c r="H96" s="94"/>
      <c r="I96" s="94"/>
      <c r="J96" s="94"/>
      <c r="K96" s="94"/>
      <c r="L96" s="94"/>
    </row>
    <row r="97" spans="1:12" customFormat="1" ht="16.5">
      <c r="A97" s="23"/>
      <c r="B97" s="94"/>
      <c r="H97" s="94"/>
      <c r="I97" s="94"/>
      <c r="J97" s="94"/>
      <c r="K97" s="94"/>
      <c r="L97" s="94"/>
    </row>
    <row r="98" spans="1:12" customFormat="1" ht="16.5">
      <c r="A98" s="23"/>
      <c r="B98" s="94"/>
      <c r="H98" s="94"/>
      <c r="I98" s="94"/>
      <c r="J98" s="94"/>
      <c r="K98" s="94"/>
      <c r="L98" s="94"/>
    </row>
    <row r="99" spans="1:12" customFormat="1" ht="16.5">
      <c r="A99" s="23"/>
      <c r="B99" s="94"/>
      <c r="H99" s="94"/>
      <c r="I99" s="94"/>
      <c r="J99" s="94"/>
      <c r="K99" s="94"/>
      <c r="L99" s="94"/>
    </row>
    <row r="100" spans="1:12" customFormat="1" ht="16.5">
      <c r="A100" s="23"/>
      <c r="B100" s="94"/>
      <c r="H100" s="94"/>
      <c r="I100" s="94"/>
      <c r="J100" s="94"/>
      <c r="K100" s="94"/>
      <c r="L100" s="94"/>
    </row>
    <row r="101" spans="1:12" customFormat="1" ht="16.5">
      <c r="A101" s="23"/>
      <c r="B101" s="94"/>
      <c r="H101" s="94"/>
      <c r="I101" s="94"/>
      <c r="J101" s="94"/>
      <c r="K101" s="94"/>
      <c r="L101" s="94"/>
    </row>
    <row r="102" spans="1:12" customFormat="1" ht="16.5">
      <c r="A102" s="23"/>
      <c r="B102" s="94"/>
      <c r="H102" s="94"/>
      <c r="I102" s="94"/>
      <c r="J102" s="94"/>
      <c r="K102" s="94"/>
      <c r="L102" s="94"/>
    </row>
    <row r="103" spans="1:12" customFormat="1" ht="16.5">
      <c r="A103" s="23"/>
      <c r="B103" s="94"/>
      <c r="H103" s="94"/>
      <c r="I103" s="94"/>
      <c r="J103" s="94"/>
      <c r="K103" s="94"/>
      <c r="L103" s="94"/>
    </row>
    <row r="104" spans="1:12" customFormat="1" ht="16.5">
      <c r="A104" s="23"/>
      <c r="B104" s="94"/>
      <c r="H104" s="94"/>
      <c r="I104" s="94"/>
      <c r="J104" s="94"/>
      <c r="K104" s="94"/>
      <c r="L104" s="94"/>
    </row>
    <row r="105" spans="1:12" customFormat="1" ht="16.5">
      <c r="A105" s="23"/>
      <c r="B105" s="94"/>
      <c r="H105" s="94"/>
      <c r="I105" s="94"/>
      <c r="J105" s="94"/>
      <c r="K105" s="94"/>
      <c r="L105" s="94"/>
    </row>
    <row r="106" spans="1:12" customFormat="1" ht="16.5">
      <c r="A106" s="23"/>
      <c r="B106" s="94"/>
      <c r="H106" s="94"/>
      <c r="I106" s="94"/>
      <c r="J106" s="94"/>
      <c r="K106" s="94"/>
      <c r="L106" s="94"/>
    </row>
    <row r="107" spans="1:12" customFormat="1" ht="16.5">
      <c r="A107" s="23"/>
      <c r="B107" s="94"/>
      <c r="H107" s="94"/>
      <c r="I107" s="94"/>
      <c r="J107" s="94"/>
      <c r="K107" s="94"/>
      <c r="L107" s="94"/>
    </row>
    <row r="108" spans="1:12" customFormat="1" ht="16.5">
      <c r="A108" s="23"/>
      <c r="B108" s="94"/>
      <c r="H108" s="94"/>
      <c r="I108" s="94"/>
      <c r="J108" s="94"/>
      <c r="K108" s="94"/>
      <c r="L108" s="94"/>
    </row>
    <row r="109" spans="1:12" customFormat="1" ht="16.5">
      <c r="A109" s="23"/>
      <c r="B109" s="94"/>
      <c r="H109" s="94"/>
      <c r="I109" s="94"/>
      <c r="J109" s="94"/>
      <c r="K109" s="94"/>
      <c r="L109" s="94"/>
    </row>
    <row r="110" spans="1:12" customFormat="1" ht="16.5">
      <c r="A110" s="23"/>
      <c r="B110" s="94"/>
      <c r="H110" s="94"/>
      <c r="I110" s="94"/>
      <c r="J110" s="94"/>
      <c r="K110" s="94"/>
      <c r="L110" s="94"/>
    </row>
    <row r="111" spans="1:12" customFormat="1" ht="16.5">
      <c r="A111" s="23"/>
      <c r="B111" s="94"/>
      <c r="H111" s="94"/>
      <c r="I111" s="94"/>
      <c r="J111" s="94"/>
      <c r="K111" s="94"/>
      <c r="L111" s="94"/>
    </row>
    <row r="112" spans="1:12" customFormat="1" ht="16.5">
      <c r="A112" s="23"/>
      <c r="B112" s="94"/>
      <c r="H112" s="94"/>
      <c r="I112" s="94"/>
      <c r="J112" s="94"/>
      <c r="K112" s="94"/>
      <c r="L112" s="94"/>
    </row>
    <row r="113" spans="1:12" customFormat="1" ht="16.5">
      <c r="A113" s="23"/>
      <c r="B113" s="94"/>
      <c r="H113" s="94"/>
      <c r="I113" s="94"/>
      <c r="J113" s="94"/>
      <c r="K113" s="94"/>
      <c r="L113" s="94"/>
    </row>
    <row r="114" spans="1:12" customFormat="1" ht="16.5">
      <c r="A114" s="23"/>
      <c r="B114" s="94"/>
      <c r="H114" s="94"/>
      <c r="I114" s="94"/>
      <c r="J114" s="94"/>
      <c r="K114" s="94"/>
      <c r="L114" s="94"/>
    </row>
    <row r="115" spans="1:12" customFormat="1" ht="16.5">
      <c r="A115" s="23"/>
      <c r="B115" s="94"/>
      <c r="H115" s="94"/>
      <c r="I115" s="94"/>
      <c r="J115" s="94"/>
      <c r="K115" s="94"/>
      <c r="L115" s="94"/>
    </row>
    <row r="116" spans="1:12" customFormat="1" ht="16.5">
      <c r="A116" s="23"/>
      <c r="B116" s="94"/>
      <c r="H116" s="94"/>
      <c r="I116" s="94"/>
      <c r="J116" s="94"/>
      <c r="K116" s="94"/>
      <c r="L116" s="94"/>
    </row>
    <row r="117" spans="1:12" customFormat="1" ht="16.5">
      <c r="A117" s="23"/>
      <c r="B117" s="94"/>
      <c r="H117" s="94"/>
      <c r="I117" s="94"/>
      <c r="J117" s="94"/>
      <c r="K117" s="94"/>
      <c r="L117" s="94"/>
    </row>
    <row r="118" spans="1:12" customFormat="1" ht="16.5">
      <c r="A118" s="23"/>
      <c r="B118" s="94"/>
      <c r="H118" s="94"/>
      <c r="I118" s="94"/>
      <c r="J118" s="94"/>
      <c r="K118" s="94"/>
      <c r="L118" s="94"/>
    </row>
    <row r="119" spans="1:12" customFormat="1" ht="16.5">
      <c r="A119" s="23"/>
      <c r="B119" s="94"/>
      <c r="H119" s="94"/>
      <c r="I119" s="94"/>
      <c r="J119" s="94"/>
      <c r="K119" s="94"/>
      <c r="L119" s="94"/>
    </row>
    <row r="120" spans="1:12" customFormat="1" ht="16.5">
      <c r="A120" s="23"/>
      <c r="B120" s="94"/>
      <c r="H120" s="94"/>
      <c r="I120" s="94"/>
      <c r="J120" s="94"/>
      <c r="K120" s="94"/>
      <c r="L120" s="94"/>
    </row>
    <row r="121" spans="1:12" customFormat="1" ht="16.5">
      <c r="A121" s="23"/>
      <c r="B121" s="94"/>
      <c r="H121" s="94"/>
      <c r="I121" s="94"/>
      <c r="J121" s="94"/>
      <c r="K121" s="94"/>
      <c r="L121" s="94"/>
    </row>
    <row r="122" spans="1:12" customFormat="1" ht="16.5">
      <c r="A122" s="23"/>
      <c r="B122" s="94"/>
      <c r="H122" s="94"/>
      <c r="I122" s="94"/>
      <c r="J122" s="94"/>
      <c r="K122" s="94"/>
      <c r="L122" s="94"/>
    </row>
    <row r="123" spans="1:12" customFormat="1" ht="16.5">
      <c r="A123" s="23"/>
      <c r="B123" s="94"/>
      <c r="H123" s="94"/>
      <c r="I123" s="94"/>
      <c r="J123" s="94"/>
      <c r="K123" s="94"/>
      <c r="L123" s="94"/>
    </row>
    <row r="124" spans="1:12" customFormat="1" ht="16.5">
      <c r="A124" s="23"/>
      <c r="B124" s="94"/>
      <c r="H124" s="94"/>
      <c r="I124" s="94"/>
      <c r="J124" s="94"/>
      <c r="K124" s="94"/>
      <c r="L124" s="94"/>
    </row>
    <row r="125" spans="1:12" customFormat="1" ht="16.5">
      <c r="A125" s="23"/>
      <c r="B125" s="94"/>
      <c r="H125" s="94"/>
      <c r="I125" s="94"/>
      <c r="J125" s="94"/>
      <c r="K125" s="94"/>
      <c r="L125" s="94"/>
    </row>
    <row r="126" spans="1:12" customFormat="1" ht="16.5">
      <c r="A126" s="23"/>
      <c r="B126" s="94"/>
      <c r="H126" s="94"/>
      <c r="I126" s="94"/>
      <c r="J126" s="94"/>
      <c r="K126" s="94"/>
      <c r="L126" s="94"/>
    </row>
    <row r="127" spans="1:12" customFormat="1" ht="16.5">
      <c r="A127" s="23"/>
      <c r="B127" s="94"/>
      <c r="H127" s="94"/>
      <c r="I127" s="94"/>
      <c r="J127" s="94"/>
      <c r="K127" s="94"/>
      <c r="L127" s="94"/>
    </row>
    <row r="128" spans="1:12" customFormat="1" ht="16.5">
      <c r="A128" s="23"/>
      <c r="B128" s="94"/>
      <c r="H128" s="94"/>
      <c r="I128" s="94"/>
      <c r="J128" s="94"/>
      <c r="K128" s="94"/>
      <c r="L128" s="94"/>
    </row>
    <row r="129" spans="1:12" customFormat="1" ht="16.5">
      <c r="A129" s="23"/>
      <c r="B129" s="94"/>
      <c r="H129" s="94"/>
      <c r="I129" s="94"/>
      <c r="J129" s="94"/>
      <c r="K129" s="94"/>
      <c r="L129" s="94"/>
    </row>
    <row r="130" spans="1:12" customFormat="1" ht="16.5">
      <c r="A130" s="23"/>
      <c r="B130" s="94"/>
      <c r="H130" s="94"/>
      <c r="I130" s="94"/>
      <c r="J130" s="94"/>
      <c r="K130" s="94"/>
      <c r="L130" s="94"/>
    </row>
    <row r="131" spans="1:12" customFormat="1" ht="16.5">
      <c r="A131" s="23"/>
      <c r="B131" s="94"/>
      <c r="H131" s="94"/>
      <c r="I131" s="94"/>
      <c r="J131" s="94"/>
      <c r="K131" s="94"/>
      <c r="L131" s="94"/>
    </row>
    <row r="132" spans="1:12" customFormat="1" ht="16.5">
      <c r="A132" s="23"/>
      <c r="B132" s="94"/>
      <c r="H132" s="94"/>
      <c r="I132" s="94"/>
      <c r="J132" s="94"/>
      <c r="K132" s="94"/>
      <c r="L132" s="94"/>
    </row>
    <row r="133" spans="1:12" customFormat="1" ht="16.5">
      <c r="A133" s="23"/>
      <c r="B133" s="94"/>
      <c r="H133" s="94"/>
      <c r="I133" s="94"/>
      <c r="J133" s="94"/>
      <c r="K133" s="94"/>
      <c r="L133" s="94"/>
    </row>
    <row r="134" spans="1:12" customFormat="1" ht="16.5">
      <c r="A134" s="23"/>
      <c r="B134" s="94"/>
      <c r="H134" s="94"/>
      <c r="I134" s="94"/>
      <c r="J134" s="94"/>
      <c r="K134" s="94"/>
      <c r="L134" s="94"/>
    </row>
    <row r="135" spans="1:12" customFormat="1" ht="16.5">
      <c r="A135" s="23"/>
      <c r="B135" s="94"/>
      <c r="H135" s="94"/>
      <c r="I135" s="94"/>
      <c r="J135" s="94"/>
      <c r="K135" s="94"/>
      <c r="L135" s="94"/>
    </row>
    <row r="136" spans="1:12" customFormat="1" ht="16.5">
      <c r="A136" s="23"/>
      <c r="B136" s="94"/>
      <c r="H136" s="94"/>
      <c r="I136" s="94"/>
      <c r="J136" s="94"/>
      <c r="K136" s="94"/>
      <c r="L136" s="94"/>
    </row>
    <row r="137" spans="1:12" customFormat="1" ht="16.5">
      <c r="A137" s="23"/>
      <c r="B137" s="94"/>
      <c r="H137" s="94"/>
      <c r="I137" s="94"/>
      <c r="J137" s="94"/>
      <c r="K137" s="94"/>
      <c r="L137" s="94"/>
    </row>
  </sheetData>
  <mergeCells count="13">
    <mergeCell ref="H7:L7"/>
    <mergeCell ref="B5:C5"/>
    <mergeCell ref="D5:E5"/>
    <mergeCell ref="B6:C6"/>
    <mergeCell ref="D6:E6"/>
    <mergeCell ref="B7:C7"/>
    <mergeCell ref="D7:E7"/>
    <mergeCell ref="B2:C2"/>
    <mergeCell ref="D2:E2"/>
    <mergeCell ref="B3:C3"/>
    <mergeCell ref="D3:E3"/>
    <mergeCell ref="B4:C4"/>
    <mergeCell ref="D4:E4"/>
  </mergeCells>
  <phoneticPr fontId="10" type="noConversion"/>
  <pageMargins left="0.27" right="0.25" top="0.28000000000000003" bottom="0.625" header="9.0000000000000011E-2" footer="0.18055555555555555"/>
  <pageSetup orientation="portrait" horizontalDpi="4294967292" verticalDpi="4294967292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SHELL</vt:lpstr>
      <vt:lpstr>TRIMS</vt:lpstr>
      <vt:lpstr>MEASUREMENTS</vt:lpstr>
      <vt:lpstr>WOMENS PANT GRADE</vt:lpstr>
      <vt:lpstr>COMMENTS</vt:lpstr>
    </vt:vector>
  </TitlesOfParts>
  <Company>apollo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ap-user</dc:creator>
  <cp:lastModifiedBy>Steve Hsu</cp:lastModifiedBy>
  <cp:lastPrinted>2012-11-07T21:51:29Z</cp:lastPrinted>
  <dcterms:created xsi:type="dcterms:W3CDTF">2008-04-25T06:37:55Z</dcterms:created>
  <dcterms:modified xsi:type="dcterms:W3CDTF">2019-12-26T14:54:50Z</dcterms:modified>
</cp:coreProperties>
</file>